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Z:\■■■R6.10.27執行 衆議院議員総選挙\00_マスターデータ（差分表含む）\0401_開票中間(小選挙区)\01_第１回\"/>
    </mc:Choice>
  </mc:AlternateContent>
  <xr:revisionPtr revIDLastSave="0" documentId="13_ncr:1_{452A84F1-D112-4147-85FF-5063240C8FC2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<sst xmlns="http://schemas.openxmlformats.org/spreadsheetml/2006/main" count="1062" uniqueCount="150">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</sst>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9" fillId="0" borderId="6" xfId="2" applyFont="1" applyBorder="1" applyAlignment="1">
      <alignment horizontal="left" vertical="center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0575;&#20816;&#23798;&#30476;&#36984;&#25369;\&#36984;&#25369;&#36895;&#22577;\&#36984;&#25369;&#24115;&#31080;_&#38619;&#22411;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topLeftCell="A13" zoomScaleNormal="75" zoomScaleSheetLayoutView="100" workbookViewId="0">
      <selection activeCell="F22" sqref="F22"/>
    </sheetView>
  </sheetViews>
  <sheetFormatPr defaultColWidth="10.33203125" defaultRowHeight="13.2"/>
  <cols>
    <col min="1" max="2" width="10.6640625" style="29" customWidth="1"/>
    <col min="3" max="3" width="7.88671875" style="29" customWidth="1"/>
    <col min="4" max="4" width="10.33203125" style="29" customWidth="1"/>
    <col min="5" max="5" width="4.6640625" style="29" customWidth="1"/>
    <col min="6" max="6" width="10.33203125" style="29" customWidth="1"/>
    <col min="7" max="7" width="4.4414062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>
      <c r="A1" s="56" t="s">
        <v>0</v>
      </c>
      <c r="B1" s="56"/>
      <c r="C1" s="56"/>
      <c r="D1" s="56"/>
      <c r="E1" s="1"/>
      <c r="G1" s="3"/>
      <c r="I1" s="4"/>
      <c r="J1" s="60" t="s">
        <v>1</v>
      </c>
      <c r="K1" s="60"/>
      <c r="L1" s="60"/>
      <c r="M1" s="60"/>
      <c r="N1" s="60"/>
      <c r="O1" s="60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>
      <c r="A2" s="56"/>
      <c r="B2" s="56"/>
      <c r="C2" s="56"/>
      <c r="D2" s="56"/>
      <c r="E2" s="1"/>
      <c r="G2" s="3"/>
      <c r="H2" s="4"/>
      <c r="I2" s="4"/>
      <c r="J2" s="60"/>
      <c r="K2" s="60"/>
      <c r="L2" s="60"/>
      <c r="M2" s="60"/>
      <c r="N2" s="60"/>
      <c r="O2" s="60"/>
      <c r="X2" s="35"/>
      <c r="Y2" s="35"/>
      <c r="Z2" s="35"/>
    </row>
    <row r="3" spans="1:26" s="2" customFormat="1" ht="13.5" customHeight="1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1　回</v>
      </c>
      <c r="T4" s="35"/>
      <c r="U4" s="39">
        <f>IF(P_15号2様式1!AZ2="","     時 　  分　現在",P_15号2様式1!AZ2)</f>
        <v>0.875</v>
      </c>
      <c r="V4" s="39"/>
      <c r="W4" s="39"/>
      <c r="X4" s="39"/>
      <c r="Y4" s="39"/>
    </row>
    <row r="5" spans="1:26" s="2" customFormat="1" ht="14.25" customHeight="1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>
      <c r="A12" s="71" t="s">
        <v>3</v>
      </c>
      <c r="B12" s="72"/>
      <c r="C12" s="57" t="s">
        <v>4</v>
      </c>
      <c r="D12" s="67">
        <f>IF(TRIM(P_15号2様式1!H2)="","",VALUE(P_15号2様式1!H2))</f>
        <v>1</v>
      </c>
      <c r="E12" s="68"/>
      <c r="F12" s="61">
        <f>IF(TRIM(P_15号2様式1!L2)="","",VALUE(P_15号2様式1!L2))</f>
        <v>2</v>
      </c>
      <c r="G12" s="61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>
      <c r="A13" s="73"/>
      <c r="B13" s="74"/>
      <c r="C13" s="58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>
      <c r="A14" s="73"/>
      <c r="B14" s="74"/>
      <c r="C14" s="58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>
      <c r="A15" s="73"/>
      <c r="B15" s="74"/>
      <c r="C15" s="58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>
      <c r="A16" s="75"/>
      <c r="B16" s="76"/>
      <c r="C16" s="59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>
      <c r="A17" s="62" t="str">
        <f>IF(P_15号2様式1!F2="","",P_15号2様式1!F2)</f>
        <v>　鹿児島市１区</v>
      </c>
      <c r="B17" s="62"/>
      <c r="C17" s="20" t="str">
        <f>IF(P_15号2様式1!G2="","",P_15号2様式1!G2)</f>
        <v/>
      </c>
      <c r="D17" s="21" t="str">
        <f>IF(P_15号2様式1!K2&lt;&gt; "",TEXT(INT(P_15号2様式1!K2),"#,##0"),"")</f>
        <v>0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0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0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0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>
      <c r="A18" s="62" t="str">
        <f>IF(P_15号2様式1!F3="","",P_15号2様式1!F3)</f>
        <v>＊市　部   計</v>
      </c>
      <c r="B18" s="62"/>
      <c r="C18" s="20" t="str">
        <f>IF(P_15号2様式1!G3="","",P_15号2様式1!G3)</f>
        <v/>
      </c>
      <c r="D18" s="21" t="str">
        <f>IF(P_15号2様式1!K3&lt;&gt; "",TEXT(INT(P_15号2様式1!K3),"#,##0"),"")</f>
        <v>0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0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0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0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>
      <c r="A19" s="62" t="str">
        <f>IF(P_15号2様式1!F4="","",P_15号2様式1!F4)</f>
        <v>　三島村</v>
      </c>
      <c r="B19" s="62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>
      <c r="A20" s="62" t="str">
        <f>IF(P_15号2様式1!F5="","",P_15号2様式1!F5)</f>
        <v>　十島村</v>
      </c>
      <c r="B20" s="62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>
      <c r="A21" s="62" t="str">
        <f>IF(P_15号2様式1!F6="","",P_15号2様式1!F6)</f>
        <v>＊（鹿児島郡）計</v>
      </c>
      <c r="B21" s="62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>
      <c r="A22" s="62" t="str">
        <f>IF(P_15号2様式1!F7="","",P_15号2様式1!F7)</f>
        <v>＊郡　部   計</v>
      </c>
      <c r="B22" s="62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>
      <c r="A23" s="62" t="str">
        <f>IF(P_15号2様式1!F8="","",P_15号2様式1!F8)</f>
        <v>＊第 １ 区 計</v>
      </c>
      <c r="B23" s="62"/>
      <c r="C23" s="20">
        <f>IF(P_15号2様式1!G8="","",P_15号2様式1!G8)</f>
        <v>100</v>
      </c>
      <c r="D23" s="21" t="str">
        <f>IF(P_15号2様式1!K8&lt;&gt; "",TEXT(INT(P_15号2様式1!K8),"#,##0"),"")</f>
        <v>63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361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170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594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>
      <c r="A24" s="62" t="str">
        <f>IF(P_15号2様式1!F9="","",P_15号2様式1!F9)</f>
        <v/>
      </c>
      <c r="B24" s="62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>
      <c r="A25" s="62" t="str">
        <f>IF(P_15号2様式1!F10="","",P_15号2様式1!F10)</f>
        <v/>
      </c>
      <c r="B25" s="62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>
      <c r="A26" s="62" t="str">
        <f>IF(P_15号2様式1!F11="","",P_15号2様式1!F11)</f>
        <v/>
      </c>
      <c r="B26" s="62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>
      <c r="A27" s="62" t="str">
        <f>IF(P_15号2様式1!F12="","",P_15号2様式1!F12)</f>
        <v/>
      </c>
      <c r="B27" s="62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>
      <c r="A28" s="62" t="str">
        <f>IF(P_15号2様式1!F13="","",P_15号2様式1!F13)</f>
        <v/>
      </c>
      <c r="B28" s="62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>
      <c r="A29" s="62" t="str">
        <f>IF(P_15号2様式1!F14="","",P_15号2様式1!F14)</f>
        <v/>
      </c>
      <c r="B29" s="62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>
      <c r="A30" s="62" t="str">
        <f>IF(P_15号2様式1!F15="","",P_15号2様式1!F15)</f>
        <v/>
      </c>
      <c r="B30" s="62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>
      <c r="A31" s="62" t="str">
        <f>IF(P_15号2様式1!F16="","",P_15号2様式1!F16)</f>
        <v/>
      </c>
      <c r="B31" s="62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>
      <c r="A32" s="62" t="str">
        <f>IF(P_15号2様式1!F17="","",P_15号2様式1!F17)</f>
        <v/>
      </c>
      <c r="B32" s="62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>
      <c r="A33" s="62" t="str">
        <f>IF(P_15号2様式1!F18="","",P_15号2様式1!F18)</f>
        <v/>
      </c>
      <c r="B33" s="62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>
      <c r="A34" s="62" t="str">
        <f>IF(P_15号2様式1!F19="","",P_15号2様式1!F19)</f>
        <v/>
      </c>
      <c r="B34" s="62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>
      <c r="A35" s="62" t="str">
        <f>IF(P_15号2様式1!F20="","",P_15号2様式1!F20)</f>
        <v/>
      </c>
      <c r="B35" s="62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>
      <c r="A36" s="62" t="str">
        <f>IF(P_15号2様式1!F21="","",P_15号2様式1!F21)</f>
        <v/>
      </c>
      <c r="B36" s="62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>
      <c r="A37" s="62" t="str">
        <f>IF(P_15号2様式1!F22="","",P_15号2様式1!F22)</f>
        <v/>
      </c>
      <c r="B37" s="62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>
      <c r="A38" s="62" t="str">
        <f>IF(P_15号2様式1!F23="","",P_15号2様式1!F23)</f>
        <v/>
      </c>
      <c r="B38" s="62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>
      <c r="A39" s="62" t="str">
        <f>IF(P_15号2様式1!F24="","",P_15号2様式1!F24)</f>
        <v/>
      </c>
      <c r="B39" s="62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>
      <c r="A40" s="62" t="str">
        <f>IF(P_15号2様式1!F25="","",P_15号2様式1!F25)</f>
        <v/>
      </c>
      <c r="B40" s="62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>
      <c r="A41" s="62" t="str">
        <f>IF(P_15号2様式1!F26="","",P_15号2様式1!F26)</f>
        <v/>
      </c>
      <c r="B41" s="62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>
      <c r="A42" s="62" t="str">
        <f>IF(P_15号2様式1!F27="","",P_15号2様式1!F27)</f>
        <v/>
      </c>
      <c r="B42" s="62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>
      <c r="A43" s="62" t="str">
        <f>IF(P_15号2様式1!F28="","",P_15号2様式1!F28)</f>
        <v/>
      </c>
      <c r="B43" s="62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>
      <c r="A44" s="62" t="str">
        <f>IF(P_15号2様式1!F29="","",P_15号2様式1!F29)</f>
        <v/>
      </c>
      <c r="B44" s="62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>
      <c r="A45" s="62" t="str">
        <f>IF(P_15号2様式1!F30="","",P_15号2様式1!F30)</f>
        <v/>
      </c>
      <c r="B45" s="62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>
      <c r="A46" s="62" t="str">
        <f>IF(P_15号2様式1!F31="","",P_15号2様式1!F31)</f>
        <v/>
      </c>
      <c r="B46" s="62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>
      <c r="G48" s="28"/>
      <c r="K48" s="28"/>
      <c r="Q48" s="28"/>
    </row>
    <row r="49" spans="1:26" s="19" customFormat="1" ht="11.25" customHeight="1">
      <c r="G49" s="28"/>
      <c r="K49" s="28"/>
      <c r="Q49" s="28"/>
    </row>
    <row r="50" spans="1:26" s="19" customFormat="1" ht="11.25" customHeight="1">
      <c r="G50" s="28"/>
      <c r="K50" s="28"/>
      <c r="Q50" s="28"/>
    </row>
    <row r="51" spans="1:26" s="19" customFormat="1" ht="14.25" customHeight="1">
      <c r="G51" s="28"/>
      <c r="K51" s="28"/>
      <c r="Q51" s="28"/>
    </row>
    <row r="52" spans="1:26" ht="19.2">
      <c r="A52" s="56" t="s">
        <v>0</v>
      </c>
      <c r="B52" s="56"/>
      <c r="C52" s="56"/>
      <c r="D52" s="56"/>
      <c r="E52" s="1"/>
      <c r="F52" s="2"/>
      <c r="G52" s="3"/>
      <c r="H52" s="2"/>
      <c r="I52" s="4"/>
      <c r="J52" s="60" t="s">
        <v>1</v>
      </c>
      <c r="K52" s="60"/>
      <c r="L52" s="60"/>
      <c r="M52" s="60"/>
      <c r="N52" s="60"/>
      <c r="O52" s="60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>
      <c r="A53" s="56"/>
      <c r="B53" s="56"/>
      <c r="C53" s="56"/>
      <c r="D53" s="56"/>
      <c r="E53" s="1"/>
      <c r="F53" s="2"/>
      <c r="G53" s="3"/>
      <c r="H53" s="4"/>
      <c r="I53" s="4"/>
      <c r="J53" s="60"/>
      <c r="K53" s="60"/>
      <c r="L53" s="60"/>
      <c r="M53" s="60"/>
      <c r="N53" s="60"/>
      <c r="O53" s="60"/>
      <c r="P53" s="2"/>
      <c r="Q53" s="2"/>
      <c r="T53" s="2"/>
      <c r="U53" s="2"/>
      <c r="V53" s="2"/>
      <c r="W53" s="2"/>
      <c r="X53" s="35"/>
      <c r="Y53" s="35"/>
      <c r="Z53" s="35"/>
    </row>
    <row r="54" spans="1:26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1　回</v>
      </c>
      <c r="T55" s="35"/>
      <c r="U55" s="39">
        <f>IF(P_15号2様式1!AZ32="","     時 　  分　現在",P_15号2様式1!AZ32)</f>
        <v>0.875</v>
      </c>
      <c r="V55" s="39"/>
      <c r="W55" s="39"/>
      <c r="X55" s="39"/>
      <c r="Y55" s="39"/>
      <c r="Z55" s="2"/>
    </row>
    <row r="56" spans="1:26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>
      <c r="A63" s="71" t="s">
        <v>3</v>
      </c>
      <c r="B63" s="72"/>
      <c r="C63" s="57" t="s">
        <v>4</v>
      </c>
      <c r="D63" s="67">
        <f>IF(TRIM(P_15号2様式1!H32)="","",VALUE(P_15号2様式1!H32))</f>
        <v>1</v>
      </c>
      <c r="E63" s="68"/>
      <c r="F63" s="61">
        <f>IF(TRIM(P_15号2様式1!L32)="","",VALUE(P_15号2様式1!L32))</f>
        <v>2</v>
      </c>
      <c r="G63" s="61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>
      <c r="A64" s="73"/>
      <c r="B64" s="74"/>
      <c r="C64" s="58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>
      <c r="A65" s="73"/>
      <c r="B65" s="74"/>
      <c r="C65" s="58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>
      <c r="A66" s="73"/>
      <c r="B66" s="74"/>
      <c r="C66" s="58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>
      <c r="A67" s="75"/>
      <c r="B67" s="76"/>
      <c r="C67" s="59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>
      <c r="A68" s="62" t="str">
        <f>IF(P_15号2様式1!F32="","",P_15号2様式1!F32)</f>
        <v>　鹿児島市２区</v>
      </c>
      <c r="B68" s="62"/>
      <c r="C68" s="20" t="str">
        <f>IF(P_15号2様式1!G32="","",P_15号2様式1!G32)</f>
        <v/>
      </c>
      <c r="D68" s="21" t="str">
        <f>IF(P_15号2様式1!K32&lt;&gt; "",TEXT(INT(P_15号2様式1!K32),"#,##0"),"")</f>
        <v>0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0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0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0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0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0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>
      <c r="A69" s="62" t="str">
        <f>IF(P_15号2様式1!F33="","",P_15号2様式1!F33)</f>
        <v>　枕崎市</v>
      </c>
      <c r="B69" s="62"/>
      <c r="C69" s="20">
        <f>IF(P_15号2様式1!G33="","",P_15号2様式1!G33)</f>
        <v>0</v>
      </c>
      <c r="D69" s="21" t="str">
        <f>IF(P_15号2様式1!K33&lt;&gt; "",TEXT(INT(P_15号2様式1!K33),"#,##0"),"")</f>
        <v>0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0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0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0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0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0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>
      <c r="A70" s="62" t="str">
        <f>IF(P_15号2様式1!F34="","",P_15号2様式1!F34)</f>
        <v>　指宿市</v>
      </c>
      <c r="B70" s="62"/>
      <c r="C70" s="20">
        <f>IF(P_15号2様式1!G34="","",P_15号2様式1!G34)</f>
        <v>0</v>
      </c>
      <c r="D70" s="21" t="str">
        <f>IF(P_15号2様式1!K34&lt;&gt; "",TEXT(INT(P_15号2様式1!K34),"#,##0"),"")</f>
        <v>0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0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0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0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0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0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>
      <c r="A71" s="62" t="str">
        <f>IF(P_15号2様式1!F35="","",P_15号2様式1!F35)</f>
        <v>　南さつま市</v>
      </c>
      <c r="B71" s="62"/>
      <c r="C71" s="20">
        <f>IF(P_15号2様式1!G35="","",P_15号2様式1!G35)</f>
        <v>0</v>
      </c>
      <c r="D71" s="21" t="str">
        <f>IF(P_15号2様式1!K35&lt;&gt; "",TEXT(INT(P_15号2様式1!K35),"#,##0"),"")</f>
        <v>0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0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0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0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0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0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>
      <c r="A72" s="62" t="str">
        <f>IF(P_15号2様式1!F36="","",P_15号2様式1!F36)</f>
        <v>　奄美市</v>
      </c>
      <c r="B72" s="62"/>
      <c r="C72" s="20">
        <f>IF(P_15号2様式1!G36="","",P_15号2様式1!G36)</f>
        <v>0</v>
      </c>
      <c r="D72" s="21" t="str">
        <f>IF(P_15号2様式1!K36&lt;&gt; "",TEXT(INT(P_15号2様式1!K36),"#,##0"),"")</f>
        <v>0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0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0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0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0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>
      <c r="A73" s="62" t="str">
        <f>IF(P_15号2様式1!F37="","",P_15号2様式1!F37)</f>
        <v>　南九州市</v>
      </c>
      <c r="B73" s="62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>
      <c r="A74" s="62" t="str">
        <f>IF(P_15号2様式1!F38="","",P_15号2様式1!F38)</f>
        <v>＊市　部   計</v>
      </c>
      <c r="B74" s="62"/>
      <c r="C74" s="20">
        <f>IF(P_15号2様式1!G38="","",P_15号2様式1!G38)</f>
        <v>19.547346650260501</v>
      </c>
      <c r="D74" s="21" t="str">
        <f>IF(P_15号2様式1!K38&lt;&gt; "",TEXT(INT(P_15号2様式1!K38),"#,##0"),"")</f>
        <v>577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761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9,137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1,217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3,061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14,753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>
      <c r="A75" s="62" t="str">
        <f>IF(P_15号2様式1!F39="","",P_15号2様式1!F39)</f>
        <v>　大和村</v>
      </c>
      <c r="B75" s="62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>
      <c r="A76" s="62" t="str">
        <f>IF(P_15号2様式1!F40="","",P_15号2様式1!F40)</f>
        <v>　宇検村</v>
      </c>
      <c r="B76" s="62"/>
      <c r="C76" s="20" t="str">
        <f>IF(P_15号2様式1!G40="","",P_15号2様式1!G40)</f>
        <v/>
      </c>
      <c r="D76" s="21" t="str">
        <f>IF(P_15号2様式1!K40&lt;&gt; "",TEXT(INT(P_15号2様式1!K40),"#,##0"),"")</f>
        <v>0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0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0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0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0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0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>
      <c r="A77" s="62" t="str">
        <f>IF(P_15号2様式1!F41="","",P_15号2様式1!F41)</f>
        <v>　瀬戸内町</v>
      </c>
      <c r="B77" s="62"/>
      <c r="C77" s="20">
        <f>IF(P_15号2様式1!G41="","",P_15号2様式1!G41)</f>
        <v>0</v>
      </c>
      <c r="D77" s="21" t="str">
        <f>IF(P_15号2様式1!K41&lt;&gt; "",TEXT(INT(P_15号2様式1!K41),"#,##0"),"")</f>
        <v>0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0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0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0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0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0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>
      <c r="A78" s="62" t="str">
        <f>IF(P_15号2様式1!F42="","",P_15号2様式1!F42)</f>
        <v>　龍郷町</v>
      </c>
      <c r="B78" s="62"/>
      <c r="C78" s="20">
        <f>IF(P_15号2様式1!G42="","",P_15号2様式1!G42)</f>
        <v>0</v>
      </c>
      <c r="D78" s="21" t="str">
        <f>IF(P_15号2様式1!K42&lt;&gt; "",TEXT(INT(P_15号2様式1!K42),"#,##0"),"")</f>
        <v>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0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0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0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0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0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>
      <c r="A79" s="62" t="str">
        <f>IF(P_15号2様式1!F43="","",P_15号2様式1!F43)</f>
        <v>　喜界町</v>
      </c>
      <c r="B79" s="62"/>
      <c r="C79" s="20">
        <f>IF(P_15号2様式1!G43="","",P_15号2様式1!G43)</f>
        <v>0</v>
      </c>
      <c r="D79" s="21" t="str">
        <f>IF(P_15号2様式1!K43&lt;&gt; "",TEXT(INT(P_15号2様式1!K43),"#,##0"),"")</f>
        <v>0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0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0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0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0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0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>
      <c r="A80" s="62" t="str">
        <f>IF(P_15号2様式1!F44="","",P_15号2様式1!F44)</f>
        <v>　徳之島町</v>
      </c>
      <c r="B80" s="62"/>
      <c r="C80" s="20">
        <f>IF(P_15号2様式1!G44="","",P_15号2様式1!G44)</f>
        <v>0</v>
      </c>
      <c r="D80" s="21" t="str">
        <f>IF(P_15号2様式1!K44&lt;&gt; "",TEXT(INT(P_15号2様式1!K44),"#,##0"),"")</f>
        <v>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0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0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0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0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0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>
      <c r="A81" s="62" t="str">
        <f>IF(P_15号2様式1!F45="","",P_15号2様式1!F45)</f>
        <v>　天城町</v>
      </c>
      <c r="B81" s="62"/>
      <c r="C81" s="20">
        <f>IF(P_15号2様式1!G45="","",P_15号2様式1!G45)</f>
        <v>0</v>
      </c>
      <c r="D81" s="21" t="str">
        <f>IF(P_15号2様式1!K45&lt;&gt; "",TEXT(INT(P_15号2様式1!K45),"#,##0"),"")</f>
        <v>0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0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0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0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0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0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>
      <c r="A82" s="62" t="str">
        <f>IF(P_15号2様式1!F46="","",P_15号2様式1!F46)</f>
        <v>　伊仙町</v>
      </c>
      <c r="B82" s="62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>
      <c r="A83" s="62" t="str">
        <f>IF(P_15号2様式1!F47="","",P_15号2様式1!F47)</f>
        <v>　和泊町</v>
      </c>
      <c r="B83" s="62"/>
      <c r="C83" s="20">
        <f>IF(P_15号2様式1!G47="","",P_15号2様式1!G47)</f>
        <v>0</v>
      </c>
      <c r="D83" s="21" t="str">
        <f>IF(P_15号2様式1!K47&lt;&gt; "",TEXT(INT(P_15号2様式1!K47),"#,##0"),"")</f>
        <v>0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0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0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0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0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>
      <c r="A84" s="62" t="str">
        <f>IF(P_15号2様式1!F48="","",P_15号2様式1!F48)</f>
        <v>　知名町</v>
      </c>
      <c r="B84" s="62"/>
      <c r="C84" s="20">
        <f>IF(P_15号2様式1!G48="","",P_15号2様式1!G48)</f>
        <v>0</v>
      </c>
      <c r="D84" s="21" t="str">
        <f>IF(P_15号2様式1!K48&lt;&gt; "",TEXT(INT(P_15号2様式1!K48),"#,##0"),"")</f>
        <v>0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0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0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0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>
      <c r="A85" s="62" t="str">
        <f>IF(P_15号2様式1!F49="","",P_15号2様式1!F49)</f>
        <v>　与論町</v>
      </c>
      <c r="B85" s="62"/>
      <c r="C85" s="20">
        <f>IF(P_15号2様式1!G49="","",P_15号2様式1!G49)</f>
        <v>0</v>
      </c>
      <c r="D85" s="21" t="str">
        <f>IF(P_15号2様式1!K49&lt;&gt; "",TEXT(INT(P_15号2様式1!K49),"#,##0"),"")</f>
        <v>0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0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0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0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0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0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>
      <c r="A86" s="62" t="str">
        <f>IF(P_15号2様式1!F50="","",P_15号2様式1!F50)</f>
        <v>＊（大島郡）計</v>
      </c>
      <c r="B86" s="62"/>
      <c r="C86" s="20">
        <f>IF(P_15号2様式1!G50="","",P_15号2様式1!G50)</f>
        <v>12.437361884901501</v>
      </c>
      <c r="D86" s="21" t="str">
        <f>IF(P_15号2様式1!K50&lt;&gt; "",TEXT(INT(P_15号2様式1!K50),"#,##0"),"")</f>
        <v>121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196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1,207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294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2,097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3,915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>
      <c r="A87" s="62" t="str">
        <f>IF(P_15号2様式1!F51="","",P_15号2様式1!F51)</f>
        <v>＊郡　部   計</v>
      </c>
      <c r="B87" s="62"/>
      <c r="C87" s="20">
        <f>IF(P_15号2様式1!G51="","",P_15号2様式1!G51)</f>
        <v>12.437361884901501</v>
      </c>
      <c r="D87" s="21" t="str">
        <f>IF(P_15号2様式1!K51&lt;&gt; "",TEXT(INT(P_15号2様式1!K51),"#,##0"),"")</f>
        <v>121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196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1,207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294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2,097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3,915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>
      <c r="A88" s="62" t="str">
        <f>IF(P_15号2様式1!F52="","",P_15号2様式1!F52)</f>
        <v>＊第 ２ 区 計</v>
      </c>
      <c r="B88" s="62"/>
      <c r="C88" s="20">
        <f>IF(P_15号2様式1!G52="","",P_15号2様式1!G52)</f>
        <v>17.442385485104499</v>
      </c>
      <c r="D88" s="21" t="str">
        <f>IF(P_15号2様式1!K52&lt;&gt; "",TEXT(INT(P_15号2様式1!K52),"#,##0"),"")</f>
        <v>698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957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10,344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1,511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5,158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18,668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>
      <c r="A89" s="62" t="str">
        <f>IF(P_15号2様式1!F53="","",P_15号2様式1!F53)</f>
        <v/>
      </c>
      <c r="B89" s="62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>
      <c r="A90" s="62" t="str">
        <f>IF(P_15号2様式1!F54="","",P_15号2様式1!F54)</f>
        <v/>
      </c>
      <c r="B90" s="62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>
      <c r="A91" s="62" t="str">
        <f>IF(P_15号2様式1!F55="","",P_15号2様式1!F55)</f>
        <v/>
      </c>
      <c r="B91" s="62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>
      <c r="A92" s="62" t="str">
        <f>IF(P_15号2様式1!F56="","",P_15号2様式1!F56)</f>
        <v/>
      </c>
      <c r="B92" s="62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>
      <c r="A93" s="62" t="str">
        <f>IF(P_15号2様式1!F57="","",P_15号2様式1!F57)</f>
        <v/>
      </c>
      <c r="B93" s="62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>
      <c r="A94" s="62" t="str">
        <f>IF(P_15号2様式1!F58="","",P_15号2様式1!F58)</f>
        <v/>
      </c>
      <c r="B94" s="62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>
      <c r="A95" s="62" t="str">
        <f>IF(P_15号2様式1!F59="","",P_15号2様式1!F59)</f>
        <v/>
      </c>
      <c r="B95" s="62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>
      <c r="A96" s="62" t="str">
        <f>IF(P_15号2様式1!F60="","",P_15号2様式1!F60)</f>
        <v/>
      </c>
      <c r="B96" s="62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>
      <c r="A97" s="62" t="str">
        <f>IF(P_15号2様式1!F84="","",P_15号2様式1!F84)</f>
        <v/>
      </c>
      <c r="B97" s="62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>
      <c r="A103" s="56" t="s">
        <v>0</v>
      </c>
      <c r="B103" s="56"/>
      <c r="C103" s="56"/>
      <c r="D103" s="56"/>
      <c r="E103" s="1"/>
      <c r="F103" s="2"/>
      <c r="G103" s="3"/>
      <c r="H103" s="2"/>
      <c r="I103" s="4"/>
      <c r="J103" s="60" t="s">
        <v>1</v>
      </c>
      <c r="K103" s="60"/>
      <c r="L103" s="60"/>
      <c r="M103" s="60"/>
      <c r="N103" s="60"/>
      <c r="O103" s="60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>
      <c r="A104" s="56"/>
      <c r="B104" s="56"/>
      <c r="C104" s="56"/>
      <c r="D104" s="56"/>
      <c r="E104" s="1"/>
      <c r="F104" s="2"/>
      <c r="G104" s="3"/>
      <c r="H104" s="4"/>
      <c r="I104" s="4"/>
      <c r="J104" s="60"/>
      <c r="K104" s="60"/>
      <c r="L104" s="60"/>
      <c r="M104" s="60"/>
      <c r="N104" s="60"/>
      <c r="O104" s="60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1　回</v>
      </c>
      <c r="T106" s="35"/>
      <c r="U106" s="39">
        <f>IF(P_15号2様式1!AZ62="","     時 　  分　現在",P_15号2様式1!AZ62)</f>
        <v>0.875</v>
      </c>
      <c r="V106" s="39"/>
      <c r="W106" s="39"/>
      <c r="X106" s="39"/>
      <c r="Y106" s="39"/>
      <c r="Z106" s="2"/>
    </row>
    <row r="107" spans="1:26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>
      <c r="A114" s="71" t="s">
        <v>3</v>
      </c>
      <c r="B114" s="72"/>
      <c r="C114" s="57" t="s">
        <v>4</v>
      </c>
      <c r="D114" s="67">
        <f>IF(TRIM(P_15号2様式1!H62)="","",VALUE(P_15号2様式1!H62))</f>
        <v>1</v>
      </c>
      <c r="E114" s="68"/>
      <c r="F114" s="61">
        <f>IF(TRIM(P_15号2様式1!L62)="","",VALUE(P_15号2様式1!L62))</f>
        <v>2</v>
      </c>
      <c r="G114" s="61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>
      <c r="A115" s="73"/>
      <c r="B115" s="74"/>
      <c r="C115" s="58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>
      <c r="A116" s="73"/>
      <c r="B116" s="74"/>
      <c r="C116" s="58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>
      <c r="A117" s="73"/>
      <c r="B117" s="74"/>
      <c r="C117" s="58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>
      <c r="A118" s="75"/>
      <c r="B118" s="76"/>
      <c r="C118" s="59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>
      <c r="A119" s="62" t="str">
        <f>IF(P_15号2様式1!F62="","",P_15号2様式1!F62)</f>
        <v>　阿久根市</v>
      </c>
      <c r="B119" s="62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>
      <c r="A120" s="62" t="str">
        <f>IF(P_15号2様式1!F63="","",P_15号2様式1!F63)</f>
        <v>　出水市</v>
      </c>
      <c r="B120" s="62"/>
      <c r="C120" s="20">
        <f>IF(P_15号2様式1!G63="","",P_15号2様式1!G63)</f>
        <v>0</v>
      </c>
      <c r="D120" s="21" t="str">
        <f>IF(P_15号2様式1!K63&lt;&gt; "",TEXT(INT(P_15号2様式1!K63),"#,##0"),"")</f>
        <v>0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0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0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>
      <c r="A121" s="62" t="str">
        <f>IF(P_15号2様式1!F64="","",P_15号2様式1!F64)</f>
        <v>　薩摩川内市第１</v>
      </c>
      <c r="B121" s="62"/>
      <c r="C121" s="20" t="str">
        <f>IF(P_15号2様式1!G64="","",P_15号2様式1!G64)</f>
        <v/>
      </c>
      <c r="D121" s="21" t="str">
        <f>IF(P_15号2様式1!K64&lt;&gt; "",TEXT(INT(P_15号2様式1!K64),"#,##0"),"")</f>
        <v>0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0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0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>
      <c r="A122" s="62" t="str">
        <f>IF(P_15号2様式1!F65="","",P_15号2様式1!F65)</f>
        <v>　薩摩川内市第２</v>
      </c>
      <c r="B122" s="62"/>
      <c r="C122" s="20">
        <f>IF(P_15号2様式1!G65="","",P_15号2様式1!G65)</f>
        <v>0</v>
      </c>
      <c r="D122" s="21" t="str">
        <f>IF(P_15号2様式1!K65&lt;&gt; "",TEXT(INT(P_15号2様式1!K65),"#,##0"),"")</f>
        <v>0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0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0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>
      <c r="A123" s="62" t="str">
        <f>IF(P_15号2様式1!F66="","",P_15号2様式1!F66)</f>
        <v>＊（薩摩川内市）計</v>
      </c>
      <c r="B123" s="62"/>
      <c r="C123" s="20">
        <f>IF(P_15号2様式1!G66="","",P_15号2様式1!G66)</f>
        <v>0</v>
      </c>
      <c r="D123" s="21" t="str">
        <f>IF(P_15号2様式1!K66&lt;&gt; "",TEXT(INT(P_15号2様式1!K66),"#,##0"),"")</f>
        <v>0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0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0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>
      <c r="A124" s="62" t="str">
        <f>IF(P_15号2様式1!F67="","",P_15号2様式1!F67)</f>
        <v>　日置市</v>
      </c>
      <c r="B124" s="62"/>
      <c r="C124" s="20">
        <f>IF(P_15号2様式1!G67="","",P_15号2様式1!G67)</f>
        <v>0</v>
      </c>
      <c r="D124" s="21" t="str">
        <f>IF(P_15号2様式1!K67&lt;&gt; "",TEXT(INT(P_15号2様式1!K67),"#,##0"),"")</f>
        <v>0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0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>
      <c r="A125" s="62" t="str">
        <f>IF(P_15号2様式1!F68="","",P_15号2様式1!F68)</f>
        <v>　いちき串木野市</v>
      </c>
      <c r="B125" s="62"/>
      <c r="C125" s="20">
        <f>IF(P_15号2様式1!G68="","",P_15号2様式1!G68)</f>
        <v>0</v>
      </c>
      <c r="D125" s="21" t="str">
        <f>IF(P_15号2様式1!K68&lt;&gt; "",TEXT(INT(P_15号2様式1!K68),"#,##0"),"")</f>
        <v>0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0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>
      <c r="A126" s="62" t="str">
        <f>IF(P_15号2様式1!F69="","",P_15号2様式1!F69)</f>
        <v>　伊佐市</v>
      </c>
      <c r="B126" s="62"/>
      <c r="C126" s="20">
        <f>IF(P_15号2様式1!G69="","",P_15号2様式1!G69)</f>
        <v>0</v>
      </c>
      <c r="D126" s="21" t="str">
        <f>IF(P_15号2様式1!K69&lt;&gt; "",TEXT(INT(P_15号2様式1!K69),"#,##0"),"")</f>
        <v>0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0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>
      <c r="A127" s="62" t="str">
        <f>IF(P_15号2様式1!F70="","",P_15号2様式1!F70)</f>
        <v>　姶良市</v>
      </c>
      <c r="B127" s="62"/>
      <c r="C127" s="20">
        <f>IF(P_15号2様式1!G70="","",P_15号2様式1!G70)</f>
        <v>0</v>
      </c>
      <c r="D127" s="21" t="str">
        <f>IF(P_15号2様式1!K70&lt;&gt; "",TEXT(INT(P_15号2様式1!K70),"#,##0"),"")</f>
        <v>0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0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0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>
      <c r="A128" s="62" t="str">
        <f>IF(P_15号2様式1!F71="","",P_15号2様式1!F71)</f>
        <v>＊市　部   計</v>
      </c>
      <c r="B128" s="62"/>
      <c r="C128" s="20">
        <f>IF(P_15号2様式1!G71="","",P_15号2様式1!G71)</f>
        <v>0</v>
      </c>
      <c r="D128" s="21" t="str">
        <f>IF(P_15号2様式1!K71&lt;&gt; "",TEXT(INT(P_15号2様式1!K71),"#,##0"),"")</f>
        <v>0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0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0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>
      <c r="A129" s="62" t="str">
        <f>IF(P_15号2様式1!F72="","",P_15号2様式1!F72)</f>
        <v>　さつま町</v>
      </c>
      <c r="B129" s="62"/>
      <c r="C129" s="20">
        <f>IF(P_15号2様式1!G72="","",P_15号2様式1!G72)</f>
        <v>0</v>
      </c>
      <c r="D129" s="21" t="str">
        <f>IF(P_15号2様式1!K72&lt;&gt; "",TEXT(INT(P_15号2様式1!K72),"#,##0"),"")</f>
        <v>0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0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0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>
      <c r="A130" s="62" t="str">
        <f>IF(P_15号2様式1!F73="","",P_15号2様式1!F73)</f>
        <v>＊（薩摩郡）計</v>
      </c>
      <c r="B130" s="62"/>
      <c r="C130" s="20">
        <f>IF(P_15号2様式1!G73="","",P_15号2様式1!G73)</f>
        <v>0</v>
      </c>
      <c r="D130" s="21" t="str">
        <f>IF(P_15号2様式1!K73&lt;&gt; "",TEXT(INT(P_15号2様式1!K73),"#,##0"),"")</f>
        <v>0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0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0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>
      <c r="A131" s="62" t="str">
        <f>IF(P_15号2様式1!F74="","",P_15号2様式1!F74)</f>
        <v>　長島町</v>
      </c>
      <c r="B131" s="62"/>
      <c r="C131" s="20">
        <f>IF(P_15号2様式1!G74="","",P_15号2様式1!G74)</f>
        <v>0</v>
      </c>
      <c r="D131" s="21" t="str">
        <f>IF(P_15号2様式1!K74&lt;&gt; "",TEXT(INT(P_15号2様式1!K74),"#,##0"),"")</f>
        <v>0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0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>
      <c r="A132" s="62" t="str">
        <f>IF(P_15号2様式1!F75="","",P_15号2様式1!F75)</f>
        <v>＊（出水郡）計</v>
      </c>
      <c r="B132" s="62"/>
      <c r="C132" s="20">
        <f>IF(P_15号2様式1!G75="","",P_15号2様式1!G75)</f>
        <v>0</v>
      </c>
      <c r="D132" s="21" t="str">
        <f>IF(P_15号2様式1!K75&lt;&gt; "",TEXT(INT(P_15号2様式1!K75),"#,##0"),"")</f>
        <v>0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0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>
      <c r="A133" s="62" t="str">
        <f>IF(P_15号2様式1!F76="","",P_15号2様式1!F76)</f>
        <v>　湧水町</v>
      </c>
      <c r="B133" s="62"/>
      <c r="C133" s="20">
        <f>IF(P_15号2様式1!G76="","",P_15号2様式1!G76)</f>
        <v>0</v>
      </c>
      <c r="D133" s="21" t="str">
        <f>IF(P_15号2様式1!K76&lt;&gt; "",TEXT(INT(P_15号2様式1!K76),"#,##0"),"")</f>
        <v>0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0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0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>
      <c r="A134" s="62" t="str">
        <f>IF(P_15号2様式1!F77="","",P_15号2様式1!F77)</f>
        <v>＊（姶良郡）計</v>
      </c>
      <c r="B134" s="62"/>
      <c r="C134" s="20">
        <f>IF(P_15号2様式1!G77="","",P_15号2様式1!G77)</f>
        <v>0</v>
      </c>
      <c r="D134" s="21" t="str">
        <f>IF(P_15号2様式1!K77&lt;&gt; "",TEXT(INT(P_15号2様式1!K77),"#,##0"),"")</f>
        <v>0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0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0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>
      <c r="A135" s="62" t="str">
        <f>IF(P_15号2様式1!F78="","",P_15号2様式1!F78)</f>
        <v>＊郡　部   計</v>
      </c>
      <c r="B135" s="62"/>
      <c r="C135" s="20">
        <f>IF(P_15号2様式1!G78="","",P_15号2様式1!G78)</f>
        <v>0</v>
      </c>
      <c r="D135" s="21" t="str">
        <f>IF(P_15号2様式1!K78&lt;&gt; "",TEXT(INT(P_15号2様式1!K78),"#,##0"),"")</f>
        <v>0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0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0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>
      <c r="A136" s="62" t="str">
        <f>IF(P_15号2様式1!F79="","",P_15号2様式1!F79)</f>
        <v>＊第 ３ 区 計</v>
      </c>
      <c r="B136" s="62"/>
      <c r="C136" s="20">
        <f>IF(P_15号2様式1!G79="","",P_15号2様式1!G79)</f>
        <v>0</v>
      </c>
      <c r="D136" s="21" t="str">
        <f>IF(P_15号2様式1!K79&lt;&gt; "",TEXT(INT(P_15号2様式1!K79),"#,##0"),"")</f>
        <v>0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0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0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>
      <c r="A137" s="62" t="str">
        <f>IF(P_15号2様式1!F80="","",P_15号2様式1!F80)</f>
        <v/>
      </c>
      <c r="B137" s="62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>
      <c r="A138" s="62" t="str">
        <f>IF(P_15号2様式1!F81="","",P_15号2様式1!F81)</f>
        <v/>
      </c>
      <c r="B138" s="62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>
      <c r="A139" s="62" t="str">
        <f>IF(P_15号2様式1!F82="","",P_15号2様式1!F82)</f>
        <v/>
      </c>
      <c r="B139" s="62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>
      <c r="A140" s="62" t="str">
        <f>IF(P_15号2様式1!F83="","",P_15号2様式1!F83)</f>
        <v/>
      </c>
      <c r="B140" s="62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>
      <c r="A141" s="62" t="str">
        <f>IF(P_15号2様式1!F84="","",P_15号2様式1!F84)</f>
        <v/>
      </c>
      <c r="B141" s="62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>
      <c r="A142" s="62" t="str">
        <f>IF(P_15号2様式1!F85="","",P_15号2様式1!F85)</f>
        <v/>
      </c>
      <c r="B142" s="62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>
      <c r="A143" s="62" t="str">
        <f>IF(P_15号2様式1!F86="","",P_15号2様式1!F86)</f>
        <v/>
      </c>
      <c r="B143" s="62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>
      <c r="A144" s="62" t="str">
        <f>IF(P_15号2様式1!F87="","",P_15号2様式1!F87)</f>
        <v/>
      </c>
      <c r="B144" s="62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>
      <c r="A145" s="62" t="str">
        <f>IF(P_15号2様式1!F88="","",P_15号2様式1!F88)</f>
        <v/>
      </c>
      <c r="B145" s="62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>
      <c r="A146" s="62" t="str">
        <f>IF(P_15号2様式1!F89="","",P_15号2様式1!F89)</f>
        <v/>
      </c>
      <c r="B146" s="62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>
      <c r="A147" s="62" t="str">
        <f>IF(P_15号2様式1!F90="","",P_15号2様式1!F90)</f>
        <v/>
      </c>
      <c r="B147" s="62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>
      <c r="A148" s="62" t="str">
        <f>IF(P_15号2様式1!F91="","",P_15号2様式1!F91)</f>
        <v/>
      </c>
      <c r="B148" s="62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>
      <c r="A154" s="56" t="s">
        <v>0</v>
      </c>
      <c r="B154" s="56"/>
      <c r="C154" s="56"/>
      <c r="D154" s="56"/>
      <c r="E154" s="1"/>
      <c r="F154" s="2"/>
      <c r="G154" s="3"/>
      <c r="H154" s="2"/>
      <c r="I154" s="4"/>
      <c r="J154" s="60" t="s">
        <v>1</v>
      </c>
      <c r="K154" s="60"/>
      <c r="L154" s="60"/>
      <c r="M154" s="60"/>
      <c r="N154" s="60"/>
      <c r="O154" s="60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>
      <c r="A155" s="56"/>
      <c r="B155" s="56"/>
      <c r="C155" s="56"/>
      <c r="D155" s="56"/>
      <c r="E155" s="1"/>
      <c r="F155" s="2"/>
      <c r="G155" s="3"/>
      <c r="H155" s="4"/>
      <c r="I155" s="4"/>
      <c r="J155" s="60"/>
      <c r="K155" s="60"/>
      <c r="L155" s="60"/>
      <c r="M155" s="60"/>
      <c r="N155" s="60"/>
      <c r="O155" s="60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1　回</v>
      </c>
      <c r="T157" s="35"/>
      <c r="U157" s="39">
        <f>IF(P_15号2様式1!AZ92="","     時 　  分　現在",P_15号2様式1!AZ92)</f>
        <v>0.875</v>
      </c>
      <c r="V157" s="39"/>
      <c r="W157" s="39"/>
      <c r="X157" s="39"/>
      <c r="Y157" s="39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>
      <c r="A165" s="71" t="s">
        <v>3</v>
      </c>
      <c r="B165" s="72"/>
      <c r="C165" s="57" t="s">
        <v>4</v>
      </c>
      <c r="D165" s="67">
        <f>IF(TRIM(P_15号2様式1!H92)="","",VALUE(P_15号2様式1!H92))</f>
        <v>1</v>
      </c>
      <c r="E165" s="68"/>
      <c r="F165" s="61">
        <f>IF(TRIM(P_15号2様式1!L92)="","",VALUE(P_15号2様式1!L92))</f>
        <v>2</v>
      </c>
      <c r="G165" s="61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>
      <c r="A166" s="73"/>
      <c r="B166" s="74"/>
      <c r="C166" s="58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>
      <c r="A167" s="73"/>
      <c r="B167" s="74"/>
      <c r="C167" s="58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>
      <c r="A168" s="73"/>
      <c r="B168" s="74"/>
      <c r="C168" s="58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>
      <c r="A169" s="75"/>
      <c r="B169" s="76"/>
      <c r="C169" s="59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>
      <c r="A170" s="62" t="str">
        <f>IF(P_15号2様式1!F92="","",P_15号2様式1!F92)</f>
        <v>　鹿屋市</v>
      </c>
      <c r="B170" s="62"/>
      <c r="C170" s="20">
        <f>IF(P_15号2様式1!G92="","",P_15号2様式1!G92)</f>
        <v>0</v>
      </c>
      <c r="D170" s="21" t="str">
        <f>IF(P_15号2様式1!K92&lt;&gt; "",TEXT(INT(P_15号2様式1!K92),"#,##0"),"")</f>
        <v>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0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0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>
      <c r="A171" s="62" t="str">
        <f>IF(P_15号2様式1!F93="","",P_15号2様式1!F93)</f>
        <v>　西之表市</v>
      </c>
      <c r="B171" s="62"/>
      <c r="C171" s="20">
        <f>IF(P_15号2様式1!G93="","",P_15号2様式1!G93)</f>
        <v>0</v>
      </c>
      <c r="D171" s="21" t="str">
        <f>IF(P_15号2様式1!K93&lt;&gt; "",TEXT(INT(P_15号2様式1!K93),"#,##0"),"")</f>
        <v>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0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0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>
      <c r="A172" s="62" t="str">
        <f>IF(P_15号2様式1!F94="","",P_15号2様式1!F94)</f>
        <v>　垂水市</v>
      </c>
      <c r="B172" s="62"/>
      <c r="C172" s="20">
        <f>IF(P_15号2様式1!G94="","",P_15号2様式1!G94)</f>
        <v>0</v>
      </c>
      <c r="D172" s="21" t="str">
        <f>IF(P_15号2様式1!K94&lt;&gt; "",TEXT(INT(P_15号2様式1!K94),"#,##0"),"")</f>
        <v>0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0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0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>
      <c r="A173" s="62" t="str">
        <f>IF(P_15号2様式1!F95="","",P_15号2様式1!F95)</f>
        <v>　曽於市</v>
      </c>
      <c r="B173" s="62"/>
      <c r="C173" s="20">
        <f>IF(P_15号2様式1!G95="","",P_15号2様式1!G95)</f>
        <v>0</v>
      </c>
      <c r="D173" s="21" t="str">
        <f>IF(P_15号2様式1!K95&lt;&gt; "",TEXT(INT(P_15号2様式1!K95),"#,##0"),"")</f>
        <v>0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0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0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>
      <c r="A174" s="62" t="str">
        <f>IF(P_15号2様式1!F96="","",P_15号2様式1!F96)</f>
        <v>　霧島市</v>
      </c>
      <c r="B174" s="62"/>
      <c r="C174" s="20">
        <f>IF(P_15号2様式1!G96="","",P_15号2様式1!G96)</f>
        <v>0</v>
      </c>
      <c r="D174" s="21" t="str">
        <f>IF(P_15号2様式1!K96&lt;&gt; "",TEXT(INT(P_15号2様式1!K96),"#,##0"),"")</f>
        <v>0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0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0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>
      <c r="A175" s="62" t="str">
        <f>IF(P_15号2様式1!F97="","",P_15号2様式1!F97)</f>
        <v>　志布志市</v>
      </c>
      <c r="B175" s="62"/>
      <c r="C175" s="20">
        <f>IF(P_15号2様式1!G97="","",P_15号2様式1!G97)</f>
        <v>0</v>
      </c>
      <c r="D175" s="21" t="str">
        <f>IF(P_15号2様式1!K97&lt;&gt; "",TEXT(INT(P_15号2様式1!K97),"#,##0"),"")</f>
        <v>0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0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>
      <c r="A176" s="62" t="str">
        <f>IF(P_15号2様式1!F98="","",P_15号2様式1!F98)</f>
        <v>＊市　部   計</v>
      </c>
      <c r="B176" s="62"/>
      <c r="C176" s="20">
        <f>IF(P_15号2様式1!G98="","",P_15号2様式1!G98)</f>
        <v>0</v>
      </c>
      <c r="D176" s="21" t="str">
        <f>IF(P_15号2様式1!K98&lt;&gt; "",TEXT(INT(P_15号2様式1!K98),"#,##0"),"")</f>
        <v>0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0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0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>
      <c r="A177" s="62" t="str">
        <f>IF(P_15号2様式1!F99="","",P_15号2様式1!F99)</f>
        <v>　大崎町</v>
      </c>
      <c r="B177" s="62"/>
      <c r="C177" s="20">
        <f>IF(P_15号2様式1!G99="","",P_15号2様式1!G99)</f>
        <v>0</v>
      </c>
      <c r="D177" s="21" t="str">
        <f>IF(P_15号2様式1!K99&lt;&gt; "",TEXT(INT(P_15号2様式1!K99),"#,##0"),"")</f>
        <v>0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0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0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>
      <c r="A178" s="62" t="str">
        <f>IF(P_15号2様式1!F100="","",P_15号2様式1!F100)</f>
        <v>＊（曽於郡）計</v>
      </c>
      <c r="B178" s="62"/>
      <c r="C178" s="20">
        <f>IF(P_15号2様式1!G100="","",P_15号2様式1!G100)</f>
        <v>0</v>
      </c>
      <c r="D178" s="21" t="str">
        <f>IF(P_15号2様式1!K100&lt;&gt; "",TEXT(INT(P_15号2様式1!K100),"#,##0"),"")</f>
        <v>0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0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0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>
      <c r="A179" s="62" t="str">
        <f>IF(P_15号2様式1!F101="","",P_15号2様式1!F101)</f>
        <v>　東串良町</v>
      </c>
      <c r="B179" s="62"/>
      <c r="C179" s="20">
        <f>IF(P_15号2様式1!G101="","",P_15号2様式1!G101)</f>
        <v>0</v>
      </c>
      <c r="D179" s="21" t="str">
        <f>IF(P_15号2様式1!K101&lt;&gt; "",TEXT(INT(P_15号2様式1!K101),"#,##0"),"")</f>
        <v>0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0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>
      <c r="A180" s="62" t="str">
        <f>IF(P_15号2様式1!F102="","",P_15号2様式1!F102)</f>
        <v>　錦江町</v>
      </c>
      <c r="B180" s="62"/>
      <c r="C180" s="20">
        <f>IF(P_15号2様式1!G102="","",P_15号2様式1!G102)</f>
        <v>0</v>
      </c>
      <c r="D180" s="21" t="str">
        <f>IF(P_15号2様式1!K102&lt;&gt; "",TEXT(INT(P_15号2様式1!K102),"#,##0"),"")</f>
        <v>0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0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0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>
      <c r="A181" s="62" t="str">
        <f>IF(P_15号2様式1!F103="","",P_15号2様式1!F103)</f>
        <v>　南大隅町</v>
      </c>
      <c r="B181" s="62"/>
      <c r="C181" s="20">
        <f>IF(P_15号2様式1!G103="","",P_15号2様式1!G103)</f>
        <v>0</v>
      </c>
      <c r="D181" s="21" t="str">
        <f>IF(P_15号2様式1!K103&lt;&gt; "",TEXT(INT(P_15号2様式1!K103),"#,##0"),"")</f>
        <v>0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0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0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>
      <c r="A182" s="62" t="str">
        <f>IF(P_15号2様式1!F104="","",P_15号2様式1!F104)</f>
        <v>　肝付町</v>
      </c>
      <c r="B182" s="62"/>
      <c r="C182" s="20">
        <f>IF(P_15号2様式1!G104="","",P_15号2様式1!G104)</f>
        <v>0</v>
      </c>
      <c r="D182" s="21" t="str">
        <f>IF(P_15号2様式1!K104&lt;&gt; "",TEXT(INT(P_15号2様式1!K104),"#,##0"),"")</f>
        <v>0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0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0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>
      <c r="A183" s="62" t="str">
        <f>IF(P_15号2様式1!F105="","",P_15号2様式1!F105)</f>
        <v>＊（肝属郡）計</v>
      </c>
      <c r="B183" s="62"/>
      <c r="C183" s="20">
        <f>IF(P_15号2様式1!G105="","",P_15号2様式1!G105)</f>
        <v>0</v>
      </c>
      <c r="D183" s="21" t="str">
        <f>IF(P_15号2様式1!K105&lt;&gt; "",TEXT(INT(P_15号2様式1!K105),"#,##0"),"")</f>
        <v>0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0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0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>
      <c r="A184" s="62" t="str">
        <f>IF(P_15号2様式1!F106="","",P_15号2様式1!F106)</f>
        <v>　中種子町</v>
      </c>
      <c r="B184" s="62"/>
      <c r="C184" s="20">
        <f>IF(P_15号2様式1!G106="","",P_15号2様式1!G106)</f>
        <v>0</v>
      </c>
      <c r="D184" s="21" t="str">
        <f>IF(P_15号2様式1!K106&lt;&gt; "",TEXT(INT(P_15号2様式1!K106),"#,##0"),"")</f>
        <v>0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0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0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>
      <c r="A185" s="62" t="str">
        <f>IF(P_15号2様式1!F107="","",P_15号2様式1!F107)</f>
        <v>　南種子町</v>
      </c>
      <c r="B185" s="62"/>
      <c r="C185" s="20">
        <f>IF(P_15号2様式1!G107="","",P_15号2様式1!G107)</f>
        <v>0</v>
      </c>
      <c r="D185" s="21" t="str">
        <f>IF(P_15号2様式1!K107&lt;&gt; "",TEXT(INT(P_15号2様式1!K107),"#,##0"),"")</f>
        <v>0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0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0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>
      <c r="A186" s="62" t="str">
        <f>IF(P_15号2様式1!F108="","",P_15号2様式1!F108)</f>
        <v>　屋久島町</v>
      </c>
      <c r="B186" s="62"/>
      <c r="C186" s="20">
        <f>IF(P_15号2様式1!G108="","",P_15号2様式1!G108)</f>
        <v>0</v>
      </c>
      <c r="D186" s="21" t="str">
        <f>IF(P_15号2様式1!K108&lt;&gt; "",TEXT(INT(P_15号2様式1!K108),"#,##0"),"")</f>
        <v>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0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0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>
      <c r="A187" s="62" t="str">
        <f>IF(P_15号2様式1!F109="","",P_15号2様式1!F109)</f>
        <v>＊（熊毛郡）計</v>
      </c>
      <c r="B187" s="62"/>
      <c r="C187" s="20">
        <f>IF(P_15号2様式1!G109="","",P_15号2様式1!G109)</f>
        <v>0</v>
      </c>
      <c r="D187" s="21" t="str">
        <f>IF(P_15号2様式1!K109&lt;&gt; "",TEXT(INT(P_15号2様式1!K109),"#,##0"),"")</f>
        <v>0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0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0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>
      <c r="A188" s="62" t="str">
        <f>IF(P_15号2様式1!F110="","",P_15号2様式1!F110)</f>
        <v>＊郡　部   計</v>
      </c>
      <c r="B188" s="62"/>
      <c r="C188" s="20">
        <f>IF(P_15号2様式1!G110="","",P_15号2様式1!G110)</f>
        <v>0</v>
      </c>
      <c r="D188" s="21" t="str">
        <f>IF(P_15号2様式1!K110&lt;&gt; "",TEXT(INT(P_15号2様式1!K110),"#,##0"),"")</f>
        <v>0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0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0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>
      <c r="A189" s="62" t="str">
        <f>IF(P_15号2様式1!F111="","",P_15号2様式1!F111)</f>
        <v>＊第 ４ 区 計</v>
      </c>
      <c r="B189" s="62"/>
      <c r="C189" s="20">
        <f>IF(P_15号2様式1!G111="","",P_15号2様式1!G111)</f>
        <v>0</v>
      </c>
      <c r="D189" s="21" t="str">
        <f>IF(P_15号2様式1!K111&lt;&gt; "",TEXT(INT(P_15号2様式1!K111),"#,##0"),"")</f>
        <v>0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0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0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>
      <c r="A190" s="62" t="str">
        <f>IF(P_15号2様式1!F112="","",P_15号2様式1!F112)</f>
        <v/>
      </c>
      <c r="B190" s="62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>
      <c r="A191" s="62" t="str">
        <f>IF(P_15号2様式1!F113="","",P_15号2様式1!F113)</f>
        <v/>
      </c>
      <c r="B191" s="62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>
      <c r="A192" s="62" t="str">
        <f>IF(P_15号2様式1!F114="","",P_15号2様式1!F114)</f>
        <v/>
      </c>
      <c r="B192" s="62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>
      <c r="A193" s="62" t="str">
        <f>IF(P_15号2様式1!F115="","",P_15号2様式1!F115)</f>
        <v/>
      </c>
      <c r="B193" s="62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>
      <c r="A194" s="62" t="str">
        <f>IF(P_15号2様式1!F116="","",P_15号2様式1!F116)</f>
        <v/>
      </c>
      <c r="B194" s="62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>
      <c r="A195" s="62" t="str">
        <f>IF(P_15号2様式1!F117="","",P_15号2様式1!F117)</f>
        <v/>
      </c>
      <c r="B195" s="62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>
      <c r="A196" s="62" t="str">
        <f>IF(P_15号2様式1!F118="","",P_15号2様式1!F118)</f>
        <v/>
      </c>
      <c r="B196" s="62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>
      <c r="A197" s="62" t="str">
        <f>IF(P_15号2様式1!F119="","",P_15号2様式1!F119)</f>
        <v/>
      </c>
      <c r="B197" s="62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>
      <c r="A198" s="62" t="str">
        <f>IF(P_15号2様式1!F120="","",P_15号2様式1!F120)</f>
        <v/>
      </c>
      <c r="B198" s="62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>
      <c r="A199" s="62" t="str">
        <f>IF(P_15号2様式1!F121="","",P_15号2様式1!F121)</f>
        <v/>
      </c>
      <c r="B199" s="62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A44:B44"/>
    <mergeCell ref="X61:Z61"/>
    <mergeCell ref="A52:D53"/>
    <mergeCell ref="J52:O53"/>
    <mergeCell ref="X52:Z53"/>
    <mergeCell ref="J66:K67"/>
    <mergeCell ref="D64:E65"/>
    <mergeCell ref="X68:Y68"/>
    <mergeCell ref="V64:W65"/>
    <mergeCell ref="A62:C62"/>
    <mergeCell ref="D62:F62"/>
    <mergeCell ref="B54:F54"/>
    <mergeCell ref="B55:F55"/>
    <mergeCell ref="A45:B45"/>
    <mergeCell ref="A46:B46"/>
    <mergeCell ref="N64:O65"/>
    <mergeCell ref="P64:Q65"/>
    <mergeCell ref="R64:S65"/>
    <mergeCell ref="A80:B80"/>
    <mergeCell ref="X80:Y80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A86:B86"/>
    <mergeCell ref="X86:Y86"/>
    <mergeCell ref="A87:B87"/>
    <mergeCell ref="X87:Y87"/>
    <mergeCell ref="A88:B88"/>
    <mergeCell ref="X88:Y88"/>
    <mergeCell ref="A89:B89"/>
    <mergeCell ref="X89:Y89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H115:I116"/>
    <mergeCell ref="J117:K118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T114:U114"/>
    <mergeCell ref="V114:W114"/>
    <mergeCell ref="R115:S116"/>
    <mergeCell ref="T115:U116"/>
    <mergeCell ref="V115:W116"/>
    <mergeCell ref="L114:M114"/>
    <mergeCell ref="N114:O114"/>
    <mergeCell ref="P117:Q118"/>
    <mergeCell ref="L117:M118"/>
    <mergeCell ref="N117:O118"/>
    <mergeCell ref="X112:Z112"/>
    <mergeCell ref="A131:B131"/>
    <mergeCell ref="X131:Y131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X163:Z163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94:B194"/>
    <mergeCell ref="X194:Y194"/>
    <mergeCell ref="A195:B195"/>
    <mergeCell ref="X195:Y195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3:B183"/>
    <mergeCell ref="X183:Y183"/>
    <mergeCell ref="N13:O14"/>
    <mergeCell ref="A31:B31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A27:B27"/>
    <mergeCell ref="A28:B28"/>
    <mergeCell ref="A29:B29"/>
    <mergeCell ref="A23:B23"/>
    <mergeCell ref="A18:B18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B3:F3"/>
    <mergeCell ref="F13:G14"/>
    <mergeCell ref="A11:C11"/>
    <mergeCell ref="D12:E12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  <mergeCell ref="X41:Y41"/>
    <mergeCell ref="X42:Y42"/>
    <mergeCell ref="X43:Y43"/>
    <mergeCell ref="X17:Y17"/>
    <mergeCell ref="X27:Y27"/>
    <mergeCell ref="X28:Y28"/>
    <mergeCell ref="X10:Z10"/>
    <mergeCell ref="X36:Y36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X18:Y18"/>
    <mergeCell ref="X19:Y19"/>
    <mergeCell ref="X20:Y20"/>
    <mergeCell ref="X21:Y21"/>
    <mergeCell ref="X22:Y22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>
      <c r="A1" s="31" t="s">
        <v>6</v>
      </c>
      <c r="B1" s="32">
        <v>45592</v>
      </c>
    </row>
    <row r="2" spans="1: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/>
  <sheetData>
    <row r="1" spans="1:53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H2" t="s">
        <v>60</v>
      </c>
      <c r="I2" t="s">
        <v>63</v>
      </c>
      <c r="J2" t="s">
        <v>64</v>
      </c>
      <c r="K2">
        <v>0</v>
      </c>
      <c r="L2" t="s">
        <v>65</v>
      </c>
      <c r="M2" t="s">
        <v>66</v>
      </c>
      <c r="N2" t="s">
        <v>67</v>
      </c>
      <c r="O2">
        <v>0</v>
      </c>
      <c r="P2" t="s">
        <v>68</v>
      </c>
      <c r="Q2" t="s">
        <v>69</v>
      </c>
      <c r="R2" t="s">
        <v>70</v>
      </c>
      <c r="S2">
        <v>0</v>
      </c>
      <c r="AV2">
        <v>0</v>
      </c>
      <c r="AW2" t="s">
        <v>71</v>
      </c>
      <c r="AX2" t="s">
        <v>72</v>
      </c>
      <c r="AY2">
        <v>1</v>
      </c>
      <c r="AZ2" s="34">
        <v>0.875</v>
      </c>
      <c r="BA2" s="34"/>
    </row>
    <row r="3" spans="1:53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H3" t="s">
        <v>60</v>
      </c>
      <c r="I3" t="s">
        <v>63</v>
      </c>
      <c r="J3" t="s">
        <v>64</v>
      </c>
      <c r="K3">
        <v>0</v>
      </c>
      <c r="L3" t="s">
        <v>65</v>
      </c>
      <c r="M3" t="s">
        <v>66</v>
      </c>
      <c r="N3" t="s">
        <v>67</v>
      </c>
      <c r="O3">
        <v>0</v>
      </c>
      <c r="P3" t="s">
        <v>68</v>
      </c>
      <c r="Q3" t="s">
        <v>69</v>
      </c>
      <c r="R3" t="s">
        <v>70</v>
      </c>
      <c r="S3">
        <v>0</v>
      </c>
      <c r="AV3">
        <v>0</v>
      </c>
      <c r="AW3" t="s">
        <v>71</v>
      </c>
      <c r="AX3" t="s">
        <v>72</v>
      </c>
      <c r="AY3">
        <v>1</v>
      </c>
      <c r="AZ3" s="34">
        <v>0.875</v>
      </c>
      <c r="BA3" s="34"/>
    </row>
    <row r="4" spans="1:53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1</v>
      </c>
      <c r="AZ4" s="34">
        <v>0.875</v>
      </c>
      <c r="BA4" s="34"/>
    </row>
    <row r="5" spans="1:53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1</v>
      </c>
      <c r="AZ5" s="34">
        <v>0.875</v>
      </c>
    </row>
    <row r="6" spans="1:53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1</v>
      </c>
      <c r="AZ6" s="34">
        <v>0.875</v>
      </c>
    </row>
    <row r="7" spans="1:53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1</v>
      </c>
      <c r="AZ7" s="34">
        <v>0.875</v>
      </c>
    </row>
    <row r="8" spans="1:53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100</v>
      </c>
      <c r="H8" t="s">
        <v>60</v>
      </c>
      <c r="I8" t="s">
        <v>63</v>
      </c>
      <c r="J8" t="s">
        <v>64</v>
      </c>
      <c r="K8">
        <v>63.122999999999998</v>
      </c>
      <c r="L8" t="s">
        <v>65</v>
      </c>
      <c r="M8" t="s">
        <v>66</v>
      </c>
      <c r="N8" t="s">
        <v>67</v>
      </c>
      <c r="O8">
        <v>361.87599999999998</v>
      </c>
      <c r="P8" t="s">
        <v>68</v>
      </c>
      <c r="Q8" t="s">
        <v>69</v>
      </c>
      <c r="R8" t="s">
        <v>70</v>
      </c>
      <c r="S8">
        <v>170</v>
      </c>
      <c r="AV8">
        <v>594.99900000000002</v>
      </c>
      <c r="AW8" t="s">
        <v>71</v>
      </c>
      <c r="AX8" t="s">
        <v>72</v>
      </c>
      <c r="AY8">
        <v>1</v>
      </c>
      <c r="AZ8" s="34">
        <v>0.875</v>
      </c>
    </row>
    <row r="9" spans="1:53">
      <c r="A9">
        <v>1</v>
      </c>
      <c r="B9">
        <v>8</v>
      </c>
      <c r="C9" t="s">
        <v>65</v>
      </c>
      <c r="AY9">
        <v>1</v>
      </c>
    </row>
    <row r="10" spans="1:53">
      <c r="A10">
        <v>1</v>
      </c>
      <c r="B10">
        <v>9</v>
      </c>
      <c r="C10" t="s">
        <v>65</v>
      </c>
      <c r="AY10">
        <v>1</v>
      </c>
    </row>
    <row r="11" spans="1:53">
      <c r="A11">
        <v>1</v>
      </c>
      <c r="B11">
        <v>10</v>
      </c>
      <c r="C11" t="s">
        <v>65</v>
      </c>
      <c r="AY11">
        <v>1</v>
      </c>
    </row>
    <row r="12" spans="1:53">
      <c r="A12">
        <v>1</v>
      </c>
      <c r="B12">
        <v>11</v>
      </c>
      <c r="C12" t="s">
        <v>65</v>
      </c>
      <c r="AY12">
        <v>1</v>
      </c>
    </row>
    <row r="13" spans="1:53">
      <c r="A13">
        <v>1</v>
      </c>
      <c r="B13">
        <v>12</v>
      </c>
      <c r="C13" t="s">
        <v>65</v>
      </c>
      <c r="AY13">
        <v>1</v>
      </c>
    </row>
    <row r="14" spans="1:53">
      <c r="A14">
        <v>1</v>
      </c>
      <c r="B14">
        <v>13</v>
      </c>
      <c r="C14" t="s">
        <v>65</v>
      </c>
      <c r="AY14">
        <v>1</v>
      </c>
    </row>
    <row r="15" spans="1:53">
      <c r="A15">
        <v>1</v>
      </c>
      <c r="B15">
        <v>14</v>
      </c>
      <c r="C15" t="s">
        <v>65</v>
      </c>
      <c r="AY15">
        <v>1</v>
      </c>
    </row>
    <row r="16" spans="1:53">
      <c r="A16">
        <v>1</v>
      </c>
      <c r="B16">
        <v>15</v>
      </c>
      <c r="C16" t="s">
        <v>65</v>
      </c>
      <c r="AY16">
        <v>1</v>
      </c>
    </row>
    <row r="17" spans="1:53">
      <c r="A17">
        <v>1</v>
      </c>
      <c r="B17">
        <v>16</v>
      </c>
      <c r="C17" t="s">
        <v>65</v>
      </c>
      <c r="AY17">
        <v>1</v>
      </c>
    </row>
    <row r="18" spans="1:53">
      <c r="A18">
        <v>1</v>
      </c>
      <c r="B18">
        <v>17</v>
      </c>
      <c r="C18" t="s">
        <v>65</v>
      </c>
      <c r="AY18">
        <v>1</v>
      </c>
    </row>
    <row r="19" spans="1:53">
      <c r="A19">
        <v>1</v>
      </c>
      <c r="B19">
        <v>18</v>
      </c>
      <c r="C19" t="s">
        <v>65</v>
      </c>
      <c r="AY19">
        <v>1</v>
      </c>
    </row>
    <row r="20" spans="1:53">
      <c r="A20">
        <v>1</v>
      </c>
      <c r="B20">
        <v>19</v>
      </c>
      <c r="C20" t="s">
        <v>65</v>
      </c>
      <c r="AY20">
        <v>1</v>
      </c>
    </row>
    <row r="21" spans="1:53">
      <c r="A21">
        <v>1</v>
      </c>
      <c r="B21">
        <v>20</v>
      </c>
      <c r="C21" t="s">
        <v>65</v>
      </c>
      <c r="AY21">
        <v>1</v>
      </c>
    </row>
    <row r="22" spans="1:53">
      <c r="A22">
        <v>1</v>
      </c>
      <c r="B22">
        <v>21</v>
      </c>
      <c r="C22" t="s">
        <v>65</v>
      </c>
      <c r="AY22">
        <v>1</v>
      </c>
    </row>
    <row r="23" spans="1:53">
      <c r="A23">
        <v>1</v>
      </c>
      <c r="B23">
        <v>22</v>
      </c>
      <c r="C23" t="s">
        <v>65</v>
      </c>
      <c r="AY23">
        <v>1</v>
      </c>
    </row>
    <row r="24" spans="1:53">
      <c r="A24">
        <v>1</v>
      </c>
      <c r="B24">
        <v>23</v>
      </c>
      <c r="C24" t="s">
        <v>65</v>
      </c>
      <c r="AY24">
        <v>1</v>
      </c>
    </row>
    <row r="25" spans="1:53">
      <c r="A25">
        <v>1</v>
      </c>
      <c r="B25">
        <v>24</v>
      </c>
      <c r="C25" t="s">
        <v>65</v>
      </c>
      <c r="AY25">
        <v>1</v>
      </c>
    </row>
    <row r="26" spans="1:53">
      <c r="A26">
        <v>1</v>
      </c>
      <c r="B26">
        <v>25</v>
      </c>
      <c r="C26" t="s">
        <v>65</v>
      </c>
      <c r="AY26">
        <v>1</v>
      </c>
    </row>
    <row r="27" spans="1:53">
      <c r="A27">
        <v>1</v>
      </c>
      <c r="B27">
        <v>26</v>
      </c>
      <c r="C27" t="s">
        <v>65</v>
      </c>
      <c r="AY27">
        <v>1</v>
      </c>
    </row>
    <row r="28" spans="1:53">
      <c r="A28">
        <v>1</v>
      </c>
      <c r="B28">
        <v>27</v>
      </c>
      <c r="C28" t="s">
        <v>65</v>
      </c>
      <c r="AY28">
        <v>1</v>
      </c>
    </row>
    <row r="29" spans="1:53">
      <c r="A29">
        <v>1</v>
      </c>
      <c r="B29">
        <v>28</v>
      </c>
      <c r="C29" t="s">
        <v>65</v>
      </c>
      <c r="AY29">
        <v>1</v>
      </c>
    </row>
    <row r="30" spans="1:53">
      <c r="A30">
        <v>1</v>
      </c>
      <c r="B30">
        <v>29</v>
      </c>
      <c r="C30" t="s">
        <v>65</v>
      </c>
      <c r="AY30">
        <v>1</v>
      </c>
    </row>
    <row r="31" spans="1:53">
      <c r="A31">
        <v>1</v>
      </c>
      <c r="B31">
        <v>30</v>
      </c>
      <c r="C31" t="s">
        <v>65</v>
      </c>
      <c r="AY31">
        <v>1</v>
      </c>
    </row>
    <row r="32" spans="1:53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H32" t="s">
        <v>60</v>
      </c>
      <c r="I32" t="s">
        <v>63</v>
      </c>
      <c r="J32" t="s">
        <v>81</v>
      </c>
      <c r="K32">
        <v>0</v>
      </c>
      <c r="L32" t="s">
        <v>65</v>
      </c>
      <c r="M32" t="s">
        <v>82</v>
      </c>
      <c r="N32" t="s">
        <v>83</v>
      </c>
      <c r="O32">
        <v>0</v>
      </c>
      <c r="P32" t="s">
        <v>68</v>
      </c>
      <c r="Q32" t="s">
        <v>84</v>
      </c>
      <c r="R32" t="s">
        <v>85</v>
      </c>
      <c r="S32">
        <v>0</v>
      </c>
      <c r="T32" t="s">
        <v>86</v>
      </c>
      <c r="U32" t="s">
        <v>87</v>
      </c>
      <c r="V32" t="s">
        <v>88</v>
      </c>
      <c r="W32">
        <v>0</v>
      </c>
      <c r="X32" t="s">
        <v>89</v>
      </c>
      <c r="Y32" t="s">
        <v>66</v>
      </c>
      <c r="Z32" t="s">
        <v>90</v>
      </c>
      <c r="AA32">
        <v>0</v>
      </c>
      <c r="AV32">
        <v>0</v>
      </c>
      <c r="AW32" t="s">
        <v>71</v>
      </c>
      <c r="AX32" t="s">
        <v>72</v>
      </c>
      <c r="AY32">
        <v>1</v>
      </c>
      <c r="AZ32" s="34">
        <v>0.875</v>
      </c>
      <c r="BA32" s="34"/>
    </row>
    <row r="33" spans="1:53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0</v>
      </c>
      <c r="H33" t="s">
        <v>60</v>
      </c>
      <c r="I33" t="s">
        <v>63</v>
      </c>
      <c r="J33" t="s">
        <v>81</v>
      </c>
      <c r="K33">
        <v>0</v>
      </c>
      <c r="L33" t="s">
        <v>65</v>
      </c>
      <c r="M33" t="s">
        <v>82</v>
      </c>
      <c r="N33" t="s">
        <v>83</v>
      </c>
      <c r="O33">
        <v>0</v>
      </c>
      <c r="P33" t="s">
        <v>68</v>
      </c>
      <c r="Q33" t="s">
        <v>84</v>
      </c>
      <c r="R33" t="s">
        <v>85</v>
      </c>
      <c r="S33">
        <v>0</v>
      </c>
      <c r="T33" t="s">
        <v>86</v>
      </c>
      <c r="U33" t="s">
        <v>87</v>
      </c>
      <c r="V33" t="s">
        <v>88</v>
      </c>
      <c r="W33">
        <v>0</v>
      </c>
      <c r="X33" t="s">
        <v>89</v>
      </c>
      <c r="Y33" t="s">
        <v>66</v>
      </c>
      <c r="Z33" t="s">
        <v>90</v>
      </c>
      <c r="AA33">
        <v>0</v>
      </c>
      <c r="AV33">
        <v>0</v>
      </c>
      <c r="AW33" t="s">
        <v>71</v>
      </c>
      <c r="AX33" t="s">
        <v>72</v>
      </c>
      <c r="AY33">
        <v>1</v>
      </c>
      <c r="AZ33" s="34">
        <v>0.875</v>
      </c>
      <c r="BA33" s="34"/>
    </row>
    <row r="34" spans="1:53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0</v>
      </c>
      <c r="H34" t="s">
        <v>60</v>
      </c>
      <c r="I34" t="s">
        <v>63</v>
      </c>
      <c r="J34" t="s">
        <v>81</v>
      </c>
      <c r="K34">
        <v>0</v>
      </c>
      <c r="L34" t="s">
        <v>65</v>
      </c>
      <c r="M34" t="s">
        <v>82</v>
      </c>
      <c r="N34" t="s">
        <v>83</v>
      </c>
      <c r="O34">
        <v>0</v>
      </c>
      <c r="P34" t="s">
        <v>68</v>
      </c>
      <c r="Q34" t="s">
        <v>84</v>
      </c>
      <c r="R34" t="s">
        <v>85</v>
      </c>
      <c r="S34">
        <v>0</v>
      </c>
      <c r="T34" t="s">
        <v>86</v>
      </c>
      <c r="U34" t="s">
        <v>87</v>
      </c>
      <c r="V34" t="s">
        <v>88</v>
      </c>
      <c r="W34">
        <v>0</v>
      </c>
      <c r="X34" t="s">
        <v>89</v>
      </c>
      <c r="Y34" t="s">
        <v>66</v>
      </c>
      <c r="Z34" t="s">
        <v>90</v>
      </c>
      <c r="AA34">
        <v>0</v>
      </c>
      <c r="AV34">
        <v>0</v>
      </c>
      <c r="AW34" t="s">
        <v>71</v>
      </c>
      <c r="AX34" t="s">
        <v>72</v>
      </c>
      <c r="AY34">
        <v>1</v>
      </c>
      <c r="AZ34" s="34">
        <v>0.875</v>
      </c>
      <c r="BA34" s="34"/>
    </row>
    <row r="35" spans="1:53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0</v>
      </c>
      <c r="H35" t="s">
        <v>60</v>
      </c>
      <c r="I35" t="s">
        <v>63</v>
      </c>
      <c r="J35" t="s">
        <v>81</v>
      </c>
      <c r="K35">
        <v>0</v>
      </c>
      <c r="L35" t="s">
        <v>65</v>
      </c>
      <c r="M35" t="s">
        <v>82</v>
      </c>
      <c r="N35" t="s">
        <v>83</v>
      </c>
      <c r="O35">
        <v>0</v>
      </c>
      <c r="P35" t="s">
        <v>68</v>
      </c>
      <c r="Q35" t="s">
        <v>84</v>
      </c>
      <c r="R35" t="s">
        <v>85</v>
      </c>
      <c r="S35">
        <v>0</v>
      </c>
      <c r="T35" t="s">
        <v>86</v>
      </c>
      <c r="U35" t="s">
        <v>87</v>
      </c>
      <c r="V35" t="s">
        <v>88</v>
      </c>
      <c r="W35">
        <v>0</v>
      </c>
      <c r="X35" t="s">
        <v>89</v>
      </c>
      <c r="Y35" t="s">
        <v>66</v>
      </c>
      <c r="Z35" t="s">
        <v>90</v>
      </c>
      <c r="AA35">
        <v>0</v>
      </c>
      <c r="AV35">
        <v>0</v>
      </c>
      <c r="AW35" t="s">
        <v>71</v>
      </c>
      <c r="AX35" t="s">
        <v>72</v>
      </c>
      <c r="AY35">
        <v>1</v>
      </c>
      <c r="AZ35" s="34">
        <v>0.875</v>
      </c>
      <c r="BA35" s="34"/>
    </row>
    <row r="36" spans="1:53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0</v>
      </c>
      <c r="H36" t="s">
        <v>60</v>
      </c>
      <c r="I36" t="s">
        <v>63</v>
      </c>
      <c r="J36" t="s">
        <v>81</v>
      </c>
      <c r="K36">
        <v>0</v>
      </c>
      <c r="L36" t="s">
        <v>65</v>
      </c>
      <c r="M36" t="s">
        <v>82</v>
      </c>
      <c r="N36" t="s">
        <v>83</v>
      </c>
      <c r="O36">
        <v>0</v>
      </c>
      <c r="P36" t="s">
        <v>68</v>
      </c>
      <c r="Q36" t="s">
        <v>84</v>
      </c>
      <c r="R36" t="s">
        <v>85</v>
      </c>
      <c r="S36">
        <v>0</v>
      </c>
      <c r="T36" t="s">
        <v>86</v>
      </c>
      <c r="U36" t="s">
        <v>87</v>
      </c>
      <c r="V36" t="s">
        <v>88</v>
      </c>
      <c r="W36">
        <v>0</v>
      </c>
      <c r="X36" t="s">
        <v>89</v>
      </c>
      <c r="Y36" t="s">
        <v>66</v>
      </c>
      <c r="Z36" t="s">
        <v>90</v>
      </c>
      <c r="AA36">
        <v>0</v>
      </c>
      <c r="AV36">
        <v>0</v>
      </c>
      <c r="AW36" t="s">
        <v>71</v>
      </c>
      <c r="AX36" t="s">
        <v>72</v>
      </c>
      <c r="AY36">
        <v>1</v>
      </c>
      <c r="AZ36" s="34">
        <v>0.875</v>
      </c>
    </row>
    <row r="37" spans="1:53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1</v>
      </c>
      <c r="AZ37" s="34">
        <v>0.875</v>
      </c>
    </row>
    <row r="38" spans="1:53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19.547346650260501</v>
      </c>
      <c r="H38" t="s">
        <v>60</v>
      </c>
      <c r="I38" t="s">
        <v>63</v>
      </c>
      <c r="J38" t="s">
        <v>81</v>
      </c>
      <c r="K38">
        <v>577</v>
      </c>
      <c r="L38" t="s">
        <v>65</v>
      </c>
      <c r="M38" t="s">
        <v>82</v>
      </c>
      <c r="N38" t="s">
        <v>83</v>
      </c>
      <c r="O38">
        <v>761</v>
      </c>
      <c r="P38" t="s">
        <v>68</v>
      </c>
      <c r="Q38" t="s">
        <v>84</v>
      </c>
      <c r="R38" t="s">
        <v>85</v>
      </c>
      <c r="S38">
        <v>9137</v>
      </c>
      <c r="T38" t="s">
        <v>86</v>
      </c>
      <c r="U38" t="s">
        <v>87</v>
      </c>
      <c r="V38" t="s">
        <v>88</v>
      </c>
      <c r="W38">
        <v>1217</v>
      </c>
      <c r="X38" t="s">
        <v>89</v>
      </c>
      <c r="Y38" t="s">
        <v>66</v>
      </c>
      <c r="Z38" t="s">
        <v>90</v>
      </c>
      <c r="AA38">
        <v>3061</v>
      </c>
      <c r="AV38">
        <v>14753</v>
      </c>
      <c r="AW38" t="s">
        <v>71</v>
      </c>
      <c r="AX38" t="s">
        <v>72</v>
      </c>
      <c r="AY38">
        <v>1</v>
      </c>
      <c r="AZ38" s="34">
        <v>0.875</v>
      </c>
    </row>
    <row r="39" spans="1:53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1</v>
      </c>
      <c r="AZ39" s="34">
        <v>0.875</v>
      </c>
    </row>
    <row r="40" spans="1:53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H40" t="s">
        <v>60</v>
      </c>
      <c r="I40" t="s">
        <v>63</v>
      </c>
      <c r="J40" t="s">
        <v>81</v>
      </c>
      <c r="K40">
        <v>0</v>
      </c>
      <c r="L40" t="s">
        <v>65</v>
      </c>
      <c r="M40" t="s">
        <v>82</v>
      </c>
      <c r="N40" t="s">
        <v>83</v>
      </c>
      <c r="O40">
        <v>0</v>
      </c>
      <c r="P40" t="s">
        <v>68</v>
      </c>
      <c r="Q40" t="s">
        <v>84</v>
      </c>
      <c r="R40" t="s">
        <v>85</v>
      </c>
      <c r="S40">
        <v>0</v>
      </c>
      <c r="T40" t="s">
        <v>86</v>
      </c>
      <c r="U40" t="s">
        <v>87</v>
      </c>
      <c r="V40" t="s">
        <v>88</v>
      </c>
      <c r="W40">
        <v>0</v>
      </c>
      <c r="X40" t="s">
        <v>89</v>
      </c>
      <c r="Y40" t="s">
        <v>66</v>
      </c>
      <c r="Z40" t="s">
        <v>90</v>
      </c>
      <c r="AA40">
        <v>0</v>
      </c>
      <c r="AV40">
        <v>0</v>
      </c>
      <c r="AW40" t="s">
        <v>71</v>
      </c>
      <c r="AX40" t="s">
        <v>72</v>
      </c>
      <c r="AY40">
        <v>1</v>
      </c>
      <c r="AZ40" s="34">
        <v>0.875</v>
      </c>
    </row>
    <row r="41" spans="1:53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0</v>
      </c>
      <c r="H41" t="s">
        <v>60</v>
      </c>
      <c r="I41" t="s">
        <v>63</v>
      </c>
      <c r="J41" t="s">
        <v>81</v>
      </c>
      <c r="K41">
        <v>0</v>
      </c>
      <c r="L41" t="s">
        <v>65</v>
      </c>
      <c r="M41" t="s">
        <v>82</v>
      </c>
      <c r="N41" t="s">
        <v>83</v>
      </c>
      <c r="O41">
        <v>0</v>
      </c>
      <c r="P41" t="s">
        <v>68</v>
      </c>
      <c r="Q41" t="s">
        <v>84</v>
      </c>
      <c r="R41" t="s">
        <v>85</v>
      </c>
      <c r="S41">
        <v>0</v>
      </c>
      <c r="T41" t="s">
        <v>86</v>
      </c>
      <c r="U41" t="s">
        <v>87</v>
      </c>
      <c r="V41" t="s">
        <v>88</v>
      </c>
      <c r="W41">
        <v>0</v>
      </c>
      <c r="X41" t="s">
        <v>89</v>
      </c>
      <c r="Y41" t="s">
        <v>66</v>
      </c>
      <c r="Z41" t="s">
        <v>90</v>
      </c>
      <c r="AA41">
        <v>0</v>
      </c>
      <c r="AV41">
        <v>0</v>
      </c>
      <c r="AW41" t="s">
        <v>71</v>
      </c>
      <c r="AX41" t="s">
        <v>72</v>
      </c>
      <c r="AY41">
        <v>1</v>
      </c>
      <c r="AZ41" s="34">
        <v>0.875</v>
      </c>
    </row>
    <row r="42" spans="1:53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0</v>
      </c>
      <c r="H42" t="s">
        <v>60</v>
      </c>
      <c r="I42" t="s">
        <v>63</v>
      </c>
      <c r="J42" t="s">
        <v>81</v>
      </c>
      <c r="K42">
        <v>0</v>
      </c>
      <c r="L42" t="s">
        <v>65</v>
      </c>
      <c r="M42" t="s">
        <v>82</v>
      </c>
      <c r="N42" t="s">
        <v>83</v>
      </c>
      <c r="O42">
        <v>0</v>
      </c>
      <c r="P42" t="s">
        <v>68</v>
      </c>
      <c r="Q42" t="s">
        <v>84</v>
      </c>
      <c r="R42" t="s">
        <v>85</v>
      </c>
      <c r="S42">
        <v>0</v>
      </c>
      <c r="T42" t="s">
        <v>86</v>
      </c>
      <c r="U42" t="s">
        <v>87</v>
      </c>
      <c r="V42" t="s">
        <v>88</v>
      </c>
      <c r="W42">
        <v>0</v>
      </c>
      <c r="X42" t="s">
        <v>89</v>
      </c>
      <c r="Y42" t="s">
        <v>66</v>
      </c>
      <c r="Z42" t="s">
        <v>90</v>
      </c>
      <c r="AA42">
        <v>0</v>
      </c>
      <c r="AV42">
        <v>0</v>
      </c>
      <c r="AW42" t="s">
        <v>71</v>
      </c>
      <c r="AX42" t="s">
        <v>72</v>
      </c>
      <c r="AY42">
        <v>1</v>
      </c>
      <c r="AZ42" s="34">
        <v>0.875</v>
      </c>
    </row>
    <row r="43" spans="1:53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0</v>
      </c>
      <c r="H43" t="s">
        <v>60</v>
      </c>
      <c r="I43" t="s">
        <v>63</v>
      </c>
      <c r="J43" t="s">
        <v>81</v>
      </c>
      <c r="K43">
        <v>0</v>
      </c>
      <c r="L43" t="s">
        <v>65</v>
      </c>
      <c r="M43" t="s">
        <v>82</v>
      </c>
      <c r="N43" t="s">
        <v>83</v>
      </c>
      <c r="O43">
        <v>0</v>
      </c>
      <c r="P43" t="s">
        <v>68</v>
      </c>
      <c r="Q43" t="s">
        <v>84</v>
      </c>
      <c r="R43" t="s">
        <v>85</v>
      </c>
      <c r="S43">
        <v>0</v>
      </c>
      <c r="T43" t="s">
        <v>86</v>
      </c>
      <c r="U43" t="s">
        <v>87</v>
      </c>
      <c r="V43" t="s">
        <v>88</v>
      </c>
      <c r="W43">
        <v>0</v>
      </c>
      <c r="X43" t="s">
        <v>89</v>
      </c>
      <c r="Y43" t="s">
        <v>66</v>
      </c>
      <c r="Z43" t="s">
        <v>90</v>
      </c>
      <c r="AA43">
        <v>0</v>
      </c>
      <c r="AV43">
        <v>0</v>
      </c>
      <c r="AW43" t="s">
        <v>71</v>
      </c>
      <c r="AX43" t="s">
        <v>72</v>
      </c>
      <c r="AY43">
        <v>1</v>
      </c>
      <c r="AZ43" s="34">
        <v>0.875</v>
      </c>
    </row>
    <row r="44" spans="1:53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0</v>
      </c>
      <c r="H44" t="s">
        <v>60</v>
      </c>
      <c r="I44" t="s">
        <v>63</v>
      </c>
      <c r="J44" t="s">
        <v>81</v>
      </c>
      <c r="K44">
        <v>0</v>
      </c>
      <c r="L44" t="s">
        <v>65</v>
      </c>
      <c r="M44" t="s">
        <v>82</v>
      </c>
      <c r="N44" t="s">
        <v>83</v>
      </c>
      <c r="O44">
        <v>0</v>
      </c>
      <c r="P44" t="s">
        <v>68</v>
      </c>
      <c r="Q44" t="s">
        <v>84</v>
      </c>
      <c r="R44" t="s">
        <v>85</v>
      </c>
      <c r="S44">
        <v>0</v>
      </c>
      <c r="T44" t="s">
        <v>86</v>
      </c>
      <c r="U44" t="s">
        <v>87</v>
      </c>
      <c r="V44" t="s">
        <v>88</v>
      </c>
      <c r="W44">
        <v>0</v>
      </c>
      <c r="X44" t="s">
        <v>89</v>
      </c>
      <c r="Y44" t="s">
        <v>66</v>
      </c>
      <c r="Z44" t="s">
        <v>90</v>
      </c>
      <c r="AA44">
        <v>0</v>
      </c>
      <c r="AV44">
        <v>0</v>
      </c>
      <c r="AW44" t="s">
        <v>71</v>
      </c>
      <c r="AX44" t="s">
        <v>72</v>
      </c>
      <c r="AY44">
        <v>1</v>
      </c>
      <c r="AZ44" s="34">
        <v>0.875</v>
      </c>
    </row>
    <row r="45" spans="1:53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0</v>
      </c>
      <c r="H45" t="s">
        <v>60</v>
      </c>
      <c r="I45" t="s">
        <v>63</v>
      </c>
      <c r="J45" t="s">
        <v>81</v>
      </c>
      <c r="K45">
        <v>0</v>
      </c>
      <c r="L45" t="s">
        <v>65</v>
      </c>
      <c r="M45" t="s">
        <v>82</v>
      </c>
      <c r="N45" t="s">
        <v>83</v>
      </c>
      <c r="O45">
        <v>0</v>
      </c>
      <c r="P45" t="s">
        <v>68</v>
      </c>
      <c r="Q45" t="s">
        <v>84</v>
      </c>
      <c r="R45" t="s">
        <v>85</v>
      </c>
      <c r="S45">
        <v>0</v>
      </c>
      <c r="T45" t="s">
        <v>86</v>
      </c>
      <c r="U45" t="s">
        <v>87</v>
      </c>
      <c r="V45" t="s">
        <v>88</v>
      </c>
      <c r="W45">
        <v>0</v>
      </c>
      <c r="X45" t="s">
        <v>89</v>
      </c>
      <c r="Y45" t="s">
        <v>66</v>
      </c>
      <c r="Z45" t="s">
        <v>90</v>
      </c>
      <c r="AA45">
        <v>0</v>
      </c>
      <c r="AV45">
        <v>0</v>
      </c>
      <c r="AW45" t="s">
        <v>71</v>
      </c>
      <c r="AX45" t="s">
        <v>72</v>
      </c>
      <c r="AY45">
        <v>1</v>
      </c>
      <c r="AZ45" s="34">
        <v>0.875</v>
      </c>
    </row>
    <row r="46" spans="1:53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1</v>
      </c>
      <c r="AZ46" s="34">
        <v>0.875</v>
      </c>
    </row>
    <row r="47" spans="1:53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0</v>
      </c>
      <c r="H47" t="s">
        <v>60</v>
      </c>
      <c r="I47" t="s">
        <v>63</v>
      </c>
      <c r="J47" t="s">
        <v>81</v>
      </c>
      <c r="K47">
        <v>0</v>
      </c>
      <c r="L47" t="s">
        <v>65</v>
      </c>
      <c r="M47" t="s">
        <v>82</v>
      </c>
      <c r="N47" t="s">
        <v>83</v>
      </c>
      <c r="O47">
        <v>0</v>
      </c>
      <c r="P47" t="s">
        <v>68</v>
      </c>
      <c r="Q47" t="s">
        <v>84</v>
      </c>
      <c r="R47" t="s">
        <v>85</v>
      </c>
      <c r="S47">
        <v>0</v>
      </c>
      <c r="T47" t="s">
        <v>86</v>
      </c>
      <c r="U47" t="s">
        <v>87</v>
      </c>
      <c r="V47" t="s">
        <v>88</v>
      </c>
      <c r="W47">
        <v>0</v>
      </c>
      <c r="X47" t="s">
        <v>89</v>
      </c>
      <c r="Y47" t="s">
        <v>66</v>
      </c>
      <c r="Z47" t="s">
        <v>90</v>
      </c>
      <c r="AA47">
        <v>0</v>
      </c>
      <c r="AV47">
        <v>0</v>
      </c>
      <c r="AW47" t="s">
        <v>71</v>
      </c>
      <c r="AX47" t="s">
        <v>72</v>
      </c>
      <c r="AY47">
        <v>1</v>
      </c>
      <c r="AZ47" s="34">
        <v>0.875</v>
      </c>
    </row>
    <row r="48" spans="1:53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0</v>
      </c>
      <c r="H48" t="s">
        <v>60</v>
      </c>
      <c r="I48" t="s">
        <v>63</v>
      </c>
      <c r="J48" t="s">
        <v>81</v>
      </c>
      <c r="K48">
        <v>0</v>
      </c>
      <c r="L48" t="s">
        <v>65</v>
      </c>
      <c r="M48" t="s">
        <v>82</v>
      </c>
      <c r="N48" t="s">
        <v>83</v>
      </c>
      <c r="O48">
        <v>0</v>
      </c>
      <c r="P48" t="s">
        <v>68</v>
      </c>
      <c r="Q48" t="s">
        <v>84</v>
      </c>
      <c r="R48" t="s">
        <v>85</v>
      </c>
      <c r="S48">
        <v>0</v>
      </c>
      <c r="T48" t="s">
        <v>86</v>
      </c>
      <c r="U48" t="s">
        <v>87</v>
      </c>
      <c r="V48" t="s">
        <v>88</v>
      </c>
      <c r="W48">
        <v>0</v>
      </c>
      <c r="X48" t="s">
        <v>89</v>
      </c>
      <c r="Y48" t="s">
        <v>66</v>
      </c>
      <c r="Z48" t="s">
        <v>90</v>
      </c>
      <c r="AA48">
        <v>0</v>
      </c>
      <c r="AV48">
        <v>0</v>
      </c>
      <c r="AW48" t="s">
        <v>71</v>
      </c>
      <c r="AX48" t="s">
        <v>72</v>
      </c>
      <c r="AY48">
        <v>1</v>
      </c>
      <c r="AZ48" s="34">
        <v>0.875</v>
      </c>
    </row>
    <row r="49" spans="1:53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0</v>
      </c>
      <c r="H49" t="s">
        <v>60</v>
      </c>
      <c r="I49" t="s">
        <v>63</v>
      </c>
      <c r="J49" t="s">
        <v>81</v>
      </c>
      <c r="K49">
        <v>0</v>
      </c>
      <c r="L49" t="s">
        <v>65</v>
      </c>
      <c r="M49" t="s">
        <v>82</v>
      </c>
      <c r="N49" t="s">
        <v>83</v>
      </c>
      <c r="O49">
        <v>0</v>
      </c>
      <c r="P49" t="s">
        <v>68</v>
      </c>
      <c r="Q49" t="s">
        <v>84</v>
      </c>
      <c r="R49" t="s">
        <v>85</v>
      </c>
      <c r="S49">
        <v>0</v>
      </c>
      <c r="T49" t="s">
        <v>86</v>
      </c>
      <c r="U49" t="s">
        <v>87</v>
      </c>
      <c r="V49" t="s">
        <v>88</v>
      </c>
      <c r="W49">
        <v>0</v>
      </c>
      <c r="X49" t="s">
        <v>89</v>
      </c>
      <c r="Y49" t="s">
        <v>66</v>
      </c>
      <c r="Z49" t="s">
        <v>90</v>
      </c>
      <c r="AA49">
        <v>0</v>
      </c>
      <c r="AV49">
        <v>0</v>
      </c>
      <c r="AW49" t="s">
        <v>71</v>
      </c>
      <c r="AX49" t="s">
        <v>72</v>
      </c>
      <c r="AY49">
        <v>1</v>
      </c>
      <c r="AZ49" s="34">
        <v>0.875</v>
      </c>
    </row>
    <row r="50" spans="1:53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12.437361884901501</v>
      </c>
      <c r="H50" t="s">
        <v>60</v>
      </c>
      <c r="I50" t="s">
        <v>63</v>
      </c>
      <c r="J50" t="s">
        <v>81</v>
      </c>
      <c r="K50">
        <v>121</v>
      </c>
      <c r="L50" t="s">
        <v>65</v>
      </c>
      <c r="M50" t="s">
        <v>82</v>
      </c>
      <c r="N50" t="s">
        <v>83</v>
      </c>
      <c r="O50">
        <v>196</v>
      </c>
      <c r="P50" t="s">
        <v>68</v>
      </c>
      <c r="Q50" t="s">
        <v>84</v>
      </c>
      <c r="R50" t="s">
        <v>85</v>
      </c>
      <c r="S50">
        <v>1207</v>
      </c>
      <c r="T50" t="s">
        <v>86</v>
      </c>
      <c r="U50" t="s">
        <v>87</v>
      </c>
      <c r="V50" t="s">
        <v>88</v>
      </c>
      <c r="W50">
        <v>294</v>
      </c>
      <c r="X50" t="s">
        <v>89</v>
      </c>
      <c r="Y50" t="s">
        <v>66</v>
      </c>
      <c r="Z50" t="s">
        <v>90</v>
      </c>
      <c r="AA50">
        <v>2097</v>
      </c>
      <c r="AV50">
        <v>3915</v>
      </c>
      <c r="AW50" t="s">
        <v>71</v>
      </c>
      <c r="AX50" t="s">
        <v>72</v>
      </c>
      <c r="AY50">
        <v>1</v>
      </c>
      <c r="AZ50" s="34">
        <v>0.875</v>
      </c>
    </row>
    <row r="51" spans="1:53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12.437361884901501</v>
      </c>
      <c r="H51" t="s">
        <v>60</v>
      </c>
      <c r="I51" t="s">
        <v>63</v>
      </c>
      <c r="J51" t="s">
        <v>81</v>
      </c>
      <c r="K51">
        <v>121</v>
      </c>
      <c r="L51" t="s">
        <v>65</v>
      </c>
      <c r="M51" t="s">
        <v>82</v>
      </c>
      <c r="N51" t="s">
        <v>83</v>
      </c>
      <c r="O51">
        <v>196</v>
      </c>
      <c r="P51" t="s">
        <v>68</v>
      </c>
      <c r="Q51" t="s">
        <v>84</v>
      </c>
      <c r="R51" t="s">
        <v>85</v>
      </c>
      <c r="S51">
        <v>1207</v>
      </c>
      <c r="T51" t="s">
        <v>86</v>
      </c>
      <c r="U51" t="s">
        <v>87</v>
      </c>
      <c r="V51" t="s">
        <v>88</v>
      </c>
      <c r="W51">
        <v>294</v>
      </c>
      <c r="X51" t="s">
        <v>89</v>
      </c>
      <c r="Y51" t="s">
        <v>66</v>
      </c>
      <c r="Z51" t="s">
        <v>90</v>
      </c>
      <c r="AA51">
        <v>2097</v>
      </c>
      <c r="AV51">
        <v>3915</v>
      </c>
      <c r="AW51" t="s">
        <v>71</v>
      </c>
      <c r="AX51" t="s">
        <v>72</v>
      </c>
      <c r="AY51">
        <v>1</v>
      </c>
      <c r="AZ51" s="34">
        <v>0.875</v>
      </c>
    </row>
    <row r="52" spans="1:53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17.442385485104499</v>
      </c>
      <c r="H52" t="s">
        <v>60</v>
      </c>
      <c r="I52" t="s">
        <v>63</v>
      </c>
      <c r="J52" t="s">
        <v>81</v>
      </c>
      <c r="K52">
        <v>698</v>
      </c>
      <c r="L52" t="s">
        <v>65</v>
      </c>
      <c r="M52" t="s">
        <v>82</v>
      </c>
      <c r="N52" t="s">
        <v>83</v>
      </c>
      <c r="O52">
        <v>957</v>
      </c>
      <c r="P52" t="s">
        <v>68</v>
      </c>
      <c r="Q52" t="s">
        <v>84</v>
      </c>
      <c r="R52" t="s">
        <v>85</v>
      </c>
      <c r="S52">
        <v>10344</v>
      </c>
      <c r="T52" t="s">
        <v>86</v>
      </c>
      <c r="U52" t="s">
        <v>87</v>
      </c>
      <c r="V52" t="s">
        <v>88</v>
      </c>
      <c r="W52">
        <v>1511</v>
      </c>
      <c r="X52" t="s">
        <v>89</v>
      </c>
      <c r="Y52" t="s">
        <v>66</v>
      </c>
      <c r="Z52" t="s">
        <v>90</v>
      </c>
      <c r="AA52">
        <v>5158</v>
      </c>
      <c r="AV52">
        <v>18668</v>
      </c>
      <c r="AW52" t="s">
        <v>71</v>
      </c>
      <c r="AX52" t="s">
        <v>72</v>
      </c>
      <c r="AY52">
        <v>1</v>
      </c>
      <c r="AZ52" s="34">
        <v>0.875</v>
      </c>
    </row>
    <row r="53" spans="1:53">
      <c r="A53">
        <v>2</v>
      </c>
      <c r="B53">
        <v>22</v>
      </c>
      <c r="C53" t="s">
        <v>68</v>
      </c>
      <c r="AY53">
        <v>1</v>
      </c>
    </row>
    <row r="54" spans="1:53">
      <c r="A54">
        <v>2</v>
      </c>
      <c r="B54">
        <v>23</v>
      </c>
      <c r="C54" t="s">
        <v>68</v>
      </c>
      <c r="AY54">
        <v>1</v>
      </c>
    </row>
    <row r="55" spans="1:53">
      <c r="A55">
        <v>2</v>
      </c>
      <c r="B55">
        <v>24</v>
      </c>
      <c r="C55" t="s">
        <v>68</v>
      </c>
      <c r="AY55">
        <v>1</v>
      </c>
    </row>
    <row r="56" spans="1:53">
      <c r="A56">
        <v>2</v>
      </c>
      <c r="B56">
        <v>25</v>
      </c>
      <c r="C56" t="s">
        <v>68</v>
      </c>
      <c r="AY56">
        <v>1</v>
      </c>
    </row>
    <row r="57" spans="1:53">
      <c r="A57">
        <v>2</v>
      </c>
      <c r="B57">
        <v>26</v>
      </c>
      <c r="C57" t="s">
        <v>68</v>
      </c>
      <c r="AY57">
        <v>1</v>
      </c>
    </row>
    <row r="58" spans="1:53">
      <c r="A58">
        <v>2</v>
      </c>
      <c r="B58">
        <v>27</v>
      </c>
      <c r="C58" t="s">
        <v>68</v>
      </c>
      <c r="AY58">
        <v>1</v>
      </c>
    </row>
    <row r="59" spans="1:53">
      <c r="A59">
        <v>2</v>
      </c>
      <c r="B59">
        <v>28</v>
      </c>
      <c r="C59" t="s">
        <v>68</v>
      </c>
      <c r="AY59">
        <v>1</v>
      </c>
    </row>
    <row r="60" spans="1:53">
      <c r="A60">
        <v>2</v>
      </c>
      <c r="B60">
        <v>29</v>
      </c>
      <c r="C60" t="s">
        <v>68</v>
      </c>
      <c r="AY60">
        <v>1</v>
      </c>
    </row>
    <row r="61" spans="1:53">
      <c r="A61">
        <v>2</v>
      </c>
      <c r="B61">
        <v>30</v>
      </c>
      <c r="C61" t="s">
        <v>68</v>
      </c>
      <c r="AY61">
        <v>1</v>
      </c>
    </row>
    <row r="62" spans="1:53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1</v>
      </c>
      <c r="AZ62" s="34">
        <v>0.875</v>
      </c>
      <c r="BA62" s="34"/>
    </row>
    <row r="63" spans="1:53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0</v>
      </c>
      <c r="H63" t="s">
        <v>60</v>
      </c>
      <c r="I63" t="s">
        <v>69</v>
      </c>
      <c r="J63" t="s">
        <v>111</v>
      </c>
      <c r="K63">
        <v>0</v>
      </c>
      <c r="L63" t="s">
        <v>65</v>
      </c>
      <c r="M63" t="s">
        <v>66</v>
      </c>
      <c r="N63" t="s">
        <v>112</v>
      </c>
      <c r="O63">
        <v>0</v>
      </c>
      <c r="AV63">
        <v>0</v>
      </c>
      <c r="AW63" t="s">
        <v>71</v>
      </c>
      <c r="AX63" t="s">
        <v>72</v>
      </c>
      <c r="AY63">
        <v>1</v>
      </c>
      <c r="AZ63" s="34">
        <v>0.875</v>
      </c>
      <c r="BA63" s="34"/>
    </row>
    <row r="64" spans="1:53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H64" t="s">
        <v>60</v>
      </c>
      <c r="I64" t="s">
        <v>69</v>
      </c>
      <c r="J64" t="s">
        <v>111</v>
      </c>
      <c r="K64">
        <v>0</v>
      </c>
      <c r="L64" t="s">
        <v>65</v>
      </c>
      <c r="M64" t="s">
        <v>66</v>
      </c>
      <c r="N64" t="s">
        <v>112</v>
      </c>
      <c r="O64">
        <v>0</v>
      </c>
      <c r="AV64">
        <v>0</v>
      </c>
      <c r="AW64" t="s">
        <v>71</v>
      </c>
      <c r="AX64" t="s">
        <v>72</v>
      </c>
      <c r="AY64">
        <v>1</v>
      </c>
      <c r="AZ64" s="34">
        <v>0.875</v>
      </c>
      <c r="BA64" s="34"/>
    </row>
    <row r="65" spans="1:53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0</v>
      </c>
      <c r="H65" t="s">
        <v>60</v>
      </c>
      <c r="I65" t="s">
        <v>69</v>
      </c>
      <c r="J65" t="s">
        <v>111</v>
      </c>
      <c r="K65">
        <v>0</v>
      </c>
      <c r="L65" t="s">
        <v>65</v>
      </c>
      <c r="M65" t="s">
        <v>66</v>
      </c>
      <c r="N65" t="s">
        <v>112</v>
      </c>
      <c r="O65">
        <v>0</v>
      </c>
      <c r="AV65">
        <v>0</v>
      </c>
      <c r="AW65" t="s">
        <v>71</v>
      </c>
      <c r="AX65" t="s">
        <v>72</v>
      </c>
      <c r="AY65">
        <v>1</v>
      </c>
      <c r="AZ65" s="34">
        <v>0.875</v>
      </c>
      <c r="BA65" s="34"/>
    </row>
    <row r="66" spans="1:53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0</v>
      </c>
      <c r="H66" t="s">
        <v>60</v>
      </c>
      <c r="I66" t="s">
        <v>69</v>
      </c>
      <c r="J66" t="s">
        <v>111</v>
      </c>
      <c r="K66">
        <v>0</v>
      </c>
      <c r="L66" t="s">
        <v>65</v>
      </c>
      <c r="M66" t="s">
        <v>66</v>
      </c>
      <c r="N66" t="s">
        <v>112</v>
      </c>
      <c r="O66">
        <v>0</v>
      </c>
      <c r="AV66">
        <v>0</v>
      </c>
      <c r="AW66" t="s">
        <v>71</v>
      </c>
      <c r="AX66" t="s">
        <v>72</v>
      </c>
      <c r="AY66">
        <v>1</v>
      </c>
      <c r="AZ66" s="34">
        <v>0.875</v>
      </c>
      <c r="BA66" s="34"/>
    </row>
    <row r="67" spans="1:53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0</v>
      </c>
      <c r="H67" t="s">
        <v>60</v>
      </c>
      <c r="I67" t="s">
        <v>69</v>
      </c>
      <c r="J67" t="s">
        <v>111</v>
      </c>
      <c r="K67">
        <v>0</v>
      </c>
      <c r="L67" t="s">
        <v>65</v>
      </c>
      <c r="M67" t="s">
        <v>66</v>
      </c>
      <c r="N67" t="s">
        <v>112</v>
      </c>
      <c r="O67">
        <v>0</v>
      </c>
      <c r="AV67">
        <v>0</v>
      </c>
      <c r="AW67" t="s">
        <v>71</v>
      </c>
      <c r="AX67" t="s">
        <v>72</v>
      </c>
      <c r="AY67">
        <v>1</v>
      </c>
      <c r="AZ67" s="34">
        <v>0.875</v>
      </c>
      <c r="BA67" s="34"/>
    </row>
    <row r="68" spans="1:53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0</v>
      </c>
      <c r="H68" t="s">
        <v>60</v>
      </c>
      <c r="I68" t="s">
        <v>69</v>
      </c>
      <c r="J68" t="s">
        <v>111</v>
      </c>
      <c r="K68">
        <v>0</v>
      </c>
      <c r="L68" t="s">
        <v>65</v>
      </c>
      <c r="M68" t="s">
        <v>66</v>
      </c>
      <c r="N68" t="s">
        <v>112</v>
      </c>
      <c r="O68">
        <v>0</v>
      </c>
      <c r="AV68">
        <v>0</v>
      </c>
      <c r="AW68" t="s">
        <v>71</v>
      </c>
      <c r="AX68" t="s">
        <v>72</v>
      </c>
      <c r="AY68">
        <v>1</v>
      </c>
      <c r="AZ68" s="34">
        <v>0.875</v>
      </c>
      <c r="BA68" s="34"/>
    </row>
    <row r="69" spans="1:53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0</v>
      </c>
      <c r="H69" t="s">
        <v>60</v>
      </c>
      <c r="I69" t="s">
        <v>69</v>
      </c>
      <c r="J69" t="s">
        <v>111</v>
      </c>
      <c r="K69">
        <v>0</v>
      </c>
      <c r="L69" t="s">
        <v>65</v>
      </c>
      <c r="M69" t="s">
        <v>66</v>
      </c>
      <c r="N69" t="s">
        <v>112</v>
      </c>
      <c r="O69">
        <v>0</v>
      </c>
      <c r="AV69">
        <v>0</v>
      </c>
      <c r="AW69" t="s">
        <v>71</v>
      </c>
      <c r="AX69" t="s">
        <v>72</v>
      </c>
      <c r="AY69">
        <v>1</v>
      </c>
      <c r="AZ69" s="34">
        <v>0.875</v>
      </c>
      <c r="BA69" s="34"/>
    </row>
    <row r="70" spans="1:53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0</v>
      </c>
      <c r="H70" t="s">
        <v>60</v>
      </c>
      <c r="I70" t="s">
        <v>69</v>
      </c>
      <c r="J70" t="s">
        <v>111</v>
      </c>
      <c r="K70">
        <v>0</v>
      </c>
      <c r="L70" t="s">
        <v>65</v>
      </c>
      <c r="M70" t="s">
        <v>66</v>
      </c>
      <c r="N70" t="s">
        <v>112</v>
      </c>
      <c r="O70">
        <v>0</v>
      </c>
      <c r="AV70">
        <v>0</v>
      </c>
      <c r="AW70" t="s">
        <v>71</v>
      </c>
      <c r="AX70" t="s">
        <v>72</v>
      </c>
      <c r="AY70">
        <v>1</v>
      </c>
      <c r="AZ70" s="34">
        <v>0.875</v>
      </c>
      <c r="BA70" s="34"/>
    </row>
    <row r="71" spans="1:53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0</v>
      </c>
      <c r="H71" t="s">
        <v>60</v>
      </c>
      <c r="I71" t="s">
        <v>69</v>
      </c>
      <c r="J71" t="s">
        <v>111</v>
      </c>
      <c r="K71">
        <v>0</v>
      </c>
      <c r="L71" t="s">
        <v>65</v>
      </c>
      <c r="M71" t="s">
        <v>66</v>
      </c>
      <c r="N71" t="s">
        <v>112</v>
      </c>
      <c r="O71">
        <v>0</v>
      </c>
      <c r="AV71">
        <v>0</v>
      </c>
      <c r="AW71" t="s">
        <v>71</v>
      </c>
      <c r="AX71" t="s">
        <v>72</v>
      </c>
      <c r="AY71">
        <v>1</v>
      </c>
      <c r="AZ71" s="34">
        <v>0.875</v>
      </c>
      <c r="BA71" s="34"/>
    </row>
    <row r="72" spans="1:53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0</v>
      </c>
      <c r="H72" t="s">
        <v>60</v>
      </c>
      <c r="I72" t="s">
        <v>69</v>
      </c>
      <c r="J72" t="s">
        <v>111</v>
      </c>
      <c r="K72">
        <v>0</v>
      </c>
      <c r="L72" t="s">
        <v>65</v>
      </c>
      <c r="M72" t="s">
        <v>66</v>
      </c>
      <c r="N72" t="s">
        <v>112</v>
      </c>
      <c r="O72">
        <v>0</v>
      </c>
      <c r="AV72">
        <v>0</v>
      </c>
      <c r="AW72" t="s">
        <v>71</v>
      </c>
      <c r="AX72" t="s">
        <v>72</v>
      </c>
      <c r="AY72">
        <v>1</v>
      </c>
      <c r="AZ72" s="34">
        <v>0.875</v>
      </c>
    </row>
    <row r="73" spans="1:53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0</v>
      </c>
      <c r="H73" t="s">
        <v>60</v>
      </c>
      <c r="I73" t="s">
        <v>69</v>
      </c>
      <c r="J73" t="s">
        <v>111</v>
      </c>
      <c r="K73">
        <v>0</v>
      </c>
      <c r="L73" t="s">
        <v>65</v>
      </c>
      <c r="M73" t="s">
        <v>66</v>
      </c>
      <c r="N73" t="s">
        <v>112</v>
      </c>
      <c r="O73">
        <v>0</v>
      </c>
      <c r="AV73">
        <v>0</v>
      </c>
      <c r="AW73" t="s">
        <v>71</v>
      </c>
      <c r="AX73" t="s">
        <v>72</v>
      </c>
      <c r="AY73">
        <v>1</v>
      </c>
      <c r="AZ73" s="34">
        <v>0.875</v>
      </c>
    </row>
    <row r="74" spans="1:53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0</v>
      </c>
      <c r="H74" t="s">
        <v>60</v>
      </c>
      <c r="I74" t="s">
        <v>69</v>
      </c>
      <c r="J74" t="s">
        <v>111</v>
      </c>
      <c r="K74">
        <v>0</v>
      </c>
      <c r="L74" t="s">
        <v>65</v>
      </c>
      <c r="M74" t="s">
        <v>66</v>
      </c>
      <c r="N74" t="s">
        <v>112</v>
      </c>
      <c r="O74">
        <v>0</v>
      </c>
      <c r="AV74">
        <v>0</v>
      </c>
      <c r="AW74" t="s">
        <v>71</v>
      </c>
      <c r="AX74" t="s">
        <v>72</v>
      </c>
      <c r="AY74">
        <v>1</v>
      </c>
      <c r="AZ74" s="34">
        <v>0.875</v>
      </c>
    </row>
    <row r="75" spans="1:53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0</v>
      </c>
      <c r="H75" t="s">
        <v>60</v>
      </c>
      <c r="I75" t="s">
        <v>69</v>
      </c>
      <c r="J75" t="s">
        <v>111</v>
      </c>
      <c r="K75">
        <v>0</v>
      </c>
      <c r="L75" t="s">
        <v>65</v>
      </c>
      <c r="M75" t="s">
        <v>66</v>
      </c>
      <c r="N75" t="s">
        <v>112</v>
      </c>
      <c r="O75">
        <v>0</v>
      </c>
      <c r="AV75">
        <v>0</v>
      </c>
      <c r="AW75" t="s">
        <v>71</v>
      </c>
      <c r="AX75" t="s">
        <v>72</v>
      </c>
      <c r="AY75">
        <v>1</v>
      </c>
      <c r="AZ75" s="34">
        <v>0.875</v>
      </c>
    </row>
    <row r="76" spans="1:53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0</v>
      </c>
      <c r="H76" t="s">
        <v>60</v>
      </c>
      <c r="I76" t="s">
        <v>69</v>
      </c>
      <c r="J76" t="s">
        <v>111</v>
      </c>
      <c r="K76">
        <v>0</v>
      </c>
      <c r="L76" t="s">
        <v>65</v>
      </c>
      <c r="M76" t="s">
        <v>66</v>
      </c>
      <c r="N76" t="s">
        <v>112</v>
      </c>
      <c r="O76">
        <v>0</v>
      </c>
      <c r="AV76">
        <v>0</v>
      </c>
      <c r="AW76" t="s">
        <v>71</v>
      </c>
      <c r="AX76" t="s">
        <v>72</v>
      </c>
      <c r="AY76">
        <v>1</v>
      </c>
      <c r="AZ76" s="34">
        <v>0.875</v>
      </c>
    </row>
    <row r="77" spans="1:53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0</v>
      </c>
      <c r="H77" t="s">
        <v>60</v>
      </c>
      <c r="I77" t="s">
        <v>69</v>
      </c>
      <c r="J77" t="s">
        <v>111</v>
      </c>
      <c r="K77">
        <v>0</v>
      </c>
      <c r="L77" t="s">
        <v>65</v>
      </c>
      <c r="M77" t="s">
        <v>66</v>
      </c>
      <c r="N77" t="s">
        <v>112</v>
      </c>
      <c r="O77">
        <v>0</v>
      </c>
      <c r="AV77">
        <v>0</v>
      </c>
      <c r="AW77" t="s">
        <v>71</v>
      </c>
      <c r="AX77" t="s">
        <v>72</v>
      </c>
      <c r="AY77">
        <v>1</v>
      </c>
      <c r="AZ77" s="34">
        <v>0.875</v>
      </c>
    </row>
    <row r="78" spans="1:53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0</v>
      </c>
      <c r="H78" t="s">
        <v>60</v>
      </c>
      <c r="I78" t="s">
        <v>69</v>
      </c>
      <c r="J78" t="s">
        <v>111</v>
      </c>
      <c r="K78">
        <v>0</v>
      </c>
      <c r="L78" t="s">
        <v>65</v>
      </c>
      <c r="M78" t="s">
        <v>66</v>
      </c>
      <c r="N78" t="s">
        <v>112</v>
      </c>
      <c r="O78">
        <v>0</v>
      </c>
      <c r="AV78">
        <v>0</v>
      </c>
      <c r="AW78" t="s">
        <v>71</v>
      </c>
      <c r="AX78" t="s">
        <v>72</v>
      </c>
      <c r="AY78">
        <v>1</v>
      </c>
      <c r="AZ78" s="34">
        <v>0.875</v>
      </c>
    </row>
    <row r="79" spans="1:53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0</v>
      </c>
      <c r="H79" t="s">
        <v>60</v>
      </c>
      <c r="I79" t="s">
        <v>69</v>
      </c>
      <c r="J79" t="s">
        <v>111</v>
      </c>
      <c r="K79">
        <v>0</v>
      </c>
      <c r="L79" t="s">
        <v>65</v>
      </c>
      <c r="M79" t="s">
        <v>66</v>
      </c>
      <c r="N79" t="s">
        <v>112</v>
      </c>
      <c r="O79">
        <v>0</v>
      </c>
      <c r="AV79">
        <v>0</v>
      </c>
      <c r="AW79" t="s">
        <v>71</v>
      </c>
      <c r="AX79" t="s">
        <v>72</v>
      </c>
      <c r="AY79">
        <v>1</v>
      </c>
      <c r="AZ79" s="34">
        <v>0.875</v>
      </c>
    </row>
    <row r="80" spans="1:53">
      <c r="A80">
        <v>3</v>
      </c>
      <c r="B80">
        <v>19</v>
      </c>
      <c r="C80" t="s">
        <v>86</v>
      </c>
      <c r="AY80">
        <v>1</v>
      </c>
    </row>
    <row r="81" spans="1:53">
      <c r="A81">
        <v>3</v>
      </c>
      <c r="B81">
        <v>20</v>
      </c>
      <c r="C81" t="s">
        <v>86</v>
      </c>
      <c r="AY81">
        <v>1</v>
      </c>
    </row>
    <row r="82" spans="1:53">
      <c r="A82">
        <v>3</v>
      </c>
      <c r="B82">
        <v>21</v>
      </c>
      <c r="C82" t="s">
        <v>86</v>
      </c>
      <c r="AY82">
        <v>1</v>
      </c>
    </row>
    <row r="83" spans="1:53">
      <c r="A83">
        <v>3</v>
      </c>
      <c r="B83">
        <v>22</v>
      </c>
      <c r="C83" t="s">
        <v>86</v>
      </c>
      <c r="AY83">
        <v>1</v>
      </c>
    </row>
    <row r="84" spans="1:53">
      <c r="A84">
        <v>3</v>
      </c>
      <c r="B84">
        <v>23</v>
      </c>
      <c r="C84" t="s">
        <v>86</v>
      </c>
      <c r="AY84">
        <v>1</v>
      </c>
    </row>
    <row r="85" spans="1:53">
      <c r="A85">
        <v>3</v>
      </c>
      <c r="B85">
        <v>24</v>
      </c>
      <c r="C85" t="s">
        <v>86</v>
      </c>
      <c r="AY85">
        <v>1</v>
      </c>
    </row>
    <row r="86" spans="1:53">
      <c r="A86">
        <v>3</v>
      </c>
      <c r="B86">
        <v>25</v>
      </c>
      <c r="C86" t="s">
        <v>86</v>
      </c>
      <c r="AY86">
        <v>1</v>
      </c>
    </row>
    <row r="87" spans="1:53">
      <c r="A87">
        <v>3</v>
      </c>
      <c r="B87">
        <v>26</v>
      </c>
      <c r="C87" t="s">
        <v>86</v>
      </c>
      <c r="AY87">
        <v>1</v>
      </c>
    </row>
    <row r="88" spans="1:53">
      <c r="A88">
        <v>3</v>
      </c>
      <c r="B88">
        <v>27</v>
      </c>
      <c r="C88" t="s">
        <v>86</v>
      </c>
      <c r="AY88">
        <v>1</v>
      </c>
    </row>
    <row r="89" spans="1:53">
      <c r="A89">
        <v>3</v>
      </c>
      <c r="B89">
        <v>28</v>
      </c>
      <c r="C89" t="s">
        <v>86</v>
      </c>
      <c r="AY89">
        <v>1</v>
      </c>
    </row>
    <row r="90" spans="1:53">
      <c r="A90">
        <v>3</v>
      </c>
      <c r="B90">
        <v>29</v>
      </c>
      <c r="C90" t="s">
        <v>86</v>
      </c>
      <c r="AY90">
        <v>1</v>
      </c>
    </row>
    <row r="91" spans="1:53">
      <c r="A91">
        <v>3</v>
      </c>
      <c r="B91">
        <v>30</v>
      </c>
      <c r="C91" t="s">
        <v>86</v>
      </c>
      <c r="AY91">
        <v>1</v>
      </c>
    </row>
    <row r="92" spans="1:53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0</v>
      </c>
      <c r="H92" t="s">
        <v>60</v>
      </c>
      <c r="I92" t="s">
        <v>66</v>
      </c>
      <c r="J92" t="s">
        <v>130</v>
      </c>
      <c r="K92">
        <v>0</v>
      </c>
      <c r="L92" t="s">
        <v>65</v>
      </c>
      <c r="M92" t="s">
        <v>131</v>
      </c>
      <c r="N92" t="s">
        <v>132</v>
      </c>
      <c r="O92">
        <v>0</v>
      </c>
      <c r="AV92">
        <v>0</v>
      </c>
      <c r="AW92" t="s">
        <v>71</v>
      </c>
      <c r="AX92" t="s">
        <v>72</v>
      </c>
      <c r="AY92">
        <v>1</v>
      </c>
      <c r="AZ92" s="34">
        <v>0.875</v>
      </c>
      <c r="BA92" s="34"/>
    </row>
    <row r="93" spans="1:53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0</v>
      </c>
      <c r="H93" t="s">
        <v>60</v>
      </c>
      <c r="I93" t="s">
        <v>66</v>
      </c>
      <c r="J93" t="s">
        <v>130</v>
      </c>
      <c r="K93">
        <v>0</v>
      </c>
      <c r="L93" t="s">
        <v>65</v>
      </c>
      <c r="M93" t="s">
        <v>131</v>
      </c>
      <c r="N93" t="s">
        <v>132</v>
      </c>
      <c r="O93">
        <v>0</v>
      </c>
      <c r="AV93">
        <v>0</v>
      </c>
      <c r="AW93" t="s">
        <v>71</v>
      </c>
      <c r="AX93" t="s">
        <v>72</v>
      </c>
      <c r="AY93">
        <v>1</v>
      </c>
      <c r="AZ93" s="34">
        <v>0.875</v>
      </c>
      <c r="BA93" s="34"/>
    </row>
    <row r="94" spans="1:53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0</v>
      </c>
      <c r="H94" t="s">
        <v>60</v>
      </c>
      <c r="I94" t="s">
        <v>66</v>
      </c>
      <c r="J94" t="s">
        <v>130</v>
      </c>
      <c r="K94">
        <v>0</v>
      </c>
      <c r="L94" t="s">
        <v>65</v>
      </c>
      <c r="M94" t="s">
        <v>131</v>
      </c>
      <c r="N94" t="s">
        <v>132</v>
      </c>
      <c r="O94">
        <v>0</v>
      </c>
      <c r="AV94">
        <v>0</v>
      </c>
      <c r="AW94" t="s">
        <v>71</v>
      </c>
      <c r="AX94" t="s">
        <v>72</v>
      </c>
      <c r="AY94">
        <v>1</v>
      </c>
      <c r="AZ94" s="34">
        <v>0.875</v>
      </c>
      <c r="BA94" s="34"/>
    </row>
    <row r="95" spans="1:53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0</v>
      </c>
      <c r="H95" t="s">
        <v>60</v>
      </c>
      <c r="I95" t="s">
        <v>66</v>
      </c>
      <c r="J95" t="s">
        <v>130</v>
      </c>
      <c r="K95">
        <v>0</v>
      </c>
      <c r="L95" t="s">
        <v>65</v>
      </c>
      <c r="M95" t="s">
        <v>131</v>
      </c>
      <c r="N95" t="s">
        <v>132</v>
      </c>
      <c r="O95">
        <v>0</v>
      </c>
      <c r="AV95">
        <v>0</v>
      </c>
      <c r="AW95" t="s">
        <v>71</v>
      </c>
      <c r="AX95" t="s">
        <v>72</v>
      </c>
      <c r="AY95">
        <v>1</v>
      </c>
      <c r="AZ95" s="34">
        <v>0.875</v>
      </c>
      <c r="BA95" s="34"/>
    </row>
    <row r="96" spans="1:53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0</v>
      </c>
      <c r="H96" t="s">
        <v>60</v>
      </c>
      <c r="I96" t="s">
        <v>66</v>
      </c>
      <c r="J96" t="s">
        <v>130</v>
      </c>
      <c r="K96">
        <v>0</v>
      </c>
      <c r="L96" t="s">
        <v>65</v>
      </c>
      <c r="M96" t="s">
        <v>131</v>
      </c>
      <c r="N96" t="s">
        <v>132</v>
      </c>
      <c r="O96">
        <v>0</v>
      </c>
      <c r="AV96">
        <v>0</v>
      </c>
      <c r="AW96" t="s">
        <v>71</v>
      </c>
      <c r="AX96" t="s">
        <v>72</v>
      </c>
      <c r="AY96">
        <v>1</v>
      </c>
      <c r="AZ96" s="34">
        <v>0.875</v>
      </c>
      <c r="BA96" s="34"/>
    </row>
    <row r="97" spans="1:53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0</v>
      </c>
      <c r="H97" t="s">
        <v>60</v>
      </c>
      <c r="I97" t="s">
        <v>66</v>
      </c>
      <c r="J97" t="s">
        <v>130</v>
      </c>
      <c r="K97">
        <v>0</v>
      </c>
      <c r="L97" t="s">
        <v>65</v>
      </c>
      <c r="M97" t="s">
        <v>131</v>
      </c>
      <c r="N97" t="s">
        <v>132</v>
      </c>
      <c r="O97">
        <v>0</v>
      </c>
      <c r="AV97">
        <v>0</v>
      </c>
      <c r="AW97" t="s">
        <v>71</v>
      </c>
      <c r="AX97" t="s">
        <v>72</v>
      </c>
      <c r="AY97">
        <v>1</v>
      </c>
      <c r="AZ97" s="34">
        <v>0.875</v>
      </c>
      <c r="BA97" s="34"/>
    </row>
    <row r="98" spans="1:53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0</v>
      </c>
      <c r="H98" t="s">
        <v>60</v>
      </c>
      <c r="I98" t="s">
        <v>66</v>
      </c>
      <c r="J98" t="s">
        <v>130</v>
      </c>
      <c r="K98">
        <v>0</v>
      </c>
      <c r="L98" t="s">
        <v>65</v>
      </c>
      <c r="M98" t="s">
        <v>131</v>
      </c>
      <c r="N98" t="s">
        <v>132</v>
      </c>
      <c r="O98">
        <v>0</v>
      </c>
      <c r="AV98">
        <v>0</v>
      </c>
      <c r="AW98" t="s">
        <v>71</v>
      </c>
      <c r="AX98" t="s">
        <v>72</v>
      </c>
      <c r="AY98">
        <v>1</v>
      </c>
      <c r="AZ98" s="34">
        <v>0.875</v>
      </c>
      <c r="BA98" s="34"/>
    </row>
    <row r="99" spans="1:53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0</v>
      </c>
      <c r="H99" t="s">
        <v>60</v>
      </c>
      <c r="I99" t="s">
        <v>66</v>
      </c>
      <c r="J99" t="s">
        <v>130</v>
      </c>
      <c r="K99">
        <v>0</v>
      </c>
      <c r="L99" t="s">
        <v>65</v>
      </c>
      <c r="M99" t="s">
        <v>131</v>
      </c>
      <c r="N99" t="s">
        <v>132</v>
      </c>
      <c r="O99">
        <v>0</v>
      </c>
      <c r="AV99">
        <v>0</v>
      </c>
      <c r="AW99" t="s">
        <v>71</v>
      </c>
      <c r="AX99" t="s">
        <v>72</v>
      </c>
      <c r="AY99">
        <v>1</v>
      </c>
      <c r="AZ99" s="34">
        <v>0.875</v>
      </c>
      <c r="BA99" s="34"/>
    </row>
    <row r="100" spans="1:53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0</v>
      </c>
      <c r="H100" t="s">
        <v>60</v>
      </c>
      <c r="I100" t="s">
        <v>66</v>
      </c>
      <c r="J100" t="s">
        <v>130</v>
      </c>
      <c r="K100">
        <v>0</v>
      </c>
      <c r="L100" t="s">
        <v>65</v>
      </c>
      <c r="M100" t="s">
        <v>131</v>
      </c>
      <c r="N100" t="s">
        <v>132</v>
      </c>
      <c r="O100">
        <v>0</v>
      </c>
      <c r="AV100">
        <v>0</v>
      </c>
      <c r="AW100" t="s">
        <v>71</v>
      </c>
      <c r="AX100" t="s">
        <v>72</v>
      </c>
      <c r="AY100">
        <v>1</v>
      </c>
      <c r="AZ100" s="34">
        <v>0.875</v>
      </c>
      <c r="BA100" s="34"/>
    </row>
    <row r="101" spans="1:53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0</v>
      </c>
      <c r="H101" t="s">
        <v>60</v>
      </c>
      <c r="I101" t="s">
        <v>66</v>
      </c>
      <c r="J101" t="s">
        <v>130</v>
      </c>
      <c r="K101">
        <v>0</v>
      </c>
      <c r="L101" t="s">
        <v>65</v>
      </c>
      <c r="M101" t="s">
        <v>131</v>
      </c>
      <c r="N101" t="s">
        <v>132</v>
      </c>
      <c r="O101">
        <v>0</v>
      </c>
      <c r="AV101">
        <v>0</v>
      </c>
      <c r="AW101" t="s">
        <v>71</v>
      </c>
      <c r="AX101" t="s">
        <v>72</v>
      </c>
      <c r="AY101">
        <v>1</v>
      </c>
      <c r="AZ101" s="34">
        <v>0.875</v>
      </c>
      <c r="BA101" s="34"/>
    </row>
    <row r="102" spans="1:53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0</v>
      </c>
      <c r="H102" t="s">
        <v>60</v>
      </c>
      <c r="I102" t="s">
        <v>66</v>
      </c>
      <c r="J102" t="s">
        <v>130</v>
      </c>
      <c r="K102">
        <v>0</v>
      </c>
      <c r="L102" t="s">
        <v>65</v>
      </c>
      <c r="M102" t="s">
        <v>131</v>
      </c>
      <c r="N102" t="s">
        <v>132</v>
      </c>
      <c r="O102">
        <v>0</v>
      </c>
      <c r="AV102">
        <v>0</v>
      </c>
      <c r="AW102" t="s">
        <v>71</v>
      </c>
      <c r="AX102" t="s">
        <v>72</v>
      </c>
      <c r="AY102">
        <v>1</v>
      </c>
      <c r="AZ102" s="34">
        <v>0.875</v>
      </c>
      <c r="BA102" s="34"/>
    </row>
    <row r="103" spans="1:53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0</v>
      </c>
      <c r="H103" t="s">
        <v>60</v>
      </c>
      <c r="I103" t="s">
        <v>66</v>
      </c>
      <c r="J103" t="s">
        <v>130</v>
      </c>
      <c r="K103">
        <v>0</v>
      </c>
      <c r="L103" t="s">
        <v>65</v>
      </c>
      <c r="M103" t="s">
        <v>131</v>
      </c>
      <c r="N103" t="s">
        <v>132</v>
      </c>
      <c r="O103">
        <v>0</v>
      </c>
      <c r="AV103">
        <v>0</v>
      </c>
      <c r="AW103" t="s">
        <v>71</v>
      </c>
      <c r="AX103" t="s">
        <v>72</v>
      </c>
      <c r="AY103">
        <v>1</v>
      </c>
      <c r="AZ103" s="34">
        <v>0.875</v>
      </c>
      <c r="BA103" s="34"/>
    </row>
    <row r="104" spans="1:53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0</v>
      </c>
      <c r="H104" t="s">
        <v>60</v>
      </c>
      <c r="I104" t="s">
        <v>66</v>
      </c>
      <c r="J104" t="s">
        <v>130</v>
      </c>
      <c r="K104">
        <v>0</v>
      </c>
      <c r="L104" t="s">
        <v>65</v>
      </c>
      <c r="M104" t="s">
        <v>131</v>
      </c>
      <c r="N104" t="s">
        <v>132</v>
      </c>
      <c r="O104">
        <v>0</v>
      </c>
      <c r="AV104">
        <v>0</v>
      </c>
      <c r="AW104" t="s">
        <v>71</v>
      </c>
      <c r="AX104" t="s">
        <v>72</v>
      </c>
      <c r="AY104">
        <v>1</v>
      </c>
      <c r="AZ104" s="34">
        <v>0.875</v>
      </c>
      <c r="BA104" s="34"/>
    </row>
    <row r="105" spans="1:53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0</v>
      </c>
      <c r="H105" t="s">
        <v>60</v>
      </c>
      <c r="I105" t="s">
        <v>66</v>
      </c>
      <c r="J105" t="s">
        <v>130</v>
      </c>
      <c r="K105">
        <v>0</v>
      </c>
      <c r="L105" t="s">
        <v>65</v>
      </c>
      <c r="M105" t="s">
        <v>131</v>
      </c>
      <c r="N105" t="s">
        <v>132</v>
      </c>
      <c r="O105">
        <v>0</v>
      </c>
      <c r="AV105">
        <v>0</v>
      </c>
      <c r="AW105" t="s">
        <v>71</v>
      </c>
      <c r="AX105" t="s">
        <v>72</v>
      </c>
      <c r="AY105">
        <v>1</v>
      </c>
      <c r="AZ105" s="34">
        <v>0.875</v>
      </c>
      <c r="BA105" s="34"/>
    </row>
    <row r="106" spans="1:53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0</v>
      </c>
      <c r="H106" t="s">
        <v>60</v>
      </c>
      <c r="I106" t="s">
        <v>66</v>
      </c>
      <c r="J106" t="s">
        <v>130</v>
      </c>
      <c r="K106">
        <v>0</v>
      </c>
      <c r="L106" t="s">
        <v>65</v>
      </c>
      <c r="M106" t="s">
        <v>131</v>
      </c>
      <c r="N106" t="s">
        <v>132</v>
      </c>
      <c r="O106">
        <v>0</v>
      </c>
      <c r="AV106">
        <v>0</v>
      </c>
      <c r="AW106" t="s">
        <v>71</v>
      </c>
      <c r="AX106" t="s">
        <v>72</v>
      </c>
      <c r="AY106">
        <v>1</v>
      </c>
      <c r="AZ106" s="34">
        <v>0.875</v>
      </c>
      <c r="BA106" s="34"/>
    </row>
    <row r="107" spans="1:53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0</v>
      </c>
      <c r="H107" t="s">
        <v>60</v>
      </c>
      <c r="I107" t="s">
        <v>66</v>
      </c>
      <c r="J107" t="s">
        <v>130</v>
      </c>
      <c r="K107">
        <v>0</v>
      </c>
      <c r="L107" t="s">
        <v>65</v>
      </c>
      <c r="M107" t="s">
        <v>131</v>
      </c>
      <c r="N107" t="s">
        <v>132</v>
      </c>
      <c r="O107">
        <v>0</v>
      </c>
      <c r="AV107">
        <v>0</v>
      </c>
      <c r="AW107" t="s">
        <v>71</v>
      </c>
      <c r="AX107" t="s">
        <v>72</v>
      </c>
      <c r="AY107">
        <v>1</v>
      </c>
      <c r="AZ107" s="34">
        <v>0.875</v>
      </c>
      <c r="BA107" s="34"/>
    </row>
    <row r="108" spans="1:53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0</v>
      </c>
      <c r="H108" t="s">
        <v>60</v>
      </c>
      <c r="I108" t="s">
        <v>66</v>
      </c>
      <c r="J108" t="s">
        <v>130</v>
      </c>
      <c r="K108">
        <v>0</v>
      </c>
      <c r="L108" t="s">
        <v>65</v>
      </c>
      <c r="M108" t="s">
        <v>131</v>
      </c>
      <c r="N108" t="s">
        <v>132</v>
      </c>
      <c r="O108">
        <v>0</v>
      </c>
      <c r="AV108">
        <v>0</v>
      </c>
      <c r="AW108" t="s">
        <v>71</v>
      </c>
      <c r="AX108" t="s">
        <v>72</v>
      </c>
      <c r="AY108">
        <v>1</v>
      </c>
      <c r="AZ108" s="34">
        <v>0.875</v>
      </c>
      <c r="BA108" s="34"/>
    </row>
    <row r="109" spans="1:53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0</v>
      </c>
      <c r="H109" t="s">
        <v>60</v>
      </c>
      <c r="I109" t="s">
        <v>66</v>
      </c>
      <c r="J109" t="s">
        <v>130</v>
      </c>
      <c r="K109">
        <v>0</v>
      </c>
      <c r="L109" t="s">
        <v>65</v>
      </c>
      <c r="M109" t="s">
        <v>131</v>
      </c>
      <c r="N109" t="s">
        <v>132</v>
      </c>
      <c r="O109">
        <v>0</v>
      </c>
      <c r="AV109">
        <v>0</v>
      </c>
      <c r="AW109" t="s">
        <v>71</v>
      </c>
      <c r="AX109" t="s">
        <v>72</v>
      </c>
      <c r="AY109">
        <v>1</v>
      </c>
      <c r="AZ109" s="34">
        <v>0.875</v>
      </c>
    </row>
    <row r="110" spans="1:53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0</v>
      </c>
      <c r="H110" t="s">
        <v>60</v>
      </c>
      <c r="I110" t="s">
        <v>66</v>
      </c>
      <c r="J110" t="s">
        <v>130</v>
      </c>
      <c r="K110">
        <v>0</v>
      </c>
      <c r="L110" t="s">
        <v>65</v>
      </c>
      <c r="M110" t="s">
        <v>131</v>
      </c>
      <c r="N110" t="s">
        <v>132</v>
      </c>
      <c r="O110">
        <v>0</v>
      </c>
      <c r="AV110">
        <v>0</v>
      </c>
      <c r="AW110" t="s">
        <v>71</v>
      </c>
      <c r="AX110" t="s">
        <v>72</v>
      </c>
      <c r="AY110">
        <v>1</v>
      </c>
      <c r="AZ110" s="34">
        <v>0.875</v>
      </c>
    </row>
    <row r="111" spans="1:53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0</v>
      </c>
      <c r="H111" t="s">
        <v>60</v>
      </c>
      <c r="I111" t="s">
        <v>66</v>
      </c>
      <c r="J111" t="s">
        <v>130</v>
      </c>
      <c r="K111">
        <v>0</v>
      </c>
      <c r="L111" t="s">
        <v>65</v>
      </c>
      <c r="M111" t="s">
        <v>131</v>
      </c>
      <c r="N111" t="s">
        <v>132</v>
      </c>
      <c r="O111">
        <v>0</v>
      </c>
      <c r="AV111">
        <v>0</v>
      </c>
      <c r="AW111" t="s">
        <v>71</v>
      </c>
      <c r="AX111" t="s">
        <v>72</v>
      </c>
      <c r="AY111">
        <v>1</v>
      </c>
      <c r="AZ111" s="34">
        <v>0.875</v>
      </c>
    </row>
    <row r="112" spans="1:53">
      <c r="A112">
        <v>4</v>
      </c>
      <c r="B112">
        <v>21</v>
      </c>
      <c r="AY112">
        <v>1</v>
      </c>
    </row>
    <row r="113" spans="1:53">
      <c r="A113">
        <v>4</v>
      </c>
      <c r="B113">
        <v>22</v>
      </c>
      <c r="AY113">
        <v>1</v>
      </c>
    </row>
    <row r="114" spans="1:53">
      <c r="A114">
        <v>4</v>
      </c>
      <c r="B114">
        <v>23</v>
      </c>
      <c r="AY114">
        <v>1</v>
      </c>
    </row>
    <row r="115" spans="1:53">
      <c r="A115">
        <v>4</v>
      </c>
      <c r="B115">
        <v>24</v>
      </c>
      <c r="AY115">
        <v>1</v>
      </c>
    </row>
    <row r="116" spans="1:53">
      <c r="A116">
        <v>4</v>
      </c>
      <c r="B116">
        <v>25</v>
      </c>
      <c r="AY116">
        <v>1</v>
      </c>
    </row>
    <row r="117" spans="1:53">
      <c r="A117">
        <v>4</v>
      </c>
      <c r="B117">
        <v>26</v>
      </c>
      <c r="AY117">
        <v>1</v>
      </c>
    </row>
    <row r="118" spans="1:53">
      <c r="A118">
        <v>4</v>
      </c>
      <c r="B118">
        <v>27</v>
      </c>
      <c r="AY118">
        <v>1</v>
      </c>
    </row>
    <row r="119" spans="1:53">
      <c r="A119">
        <v>4</v>
      </c>
      <c r="B119">
        <v>28</v>
      </c>
      <c r="AY119">
        <v>1</v>
      </c>
    </row>
    <row r="120" spans="1:53">
      <c r="A120">
        <v>4</v>
      </c>
      <c r="B120">
        <v>29</v>
      </c>
      <c r="AY120">
        <v>1</v>
      </c>
    </row>
    <row r="121" spans="1:53">
      <c r="A121">
        <v>4</v>
      </c>
      <c r="B121">
        <v>30</v>
      </c>
      <c r="AY121">
        <v>1</v>
      </c>
    </row>
    <row r="122" spans="1:53">
      <c r="BA122" s="34"/>
    </row>
    <row r="123" spans="1:53">
      <c r="BA123" s="34"/>
    </row>
    <row r="124" spans="1:53">
      <c r="BA124" s="34"/>
    </row>
    <row r="125" spans="1:53">
      <c r="BA125" s="34"/>
    </row>
    <row r="126" spans="1:53">
      <c r="BA126" s="34"/>
    </row>
    <row r="127" spans="1:53">
      <c r="BA127" s="34"/>
    </row>
    <row r="128" spans="1:53">
      <c r="BA128" s="34"/>
    </row>
    <row r="129" spans="53:53">
      <c r="BA129" s="34"/>
    </row>
    <row r="130" spans="53:53">
      <c r="BA130" s="34"/>
    </row>
    <row r="131" spans="53:53">
      <c r="BA131" s="34"/>
    </row>
    <row r="132" spans="53:53">
      <c r="BA132" s="34"/>
    </row>
    <row r="133" spans="53:53">
      <c r="BA133" s="34"/>
    </row>
    <row r="134" spans="53:53">
      <c r="BA134" s="34"/>
    </row>
    <row r="135" spans="53:53">
      <c r="BA135" s="34"/>
    </row>
    <row r="136" spans="53:53">
      <c r="BA136" s="34"/>
    </row>
    <row r="137" spans="53:53">
      <c r="BA137" s="34"/>
    </row>
    <row r="138" spans="53:53">
      <c r="BA138" s="34"/>
    </row>
    <row r="152" spans="53:53">
      <c r="BA152" s="34"/>
    </row>
    <row r="153" spans="53:53">
      <c r="BA153" s="34"/>
    </row>
    <row r="154" spans="53:53">
      <c r="BA154" s="34"/>
    </row>
    <row r="155" spans="53:53">
      <c r="BA155" s="34"/>
    </row>
    <row r="156" spans="53:53">
      <c r="BA156" s="34"/>
    </row>
    <row r="157" spans="53:53">
      <c r="BA157" s="34"/>
    </row>
    <row r="158" spans="53:53">
      <c r="BA158" s="34"/>
    </row>
    <row r="159" spans="53:53">
      <c r="BA159" s="34"/>
    </row>
    <row r="160" spans="53:53">
      <c r="BA160" s="34"/>
    </row>
    <row r="161" spans="53:53">
      <c r="BA161" s="34"/>
    </row>
    <row r="162" spans="53:53">
      <c r="BA162" s="34"/>
    </row>
    <row r="163" spans="53:53">
      <c r="BA163" s="34"/>
    </row>
    <row r="164" spans="53:53">
      <c r="BA164" s="34"/>
    </row>
    <row r="165" spans="53:53">
      <c r="BA165" s="34"/>
    </row>
    <row r="166" spans="53:53">
      <c r="BA166" s="34"/>
    </row>
    <row r="167" spans="53:53">
      <c r="BA167" s="34"/>
    </row>
    <row r="168" spans="53:53">
      <c r="BA168" s="34"/>
    </row>
    <row r="182" spans="53:53">
      <c r="BA182" s="34"/>
    </row>
    <row r="183" spans="53:53">
      <c r="BA183" s="34"/>
    </row>
    <row r="184" spans="53:53">
      <c r="BA184" s="34"/>
    </row>
    <row r="185" spans="53:53">
      <c r="BA185" s="34"/>
    </row>
    <row r="186" spans="53:53">
      <c r="BA186" s="34"/>
    </row>
    <row r="187" spans="53:53">
      <c r="BA187" s="34"/>
    </row>
    <row r="188" spans="53:53">
      <c r="BA188" s="34"/>
    </row>
    <row r="189" spans="53:53">
      <c r="BA189" s="34"/>
    </row>
    <row r="190" spans="53:53">
      <c r="BA190" s="34"/>
    </row>
    <row r="191" spans="53:53">
      <c r="BA191" s="34"/>
    </row>
    <row r="192" spans="53:53">
      <c r="BA192" s="34"/>
    </row>
    <row r="193" spans="53:53">
      <c r="BA193" s="34"/>
    </row>
    <row r="194" spans="53:53">
      <c r="BA194" s="34"/>
    </row>
    <row r="195" spans="53:53">
      <c r="BA195" s="34"/>
    </row>
    <row r="196" spans="53:53">
      <c r="BA196" s="34"/>
    </row>
    <row r="197" spans="53:53">
      <c r="BA197" s="34"/>
    </row>
    <row r="198" spans="53:53">
      <c r="BA198" s="34"/>
    </row>
    <row r="199" spans="53:53">
      <c r="BA199" s="34"/>
    </row>
    <row r="200" spans="53:53">
      <c r="BA200" s="34"/>
    </row>
    <row r="201" spans="53:53">
      <c r="BA201" s="34"/>
    </row>
    <row r="202" spans="53:53">
      <c r="BA202" s="34"/>
    </row>
    <row r="212" spans="53:53">
      <c r="BA212" s="34"/>
    </row>
    <row r="213" spans="53:53">
      <c r="BA213" s="34"/>
    </row>
    <row r="214" spans="53:53">
      <c r="BA214" s="34"/>
    </row>
    <row r="215" spans="53:53">
      <c r="BA215" s="34"/>
    </row>
    <row r="216" spans="53:53">
      <c r="BA216" s="34"/>
    </row>
    <row r="217" spans="53:53">
      <c r="BA217" s="34"/>
    </row>
    <row r="218" spans="53:53">
      <c r="BA218" s="34"/>
    </row>
    <row r="219" spans="53:53">
      <c r="BA219" s="34"/>
    </row>
    <row r="220" spans="53:53">
      <c r="BA220" s="34"/>
    </row>
    <row r="221" spans="53:53">
      <c r="BA221" s="34"/>
    </row>
    <row r="222" spans="53:53">
      <c r="BA222" s="34"/>
    </row>
    <row r="223" spans="53:53">
      <c r="BA223" s="34"/>
    </row>
    <row r="224" spans="53:53">
      <c r="BA224" s="34"/>
    </row>
    <row r="225" spans="53:53">
      <c r="BA225" s="34"/>
    </row>
    <row r="226" spans="53:53">
      <c r="BA226" s="34"/>
    </row>
    <row r="227" spans="53:53">
      <c r="BA227" s="34"/>
    </row>
    <row r="228" spans="53:53">
      <c r="BA228" s="34"/>
    </row>
    <row r="229" spans="53:53">
      <c r="BA229" s="34"/>
    </row>
    <row r="230" spans="53:53">
      <c r="BA230" s="34"/>
    </row>
    <row r="231" spans="53:53">
      <c r="BA231" s="34"/>
    </row>
    <row r="232" spans="53:53">
      <c r="BA232" s="34"/>
    </row>
    <row r="233" spans="53:53">
      <c r="BA233" s="34"/>
    </row>
    <row r="234" spans="53:53">
      <c r="BA234" s="34"/>
    </row>
    <row r="235" spans="53:53">
      <c r="BA235" s="34"/>
    </row>
    <row r="236" spans="53:53">
      <c r="BA236" s="34"/>
    </row>
    <row r="237" spans="53:53">
      <c r="BA237" s="34"/>
    </row>
    <row r="242" spans="53:53">
      <c r="BA242" s="34"/>
    </row>
    <row r="243" spans="53:53">
      <c r="BA243" s="34"/>
    </row>
    <row r="244" spans="53:53">
      <c r="BA244" s="34"/>
    </row>
    <row r="245" spans="53:53">
      <c r="BA245" s="34"/>
    </row>
    <row r="246" spans="53:53">
      <c r="BA246" s="34"/>
    </row>
    <row r="272" spans="53:53">
      <c r="BA272" s="34"/>
    </row>
    <row r="273" spans="53:53">
      <c r="BA273" s="34"/>
    </row>
    <row r="274" spans="53:53">
      <c r="BA274" s="34"/>
    </row>
    <row r="275" spans="53:53">
      <c r="BA275" s="34"/>
    </row>
    <row r="302" spans="53:53">
      <c r="BA302" s="34"/>
    </row>
    <row r="303" spans="53:53">
      <c r="BA303" s="34"/>
    </row>
    <row r="304" spans="53:53">
      <c r="BA304" s="34"/>
    </row>
    <row r="305" spans="53:53">
      <c r="BA305" s="34"/>
    </row>
    <row r="306" spans="53:53">
      <c r="BA306" s="34"/>
    </row>
    <row r="307" spans="53:53">
      <c r="BA307" s="34"/>
    </row>
    <row r="308" spans="53:53">
      <c r="BA308" s="34"/>
    </row>
    <row r="309" spans="53:53">
      <c r="BA309" s="34"/>
    </row>
    <row r="310" spans="53:53">
      <c r="BA310" s="34"/>
    </row>
    <row r="311" spans="53:53">
      <c r="BA311" s="34"/>
    </row>
    <row r="312" spans="53:53">
      <c r="BA312" s="34"/>
    </row>
    <row r="313" spans="53:53">
      <c r="BA313" s="34"/>
    </row>
    <row r="314" spans="53:53">
      <c r="BA314" s="34"/>
    </row>
    <row r="315" spans="53:53">
      <c r="BA315" s="34"/>
    </row>
    <row r="316" spans="53:53">
      <c r="BA316" s="34"/>
    </row>
    <row r="317" spans="53:53">
      <c r="BA317" s="34"/>
    </row>
    <row r="318" spans="53:53">
      <c r="BA318" s="34"/>
    </row>
    <row r="319" spans="53:53">
      <c r="BA319" s="34"/>
    </row>
    <row r="320" spans="53:53">
      <c r="BA320" s="34"/>
    </row>
    <row r="321" spans="53:53">
      <c r="BA321" s="34"/>
    </row>
    <row r="322" spans="53:53">
      <c r="BA322" s="34"/>
    </row>
    <row r="323" spans="53:53">
      <c r="BA323" s="34"/>
    </row>
    <row r="324" spans="53:53">
      <c r="BA324" s="34"/>
    </row>
    <row r="325" spans="53:53">
      <c r="BA325" s="34"/>
    </row>
    <row r="326" spans="53:53">
      <c r="BA326" s="34"/>
    </row>
    <row r="327" spans="53:53">
      <c r="BA327" s="34"/>
    </row>
    <row r="328" spans="53:53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2024-10-27T12:21:47Z</cp:lastPrinted>
  <dcterms:created xsi:type="dcterms:W3CDTF">2005-08-26T08:17:23Z</dcterms:created>
  <dcterms:modified xsi:type="dcterms:W3CDTF">2024-10-27T12:22:07Z</dcterms:modified>
</cp:coreProperties>
</file>