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45" yWindow="45" windowWidth="10035" windowHeight="8205" activeTab="0"/>
  </bookViews>
  <sheets>
    <sheet name="地区別延べ宿泊者数＋日帰り客数" sheetId="1" r:id="rId1"/>
    <sheet name="奄美地区の延べ宿泊者数，地区別外国人延べ宿泊者数" sheetId="2" r:id="rId2"/>
    <sheet name="スポーツキャンプ" sheetId="3" r:id="rId3"/>
  </sheets>
  <definedNames>
    <definedName name="_xlnm.Print_Area" localSheetId="1">'奄美地区の延べ宿泊者数，地区別外国人延べ宿泊者数'!$A$1:$H$29</definedName>
    <definedName name="_xlnm.Print_Area" localSheetId="0">'地区別延べ宿泊者数＋日帰り客数'!$A$1:$N$40</definedName>
  </definedNames>
  <calcPr calcMode="manual" fullCalcOnLoad="1"/>
</workbook>
</file>

<file path=xl/sharedStrings.xml><?xml version="1.0" encoding="utf-8"?>
<sst xmlns="http://schemas.openxmlformats.org/spreadsheetml/2006/main" count="171" uniqueCount="83">
  <si>
    <t>合計</t>
  </si>
  <si>
    <t>計</t>
  </si>
  <si>
    <t>県全体</t>
  </si>
  <si>
    <t>奄美地区</t>
  </si>
  <si>
    <t>　４月</t>
  </si>
  <si>
    <t>　５月</t>
  </si>
  <si>
    <t>１０月</t>
  </si>
  <si>
    <t>１１月</t>
  </si>
  <si>
    <t>１２月</t>
  </si>
  <si>
    <t>（単位：人，％）</t>
  </si>
  <si>
    <t>鹿児島</t>
  </si>
  <si>
    <t>霧島</t>
  </si>
  <si>
    <t>指宿</t>
  </si>
  <si>
    <t>種子島</t>
  </si>
  <si>
    <t>屋久島</t>
  </si>
  <si>
    <t>奄美</t>
  </si>
  <si>
    <t>その他</t>
  </si>
  <si>
    <t>構成比</t>
  </si>
  <si>
    <t xml:space="preserve">  １月</t>
  </si>
  <si>
    <t>　２月</t>
  </si>
  <si>
    <t>　３月</t>
  </si>
  <si>
    <t>　６月</t>
  </si>
  <si>
    <t>　７月</t>
  </si>
  <si>
    <t>　８月</t>
  </si>
  <si>
    <t>　９月</t>
  </si>
  <si>
    <t>北薩</t>
  </si>
  <si>
    <t>大隅</t>
  </si>
  <si>
    <t>宿泊＋
日帰り</t>
  </si>
  <si>
    <t>■　地区別延べ宿泊者数＋日帰り客数の構成比</t>
  </si>
  <si>
    <t>（単位：人）</t>
  </si>
  <si>
    <t>※延べ宿泊者数は観光庁「宿泊旅行統計」を元に推計しているため，各地区の合計値と総数が一致しない</t>
  </si>
  <si>
    <t>場合がある（観光庁「宿泊旅行統計」の延べ宿泊者数は一の位を四捨五入している）。</t>
  </si>
  <si>
    <t>１　受入状況</t>
  </si>
  <si>
    <t>団体数</t>
  </si>
  <si>
    <t>２２年度</t>
  </si>
  <si>
    <t>２３年度</t>
  </si>
  <si>
    <t>２４年度</t>
  </si>
  <si>
    <t>奄美市</t>
  </si>
  <si>
    <t>宇検村</t>
  </si>
  <si>
    <t>徳之島町</t>
  </si>
  <si>
    <t>天城町</t>
  </si>
  <si>
    <t>和泊町</t>
  </si>
  <si>
    <t>知名町</t>
  </si>
  <si>
    <t>野球</t>
  </si>
  <si>
    <t>陸上競技</t>
  </si>
  <si>
    <t>大学</t>
  </si>
  <si>
    <t>高校</t>
  </si>
  <si>
    <t>社会人（実業団）</t>
  </si>
  <si>
    <t>プロ</t>
  </si>
  <si>
    <t>北海道・東北</t>
  </si>
  <si>
    <t>関東甲信越</t>
  </si>
  <si>
    <t>東海・北陸</t>
  </si>
  <si>
    <t>近畿</t>
  </si>
  <si>
    <t>中国</t>
  </si>
  <si>
    <t>四国</t>
  </si>
  <si>
    <t>九州・沖縄</t>
  </si>
  <si>
    <t>延人数</t>
  </si>
  <si>
    <t>（団体・人）</t>
  </si>
  <si>
    <t>平成25年</t>
  </si>
  <si>
    <t>H25</t>
  </si>
  <si>
    <t>Ｈ２５</t>
  </si>
  <si>
    <t>２５年度</t>
  </si>
  <si>
    <t>大和村</t>
  </si>
  <si>
    <t>２６年度</t>
  </si>
  <si>
    <t>２　競技種目別合宿状況（平成２６年度）</t>
  </si>
  <si>
    <t>バレーボール</t>
  </si>
  <si>
    <t>３　団体別合宿状況（平成２６年度）</t>
  </si>
  <si>
    <t>４　地域別合宿状況（平成２６年度）</t>
  </si>
  <si>
    <t>平成26年</t>
  </si>
  <si>
    <t>Ｈ２６</t>
  </si>
  <si>
    <t>H26</t>
  </si>
  <si>
    <t>前年比（増減率）</t>
  </si>
  <si>
    <t>（単位：人，％）</t>
  </si>
  <si>
    <t>※延べ宿泊者数は観光庁「宿泊旅行統計」を元に推計しているため，各地区の合計値と総数が一致しない場合がある（観光庁「宿泊旅行統計」の延べ宿泊者数は一の位を四捨五入しているため。）</t>
  </si>
  <si>
    <t>※観光庁「宿泊旅行統計」を用いて県で推定</t>
  </si>
  <si>
    <t>※従業員数10人以上の宿泊施設の宿泊者数</t>
  </si>
  <si>
    <t>●奄美地区の延べ宿泊者数（「鹿児島県の観光の動向～鹿児島県観光統計～」から）　</t>
  </si>
  <si>
    <t>●地区別外国人延べ宿泊者数</t>
  </si>
  <si>
    <t>●地区別延べ宿泊者数＋日帰り客数（「鹿児島県の観光の動向～鹿児島県観光統計～」から）　</t>
  </si>
  <si>
    <t>●奄美地区のスポーツ合宿の受入状況</t>
  </si>
  <si>
    <t>※延べ日帰り客数は，平成26年と平成25年の観光地点数を同一にしているため，「平成25年鹿児島県観光</t>
  </si>
  <si>
    <t>統計」で公表した数値とは異なる。</t>
  </si>
  <si>
    <t>前年比　（増減率）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</si>
</sst>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#,##0_);[Red]\(#,##0\)"/>
    <numFmt numFmtId="180" formatCode="0;&quot;▲ &quot;0"/>
    <numFmt numFmtId="181" formatCode="0.0;&quot;▲ &quot;0.0"/>
    <numFmt numFmtId="182" formatCode="#,##0_);\(#,##0\)"/>
    <numFmt numFmtId="183" formatCode="#,##0_ ;[Red]\-#,##0\ "/>
    <numFmt numFmtId="184" formatCode="#,##0.0;[Red]\-#,##0.0"/>
    <numFmt numFmtId="185" formatCode="0_);[Red]\(0\)"/>
    <numFmt numFmtId="186" formatCode="#,##0.0_);[Red]\(#,##0.0\)"/>
    <numFmt numFmtId="187" formatCode="0.0%"/>
    <numFmt numFmtId="188" formatCode="0.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3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179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188" fontId="2" fillId="0" borderId="0" xfId="0" applyNumberFormat="1" applyFont="1" applyBorder="1" applyAlignment="1">
      <alignment vertical="center"/>
    </xf>
    <xf numFmtId="188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11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6" fontId="0" fillId="0" borderId="12" xfId="0" applyNumberFormat="1" applyFont="1" applyBorder="1" applyAlignment="1">
      <alignment horizontal="distributed" vertical="center"/>
    </xf>
    <xf numFmtId="0" fontId="0" fillId="0" borderId="12" xfId="0" applyBorder="1" applyAlignment="1">
      <alignment horizontal="distributed" vertical="distributed"/>
    </xf>
    <xf numFmtId="0" fontId="0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188" fontId="2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88" fontId="2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9" fontId="0" fillId="0" borderId="24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 shrinkToFit="1"/>
    </xf>
    <xf numFmtId="176" fontId="0" fillId="0" borderId="27" xfId="0" applyNumberFormat="1" applyFont="1" applyBorder="1" applyAlignment="1">
      <alignment horizontal="center" vertical="center" shrinkToFit="1"/>
    </xf>
    <xf numFmtId="176" fontId="4" fillId="0" borderId="12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right" vertical="center"/>
    </xf>
    <xf numFmtId="176" fontId="0" fillId="0" borderId="29" xfId="0" applyNumberFormat="1" applyFont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/>
    </xf>
    <xf numFmtId="176" fontId="0" fillId="0" borderId="30" xfId="0" applyNumberFormat="1" applyFont="1" applyBorder="1" applyAlignment="1">
      <alignment horizontal="right" vertical="center"/>
    </xf>
    <xf numFmtId="176" fontId="0" fillId="0" borderId="31" xfId="0" applyNumberFormat="1" applyFont="1" applyBorder="1" applyAlignment="1">
      <alignment horizontal="right" vertical="center"/>
    </xf>
    <xf numFmtId="176" fontId="0" fillId="0" borderId="32" xfId="0" applyNumberFormat="1" applyFont="1" applyBorder="1" applyAlignment="1">
      <alignment horizontal="right" vertical="center"/>
    </xf>
    <xf numFmtId="176" fontId="0" fillId="0" borderId="33" xfId="0" applyNumberFormat="1" applyFont="1" applyBorder="1" applyAlignment="1">
      <alignment horizontal="right" vertical="center"/>
    </xf>
    <xf numFmtId="176" fontId="0" fillId="0" borderId="34" xfId="0" applyNumberFormat="1" applyFont="1" applyBorder="1" applyAlignment="1">
      <alignment horizontal="right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79" fontId="0" fillId="0" borderId="31" xfId="0" applyNumberFormat="1" applyFont="1" applyBorder="1" applyAlignment="1">
      <alignment horizontal="right" vertical="center"/>
    </xf>
    <xf numFmtId="179" fontId="0" fillId="0" borderId="32" xfId="0" applyNumberFormat="1" applyFont="1" applyBorder="1" applyAlignment="1">
      <alignment horizontal="right" vertical="center"/>
    </xf>
    <xf numFmtId="179" fontId="0" fillId="0" borderId="33" xfId="0" applyNumberFormat="1" applyFont="1" applyBorder="1" applyAlignment="1">
      <alignment horizontal="right" vertical="center"/>
    </xf>
    <xf numFmtId="179" fontId="0" fillId="0" borderId="34" xfId="0" applyNumberFormat="1" applyFont="1" applyBorder="1" applyAlignment="1">
      <alignment horizontal="right" vertical="center"/>
    </xf>
    <xf numFmtId="187" fontId="0" fillId="0" borderId="31" xfId="0" applyNumberFormat="1" applyFont="1" applyBorder="1" applyAlignment="1">
      <alignment horizontal="right" vertical="center"/>
    </xf>
    <xf numFmtId="187" fontId="0" fillId="0" borderId="32" xfId="0" applyNumberFormat="1" applyFont="1" applyBorder="1" applyAlignment="1">
      <alignment horizontal="right" vertical="center"/>
    </xf>
    <xf numFmtId="187" fontId="0" fillId="0" borderId="41" xfId="0" applyNumberFormat="1" applyFont="1" applyBorder="1" applyAlignment="1">
      <alignment horizontal="right" vertical="center"/>
    </xf>
    <xf numFmtId="187" fontId="0" fillId="0" borderId="14" xfId="0" applyNumberFormat="1" applyFont="1" applyBorder="1" applyAlignment="1">
      <alignment horizontal="right" vertical="center"/>
    </xf>
    <xf numFmtId="187" fontId="0" fillId="0" borderId="29" xfId="0" applyNumberFormat="1" applyFont="1" applyBorder="1" applyAlignment="1">
      <alignment horizontal="right" vertical="center"/>
    </xf>
    <xf numFmtId="187" fontId="0" fillId="0" borderId="42" xfId="0" applyNumberFormat="1" applyFont="1" applyBorder="1" applyAlignment="1">
      <alignment horizontal="right" vertical="center"/>
    </xf>
    <xf numFmtId="179" fontId="0" fillId="0" borderId="29" xfId="0" applyNumberFormat="1" applyFont="1" applyBorder="1" applyAlignment="1">
      <alignment horizontal="right" vertical="center"/>
    </xf>
    <xf numFmtId="179" fontId="0" fillId="0" borderId="30" xfId="0" applyNumberFormat="1" applyFont="1" applyBorder="1" applyAlignment="1">
      <alignment horizontal="right" vertical="center"/>
    </xf>
    <xf numFmtId="176" fontId="0" fillId="0" borderId="43" xfId="0" applyNumberFormat="1" applyFont="1" applyBorder="1" applyAlignment="1">
      <alignment horizontal="right" vertical="center"/>
    </xf>
    <xf numFmtId="176" fontId="0" fillId="0" borderId="44" xfId="0" applyNumberFormat="1" applyFont="1" applyBorder="1" applyAlignment="1">
      <alignment horizontal="right" vertical="center"/>
    </xf>
    <xf numFmtId="176" fontId="0" fillId="0" borderId="45" xfId="0" applyNumberFormat="1" applyFont="1" applyBorder="1" applyAlignment="1">
      <alignment horizontal="right" vertical="center"/>
    </xf>
    <xf numFmtId="176" fontId="0" fillId="0" borderId="46" xfId="0" applyNumberFormat="1" applyFont="1" applyBorder="1" applyAlignment="1">
      <alignment horizontal="right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 shrinkToFit="1"/>
    </xf>
    <xf numFmtId="187" fontId="0" fillId="0" borderId="28" xfId="0" applyNumberFormat="1" applyFont="1" applyBorder="1" applyAlignment="1">
      <alignment horizontal="right" vertical="center"/>
    </xf>
    <xf numFmtId="187" fontId="0" fillId="0" borderId="51" xfId="0" applyNumberFormat="1" applyFont="1" applyBorder="1" applyAlignment="1">
      <alignment horizontal="right" vertical="center"/>
    </xf>
    <xf numFmtId="187" fontId="0" fillId="0" borderId="43" xfId="0" applyNumberFormat="1" applyFont="1" applyBorder="1" applyAlignment="1">
      <alignment horizontal="right" vertical="center"/>
    </xf>
    <xf numFmtId="187" fontId="0" fillId="0" borderId="44" xfId="0" applyNumberFormat="1" applyFont="1" applyBorder="1" applyAlignment="1">
      <alignment horizontal="right" vertical="center"/>
    </xf>
    <xf numFmtId="187" fontId="0" fillId="0" borderId="52" xfId="0" applyNumberFormat="1" applyFont="1" applyBorder="1" applyAlignment="1">
      <alignment horizontal="right" vertical="center"/>
    </xf>
    <xf numFmtId="187" fontId="0" fillId="0" borderId="53" xfId="0" applyNumberFormat="1" applyFont="1" applyBorder="1" applyAlignment="1">
      <alignment horizontal="right" vertical="center"/>
    </xf>
    <xf numFmtId="176" fontId="0" fillId="0" borderId="26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188" fontId="0" fillId="0" borderId="26" xfId="0" applyNumberFormat="1" applyFont="1" applyBorder="1" applyAlignment="1">
      <alignment horizontal="right" vertical="center"/>
    </xf>
    <xf numFmtId="188" fontId="0" fillId="0" borderId="16" xfId="0" applyNumberFormat="1" applyFont="1" applyBorder="1" applyAlignment="1">
      <alignment horizontal="right" vertical="center"/>
    </xf>
    <xf numFmtId="0" fontId="2" fillId="0" borderId="5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35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38" fontId="0" fillId="0" borderId="56" xfId="49" applyNumberFormat="1" applyFont="1" applyBorder="1" applyAlignment="1">
      <alignment horizontal="right" vertical="center"/>
    </xf>
    <xf numFmtId="38" fontId="0" fillId="0" borderId="57" xfId="49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8" fontId="0" fillId="0" borderId="56" xfId="0" applyNumberFormat="1" applyFont="1" applyBorder="1" applyAlignment="1">
      <alignment horizontal="right" vertical="center"/>
    </xf>
    <xf numFmtId="188" fontId="0" fillId="0" borderId="59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0475"/>
          <c:w val="0.9755"/>
          <c:h val="0.864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'地区別延べ宿泊者数＋日帰り客数'!$P$33</c:f>
              <c:strCache>
                <c:ptCount val="1"/>
                <c:pt idx="0">
                  <c:v>鹿児島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鹿児島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31.0%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鹿児島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30.9%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'地区別延べ宿泊者数＋日帰り客数'!$O$34:$O$35</c:f>
              <c:strCache/>
            </c:strRef>
          </c:cat>
          <c:val>
            <c:numRef>
              <c:f>'地区別延べ宿泊者数＋日帰り客数'!$P$34:$P$35</c:f>
              <c:numCache/>
            </c:numRef>
          </c:val>
        </c:ser>
        <c:ser>
          <c:idx val="1"/>
          <c:order val="1"/>
          <c:tx>
            <c:strRef>
              <c:f>'地区別延べ宿泊者数＋日帰り客数'!$Q$33</c:f>
              <c:strCache>
                <c:ptCount val="1"/>
                <c:pt idx="0">
                  <c:v>指宿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指宿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10.7%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指宿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10.3%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'地区別延べ宿泊者数＋日帰り客数'!$O$34:$O$35</c:f>
              <c:strCache/>
            </c:strRef>
          </c:cat>
          <c:val>
            <c:numRef>
              <c:f>'地区別延べ宿泊者数＋日帰り客数'!$Q$34:$Q$35</c:f>
              <c:numCache/>
            </c:numRef>
          </c:val>
        </c:ser>
        <c:ser>
          <c:idx val="2"/>
          <c:order val="2"/>
          <c:tx>
            <c:strRef>
              <c:f>'地区別延べ宿泊者数＋日帰り客数'!$R$33</c:f>
              <c:strCache>
                <c:ptCount val="1"/>
                <c:pt idx="0">
                  <c:v>霧島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霧島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17.1%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霧島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16.9%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'地区別延べ宿泊者数＋日帰り客数'!$O$34:$O$35</c:f>
              <c:strCache/>
            </c:strRef>
          </c:cat>
          <c:val>
            <c:numRef>
              <c:f>'地区別延べ宿泊者数＋日帰り客数'!$R$34:$R$35</c:f>
              <c:numCache/>
            </c:numRef>
          </c:val>
        </c:ser>
        <c:ser>
          <c:idx val="3"/>
          <c:order val="3"/>
          <c:tx>
            <c:strRef>
              <c:f>'地区別延べ宿泊者数＋日帰り客数'!$S$33</c:f>
              <c:strCache>
                <c:ptCount val="1"/>
                <c:pt idx="0">
                  <c:v>北薩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北薩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11.6%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北薩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11.7%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'地区別延べ宿泊者数＋日帰り客数'!$O$34:$O$35</c:f>
              <c:strCache/>
            </c:strRef>
          </c:cat>
          <c:val>
            <c:numRef>
              <c:f>'地区別延べ宿泊者数＋日帰り客数'!$S$34:$S$35</c:f>
              <c:numCache/>
            </c:numRef>
          </c:val>
        </c:ser>
        <c:ser>
          <c:idx val="4"/>
          <c:order val="4"/>
          <c:tx>
            <c:strRef>
              <c:f>'地区別延べ宿泊者数＋日帰り客数'!$T$33</c:f>
              <c:strCache>
                <c:ptCount val="1"/>
                <c:pt idx="0">
                  <c:v>大隅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大隅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大隅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'地区別延べ宿泊者数＋日帰り客数'!$O$34:$O$35</c:f>
              <c:strCache/>
            </c:strRef>
          </c:cat>
          <c:val>
            <c:numRef>
              <c:f>'地区別延べ宿泊者数＋日帰り客数'!$T$34:$T$35</c:f>
              <c:numCache/>
            </c:numRef>
          </c:val>
        </c:ser>
        <c:ser>
          <c:idx val="5"/>
          <c:order val="5"/>
          <c:tx>
            <c:strRef>
              <c:f>'地区別延べ宿泊者数＋日帰り客数'!$U$33</c:f>
              <c:strCache>
                <c:ptCount val="1"/>
                <c:pt idx="0">
                  <c:v>種子島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種子島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種子島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'地区別延べ宿泊者数＋日帰り客数'!$O$34:$O$35</c:f>
              <c:strCache/>
            </c:strRef>
          </c:cat>
          <c:val>
            <c:numRef>
              <c:f>'地区別延べ宿泊者数＋日帰り客数'!$U$34:$U$35</c:f>
              <c:numCache/>
            </c:numRef>
          </c:val>
        </c:ser>
        <c:ser>
          <c:idx val="6"/>
          <c:order val="6"/>
          <c:tx>
            <c:strRef>
              <c:f>'地区別延べ宿泊者数＋日帰り客数'!$V$33</c:f>
              <c:strCache>
                <c:ptCount val="1"/>
                <c:pt idx="0">
                  <c:v>屋久島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屋久島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屋久島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'地区別延べ宿泊者数＋日帰り客数'!$O$34:$O$35</c:f>
              <c:strCache/>
            </c:strRef>
          </c:cat>
          <c:val>
            <c:numRef>
              <c:f>'地区別延べ宿泊者数＋日帰り客数'!$V$34:$V$35</c:f>
              <c:numCache/>
            </c:numRef>
          </c:val>
        </c:ser>
        <c:ser>
          <c:idx val="7"/>
          <c:order val="7"/>
          <c:tx>
            <c:strRef>
              <c:f>'地区別延べ宿泊者数＋日帰り客数'!$W$33</c:f>
              <c:strCache>
                <c:ptCount val="1"/>
                <c:pt idx="0">
                  <c:v>奄美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奄美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奄美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'地区別延べ宿泊者数＋日帰り客数'!$O$34:$O$35</c:f>
              <c:strCache/>
            </c:strRef>
          </c:cat>
          <c:val>
            <c:numRef>
              <c:f>'地区別延べ宿泊者数＋日帰り客数'!$W$34:$W$35</c:f>
              <c:numCache/>
            </c:numRef>
          </c:val>
        </c:ser>
        <c:ser>
          <c:idx val="8"/>
          <c:order val="8"/>
          <c:tx>
            <c:strRef>
              <c:f>'地区別延べ宿泊者数＋日帰り客数'!$X$33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13.8%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13.9%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'地区別延べ宿泊者数＋日帰り客数'!$O$34:$O$35</c:f>
              <c:strCache/>
            </c:strRef>
          </c:cat>
          <c:val>
            <c:numRef>
              <c:f>'地区別延べ宿泊者数＋日帰り客数'!$X$34:$X$35</c:f>
              <c:numCache/>
            </c:numRef>
          </c:val>
        </c:ser>
        <c:overlap val="100"/>
        <c:gapWidth val="95"/>
        <c:axId val="54630784"/>
        <c:axId val="21915009"/>
      </c:barChart>
      <c:catAx>
        <c:axId val="546307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915009"/>
        <c:crosses val="autoZero"/>
        <c:auto val="1"/>
        <c:lblOffset val="100"/>
        <c:tickLblSkip val="1"/>
        <c:noMultiLvlLbl val="0"/>
      </c:catAx>
      <c:valAx>
        <c:axId val="21915009"/>
        <c:scaling>
          <c:orientation val="minMax"/>
        </c:scaling>
        <c:axPos val="b"/>
        <c:delete val="1"/>
        <c:majorTickMark val="out"/>
        <c:minorTickMark val="none"/>
        <c:tickLblPos val="nextTo"/>
        <c:crossAx val="546307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35"/>
          <c:y val="0.00775"/>
          <c:w val="0.7685"/>
          <c:h val="0.05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鹿児島・桜島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奄美地区の延べ宿泊者数，地区別外国人延べ宿泊者数!#REF!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奄美地区の延べ宿泊者数，地区別外国人延べ宿泊者数!#REF!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霧島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奄美地区の延べ宿泊者数，地区別外国人延べ宿泊者数!#REF!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奄美地区の延べ宿泊者数，地区別外国人延べ宿泊者数!#REF!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指宿・佐多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奄美地区の延べ宿泊者数，地区別外国人延べ宿泊者数!#REF!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奄美地区の延べ宿泊者数，地区別外国人延べ宿泊者数!#REF!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種子島・屋久島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奄美地区の延べ宿泊者数，地区別外国人延べ宿泊者数!#REF!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奄美地区の延べ宿泊者数，地区別外国人延べ宿泊者数!#REF!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奄美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奄美地区の延べ宿泊者数，地区別外国人延べ宿泊者数!#REF!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奄美地区の延べ宿泊者数，地区別外国人延べ宿泊者数!#REF!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v>その他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奄美地区の延べ宿泊者数，地区別外国人延べ宿泊者数!#REF!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奄美地区の延べ宿泊者数，地区別外国人延べ宿泊者数!#REF!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017354"/>
        <c:axId val="30285275"/>
      </c:lineChart>
      <c:catAx>
        <c:axId val="63017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285275"/>
        <c:crosses val="autoZero"/>
        <c:auto val="1"/>
        <c:lblOffset val="100"/>
        <c:tickLblSkip val="1"/>
        <c:noMultiLvlLbl val="0"/>
      </c:catAx>
      <c:valAx>
        <c:axId val="302852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0173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38100</xdr:rowOff>
    </xdr:from>
    <xdr:to>
      <xdr:col>13</xdr:col>
      <xdr:colOff>619125</xdr:colOff>
      <xdr:row>38</xdr:row>
      <xdr:rowOff>66675</xdr:rowOff>
    </xdr:to>
    <xdr:graphicFrame>
      <xdr:nvGraphicFramePr>
        <xdr:cNvPr id="1" name="グラフ 1"/>
        <xdr:cNvGraphicFramePr/>
      </xdr:nvGraphicFramePr>
      <xdr:xfrm>
        <a:off x="85725" y="5753100"/>
        <a:ext cx="63817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9525" y="0"/>
        <a:ext cx="6981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"/>
  <sheetViews>
    <sheetView tabSelected="1" view="pageBreakPreview" zoomScale="85" zoomScaleSheetLayoutView="85" workbookViewId="0" topLeftCell="A1">
      <selection activeCell="O20" sqref="O20"/>
    </sheetView>
  </sheetViews>
  <sheetFormatPr defaultColWidth="9.00390625" defaultRowHeight="13.5"/>
  <cols>
    <col min="1" max="2" width="4.50390625" style="0" customWidth="1"/>
    <col min="3" max="3" width="1.625" style="0" customWidth="1"/>
    <col min="4" max="4" width="10.125" style="0" customWidth="1"/>
    <col min="5" max="5" width="1.625" style="0" customWidth="1"/>
    <col min="6" max="6" width="10.125" style="0" customWidth="1"/>
    <col min="7" max="7" width="1.625" style="0" customWidth="1"/>
    <col min="8" max="8" width="10.125" style="0" customWidth="1"/>
    <col min="9" max="9" width="1.625" style="0" customWidth="1"/>
    <col min="10" max="10" width="10.125" style="0" customWidth="1"/>
    <col min="11" max="11" width="1.625" style="0" customWidth="1"/>
    <col min="12" max="12" width="10.125" style="0" customWidth="1"/>
    <col min="16" max="20" width="9.875" style="0" bestFit="1" customWidth="1"/>
    <col min="21" max="21" width="9.125" style="0" customWidth="1"/>
    <col min="24" max="24" width="9.875" style="0" bestFit="1" customWidth="1"/>
    <col min="25" max="25" width="11.75390625" style="0" bestFit="1" customWidth="1"/>
  </cols>
  <sheetData>
    <row r="1" spans="1:39" s="21" customFormat="1" ht="30" customHeight="1">
      <c r="A1" s="112" t="s">
        <v>78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25" s="21" customFormat="1" ht="15" thickBot="1">
      <c r="A2" s="12"/>
      <c r="B2" s="1"/>
      <c r="C2" s="1"/>
      <c r="D2" s="2"/>
      <c r="E2" s="2"/>
      <c r="F2" s="2"/>
      <c r="G2" s="2"/>
      <c r="H2" s="2"/>
      <c r="I2" s="4"/>
      <c r="J2" s="2"/>
      <c r="K2" s="2"/>
      <c r="L2" s="11" t="s">
        <v>29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15" s="18" customFormat="1" ht="29.25" customHeight="1">
      <c r="A3" s="110" t="s">
        <v>27</v>
      </c>
      <c r="B3" s="81"/>
      <c r="C3" s="81" t="s">
        <v>10</v>
      </c>
      <c r="D3" s="81"/>
      <c r="E3" s="81" t="s">
        <v>12</v>
      </c>
      <c r="F3" s="81"/>
      <c r="G3" s="81" t="s">
        <v>11</v>
      </c>
      <c r="H3" s="81"/>
      <c r="I3" s="81" t="s">
        <v>25</v>
      </c>
      <c r="J3" s="81"/>
      <c r="K3" s="81" t="s">
        <v>26</v>
      </c>
      <c r="L3" s="82"/>
      <c r="N3" s="19"/>
      <c r="O3" s="64"/>
    </row>
    <row r="4" spans="1:15" s="13" customFormat="1" ht="15" customHeight="1">
      <c r="A4" s="107" t="s">
        <v>68</v>
      </c>
      <c r="B4" s="108"/>
      <c r="C4" s="87">
        <v>6463416</v>
      </c>
      <c r="D4" s="97"/>
      <c r="E4" s="87">
        <v>2146156</v>
      </c>
      <c r="F4" s="97"/>
      <c r="G4" s="87">
        <v>3567499</v>
      </c>
      <c r="H4" s="97"/>
      <c r="I4" s="87">
        <v>2416255</v>
      </c>
      <c r="J4" s="97"/>
      <c r="K4" s="87">
        <v>1626139</v>
      </c>
      <c r="L4" s="88"/>
      <c r="M4" s="111"/>
      <c r="N4" s="111"/>
      <c r="O4" s="17"/>
    </row>
    <row r="5" spans="1:12" s="13" customFormat="1" ht="15" customHeight="1">
      <c r="A5" s="109"/>
      <c r="B5" s="108"/>
      <c r="C5" s="89"/>
      <c r="D5" s="98"/>
      <c r="E5" s="89"/>
      <c r="F5" s="98"/>
      <c r="G5" s="89"/>
      <c r="H5" s="98"/>
      <c r="I5" s="89"/>
      <c r="J5" s="98"/>
      <c r="K5" s="89"/>
      <c r="L5" s="90"/>
    </row>
    <row r="6" spans="1:12" s="13" customFormat="1" ht="15" customHeight="1">
      <c r="A6" s="107" t="s">
        <v>58</v>
      </c>
      <c r="B6" s="108"/>
      <c r="C6" s="87">
        <v>6341386</v>
      </c>
      <c r="D6" s="97"/>
      <c r="E6" s="87">
        <v>2111982</v>
      </c>
      <c r="F6" s="97"/>
      <c r="G6" s="87">
        <v>3458410</v>
      </c>
      <c r="H6" s="97"/>
      <c r="I6" s="87">
        <v>2404411</v>
      </c>
      <c r="J6" s="97"/>
      <c r="K6" s="87">
        <v>1622652</v>
      </c>
      <c r="L6" s="88"/>
    </row>
    <row r="7" spans="1:12" s="13" customFormat="1" ht="15" customHeight="1">
      <c r="A7" s="109"/>
      <c r="B7" s="108"/>
      <c r="C7" s="89"/>
      <c r="D7" s="98"/>
      <c r="E7" s="89"/>
      <c r="F7" s="98"/>
      <c r="G7" s="89"/>
      <c r="H7" s="98"/>
      <c r="I7" s="89"/>
      <c r="J7" s="98"/>
      <c r="K7" s="89"/>
      <c r="L7" s="90"/>
    </row>
    <row r="8" spans="1:12" s="13" customFormat="1" ht="15" customHeight="1">
      <c r="A8" s="103" t="s">
        <v>82</v>
      </c>
      <c r="B8" s="104"/>
      <c r="C8" s="91">
        <v>0.019</v>
      </c>
      <c r="D8" s="95"/>
      <c r="E8" s="91">
        <v>0.016</v>
      </c>
      <c r="F8" s="95"/>
      <c r="G8" s="91">
        <v>0.032</v>
      </c>
      <c r="H8" s="95"/>
      <c r="I8" s="91">
        <v>0.005</v>
      </c>
      <c r="J8" s="95"/>
      <c r="K8" s="91">
        <v>0.002</v>
      </c>
      <c r="L8" s="92"/>
    </row>
    <row r="9" spans="1:12" s="13" customFormat="1" ht="15" customHeight="1" thickBot="1">
      <c r="A9" s="105"/>
      <c r="B9" s="106"/>
      <c r="C9" s="93"/>
      <c r="D9" s="96"/>
      <c r="E9" s="93"/>
      <c r="F9" s="96"/>
      <c r="G9" s="93"/>
      <c r="H9" s="96"/>
      <c r="I9" s="93"/>
      <c r="J9" s="96"/>
      <c r="K9" s="93"/>
      <c r="L9" s="94"/>
    </row>
    <row r="10" s="13" customFormat="1" ht="11.25" customHeight="1" thickBot="1"/>
    <row r="11" spans="1:12" s="13" customFormat="1" ht="29.25" customHeight="1" thickTop="1">
      <c r="A11" s="110" t="s">
        <v>27</v>
      </c>
      <c r="B11" s="81"/>
      <c r="C11" s="81" t="s">
        <v>13</v>
      </c>
      <c r="D11" s="81"/>
      <c r="E11" s="81" t="s">
        <v>14</v>
      </c>
      <c r="F11" s="83"/>
      <c r="G11" s="84" t="s">
        <v>15</v>
      </c>
      <c r="H11" s="85"/>
      <c r="I11" s="86" t="s">
        <v>16</v>
      </c>
      <c r="J11" s="81"/>
      <c r="K11" s="81" t="s">
        <v>1</v>
      </c>
      <c r="L11" s="82"/>
    </row>
    <row r="12" spans="1:12" s="13" customFormat="1" ht="15" customHeight="1">
      <c r="A12" s="107" t="s">
        <v>68</v>
      </c>
      <c r="B12" s="108"/>
      <c r="C12" s="77">
        <v>282117</v>
      </c>
      <c r="D12" s="74"/>
      <c r="E12" s="77">
        <v>554839</v>
      </c>
      <c r="F12" s="73"/>
      <c r="G12" s="99">
        <v>924854</v>
      </c>
      <c r="H12" s="100"/>
      <c r="I12" s="73">
        <v>2885235</v>
      </c>
      <c r="J12" s="74"/>
      <c r="K12" s="77">
        <v>20866490</v>
      </c>
      <c r="L12" s="78"/>
    </row>
    <row r="13" spans="1:12" s="13" customFormat="1" ht="15" customHeight="1">
      <c r="A13" s="109"/>
      <c r="B13" s="108"/>
      <c r="C13" s="79"/>
      <c r="D13" s="76"/>
      <c r="E13" s="79"/>
      <c r="F13" s="75"/>
      <c r="G13" s="101"/>
      <c r="H13" s="102"/>
      <c r="I13" s="75"/>
      <c r="J13" s="76"/>
      <c r="K13" s="79"/>
      <c r="L13" s="80"/>
    </row>
    <row r="14" spans="1:12" s="13" customFormat="1" ht="15" customHeight="1">
      <c r="A14" s="107" t="s">
        <v>58</v>
      </c>
      <c r="B14" s="108"/>
      <c r="C14" s="77">
        <v>261752</v>
      </c>
      <c r="D14" s="74"/>
      <c r="E14" s="77">
        <v>555947</v>
      </c>
      <c r="F14" s="73"/>
      <c r="G14" s="99">
        <v>907575</v>
      </c>
      <c r="H14" s="100"/>
      <c r="I14" s="73">
        <v>2841436</v>
      </c>
      <c r="J14" s="74"/>
      <c r="K14" s="77">
        <v>20505530</v>
      </c>
      <c r="L14" s="78"/>
    </row>
    <row r="15" spans="1:12" s="13" customFormat="1" ht="15" customHeight="1">
      <c r="A15" s="109"/>
      <c r="B15" s="108"/>
      <c r="C15" s="79"/>
      <c r="D15" s="76"/>
      <c r="E15" s="79"/>
      <c r="F15" s="75"/>
      <c r="G15" s="101"/>
      <c r="H15" s="102"/>
      <c r="I15" s="75"/>
      <c r="J15" s="76"/>
      <c r="K15" s="79"/>
      <c r="L15" s="80"/>
    </row>
    <row r="16" spans="1:12" s="13" customFormat="1" ht="15" customHeight="1">
      <c r="A16" s="103" t="s">
        <v>82</v>
      </c>
      <c r="B16" s="104"/>
      <c r="C16" s="91">
        <v>0.078</v>
      </c>
      <c r="D16" s="95"/>
      <c r="E16" s="91">
        <v>-0.002</v>
      </c>
      <c r="F16" s="113"/>
      <c r="G16" s="115">
        <v>0.019</v>
      </c>
      <c r="H16" s="116"/>
      <c r="I16" s="113">
        <v>0.015</v>
      </c>
      <c r="J16" s="95"/>
      <c r="K16" s="91">
        <v>0.018</v>
      </c>
      <c r="L16" s="92"/>
    </row>
    <row r="17" spans="1:12" s="13" customFormat="1" ht="15" customHeight="1" thickBot="1">
      <c r="A17" s="105"/>
      <c r="B17" s="106"/>
      <c r="C17" s="93"/>
      <c r="D17" s="96"/>
      <c r="E17" s="93"/>
      <c r="F17" s="114"/>
      <c r="G17" s="117"/>
      <c r="H17" s="118"/>
      <c r="I17" s="114"/>
      <c r="J17" s="96"/>
      <c r="K17" s="93"/>
      <c r="L17" s="94"/>
    </row>
    <row r="18" s="13" customFormat="1" ht="18" customHeight="1">
      <c r="A18" s="13" t="s">
        <v>30</v>
      </c>
    </row>
    <row r="19" s="13" customFormat="1" ht="18" customHeight="1">
      <c r="A19" s="13" t="s">
        <v>31</v>
      </c>
    </row>
    <row r="20" s="13" customFormat="1" ht="18" customHeight="1">
      <c r="A20" s="13" t="s">
        <v>80</v>
      </c>
    </row>
    <row r="21" s="13" customFormat="1" ht="18" customHeight="1">
      <c r="A21" s="13" t="s">
        <v>81</v>
      </c>
    </row>
    <row r="22" s="13" customFormat="1" ht="18" customHeight="1"/>
    <row r="23" s="13" customFormat="1" ht="18" customHeight="1"/>
    <row r="24" s="13" customFormat="1" ht="12"/>
    <row r="25" spans="1:14" s="10" customFormat="1" ht="14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s="10" customFormat="1" ht="21" customHeight="1">
      <c r="A26" s="12" t="s">
        <v>28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s="10" customFormat="1" ht="14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s="10" customFormat="1" ht="14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s="10" customFormat="1" ht="14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24" s="10" customFormat="1" ht="34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 spans="1:25" s="10" customFormat="1" ht="34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61"/>
      <c r="P31" s="22"/>
      <c r="Q31" s="22"/>
      <c r="R31" s="22"/>
      <c r="S31" s="22"/>
      <c r="T31" s="22"/>
      <c r="U31" s="22"/>
      <c r="V31" s="22"/>
      <c r="W31" s="22"/>
      <c r="X31" s="22"/>
      <c r="Y31" s="30"/>
    </row>
    <row r="32" spans="1:25" s="10" customFormat="1" ht="34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62"/>
      <c r="P32" s="63"/>
      <c r="Q32" s="63"/>
      <c r="R32" s="63"/>
      <c r="S32" s="63"/>
      <c r="T32" s="63"/>
      <c r="U32" s="63"/>
      <c r="V32" s="63"/>
      <c r="W32" s="63"/>
      <c r="X32" s="63"/>
      <c r="Y32" s="30"/>
    </row>
    <row r="33" spans="1:24" s="10" customFormat="1" ht="34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9"/>
      <c r="P33" s="60" t="s">
        <v>10</v>
      </c>
      <c r="Q33" s="60" t="s">
        <v>12</v>
      </c>
      <c r="R33" s="60" t="s">
        <v>11</v>
      </c>
      <c r="S33" s="60" t="s">
        <v>25</v>
      </c>
      <c r="T33" s="60" t="s">
        <v>26</v>
      </c>
      <c r="U33" s="60" t="s">
        <v>13</v>
      </c>
      <c r="V33" s="60" t="s">
        <v>14</v>
      </c>
      <c r="W33" s="60" t="s">
        <v>15</v>
      </c>
      <c r="X33" s="15" t="s">
        <v>16</v>
      </c>
    </row>
    <row r="34" spans="1:25" s="10" customFormat="1" ht="34.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5" t="s">
        <v>68</v>
      </c>
      <c r="P34" s="16">
        <v>0.31</v>
      </c>
      <c r="Q34" s="16">
        <v>0.107</v>
      </c>
      <c r="R34" s="16">
        <v>0.171</v>
      </c>
      <c r="S34" s="16">
        <v>0.116</v>
      </c>
      <c r="T34" s="16">
        <v>0.078</v>
      </c>
      <c r="U34" s="16">
        <v>0.014</v>
      </c>
      <c r="V34" s="16">
        <v>0.027</v>
      </c>
      <c r="W34" s="16">
        <v>0.044</v>
      </c>
      <c r="X34" s="16">
        <v>0.138</v>
      </c>
      <c r="Y34" s="30"/>
    </row>
    <row r="35" spans="1:39" s="45" customFormat="1" ht="30" customHeight="1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5" t="s">
        <v>58</v>
      </c>
      <c r="P35" s="16">
        <v>0.309</v>
      </c>
      <c r="Q35" s="16">
        <v>0.103</v>
      </c>
      <c r="R35" s="16">
        <v>0.169</v>
      </c>
      <c r="S35" s="16">
        <v>0.117</v>
      </c>
      <c r="T35" s="16">
        <v>0.079</v>
      </c>
      <c r="U35" s="16">
        <v>0.013</v>
      </c>
      <c r="V35" s="16">
        <v>0.027</v>
      </c>
      <c r="W35" s="16">
        <v>0.044</v>
      </c>
      <c r="X35" s="16">
        <v>0.139</v>
      </c>
      <c r="Y35" s="30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</row>
    <row r="36" spans="1:15" ht="22.5" customHeight="1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4"/>
    </row>
  </sheetData>
  <sheetProtection/>
  <mergeCells count="50">
    <mergeCell ref="A1:N1"/>
    <mergeCell ref="I3:J3"/>
    <mergeCell ref="K3:L3"/>
    <mergeCell ref="A4:B5"/>
    <mergeCell ref="K4:L5"/>
    <mergeCell ref="E16:F17"/>
    <mergeCell ref="G16:H17"/>
    <mergeCell ref="I16:J17"/>
    <mergeCell ref="K16:L17"/>
    <mergeCell ref="E12:F13"/>
    <mergeCell ref="K14:L15"/>
    <mergeCell ref="A3:B3"/>
    <mergeCell ref="C3:D3"/>
    <mergeCell ref="M4:N4"/>
    <mergeCell ref="E3:F3"/>
    <mergeCell ref="G3:H3"/>
    <mergeCell ref="E14:F15"/>
    <mergeCell ref="G14:H15"/>
    <mergeCell ref="I14:J15"/>
    <mergeCell ref="A14:B15"/>
    <mergeCell ref="A16:B17"/>
    <mergeCell ref="C16:D17"/>
    <mergeCell ref="A6:B7"/>
    <mergeCell ref="A8:B9"/>
    <mergeCell ref="A12:B13"/>
    <mergeCell ref="A11:B11"/>
    <mergeCell ref="C4:D5"/>
    <mergeCell ref="E4:F5"/>
    <mergeCell ref="G4:H5"/>
    <mergeCell ref="C14:D15"/>
    <mergeCell ref="I4:J5"/>
    <mergeCell ref="C6:D7"/>
    <mergeCell ref="E6:F7"/>
    <mergeCell ref="G6:H7"/>
    <mergeCell ref="I6:J7"/>
    <mergeCell ref="G12:H13"/>
    <mergeCell ref="K6:L7"/>
    <mergeCell ref="K8:L9"/>
    <mergeCell ref="C8:D9"/>
    <mergeCell ref="E8:F9"/>
    <mergeCell ref="G8:H9"/>
    <mergeCell ref="I8:J9"/>
    <mergeCell ref="I12:J13"/>
    <mergeCell ref="K12:L13"/>
    <mergeCell ref="K11:L11"/>
    <mergeCell ref="C11:D11"/>
    <mergeCell ref="E11:F11"/>
    <mergeCell ref="G11:H11"/>
    <mergeCell ref="I11:J11"/>
    <mergeCell ref="C12:D13"/>
  </mergeCells>
  <printOptions horizontalCentered="1"/>
  <pageMargins left="0.7874015748031497" right="0.7874015748031497" top="0.984251968503937" bottom="0.984251968503937" header="0.5118110236220472" footer="0.5118110236220472"/>
  <pageSetup firstPageNumber="12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="75" zoomScaleNormal="75" zoomScaleSheetLayoutView="100" workbookViewId="0" topLeftCell="A1">
      <selection activeCell="A23" sqref="A23:C23"/>
    </sheetView>
  </sheetViews>
  <sheetFormatPr defaultColWidth="9.00390625" defaultRowHeight="13.5"/>
  <cols>
    <col min="1" max="7" width="10.625" style="0" customWidth="1"/>
    <col min="8" max="10" width="8.625" style="0" customWidth="1"/>
  </cols>
  <sheetData>
    <row r="1" spans="1:14" ht="25.5" customHeight="1">
      <c r="A1" s="112" t="s">
        <v>76</v>
      </c>
      <c r="B1" s="112"/>
      <c r="C1" s="112"/>
      <c r="D1" s="112"/>
      <c r="E1" s="112"/>
      <c r="F1" s="112"/>
      <c r="G1" s="112"/>
      <c r="H1" s="112"/>
      <c r="I1" s="43"/>
      <c r="J1" s="43"/>
      <c r="K1" s="43"/>
      <c r="L1" s="43"/>
      <c r="M1" s="43"/>
      <c r="N1" s="43"/>
    </row>
    <row r="2" spans="1:14" ht="25.5" customHeight="1" thickBot="1">
      <c r="A2" s="59"/>
      <c r="B2" s="59"/>
      <c r="C2" s="59"/>
      <c r="D2" s="59"/>
      <c r="E2" s="59"/>
      <c r="F2" s="59"/>
      <c r="G2" s="59"/>
      <c r="H2" s="11" t="s">
        <v>72</v>
      </c>
      <c r="I2" s="43"/>
      <c r="J2" s="43"/>
      <c r="K2" s="43"/>
      <c r="L2" s="43"/>
      <c r="M2" s="43"/>
      <c r="N2" s="43"/>
    </row>
    <row r="3" spans="1:8" ht="25.5" customHeight="1">
      <c r="A3" s="123"/>
      <c r="B3" s="127" t="s">
        <v>69</v>
      </c>
      <c r="C3" s="125"/>
      <c r="D3" s="127" t="s">
        <v>60</v>
      </c>
      <c r="E3" s="125"/>
      <c r="F3" s="125" t="s">
        <v>71</v>
      </c>
      <c r="G3" s="126"/>
      <c r="H3" s="2"/>
    </row>
    <row r="4" spans="1:8" ht="25.5" customHeight="1">
      <c r="A4" s="124"/>
      <c r="B4" s="128" t="s">
        <v>3</v>
      </c>
      <c r="C4" s="129"/>
      <c r="D4" s="128" t="s">
        <v>3</v>
      </c>
      <c r="E4" s="129"/>
      <c r="F4" s="128" t="s">
        <v>3</v>
      </c>
      <c r="G4" s="134"/>
      <c r="H4" s="2"/>
    </row>
    <row r="5" spans="1:8" ht="25.5" customHeight="1">
      <c r="A5" s="6" t="s">
        <v>18</v>
      </c>
      <c r="B5" s="119">
        <v>46052</v>
      </c>
      <c r="C5" s="120"/>
      <c r="D5" s="119">
        <v>43591</v>
      </c>
      <c r="E5" s="120"/>
      <c r="F5" s="121">
        <v>5.6</v>
      </c>
      <c r="G5" s="122"/>
      <c r="H5" s="2"/>
    </row>
    <row r="6" spans="1:8" ht="25.5" customHeight="1">
      <c r="A6" s="6" t="s">
        <v>19</v>
      </c>
      <c r="B6" s="119">
        <v>48990</v>
      </c>
      <c r="C6" s="120"/>
      <c r="D6" s="119">
        <v>57865</v>
      </c>
      <c r="E6" s="120"/>
      <c r="F6" s="121">
        <v>-15.3</v>
      </c>
      <c r="G6" s="122"/>
      <c r="H6" s="2"/>
    </row>
    <row r="7" spans="1:8" ht="25.5" customHeight="1">
      <c r="A7" s="6" t="s">
        <v>20</v>
      </c>
      <c r="B7" s="119">
        <v>55846</v>
      </c>
      <c r="C7" s="120"/>
      <c r="D7" s="119">
        <v>61875</v>
      </c>
      <c r="E7" s="120"/>
      <c r="F7" s="121">
        <v>-9.7</v>
      </c>
      <c r="G7" s="122"/>
      <c r="H7" s="2"/>
    </row>
    <row r="8" spans="1:8" ht="25.5" customHeight="1">
      <c r="A8" s="6" t="s">
        <v>4</v>
      </c>
      <c r="B8" s="119">
        <v>37784</v>
      </c>
      <c r="C8" s="120"/>
      <c r="D8" s="119">
        <v>35093</v>
      </c>
      <c r="E8" s="120"/>
      <c r="F8" s="121">
        <v>7.7</v>
      </c>
      <c r="G8" s="122"/>
      <c r="H8" s="2"/>
    </row>
    <row r="9" spans="1:8" ht="25.5" customHeight="1">
      <c r="A9" s="6" t="s">
        <v>5</v>
      </c>
      <c r="B9" s="119">
        <v>46609</v>
      </c>
      <c r="C9" s="120"/>
      <c r="D9" s="119">
        <v>42553</v>
      </c>
      <c r="E9" s="120"/>
      <c r="F9" s="121">
        <v>9.5</v>
      </c>
      <c r="G9" s="122"/>
      <c r="H9" s="2"/>
    </row>
    <row r="10" spans="1:8" ht="25.5" customHeight="1">
      <c r="A10" s="6" t="s">
        <v>21</v>
      </c>
      <c r="B10" s="119">
        <v>45155</v>
      </c>
      <c r="C10" s="120"/>
      <c r="D10" s="119">
        <v>42549</v>
      </c>
      <c r="E10" s="120"/>
      <c r="F10" s="121">
        <v>6.1</v>
      </c>
      <c r="G10" s="122"/>
      <c r="H10" s="2"/>
    </row>
    <row r="11" spans="1:8" ht="25.5" customHeight="1">
      <c r="A11" s="6" t="s">
        <v>22</v>
      </c>
      <c r="B11" s="119">
        <v>78372</v>
      </c>
      <c r="C11" s="120"/>
      <c r="D11" s="119">
        <v>70203</v>
      </c>
      <c r="E11" s="120"/>
      <c r="F11" s="121">
        <v>11.6</v>
      </c>
      <c r="G11" s="122"/>
      <c r="H11" s="2"/>
    </row>
    <row r="12" spans="1:8" ht="25.5" customHeight="1">
      <c r="A12" s="6" t="s">
        <v>23</v>
      </c>
      <c r="B12" s="119">
        <v>81397</v>
      </c>
      <c r="C12" s="120"/>
      <c r="D12" s="119">
        <v>77558</v>
      </c>
      <c r="E12" s="120"/>
      <c r="F12" s="121">
        <v>4.9</v>
      </c>
      <c r="G12" s="122"/>
      <c r="H12" s="2"/>
    </row>
    <row r="13" spans="1:8" ht="25.5" customHeight="1">
      <c r="A13" s="6" t="s">
        <v>24</v>
      </c>
      <c r="B13" s="119">
        <v>68478</v>
      </c>
      <c r="C13" s="120"/>
      <c r="D13" s="119">
        <v>58244</v>
      </c>
      <c r="E13" s="120"/>
      <c r="F13" s="121">
        <v>17.6</v>
      </c>
      <c r="G13" s="122"/>
      <c r="H13" s="2"/>
    </row>
    <row r="14" spans="1:8" ht="25.5" customHeight="1">
      <c r="A14" s="6" t="s">
        <v>6</v>
      </c>
      <c r="B14" s="119">
        <v>51508</v>
      </c>
      <c r="C14" s="120"/>
      <c r="D14" s="119">
        <v>47829</v>
      </c>
      <c r="E14" s="120"/>
      <c r="F14" s="121">
        <v>7.7</v>
      </c>
      <c r="G14" s="122"/>
      <c r="H14" s="2"/>
    </row>
    <row r="15" spans="1:8" ht="25.5" customHeight="1">
      <c r="A15" s="6" t="s">
        <v>7</v>
      </c>
      <c r="B15" s="119">
        <v>56554</v>
      </c>
      <c r="C15" s="120"/>
      <c r="D15" s="119">
        <v>47783</v>
      </c>
      <c r="E15" s="120"/>
      <c r="F15" s="121">
        <v>18.4</v>
      </c>
      <c r="G15" s="122"/>
      <c r="H15" s="2"/>
    </row>
    <row r="16" spans="1:8" ht="25.5" customHeight="1">
      <c r="A16" s="6" t="s">
        <v>8</v>
      </c>
      <c r="B16" s="119">
        <v>42622</v>
      </c>
      <c r="C16" s="120"/>
      <c r="D16" s="119">
        <v>42696</v>
      </c>
      <c r="E16" s="120"/>
      <c r="F16" s="121">
        <v>-0.2</v>
      </c>
      <c r="G16" s="122"/>
      <c r="H16" s="2"/>
    </row>
    <row r="17" spans="1:8" ht="25.5" customHeight="1" thickBot="1">
      <c r="A17" s="5" t="s">
        <v>0</v>
      </c>
      <c r="B17" s="132">
        <v>659366</v>
      </c>
      <c r="C17" s="133"/>
      <c r="D17" s="132">
        <f>SUM(D5:E16)</f>
        <v>627839</v>
      </c>
      <c r="E17" s="133"/>
      <c r="F17" s="139">
        <v>5</v>
      </c>
      <c r="G17" s="140"/>
      <c r="H17" s="2"/>
    </row>
    <row r="18" spans="1:8" ht="25.5" customHeight="1">
      <c r="A18" s="3"/>
      <c r="B18" s="7"/>
      <c r="C18" s="7"/>
      <c r="D18" s="7"/>
      <c r="E18" s="7"/>
      <c r="F18" s="8"/>
      <c r="G18" s="8"/>
      <c r="H18" s="2"/>
    </row>
    <row r="19" spans="1:8" ht="25.5" customHeight="1">
      <c r="A19" s="138" t="s">
        <v>73</v>
      </c>
      <c r="B19" s="138"/>
      <c r="C19" s="138"/>
      <c r="D19" s="138"/>
      <c r="E19" s="138"/>
      <c r="F19" s="138"/>
      <c r="G19" s="138"/>
      <c r="H19" s="138"/>
    </row>
    <row r="20" spans="1:8" ht="25.5" customHeight="1">
      <c r="A20" s="138"/>
      <c r="B20" s="138"/>
      <c r="C20" s="138"/>
      <c r="D20" s="138"/>
      <c r="E20" s="138"/>
      <c r="F20" s="138"/>
      <c r="G20" s="138"/>
      <c r="H20" s="138"/>
    </row>
    <row r="21" ht="25.5" customHeight="1"/>
    <row r="22" spans="1:13" ht="25.5" customHeight="1" thickBot="1">
      <c r="A22" s="1" t="s">
        <v>77</v>
      </c>
      <c r="B22" s="1"/>
      <c r="C22" s="1"/>
      <c r="D22" s="2"/>
      <c r="E22" s="2"/>
      <c r="F22" s="2"/>
      <c r="H22" s="4" t="s">
        <v>9</v>
      </c>
      <c r="I22" s="45"/>
      <c r="J22" s="45"/>
      <c r="K22" s="45"/>
      <c r="L22" s="45"/>
      <c r="M22" s="45"/>
    </row>
    <row r="23" spans="1:13" ht="25.5" customHeight="1">
      <c r="A23" s="135" t="s">
        <v>70</v>
      </c>
      <c r="B23" s="136"/>
      <c r="C23" s="137"/>
      <c r="D23" s="135" t="s">
        <v>59</v>
      </c>
      <c r="E23" s="136"/>
      <c r="F23" s="137"/>
      <c r="G23" s="130" t="s">
        <v>71</v>
      </c>
      <c r="H23" s="131"/>
      <c r="I23" s="46"/>
      <c r="J23" s="27"/>
      <c r="K23" s="27"/>
      <c r="L23" s="27"/>
      <c r="M23" s="45"/>
    </row>
    <row r="24" spans="1:13" ht="25.5" customHeight="1">
      <c r="A24" s="47" t="s">
        <v>2</v>
      </c>
      <c r="B24" s="42" t="s">
        <v>3</v>
      </c>
      <c r="C24" s="42" t="s">
        <v>17</v>
      </c>
      <c r="D24" s="47" t="s">
        <v>2</v>
      </c>
      <c r="E24" s="42" t="s">
        <v>3</v>
      </c>
      <c r="F24" s="54" t="s">
        <v>17</v>
      </c>
      <c r="G24" s="52" t="s">
        <v>2</v>
      </c>
      <c r="H24" s="48" t="s">
        <v>3</v>
      </c>
      <c r="J24" s="29"/>
      <c r="K24" s="45"/>
      <c r="L24" s="29"/>
      <c r="M24" s="45"/>
    </row>
    <row r="25" spans="1:13" ht="25.5" customHeight="1" thickBot="1">
      <c r="A25" s="49">
        <v>252330</v>
      </c>
      <c r="B25" s="50">
        <v>1093</v>
      </c>
      <c r="C25" s="51">
        <f>B25/A25*100</f>
        <v>0.43316292157095865</v>
      </c>
      <c r="D25" s="49">
        <v>186600</v>
      </c>
      <c r="E25" s="50">
        <v>1116</v>
      </c>
      <c r="F25" s="55">
        <f>E25/D25*100</f>
        <v>0.5980707395498391</v>
      </c>
      <c r="G25" s="53">
        <v>35.2</v>
      </c>
      <c r="H25" s="44">
        <v>-2.1</v>
      </c>
      <c r="J25" s="30"/>
      <c r="K25" s="45"/>
      <c r="L25" s="31"/>
      <c r="M25" s="45"/>
    </row>
    <row r="26" spans="10:13" ht="25.5" customHeight="1">
      <c r="J26" s="45"/>
      <c r="K26" s="45"/>
      <c r="L26" s="45"/>
      <c r="M26" s="45"/>
    </row>
    <row r="27" ht="25.5" customHeight="1">
      <c r="A27" t="s">
        <v>74</v>
      </c>
    </row>
    <row r="28" ht="25.5" customHeight="1">
      <c r="A28" t="s">
        <v>75</v>
      </c>
    </row>
    <row r="29" ht="25.5" customHeight="1"/>
  </sheetData>
  <sheetProtection/>
  <mergeCells count="51">
    <mergeCell ref="F14:G14"/>
    <mergeCell ref="F15:G15"/>
    <mergeCell ref="F16:G16"/>
    <mergeCell ref="F17:G17"/>
    <mergeCell ref="D13:E13"/>
    <mergeCell ref="D14:E14"/>
    <mergeCell ref="D15:E15"/>
    <mergeCell ref="D16:E16"/>
    <mergeCell ref="D17:E17"/>
    <mergeCell ref="F4:G4"/>
    <mergeCell ref="F5:G5"/>
    <mergeCell ref="F6:G6"/>
    <mergeCell ref="F7:G7"/>
    <mergeCell ref="F8:G8"/>
    <mergeCell ref="A23:C23"/>
    <mergeCell ref="D23:F23"/>
    <mergeCell ref="A19:H20"/>
    <mergeCell ref="B4:C4"/>
    <mergeCell ref="B5:C5"/>
    <mergeCell ref="B16:C16"/>
    <mergeCell ref="G23:H23"/>
    <mergeCell ref="B17:C17"/>
    <mergeCell ref="B6:C6"/>
    <mergeCell ref="B7:C7"/>
    <mergeCell ref="B8:C8"/>
    <mergeCell ref="B9:C9"/>
    <mergeCell ref="B10:C10"/>
    <mergeCell ref="B11:C11"/>
    <mergeCell ref="F13:G13"/>
    <mergeCell ref="D8:E8"/>
    <mergeCell ref="D9:E9"/>
    <mergeCell ref="B12:C12"/>
    <mergeCell ref="B13:C13"/>
    <mergeCell ref="B14:C14"/>
    <mergeCell ref="B15:C15"/>
    <mergeCell ref="B3:C3"/>
    <mergeCell ref="D3:E3"/>
    <mergeCell ref="D4:E4"/>
    <mergeCell ref="D5:E5"/>
    <mergeCell ref="D6:E6"/>
    <mergeCell ref="D7:E7"/>
    <mergeCell ref="A1:H1"/>
    <mergeCell ref="D12:E12"/>
    <mergeCell ref="F9:G9"/>
    <mergeCell ref="F10:G10"/>
    <mergeCell ref="F11:G11"/>
    <mergeCell ref="F12:G12"/>
    <mergeCell ref="D10:E10"/>
    <mergeCell ref="D11:E11"/>
    <mergeCell ref="A3:A4"/>
    <mergeCell ref="F3:G3"/>
  </mergeCells>
  <printOptions horizontalCentered="1"/>
  <pageMargins left="0.7874015748031497" right="0.7874015748031497" top="0.984251968503937" bottom="0.984251968503937" header="0.5118110236220472" footer="0.5118110236220472"/>
  <pageSetup firstPageNumber="13" useFirstPageNumber="1" horizontalDpi="600" verticalDpi="600" orientation="portrait" paperSize="9" scale="104" r:id="rId2"/>
  <headerFooter alignWithMargins="0">
    <oddFooter>&amp;C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workbookViewId="0" topLeftCell="A1">
      <selection activeCell="A2" sqref="A2"/>
    </sheetView>
  </sheetViews>
  <sheetFormatPr defaultColWidth="9.00390625" defaultRowHeight="13.5"/>
  <cols>
    <col min="1" max="1" width="10.375" style="0" customWidth="1"/>
    <col min="2" max="2" width="5.375" style="0" customWidth="1"/>
    <col min="3" max="3" width="7.50390625" style="0" bestFit="1" customWidth="1"/>
    <col min="4" max="4" width="5.375" style="0" customWidth="1"/>
    <col min="5" max="5" width="7.50390625" style="0" bestFit="1" customWidth="1"/>
    <col min="6" max="6" width="5.375" style="0" customWidth="1"/>
    <col min="7" max="7" width="7.50390625" style="0" bestFit="1" customWidth="1"/>
    <col min="8" max="8" width="5.375" style="0" customWidth="1"/>
    <col min="9" max="9" width="7.50390625" style="0" bestFit="1" customWidth="1"/>
    <col min="10" max="10" width="5.375" style="0" customWidth="1"/>
    <col min="11" max="11" width="7.50390625" style="0" customWidth="1"/>
    <col min="12" max="12" width="5.375" style="0" customWidth="1"/>
    <col min="13" max="13" width="7.50390625" style="0" customWidth="1"/>
    <col min="14" max="14" width="5.375" style="0" customWidth="1"/>
    <col min="15" max="15" width="6.00390625" style="0" bestFit="1" customWidth="1"/>
  </cols>
  <sheetData>
    <row r="1" spans="1:14" ht="18" customHeight="1">
      <c r="A1" s="20" t="s">
        <v>79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" customHeight="1">
      <c r="A2" s="34" t="s">
        <v>32</v>
      </c>
      <c r="B2" s="13"/>
      <c r="C2" s="13"/>
      <c r="D2" s="13"/>
      <c r="E2" s="13"/>
      <c r="F2" s="13"/>
      <c r="G2" s="13"/>
      <c r="H2" s="13"/>
      <c r="I2" s="13"/>
      <c r="J2" s="13"/>
      <c r="K2" s="13" t="s">
        <v>57</v>
      </c>
      <c r="L2" s="13"/>
      <c r="M2" s="13"/>
      <c r="N2" s="13"/>
    </row>
    <row r="3" spans="1:14" ht="18" customHeight="1">
      <c r="A3" s="65"/>
      <c r="B3" s="67" t="s">
        <v>34</v>
      </c>
      <c r="C3" s="68"/>
      <c r="D3" s="67" t="s">
        <v>35</v>
      </c>
      <c r="E3" s="68"/>
      <c r="F3" s="67" t="s">
        <v>36</v>
      </c>
      <c r="G3" s="68"/>
      <c r="H3" s="67" t="s">
        <v>61</v>
      </c>
      <c r="I3" s="68"/>
      <c r="J3" s="67" t="s">
        <v>63</v>
      </c>
      <c r="K3" s="68"/>
      <c r="L3" s="13"/>
      <c r="M3" s="13"/>
      <c r="N3" s="13"/>
    </row>
    <row r="4" spans="1:14" ht="18" customHeight="1">
      <c r="A4" s="66"/>
      <c r="B4" s="33" t="s">
        <v>33</v>
      </c>
      <c r="C4" s="33" t="s">
        <v>56</v>
      </c>
      <c r="D4" s="33" t="s">
        <v>33</v>
      </c>
      <c r="E4" s="33" t="s">
        <v>56</v>
      </c>
      <c r="F4" s="33" t="s">
        <v>33</v>
      </c>
      <c r="G4" s="33" t="s">
        <v>56</v>
      </c>
      <c r="H4" s="33" t="s">
        <v>33</v>
      </c>
      <c r="I4" s="33" t="s">
        <v>56</v>
      </c>
      <c r="J4" s="33" t="s">
        <v>33</v>
      </c>
      <c r="K4" s="33" t="s">
        <v>56</v>
      </c>
      <c r="L4" s="13"/>
      <c r="M4" s="13"/>
      <c r="N4" s="13"/>
    </row>
    <row r="5" spans="1:14" ht="18" customHeight="1">
      <c r="A5" s="40" t="s">
        <v>37</v>
      </c>
      <c r="B5" s="32">
        <v>59</v>
      </c>
      <c r="C5" s="32">
        <v>10189</v>
      </c>
      <c r="D5" s="32">
        <v>58</v>
      </c>
      <c r="E5" s="32">
        <v>10124</v>
      </c>
      <c r="F5" s="32">
        <v>58</v>
      </c>
      <c r="G5" s="32">
        <v>9817</v>
      </c>
      <c r="H5" s="32">
        <v>58</v>
      </c>
      <c r="I5" s="32">
        <v>7952</v>
      </c>
      <c r="J5" s="32">
        <v>59</v>
      </c>
      <c r="K5" s="32">
        <v>8900</v>
      </c>
      <c r="L5" s="13"/>
      <c r="M5" s="13"/>
      <c r="N5" s="13"/>
    </row>
    <row r="6" spans="1:14" ht="18" customHeight="1">
      <c r="A6" s="40" t="s">
        <v>62</v>
      </c>
      <c r="B6" s="32"/>
      <c r="C6" s="32"/>
      <c r="D6" s="32"/>
      <c r="E6" s="32"/>
      <c r="F6" s="32"/>
      <c r="G6" s="32"/>
      <c r="H6" s="32">
        <v>2</v>
      </c>
      <c r="I6" s="32">
        <v>148</v>
      </c>
      <c r="J6" s="32">
        <v>1</v>
      </c>
      <c r="K6" s="32">
        <v>42</v>
      </c>
      <c r="L6" s="13"/>
      <c r="M6" s="13"/>
      <c r="N6" s="13"/>
    </row>
    <row r="7" spans="1:14" ht="18" customHeight="1">
      <c r="A7" s="40" t="s">
        <v>38</v>
      </c>
      <c r="B7" s="32">
        <v>2</v>
      </c>
      <c r="C7" s="32">
        <v>520</v>
      </c>
      <c r="D7" s="32">
        <v>2</v>
      </c>
      <c r="E7" s="32">
        <v>390</v>
      </c>
      <c r="F7" s="32">
        <v>2</v>
      </c>
      <c r="G7" s="32">
        <v>295</v>
      </c>
      <c r="H7" s="32">
        <v>3</v>
      </c>
      <c r="I7" s="32">
        <v>330</v>
      </c>
      <c r="J7" s="32">
        <v>4</v>
      </c>
      <c r="K7" s="32">
        <v>586</v>
      </c>
      <c r="L7" s="13"/>
      <c r="M7" s="13"/>
      <c r="N7" s="13"/>
    </row>
    <row r="8" spans="1:14" ht="18" customHeight="1">
      <c r="A8" s="40" t="s">
        <v>39</v>
      </c>
      <c r="B8" s="32">
        <v>9</v>
      </c>
      <c r="C8" s="32">
        <v>1098</v>
      </c>
      <c r="D8" s="32">
        <v>9</v>
      </c>
      <c r="E8" s="32">
        <v>981</v>
      </c>
      <c r="F8" s="32">
        <v>14</v>
      </c>
      <c r="G8" s="32">
        <v>2163</v>
      </c>
      <c r="H8" s="32">
        <v>8</v>
      </c>
      <c r="I8" s="32">
        <v>1083</v>
      </c>
      <c r="J8" s="32">
        <v>10</v>
      </c>
      <c r="K8" s="32">
        <v>1427</v>
      </c>
      <c r="L8" s="13"/>
      <c r="M8" s="13"/>
      <c r="N8" s="13"/>
    </row>
    <row r="9" spans="1:14" ht="18" customHeight="1">
      <c r="A9" s="40" t="s">
        <v>40</v>
      </c>
      <c r="B9" s="32">
        <v>22</v>
      </c>
      <c r="C9" s="32">
        <v>4305</v>
      </c>
      <c r="D9" s="32">
        <v>24</v>
      </c>
      <c r="E9" s="32">
        <v>3459</v>
      </c>
      <c r="F9" s="32">
        <v>22</v>
      </c>
      <c r="G9" s="32">
        <v>4319</v>
      </c>
      <c r="H9" s="32">
        <v>21</v>
      </c>
      <c r="I9" s="32">
        <v>3868</v>
      </c>
      <c r="J9" s="32">
        <v>22</v>
      </c>
      <c r="K9" s="32">
        <v>5218</v>
      </c>
      <c r="L9" s="13"/>
      <c r="M9" s="13"/>
      <c r="N9" s="13"/>
    </row>
    <row r="10" spans="1:14" ht="18" customHeight="1">
      <c r="A10" s="40" t="s">
        <v>41</v>
      </c>
      <c r="B10" s="32"/>
      <c r="C10" s="32"/>
      <c r="D10" s="32"/>
      <c r="E10" s="32"/>
      <c r="F10" s="32"/>
      <c r="G10" s="32"/>
      <c r="H10" s="32">
        <v>3</v>
      </c>
      <c r="I10" s="32">
        <v>284</v>
      </c>
      <c r="J10" s="32"/>
      <c r="K10" s="32"/>
      <c r="L10" s="13"/>
      <c r="M10" s="13"/>
      <c r="N10" s="13"/>
    </row>
    <row r="11" spans="1:14" ht="18" customHeight="1">
      <c r="A11" s="40" t="s">
        <v>42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13"/>
      <c r="M11" s="13"/>
      <c r="N11" s="13"/>
    </row>
    <row r="12" spans="1:14" ht="18" customHeight="1">
      <c r="A12" s="40" t="s">
        <v>0</v>
      </c>
      <c r="B12" s="32">
        <v>92</v>
      </c>
      <c r="C12" s="32">
        <v>16112</v>
      </c>
      <c r="D12" s="32">
        <v>93</v>
      </c>
      <c r="E12" s="32">
        <v>14954</v>
      </c>
      <c r="F12" s="32">
        <v>96</v>
      </c>
      <c r="G12" s="32">
        <v>16594</v>
      </c>
      <c r="H12" s="32">
        <v>95</v>
      </c>
      <c r="I12" s="32">
        <v>13665</v>
      </c>
      <c r="J12" s="32">
        <f>SUM(J5:J11)</f>
        <v>96</v>
      </c>
      <c r="K12" s="32">
        <f>SUM(K5:K11)</f>
        <v>16173</v>
      </c>
      <c r="L12" s="10"/>
      <c r="M12" s="10"/>
      <c r="N12" s="10"/>
    </row>
    <row r="13" spans="1:14" ht="18" customHeight="1">
      <c r="A13" s="1"/>
      <c r="B13" s="1"/>
      <c r="C13" s="1"/>
      <c r="D13" s="2"/>
      <c r="E13" s="2"/>
      <c r="F13" s="2"/>
      <c r="M13" s="10"/>
      <c r="N13" s="26"/>
    </row>
    <row r="14" spans="1:14" ht="18" customHeight="1">
      <c r="A14" s="35" t="s">
        <v>64</v>
      </c>
      <c r="B14" s="27"/>
      <c r="C14" s="27"/>
      <c r="D14" s="27"/>
      <c r="E14" s="27"/>
      <c r="F14" s="27"/>
      <c r="G14" s="28"/>
      <c r="H14" s="28"/>
      <c r="I14" s="13" t="s">
        <v>57</v>
      </c>
      <c r="J14" s="28"/>
      <c r="K14" s="28"/>
      <c r="L14" s="28"/>
      <c r="M14" s="28"/>
      <c r="N14" s="28"/>
    </row>
    <row r="15" spans="1:14" ht="18" customHeight="1">
      <c r="A15" s="69"/>
      <c r="B15" s="69" t="s">
        <v>43</v>
      </c>
      <c r="C15" s="69"/>
      <c r="D15" s="69" t="s">
        <v>44</v>
      </c>
      <c r="E15" s="69"/>
      <c r="F15" s="67" t="s">
        <v>65</v>
      </c>
      <c r="G15" s="68"/>
      <c r="H15" s="67" t="s">
        <v>16</v>
      </c>
      <c r="I15" s="68"/>
      <c r="J15" s="57"/>
      <c r="K15" s="58"/>
      <c r="L15" s="29"/>
      <c r="M15" s="23"/>
      <c r="N15" s="23"/>
    </row>
    <row r="16" spans="1:14" ht="18" customHeight="1">
      <c r="A16" s="69"/>
      <c r="B16" s="33" t="s">
        <v>33</v>
      </c>
      <c r="C16" s="33" t="s">
        <v>56</v>
      </c>
      <c r="D16" s="33" t="s">
        <v>33</v>
      </c>
      <c r="E16" s="33" t="s">
        <v>56</v>
      </c>
      <c r="F16" s="33" t="s">
        <v>33</v>
      </c>
      <c r="G16" s="33" t="s">
        <v>56</v>
      </c>
      <c r="H16" s="33" t="s">
        <v>33</v>
      </c>
      <c r="I16" s="33" t="s">
        <v>56</v>
      </c>
      <c r="J16" s="56"/>
      <c r="K16" s="56"/>
      <c r="L16" s="31"/>
      <c r="M16" s="24"/>
      <c r="N16" s="25"/>
    </row>
    <row r="17" spans="1:11" ht="18" customHeight="1">
      <c r="A17" s="41" t="s">
        <v>37</v>
      </c>
      <c r="B17" s="36">
        <v>9</v>
      </c>
      <c r="C17" s="36">
        <v>3348</v>
      </c>
      <c r="D17" s="36">
        <v>45</v>
      </c>
      <c r="E17" s="36">
        <v>5052</v>
      </c>
      <c r="F17" s="36"/>
      <c r="G17" s="36"/>
      <c r="H17" s="36">
        <v>5</v>
      </c>
      <c r="I17" s="36">
        <v>500</v>
      </c>
      <c r="J17" s="37"/>
      <c r="K17" s="37"/>
    </row>
    <row r="18" spans="1:11" ht="18" customHeight="1">
      <c r="A18" s="41" t="s">
        <v>62</v>
      </c>
      <c r="B18" s="36"/>
      <c r="C18" s="36"/>
      <c r="D18" s="36"/>
      <c r="E18" s="36"/>
      <c r="F18" s="36"/>
      <c r="G18" s="36"/>
      <c r="H18" s="36">
        <v>1</v>
      </c>
      <c r="I18" s="36">
        <v>42</v>
      </c>
      <c r="J18" s="37"/>
      <c r="K18" s="37"/>
    </row>
    <row r="19" spans="1:11" ht="18" customHeight="1">
      <c r="A19" s="41" t="s">
        <v>38</v>
      </c>
      <c r="B19" s="36"/>
      <c r="C19" s="36"/>
      <c r="D19" s="36">
        <v>1</v>
      </c>
      <c r="E19" s="36">
        <v>304</v>
      </c>
      <c r="F19" s="36">
        <v>3</v>
      </c>
      <c r="G19" s="36">
        <v>282</v>
      </c>
      <c r="H19" s="36"/>
      <c r="I19" s="36"/>
      <c r="J19" s="37"/>
      <c r="K19" s="37"/>
    </row>
    <row r="20" spans="1:11" ht="18" customHeight="1">
      <c r="A20" s="41" t="s">
        <v>39</v>
      </c>
      <c r="B20" s="36">
        <v>2</v>
      </c>
      <c r="C20" s="36">
        <v>570</v>
      </c>
      <c r="D20" s="36">
        <v>1</v>
      </c>
      <c r="E20" s="36">
        <v>85</v>
      </c>
      <c r="F20" s="36">
        <v>5</v>
      </c>
      <c r="G20" s="36">
        <v>400</v>
      </c>
      <c r="H20" s="36">
        <v>2</v>
      </c>
      <c r="I20" s="36">
        <v>372</v>
      </c>
      <c r="J20" s="37"/>
      <c r="K20" s="37"/>
    </row>
    <row r="21" spans="1:11" ht="18" customHeight="1">
      <c r="A21" s="41" t="s">
        <v>40</v>
      </c>
      <c r="B21" s="36">
        <v>4</v>
      </c>
      <c r="C21" s="36">
        <v>2464</v>
      </c>
      <c r="D21" s="36">
        <v>16</v>
      </c>
      <c r="E21" s="36">
        <v>2229</v>
      </c>
      <c r="F21" s="36"/>
      <c r="G21" s="36"/>
      <c r="H21" s="36">
        <v>2</v>
      </c>
      <c r="I21" s="36">
        <v>525</v>
      </c>
      <c r="J21" s="37"/>
      <c r="K21" s="37"/>
    </row>
    <row r="22" spans="1:11" ht="18" customHeight="1">
      <c r="A22" s="41" t="s">
        <v>0</v>
      </c>
      <c r="B22" s="36">
        <f aca="true" t="shared" si="0" ref="B22:I22">SUM(B17:B21)</f>
        <v>15</v>
      </c>
      <c r="C22" s="36">
        <f t="shared" si="0"/>
        <v>6382</v>
      </c>
      <c r="D22" s="36">
        <f t="shared" si="0"/>
        <v>63</v>
      </c>
      <c r="E22" s="36">
        <f t="shared" si="0"/>
        <v>7670</v>
      </c>
      <c r="F22" s="36">
        <f t="shared" si="0"/>
        <v>8</v>
      </c>
      <c r="G22" s="36">
        <f t="shared" si="0"/>
        <v>682</v>
      </c>
      <c r="H22" s="36">
        <f t="shared" si="0"/>
        <v>10</v>
      </c>
      <c r="I22" s="36">
        <f t="shared" si="0"/>
        <v>1439</v>
      </c>
      <c r="J22" s="37"/>
      <c r="K22" s="37"/>
    </row>
    <row r="23" ht="18" customHeight="1"/>
    <row r="24" spans="1:13" ht="18" customHeight="1">
      <c r="A24" s="35" t="s">
        <v>66</v>
      </c>
      <c r="B24" s="27"/>
      <c r="C24" s="27"/>
      <c r="D24" s="27"/>
      <c r="E24" s="27"/>
      <c r="F24" s="27"/>
      <c r="G24" s="28"/>
      <c r="H24" s="28"/>
      <c r="I24" s="13"/>
      <c r="K24" s="13" t="s">
        <v>57</v>
      </c>
      <c r="M24" s="13"/>
    </row>
    <row r="25" spans="1:13" ht="18" customHeight="1">
      <c r="A25" s="69"/>
      <c r="B25" s="69" t="s">
        <v>48</v>
      </c>
      <c r="C25" s="69"/>
      <c r="D25" s="70" t="s">
        <v>47</v>
      </c>
      <c r="E25" s="71"/>
      <c r="F25" s="72" t="s">
        <v>45</v>
      </c>
      <c r="G25" s="72"/>
      <c r="H25" s="69" t="s">
        <v>46</v>
      </c>
      <c r="I25" s="69"/>
      <c r="J25" s="69" t="s">
        <v>16</v>
      </c>
      <c r="K25" s="69"/>
      <c r="L25" s="57"/>
      <c r="M25" s="58"/>
    </row>
    <row r="26" spans="1:13" ht="18" customHeight="1">
      <c r="A26" s="69"/>
      <c r="B26" s="33" t="s">
        <v>33</v>
      </c>
      <c r="C26" s="33" t="s">
        <v>56</v>
      </c>
      <c r="D26" s="33" t="s">
        <v>33</v>
      </c>
      <c r="E26" s="33" t="s">
        <v>56</v>
      </c>
      <c r="F26" s="33" t="s">
        <v>33</v>
      </c>
      <c r="G26" s="33" t="s">
        <v>56</v>
      </c>
      <c r="H26" s="33" t="s">
        <v>33</v>
      </c>
      <c r="I26" s="33" t="s">
        <v>56</v>
      </c>
      <c r="J26" s="33" t="s">
        <v>33</v>
      </c>
      <c r="K26" s="33" t="s">
        <v>56</v>
      </c>
      <c r="L26" s="56"/>
      <c r="M26" s="56"/>
    </row>
    <row r="27" spans="1:13" ht="18" customHeight="1">
      <c r="A27" s="38" t="s">
        <v>37</v>
      </c>
      <c r="B27" s="36">
        <v>1</v>
      </c>
      <c r="C27" s="36">
        <v>840</v>
      </c>
      <c r="D27" s="36">
        <v>42</v>
      </c>
      <c r="E27" s="36">
        <v>5666</v>
      </c>
      <c r="F27" s="36">
        <v>12</v>
      </c>
      <c r="G27" s="36">
        <v>1524</v>
      </c>
      <c r="H27" s="36">
        <v>2</v>
      </c>
      <c r="I27" s="36">
        <v>762</v>
      </c>
      <c r="J27" s="36">
        <v>2</v>
      </c>
      <c r="K27" s="36">
        <v>108</v>
      </c>
      <c r="L27" s="37"/>
      <c r="M27" s="37"/>
    </row>
    <row r="28" spans="1:13" ht="18" customHeight="1">
      <c r="A28" s="38" t="s">
        <v>62</v>
      </c>
      <c r="B28" s="36"/>
      <c r="C28" s="36"/>
      <c r="D28" s="36"/>
      <c r="E28" s="36"/>
      <c r="F28" s="36">
        <v>1</v>
      </c>
      <c r="G28" s="36">
        <v>42</v>
      </c>
      <c r="H28" s="36"/>
      <c r="I28" s="36"/>
      <c r="J28" s="36"/>
      <c r="K28" s="36"/>
      <c r="L28" s="37"/>
      <c r="M28" s="37"/>
    </row>
    <row r="29" spans="1:13" ht="18" customHeight="1">
      <c r="A29" s="38" t="s">
        <v>38</v>
      </c>
      <c r="B29" s="36"/>
      <c r="C29" s="36"/>
      <c r="D29" s="36"/>
      <c r="E29" s="36"/>
      <c r="F29" s="36">
        <v>4</v>
      </c>
      <c r="G29" s="36">
        <v>586</v>
      </c>
      <c r="H29" s="36"/>
      <c r="I29" s="36"/>
      <c r="J29" s="36"/>
      <c r="K29" s="36"/>
      <c r="L29" s="37"/>
      <c r="M29" s="37"/>
    </row>
    <row r="30" spans="1:13" ht="18" customHeight="1">
      <c r="A30" s="38" t="s">
        <v>39</v>
      </c>
      <c r="B30" s="36">
        <v>2</v>
      </c>
      <c r="C30" s="36">
        <v>42</v>
      </c>
      <c r="D30" s="36">
        <v>1</v>
      </c>
      <c r="E30" s="36">
        <v>85</v>
      </c>
      <c r="F30" s="36">
        <v>2</v>
      </c>
      <c r="G30" s="36">
        <v>900</v>
      </c>
      <c r="H30" s="36"/>
      <c r="I30" s="36"/>
      <c r="J30" s="36">
        <v>5</v>
      </c>
      <c r="K30" s="36">
        <v>400</v>
      </c>
      <c r="L30" s="37"/>
      <c r="M30" s="37"/>
    </row>
    <row r="31" spans="1:13" ht="18" customHeight="1">
      <c r="A31" s="38" t="s">
        <v>40</v>
      </c>
      <c r="B31" s="36"/>
      <c r="C31" s="36"/>
      <c r="D31" s="36">
        <v>18</v>
      </c>
      <c r="E31" s="36">
        <v>2604</v>
      </c>
      <c r="F31" s="36">
        <v>4</v>
      </c>
      <c r="G31" s="36">
        <v>2614</v>
      </c>
      <c r="H31" s="36"/>
      <c r="I31" s="36"/>
      <c r="J31" s="36"/>
      <c r="K31" s="36"/>
      <c r="L31" s="37"/>
      <c r="M31" s="37"/>
    </row>
    <row r="32" spans="1:13" ht="18" customHeight="1">
      <c r="A32" s="38" t="s">
        <v>0</v>
      </c>
      <c r="B32" s="36">
        <f>SUM(B27:B31)</f>
        <v>3</v>
      </c>
      <c r="C32" s="36">
        <f aca="true" t="shared" si="1" ref="C32:K32">SUM(C27:C31)</f>
        <v>882</v>
      </c>
      <c r="D32" s="36">
        <f t="shared" si="1"/>
        <v>61</v>
      </c>
      <c r="E32" s="36">
        <f t="shared" si="1"/>
        <v>8355</v>
      </c>
      <c r="F32" s="36">
        <f t="shared" si="1"/>
        <v>23</v>
      </c>
      <c r="G32" s="36">
        <f t="shared" si="1"/>
        <v>5666</v>
      </c>
      <c r="H32" s="36">
        <f t="shared" si="1"/>
        <v>2</v>
      </c>
      <c r="I32" s="36">
        <f t="shared" si="1"/>
        <v>762</v>
      </c>
      <c r="J32" s="36">
        <f t="shared" si="1"/>
        <v>7</v>
      </c>
      <c r="K32" s="36">
        <f t="shared" si="1"/>
        <v>508</v>
      </c>
      <c r="L32" s="37"/>
      <c r="M32" s="37"/>
    </row>
    <row r="33" ht="18" customHeight="1"/>
    <row r="34" spans="1:14" ht="18" customHeight="1">
      <c r="A34" s="35" t="s">
        <v>67</v>
      </c>
      <c r="B34" s="27"/>
      <c r="C34" s="27"/>
      <c r="D34" s="27"/>
      <c r="E34" s="27"/>
      <c r="F34" s="27"/>
      <c r="G34" s="28"/>
      <c r="H34" s="28"/>
      <c r="I34" s="28"/>
      <c r="N34" s="13" t="s">
        <v>57</v>
      </c>
    </row>
    <row r="35" spans="1:15" ht="18" customHeight="1">
      <c r="A35" s="69"/>
      <c r="B35" s="69" t="s">
        <v>49</v>
      </c>
      <c r="C35" s="69"/>
      <c r="D35" s="69" t="s">
        <v>50</v>
      </c>
      <c r="E35" s="69"/>
      <c r="F35" s="69" t="s">
        <v>51</v>
      </c>
      <c r="G35" s="69"/>
      <c r="H35" s="69" t="s">
        <v>52</v>
      </c>
      <c r="I35" s="69"/>
      <c r="J35" s="69" t="s">
        <v>53</v>
      </c>
      <c r="K35" s="69"/>
      <c r="L35" s="69" t="s">
        <v>54</v>
      </c>
      <c r="M35" s="69"/>
      <c r="N35" s="69" t="s">
        <v>55</v>
      </c>
      <c r="O35" s="69"/>
    </row>
    <row r="36" spans="1:15" ht="18" customHeight="1">
      <c r="A36" s="69"/>
      <c r="B36" s="33" t="s">
        <v>33</v>
      </c>
      <c r="C36" s="33" t="s">
        <v>56</v>
      </c>
      <c r="D36" s="33" t="s">
        <v>33</v>
      </c>
      <c r="E36" s="33" t="s">
        <v>56</v>
      </c>
      <c r="F36" s="33" t="s">
        <v>33</v>
      </c>
      <c r="G36" s="33" t="s">
        <v>56</v>
      </c>
      <c r="H36" s="33" t="s">
        <v>33</v>
      </c>
      <c r="I36" s="33" t="s">
        <v>56</v>
      </c>
      <c r="J36" s="33" t="s">
        <v>33</v>
      </c>
      <c r="K36" s="33" t="s">
        <v>56</v>
      </c>
      <c r="L36" s="33" t="s">
        <v>33</v>
      </c>
      <c r="M36" s="33" t="s">
        <v>56</v>
      </c>
      <c r="N36" s="33" t="s">
        <v>33</v>
      </c>
      <c r="O36" s="33" t="s">
        <v>56</v>
      </c>
    </row>
    <row r="37" spans="1:15" ht="18" customHeight="1">
      <c r="A37" s="38" t="s">
        <v>37</v>
      </c>
      <c r="B37" s="36">
        <v>3</v>
      </c>
      <c r="C37" s="36">
        <v>1259</v>
      </c>
      <c r="D37" s="36">
        <v>28</v>
      </c>
      <c r="E37" s="36">
        <v>4320</v>
      </c>
      <c r="F37" s="36">
        <v>5</v>
      </c>
      <c r="G37" s="36">
        <v>282</v>
      </c>
      <c r="H37" s="36">
        <v>10</v>
      </c>
      <c r="I37" s="36">
        <v>1853</v>
      </c>
      <c r="J37" s="36">
        <v>5</v>
      </c>
      <c r="K37" s="36">
        <v>548</v>
      </c>
      <c r="L37" s="36">
        <v>7</v>
      </c>
      <c r="M37" s="36">
        <v>550</v>
      </c>
      <c r="N37" s="36">
        <v>1</v>
      </c>
      <c r="O37" s="36">
        <v>88</v>
      </c>
    </row>
    <row r="38" spans="1:15" ht="18" customHeight="1">
      <c r="A38" s="38" t="s">
        <v>62</v>
      </c>
      <c r="B38" s="36"/>
      <c r="C38" s="36"/>
      <c r="D38" s="36">
        <v>1</v>
      </c>
      <c r="E38" s="36">
        <v>42</v>
      </c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5" ht="18" customHeight="1">
      <c r="A39" s="38" t="s">
        <v>38</v>
      </c>
      <c r="B39" s="36">
        <v>1</v>
      </c>
      <c r="C39" s="36">
        <v>304</v>
      </c>
      <c r="D39" s="36"/>
      <c r="E39" s="36"/>
      <c r="F39" s="36"/>
      <c r="G39" s="36"/>
      <c r="H39" s="36">
        <v>2</v>
      </c>
      <c r="I39" s="36">
        <v>162</v>
      </c>
      <c r="J39" s="36"/>
      <c r="K39" s="36"/>
      <c r="L39" s="36"/>
      <c r="M39" s="36"/>
      <c r="N39" s="36">
        <v>1</v>
      </c>
      <c r="O39" s="36">
        <v>120</v>
      </c>
    </row>
    <row r="40" spans="1:15" ht="18" customHeight="1">
      <c r="A40" s="38" t="s">
        <v>39</v>
      </c>
      <c r="B40" s="36"/>
      <c r="C40" s="36"/>
      <c r="D40" s="36">
        <v>2</v>
      </c>
      <c r="E40" s="36">
        <v>570</v>
      </c>
      <c r="F40" s="36">
        <v>1</v>
      </c>
      <c r="G40" s="36">
        <v>85</v>
      </c>
      <c r="H40" s="36">
        <v>2</v>
      </c>
      <c r="I40" s="36">
        <v>372</v>
      </c>
      <c r="J40" s="36"/>
      <c r="K40" s="36"/>
      <c r="L40" s="36"/>
      <c r="M40" s="36"/>
      <c r="N40" s="36">
        <v>5</v>
      </c>
      <c r="O40" s="36">
        <v>400</v>
      </c>
    </row>
    <row r="41" spans="1:15" ht="18" customHeight="1">
      <c r="A41" s="38" t="s">
        <v>40</v>
      </c>
      <c r="B41" s="36">
        <v>2</v>
      </c>
      <c r="C41" s="36">
        <v>451</v>
      </c>
      <c r="D41" s="36">
        <v>14</v>
      </c>
      <c r="E41" s="36">
        <v>3704</v>
      </c>
      <c r="F41" s="36">
        <v>1</v>
      </c>
      <c r="G41" s="36">
        <v>260</v>
      </c>
      <c r="H41" s="36">
        <v>4</v>
      </c>
      <c r="I41" s="36">
        <v>691</v>
      </c>
      <c r="J41" s="36">
        <v>1</v>
      </c>
      <c r="K41" s="36">
        <v>112</v>
      </c>
      <c r="L41" s="36"/>
      <c r="M41" s="36"/>
      <c r="N41" s="36"/>
      <c r="O41" s="36"/>
    </row>
    <row r="42" spans="1:15" ht="18" customHeight="1">
      <c r="A42" s="38" t="s">
        <v>0</v>
      </c>
      <c r="B42" s="36">
        <f>SUM(B37:B41)</f>
        <v>6</v>
      </c>
      <c r="C42" s="36">
        <f aca="true" t="shared" si="2" ref="C42:O42">SUM(C37:C41)</f>
        <v>2014</v>
      </c>
      <c r="D42" s="36">
        <f t="shared" si="2"/>
        <v>45</v>
      </c>
      <c r="E42" s="36">
        <f t="shared" si="2"/>
        <v>8636</v>
      </c>
      <c r="F42" s="36">
        <f t="shared" si="2"/>
        <v>7</v>
      </c>
      <c r="G42" s="36">
        <f t="shared" si="2"/>
        <v>627</v>
      </c>
      <c r="H42" s="36">
        <f t="shared" si="2"/>
        <v>18</v>
      </c>
      <c r="I42" s="36">
        <f t="shared" si="2"/>
        <v>3078</v>
      </c>
      <c r="J42" s="36">
        <f t="shared" si="2"/>
        <v>6</v>
      </c>
      <c r="K42" s="36">
        <f t="shared" si="2"/>
        <v>660</v>
      </c>
      <c r="L42" s="36">
        <f t="shared" si="2"/>
        <v>7</v>
      </c>
      <c r="M42" s="36">
        <f t="shared" si="2"/>
        <v>550</v>
      </c>
      <c r="N42" s="36">
        <f t="shared" si="2"/>
        <v>7</v>
      </c>
      <c r="O42" s="36">
        <f t="shared" si="2"/>
        <v>608</v>
      </c>
    </row>
    <row r="43" spans="1:15" ht="18" customHeight="1">
      <c r="A43" s="39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ht="21" customHeight="1"/>
    <row r="45" ht="21" customHeight="1"/>
    <row r="46" ht="21" customHeight="1"/>
    <row r="47" ht="21" customHeight="1"/>
  </sheetData>
  <sheetProtection/>
  <mergeCells count="25">
    <mergeCell ref="L35:M35"/>
    <mergeCell ref="N35:O35"/>
    <mergeCell ref="J25:K25"/>
    <mergeCell ref="A35:A36"/>
    <mergeCell ref="B35:C35"/>
    <mergeCell ref="D35:E35"/>
    <mergeCell ref="F35:G35"/>
    <mergeCell ref="H35:I35"/>
    <mergeCell ref="J35:K35"/>
    <mergeCell ref="A15:A16"/>
    <mergeCell ref="B15:C15"/>
    <mergeCell ref="D15:E15"/>
    <mergeCell ref="F15:G15"/>
    <mergeCell ref="H15:I15"/>
    <mergeCell ref="A25:A26"/>
    <mergeCell ref="B25:C25"/>
    <mergeCell ref="D25:E25"/>
    <mergeCell ref="F25:G25"/>
    <mergeCell ref="H25:I25"/>
    <mergeCell ref="A3:A4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firstPageNumber="15" useFirstPageNumber="1" fitToHeight="1" fitToWidth="1" horizontalDpi="600" verticalDpi="600" orientation="portrait" paperSize="9" scale="90" r:id="rId1"/>
  <headerFoot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2015-10-30T02:49:12Z</cp:lastPrinted>
  <dcterms:created xsi:type="dcterms:W3CDTF">2007-05-14T06:43:44Z</dcterms:created>
  <dcterms:modified xsi:type="dcterms:W3CDTF">2015-11-02T02:36:12Z</dcterms:modified>
  <cp:category/>
  <cp:version/>
  <cp:contentType/>
  <cp:contentStatus/>
</cp:coreProperties>
</file>