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34791\Desktop\新しいフォルダー (2)\"/>
    </mc:Choice>
  </mc:AlternateContent>
  <xr:revisionPtr revIDLastSave="0" documentId="13_ncr:1_{455BBF2A-E532-4CBE-A477-DDEECF628619}" xr6:coauthVersionLast="36" xr6:coauthVersionMax="36" xr10:uidLastSave="{00000000-0000-0000-0000-000000000000}"/>
  <bookViews>
    <workbookView xWindow="0" yWindow="0" windowWidth="19200" windowHeight="8260" xr2:uid="{5B497621-DC2C-47DC-A610-0C853BE970F2}"/>
  </bookViews>
  <sheets>
    <sheet name="管工事（JV）" sheetId="19" r:id="rId1"/>
  </sheets>
  <externalReferences>
    <externalReference r:id="rId2"/>
  </externalReferences>
  <definedNames>
    <definedName name="H22発注箇所1" localSheetId="0">#REF!</definedName>
    <definedName name="H22発注箇所1">#REF!</definedName>
    <definedName name="H23総合評価工事成績評点_JV10年_許可番号_のコピー" localSheetId="0">#REF!</definedName>
    <definedName name="H23総合評価工事成績評点_JV10年_許可番号_のコピー">#REF!</definedName>
    <definedName name="_xlnm.Print_Area" localSheetId="0">'管工事（JV）'!$A$1:$AK$26</definedName>
    <definedName name="工事">'[1]工事実績内訳(土木過去3年)'!$C$8:$AJ$402</definedName>
  </definedNames>
  <calcPr calcId="191029"/>
</workbook>
</file>

<file path=xl/calcChain.xml><?xml version="1.0" encoding="utf-8"?>
<calcChain xmlns="http://schemas.openxmlformats.org/spreadsheetml/2006/main">
  <c r="Y26" i="19" l="1"/>
  <c r="Y25" i="19"/>
  <c r="AH20" i="19"/>
  <c r="AH19" i="19"/>
  <c r="AB19" i="19"/>
  <c r="AH17" i="19"/>
  <c r="AH14" i="19"/>
  <c r="AH12" i="19"/>
  <c r="AH11" i="19"/>
  <c r="AH5" i="19"/>
  <c r="AD25" i="19" s="1"/>
  <c r="AB5" i="19"/>
</calcChain>
</file>

<file path=xl/sharedStrings.xml><?xml version="1.0" encoding="utf-8"?>
<sst xmlns="http://schemas.openxmlformats.org/spreadsheetml/2006/main" count="39" uniqueCount="37">
  <si>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</si>
  <si>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</si>
  <si>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企業の施工能力</t>
    <rPh sb="0" eb="2">
      <t>キギョウ</t>
    </rPh>
    <rPh sb="3" eb="5">
      <t>セコウ</t>
    </rPh>
    <rPh sb="5" eb="7">
      <t>ノウリョク</t>
    </rPh>
    <phoneticPr fontId="2"/>
  </si>
  <si>
    <t>地域貢献度</t>
    <rPh sb="0" eb="2">
      <t>チイキ</t>
    </rPh>
    <rPh sb="2" eb="5">
      <t>コウケンド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</si>
  <si>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</si>
  <si>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計</t>
    <rPh sb="0" eb="1">
      <t>ケイ</t>
    </rPh>
    <phoneticPr fontId="2"/>
  </si>
  <si>
    <t>自己採点</t>
    <rPh sb="0" eb="2">
      <t>ジコ</t>
    </rPh>
    <rPh sb="2" eb="4">
      <t>サイテン</t>
    </rPh>
    <phoneticPr fontId="2"/>
  </si>
  <si>
    <t xml:space="preserve"> 自己採点分合計</t>
    <rPh sb="1" eb="3">
      <t>ジコ</t>
    </rPh>
    <rPh sb="3" eb="5">
      <t>サイテン</t>
    </rPh>
    <rPh sb="5" eb="6">
      <t>ブン</t>
    </rPh>
    <rPh sb="6" eb="8">
      <t>ゴウケイ</t>
    </rPh>
    <phoneticPr fontId="2"/>
  </si>
  <si>
    <t>社名・
代表者名・印</t>
    <rPh sb="0" eb="2">
      <t>シャメイ</t>
    </rPh>
    <rPh sb="4" eb="7">
      <t>ダイヒョウシャ</t>
    </rPh>
    <rPh sb="7" eb="8">
      <t>メイ</t>
    </rPh>
    <rPh sb="9" eb="10">
      <t>イン</t>
    </rPh>
    <phoneticPr fontId="2"/>
  </si>
  <si>
    <t>印</t>
    <rPh sb="0" eb="1">
      <t>イン</t>
    </rPh>
    <phoneticPr fontId="2"/>
  </si>
  <si>
    <t>代表者</t>
    <rPh sb="0" eb="3">
      <t>ダイヒョウシャ</t>
    </rPh>
    <phoneticPr fontId="2"/>
  </si>
  <si>
    <t>工事名：</t>
    <rPh sb="0" eb="3">
      <t>コウジメイ</t>
    </rPh>
    <phoneticPr fontId="2"/>
  </si>
  <si>
    <t>○○○○工事（○○工区）</t>
    <phoneticPr fontId="2"/>
  </si>
  <si>
    <t>工事場所：</t>
    <rPh sb="0" eb="2">
      <t>コウジ</t>
    </rPh>
    <rPh sb="2" eb="4">
      <t>バショ</t>
    </rPh>
    <phoneticPr fontId="2"/>
  </si>
  <si>
    <t>○○市○○地内</t>
    <rPh sb="2" eb="3">
      <t>シ</t>
    </rPh>
    <rPh sb="5" eb="7">
      <t>チナイ</t>
    </rPh>
    <phoneticPr fontId="2"/>
  </si>
  <si>
    <t>発注者で
記入</t>
    <phoneticPr fontId="2"/>
  </si>
  <si>
    <t>※受注工事量補正（累計）</t>
    <rPh sb="1" eb="3">
      <t>ジュチュウ</t>
    </rPh>
    <rPh sb="3" eb="6">
      <t>コウジリョウ</t>
    </rPh>
    <rPh sb="6" eb="8">
      <t>ホセイ</t>
    </rPh>
    <rPh sb="9" eb="11">
      <t>ルイケイ</t>
    </rPh>
    <phoneticPr fontId="2"/>
  </si>
  <si>
    <t xml:space="preserve"> 自己採点＋県採点合計</t>
    <rPh sb="1" eb="3">
      <t>ジコ</t>
    </rPh>
    <rPh sb="3" eb="5">
      <t>サイテン</t>
    </rPh>
    <rPh sb="6" eb="7">
      <t>ケン</t>
    </rPh>
    <rPh sb="7" eb="9">
      <t>サイテン</t>
    </rPh>
    <rPh sb="9" eb="11">
      <t>ゴウケイ</t>
    </rPh>
    <phoneticPr fontId="2"/>
  </si>
  <si>
    <t>構成員</t>
    <rPh sb="0" eb="3">
      <t>コウセイイン</t>
    </rPh>
    <phoneticPr fontId="2"/>
  </si>
  <si>
    <t>総合評価方式（特別簡易型）評価自己採点表　管工事
（２億円～ＷＴＯ対象未満）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1" eb="22">
      <t>カン</t>
    </rPh>
    <rPh sb="22" eb="24">
      <t>コウジ</t>
    </rPh>
    <rPh sb="23" eb="24">
      <t>デンコウ</t>
    </rPh>
    <rPh sb="27" eb="28">
      <t>オク</t>
    </rPh>
    <rPh sb="28" eb="29">
      <t>エン</t>
    </rPh>
    <rPh sb="33" eb="35">
      <t>タイショウ</t>
    </rPh>
    <rPh sb="35" eb="37">
      <t>ミマン</t>
    </rPh>
    <phoneticPr fontId="2"/>
  </si>
  <si>
    <t>過去１５年間における国（九州内）又は県の表彰実績【代表者】　※直近も含む。</t>
    <phoneticPr fontId="2"/>
  </si>
  <si>
    <t>過去１０年間における国又は県の同種工事の県内施工実績【代表者】</t>
    <phoneticPr fontId="2"/>
  </si>
  <si>
    <t>過去１０年間の管工事の工事成績の平均点【代表者】</t>
    <rPh sb="7" eb="8">
      <t>カン</t>
    </rPh>
    <phoneticPr fontId="2"/>
  </si>
  <si>
    <t>経営事項審査における経営状況【代表者】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</si>
  <si>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経営事項審査における技術力【代表者】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</si>
  <si>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t>受注工事量（累計）【代表者及び代表者以外の構成員】</t>
    <rPh sb="0" eb="2">
      <t>ジュチュウ</t>
    </rPh>
    <rPh sb="2" eb="5">
      <t>コウジリョウ</t>
    </rPh>
    <rPh sb="6" eb="8">
      <t>ルイケイ</t>
    </rPh>
    <rPh sb="10" eb="13">
      <t>ダイヒョウシャ</t>
    </rPh>
    <rPh sb="13" eb="14">
      <t>オヨ</t>
    </rPh>
    <rPh sb="15" eb="18">
      <t>ダイヒョウシャ</t>
    </rPh>
    <rPh sb="18" eb="20">
      <t>イガイ</t>
    </rPh>
    <rPh sb="21" eb="24">
      <t>コウセイイン</t>
    </rPh>
    <phoneticPr fontId="2"/>
  </si>
  <si>
    <t>過去５年間における新規学卒者の雇用【代表者】</t>
    <rPh sb="0" eb="2">
      <t>カコ</t>
    </rPh>
    <rPh sb="3" eb="5">
      <t>ネンカン</t>
    </rPh>
    <rPh sb="9" eb="11">
      <t>シンキ</t>
    </rPh>
    <rPh sb="11" eb="14">
      <t>ガクソツシャ</t>
    </rPh>
    <rPh sb="15" eb="17">
      <t>コヨウ</t>
    </rPh>
    <phoneticPr fontId="2"/>
  </si>
  <si>
    <t>障害者雇用，高齢者雇用，又は鹿児島県協力雇用主会等への登録【代表者】</t>
    <rPh sb="0" eb="3">
      <t>ショウガイシャ</t>
    </rPh>
    <rPh sb="3" eb="5">
      <t>コヨウ</t>
    </rPh>
    <rPh sb="6" eb="9">
      <t>コウレイシャ</t>
    </rPh>
    <rPh sb="9" eb="11">
      <t>コヨウ</t>
    </rPh>
    <rPh sb="12" eb="13">
      <t>マタ</t>
    </rPh>
    <rPh sb="14" eb="18">
      <t>カゴシマケン</t>
    </rPh>
    <rPh sb="18" eb="20">
      <t>キョウリョク</t>
    </rPh>
    <rPh sb="20" eb="23">
      <t>コヨウヌシ</t>
    </rPh>
    <rPh sb="23" eb="24">
      <t>カイ</t>
    </rPh>
    <rPh sb="24" eb="25">
      <t>トウ</t>
    </rPh>
    <rPh sb="27" eb="29">
      <t>トウロク</t>
    </rPh>
    <phoneticPr fontId="2"/>
  </si>
  <si>
    <t>ワーク・ライフ・バランスの取組み（企業体として評価）【代表者】</t>
    <rPh sb="13" eb="15">
      <t>トリク</t>
    </rPh>
    <phoneticPr fontId="2"/>
  </si>
  <si>
    <t>当該工事における建設キャリアアップシステムの活用（企業体として評価）【代表者及び代表者以外の構成員】</t>
    <rPh sb="25" eb="28">
      <t>キギョウタイ</t>
    </rPh>
    <rPh sb="31" eb="33">
      <t>ヒョウカ</t>
    </rPh>
    <phoneticPr fontId="2"/>
  </si>
  <si>
    <t>当該工事における登録基幹技能者の活用（企業体として評価）【代表者及び代表者以外の構成員又は下請者】</t>
    <rPh sb="43" eb="44">
      <t>マタ</t>
    </rPh>
    <rPh sb="45" eb="47">
      <t>シタウケ</t>
    </rPh>
    <rPh sb="47" eb="48">
      <t>シャ</t>
    </rPh>
    <phoneticPr fontId="2"/>
  </si>
  <si>
    <t>過去１５年間における国（九州内）又は県の表彰実績　※直近も含む。【代表者】</t>
    <phoneticPr fontId="2"/>
  </si>
  <si>
    <t>担い手育成加算【代表者】</t>
    <rPh sb="0" eb="1">
      <t>ニナ</t>
    </rPh>
    <rPh sb="2" eb="3">
      <t>テ</t>
    </rPh>
    <rPh sb="3" eb="5">
      <t>イクセイ</t>
    </rPh>
    <rPh sb="5" eb="7">
      <t>カサン</t>
    </rPh>
    <phoneticPr fontId="2"/>
  </si>
  <si>
    <t>前年度のＣＰＤ単位取得状況【代表者】</t>
    <rPh sb="0" eb="3">
      <t>ゼンネンド</t>
    </rPh>
    <rPh sb="7" eb="9">
      <t>タンイ</t>
    </rPh>
    <rPh sb="9" eb="11">
      <t>シュトク</t>
    </rPh>
    <rPh sb="11" eb="13">
      <t>ジョウキョウ</t>
    </rPh>
    <phoneticPr fontId="2"/>
  </si>
  <si>
    <t>営業所の有無【代表者】</t>
    <phoneticPr fontId="2"/>
  </si>
  <si>
    <t>①過去５年間のボランティア活動等による地域貢献の実績【代表者及び代表者以外の構成員】
②消防団員の雇用
【代表者及び代表者以外の構成員】</t>
    <rPh sb="1" eb="3">
      <t>カコ</t>
    </rPh>
    <rPh sb="4" eb="6">
      <t>ネンカン</t>
    </rPh>
    <rPh sb="13" eb="15">
      <t>カツドウ</t>
    </rPh>
    <rPh sb="15" eb="16">
      <t>トウ</t>
    </rPh>
    <rPh sb="19" eb="21">
      <t>チイキ</t>
    </rPh>
    <rPh sb="21" eb="23">
      <t>コウケン</t>
    </rPh>
    <rPh sb="24" eb="26">
      <t>ジッセキ</t>
    </rPh>
    <phoneticPr fontId="2"/>
  </si>
  <si>
    <t>市町村との災害協定【代表者及び代表者以外の構成員】</t>
    <rPh sb="0" eb="3">
      <t>シチョウソン</t>
    </rPh>
    <rPh sb="5" eb="7">
      <t>サイガイ</t>
    </rPh>
    <rPh sb="7" eb="9">
      <t>キョウテイ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</si>
</sst>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_ "/>
    <numFmt numFmtId="178" formatCode="0.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15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2"/>
        <bgColor indexed="64"/>
      </patternFill>
    </fill>
    <fill>
      <patternFill patternType="solid">
        <fgColor rgb="FFF1FFFF"/>
        <bgColor indexed="64"/>
      </patternFill>
    </fill>
    <fill>
      <patternFill patternType="solid">
        <fgColor rgb="FFFFFFDD"/>
        <bgColor indexed="64"/>
      </patternFill>
    </fill>
  </fills>
  <borders count="6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" fillId="0" borderId="0"/>
  </cellStyleXfs>
  <cellXfs count="193">
    <xf numFmtId="0" fontId="0" fillId="0" borderId="0" xfId="0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Border="1" applyAlignment="1">
      <alignment vertical="center" shrinkToFit="1"/>
    </xf>
    <xf numFmtId="0" fontId="20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>
      <alignment vertical="center"/>
    </xf>
    <xf numFmtId="177" fontId="23" fillId="0" borderId="0" xfId="0" applyNumberFormat="1" applyFont="1" applyBorder="1" applyAlignment="1">
      <alignment horizontal="center" vertical="center"/>
    </xf>
    <xf numFmtId="0" fontId="24" fillId="0" borderId="0" xfId="0" applyFont="1" applyFill="1">
      <alignment vertical="center"/>
    </xf>
    <xf numFmtId="0" fontId="23" fillId="0" borderId="0" xfId="0" applyNumberFormat="1" applyFont="1" applyFill="1" applyBorder="1" applyAlignment="1">
      <alignment horizontal="center" vertical="center"/>
    </xf>
    <xf numFmtId="178" fontId="23" fillId="0" borderId="0" xfId="0" applyNumberFormat="1" applyFont="1" applyFill="1" applyBorder="1" applyAlignment="1">
      <alignment horizontal="center" vertical="center"/>
    </xf>
    <xf numFmtId="178" fontId="23" fillId="0" borderId="0" xfId="0" applyNumberFormat="1" applyFont="1" applyBorder="1" applyAlignment="1">
      <alignment horizontal="center" vertical="center"/>
    </xf>
    <xf numFmtId="178" fontId="23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>
      <alignment vertical="center"/>
    </xf>
    <xf numFmtId="0" fontId="20" fillId="0" borderId="0" xfId="0" applyFont="1" applyFill="1">
      <alignment vertical="center"/>
    </xf>
    <xf numFmtId="0" fontId="24" fillId="0" borderId="0" xfId="0" applyFont="1" applyFill="1" applyProtection="1">
      <alignment vertical="center"/>
    </xf>
    <xf numFmtId="0" fontId="22" fillId="0" borderId="27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178" fontId="20" fillId="0" borderId="13" xfId="0" applyNumberFormat="1" applyFont="1" applyBorder="1" applyAlignment="1">
      <alignment horizontal="center" vertical="center"/>
    </xf>
    <xf numFmtId="178" fontId="20" fillId="0" borderId="25" xfId="0" applyNumberFormat="1" applyFont="1" applyBorder="1" applyAlignment="1">
      <alignment horizontal="center" vertical="center"/>
    </xf>
    <xf numFmtId="178" fontId="20" fillId="0" borderId="22" xfId="0" applyNumberFormat="1" applyFont="1" applyBorder="1" applyAlignment="1">
      <alignment horizontal="center" vertical="center"/>
    </xf>
    <xf numFmtId="2" fontId="20" fillId="0" borderId="25" xfId="0" applyNumberFormat="1" applyFont="1" applyBorder="1" applyAlignment="1">
      <alignment horizontal="center" vertical="center"/>
    </xf>
    <xf numFmtId="2" fontId="20" fillId="0" borderId="35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178" fontId="20" fillId="0" borderId="12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7" xfId="0" applyNumberFormat="1" applyFont="1" applyBorder="1" applyAlignment="1">
      <alignment horizontal="center" vertical="center"/>
    </xf>
    <xf numFmtId="176" fontId="20" fillId="24" borderId="11" xfId="0" applyNumberFormat="1" applyFont="1" applyFill="1" applyBorder="1" applyAlignment="1">
      <alignment horizontal="center" vertical="center"/>
    </xf>
    <xf numFmtId="176" fontId="20" fillId="24" borderId="28" xfId="0" applyNumberFormat="1" applyFont="1" applyFill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textRotation="255" wrapText="1"/>
    </xf>
    <xf numFmtId="0" fontId="22" fillId="0" borderId="0" xfId="0" applyFont="1" applyBorder="1" applyAlignment="1">
      <alignment horizontal="center" vertical="center" textRotation="255" wrapText="1"/>
    </xf>
    <xf numFmtId="0" fontId="22" fillId="0" borderId="14" xfId="0" applyFont="1" applyBorder="1" applyAlignment="1">
      <alignment horizontal="left" vertical="center" wrapText="1" shrinkToFit="1"/>
    </xf>
    <xf numFmtId="0" fontId="22" fillId="0" borderId="0" xfId="0" applyFont="1" applyBorder="1" applyAlignment="1">
      <alignment horizontal="left" vertical="center" wrapText="1" shrinkToFit="1"/>
    </xf>
    <xf numFmtId="178" fontId="20" fillId="0" borderId="14" xfId="0" applyNumberFormat="1" applyFont="1" applyBorder="1" applyAlignment="1">
      <alignment horizontal="center" vertical="center"/>
    </xf>
    <xf numFmtId="178" fontId="20" fillId="0" borderId="0" xfId="0" applyNumberFormat="1" applyFont="1" applyBorder="1" applyAlignment="1">
      <alignment horizontal="center" vertical="center"/>
    </xf>
    <xf numFmtId="178" fontId="20" fillId="0" borderId="15" xfId="0" applyNumberFormat="1" applyFont="1" applyBorder="1" applyAlignment="1">
      <alignment horizontal="center" vertical="center"/>
    </xf>
    <xf numFmtId="178" fontId="20" fillId="25" borderId="0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15" xfId="0" applyNumberFormat="1" applyFont="1" applyFill="1" applyBorder="1" applyAlignment="1">
      <alignment horizontal="center" vertical="center" shrinkToFit="1"/>
    </xf>
    <xf numFmtId="0" fontId="22" fillId="0" borderId="60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178" fontId="20" fillId="0" borderId="37" xfId="0" applyNumberFormat="1" applyFont="1" applyBorder="1" applyAlignment="1">
      <alignment horizontal="center" vertical="center"/>
    </xf>
    <xf numFmtId="178" fontId="20" fillId="0" borderId="59" xfId="0" applyNumberFormat="1" applyFont="1" applyBorder="1" applyAlignment="1">
      <alignment horizontal="center" vertical="center"/>
    </xf>
    <xf numFmtId="178" fontId="20" fillId="0" borderId="36" xfId="0" applyNumberFormat="1" applyFont="1" applyBorder="1" applyAlignment="1">
      <alignment horizontal="center" vertical="center"/>
    </xf>
    <xf numFmtId="178" fontId="20" fillId="25" borderId="61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38" xfId="0" applyNumberFormat="1" applyFont="1" applyFill="1" applyBorder="1" applyAlignment="1">
      <alignment horizontal="center" vertical="center" shrinkToFit="1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2" fillId="0" borderId="62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2" fillId="0" borderId="63" xfId="0" applyFont="1" applyBorder="1" applyAlignment="1">
      <alignment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178" fontId="20" fillId="0" borderId="32" xfId="0" applyNumberFormat="1" applyFont="1" applyBorder="1" applyAlignment="1">
      <alignment horizontal="center" vertical="center"/>
    </xf>
    <xf numFmtId="178" fontId="20" fillId="0" borderId="33" xfId="0" applyNumberFormat="1" applyFont="1" applyBorder="1" applyAlignment="1">
      <alignment horizontal="center" vertical="center"/>
    </xf>
    <xf numFmtId="178" fontId="20" fillId="0" borderId="54" xfId="0" applyNumberFormat="1" applyFont="1" applyBorder="1" applyAlignment="1">
      <alignment horizontal="center" vertical="center"/>
    </xf>
    <xf numFmtId="178" fontId="20" fillId="25" borderId="33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54" xfId="0" applyNumberFormat="1" applyFont="1" applyFill="1" applyBorder="1" applyAlignment="1">
      <alignment horizontal="center" vertical="center" shrinkToFit="1"/>
    </xf>
    <xf numFmtId="0" fontId="22" fillId="0" borderId="64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178" fontId="20" fillId="0" borderId="66" xfId="0" applyNumberFormat="1" applyFont="1" applyBorder="1" applyAlignment="1">
      <alignment horizontal="center" vertical="center"/>
    </xf>
    <xf numFmtId="178" fontId="20" fillId="0" borderId="65" xfId="0" applyNumberFormat="1" applyFont="1" applyBorder="1" applyAlignment="1">
      <alignment horizontal="center" vertical="center"/>
    </xf>
    <xf numFmtId="178" fontId="20" fillId="0" borderId="67" xfId="0" applyNumberFormat="1" applyFont="1" applyBorder="1" applyAlignment="1">
      <alignment horizontal="center" vertical="center"/>
    </xf>
    <xf numFmtId="178" fontId="20" fillId="25" borderId="65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67" xfId="0" applyNumberFormat="1" applyFont="1" applyFill="1" applyBorder="1" applyAlignment="1">
      <alignment horizontal="center" vertical="center" shrinkToFit="1"/>
    </xf>
    <xf numFmtId="178" fontId="20" fillId="0" borderId="34" xfId="0" applyNumberFormat="1" applyFont="1" applyBorder="1" applyAlignment="1">
      <alignment horizontal="center" vertical="center"/>
    </xf>
    <xf numFmtId="0" fontId="22" fillId="0" borderId="32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22" fillId="0" borderId="59" xfId="0" applyFont="1" applyBorder="1" applyAlignment="1">
      <alignment vertical="center" wrapText="1"/>
    </xf>
    <xf numFmtId="178" fontId="20" fillId="0" borderId="47" xfId="0" applyNumberFormat="1" applyFont="1" applyBorder="1" applyAlignment="1">
      <alignment horizontal="center" vertical="center" wrapText="1"/>
    </xf>
    <xf numFmtId="178" fontId="20" fillId="0" borderId="49" xfId="0" applyNumberFormat="1" applyFont="1" applyBorder="1" applyAlignment="1">
      <alignment horizontal="center" vertical="center" wrapText="1"/>
    </xf>
    <xf numFmtId="178" fontId="20" fillId="0" borderId="50" xfId="0" applyNumberFormat="1" applyFont="1" applyBorder="1" applyAlignment="1">
      <alignment horizontal="center" vertical="center" wrapText="1"/>
    </xf>
    <xf numFmtId="178" fontId="20" fillId="0" borderId="29" xfId="0" applyNumberFormat="1" applyFont="1" applyBorder="1" applyAlignment="1">
      <alignment horizontal="center" vertical="center" wrapText="1"/>
    </xf>
    <xf numFmtId="178" fontId="20" fillId="0" borderId="30" xfId="0" applyNumberFormat="1" applyFont="1" applyBorder="1" applyAlignment="1">
      <alignment horizontal="center" vertical="center" wrapText="1"/>
    </xf>
    <xf numFmtId="178" fontId="20" fillId="0" borderId="31" xfId="0" applyNumberFormat="1" applyFont="1" applyBorder="1" applyAlignment="1">
      <alignment horizontal="center" vertical="center" wrapText="1"/>
    </xf>
    <xf numFmtId="0" fontId="22" fillId="0" borderId="29" xfId="0" applyFont="1" applyBorder="1" applyAlignment="1">
      <alignment vertical="center" wrapText="1" shrinkToFit="1"/>
    </xf>
    <xf numFmtId="0" fontId="22" fillId="0" borderId="30" xfId="0" applyFont="1" applyBorder="1" applyAlignment="1">
      <alignment vertical="center" wrapText="1" shrinkToFit="1"/>
    </xf>
    <xf numFmtId="178" fontId="20" fillId="0" borderId="29" xfId="0" applyNumberFormat="1" applyFont="1" applyBorder="1" applyAlignment="1">
      <alignment horizontal="center" vertical="center"/>
    </xf>
    <xf numFmtId="178" fontId="20" fillId="0" borderId="30" xfId="0" applyNumberFormat="1" applyFont="1" applyBorder="1" applyAlignment="1">
      <alignment horizontal="center" vertical="center"/>
    </xf>
    <xf numFmtId="178" fontId="20" fillId="0" borderId="16" xfId="0" applyNumberFormat="1" applyFont="1" applyBorder="1" applyAlignment="1">
      <alignment horizontal="center" vertical="center"/>
    </xf>
    <xf numFmtId="178" fontId="20" fillId="25" borderId="30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16" xfId="0" applyNumberFormat="1" applyFont="1" applyFill="1" applyBorder="1" applyAlignment="1">
      <alignment horizontal="center" vertical="center" shrinkToFit="1"/>
    </xf>
    <xf numFmtId="0" fontId="22" fillId="0" borderId="41" xfId="0" applyFont="1" applyBorder="1" applyAlignment="1">
      <alignment horizontal="left" vertical="center" wrapText="1" shrinkToFit="1"/>
    </xf>
    <xf numFmtId="0" fontId="22" fillId="0" borderId="40" xfId="0" applyFont="1" applyBorder="1" applyAlignment="1">
      <alignment horizontal="left" vertical="center" wrapText="1" shrinkToFit="1"/>
    </xf>
    <xf numFmtId="178" fontId="20" fillId="0" borderId="41" xfId="0" applyNumberFormat="1" applyFont="1" applyBorder="1" applyAlignment="1">
      <alignment horizontal="center" vertical="center"/>
    </xf>
    <xf numFmtId="178" fontId="20" fillId="0" borderId="40" xfId="0" applyNumberFormat="1" applyFont="1" applyBorder="1" applyAlignment="1">
      <alignment horizontal="center" vertical="center"/>
    </xf>
    <xf numFmtId="178" fontId="20" fillId="0" borderId="42" xfId="0" applyNumberFormat="1" applyFont="1" applyBorder="1" applyAlignment="1">
      <alignment horizontal="center" vertical="center"/>
    </xf>
    <xf numFmtId="178" fontId="20" fillId="25" borderId="40" xfId="0" applyNumberFormat="1" applyFont="1" applyFill="1" applyBorder="1" applyAlignment="1" applyProtection="1">
      <alignment horizontal="center" vertical="center" shrinkToFit="1"/>
    </xf>
    <xf numFmtId="178" fontId="20" fillId="25" borderId="42" xfId="0" applyNumberFormat="1" applyFont="1" applyFill="1" applyBorder="1" applyAlignment="1">
      <alignment horizontal="center" vertical="center" shrinkToFit="1"/>
    </xf>
    <xf numFmtId="178" fontId="20" fillId="0" borderId="41" xfId="0" applyNumberFormat="1" applyFont="1" applyBorder="1" applyAlignment="1">
      <alignment horizontal="center" vertical="center" wrapText="1"/>
    </xf>
    <xf numFmtId="178" fontId="20" fillId="0" borderId="40" xfId="0" applyNumberFormat="1" applyFont="1" applyBorder="1" applyAlignment="1">
      <alignment horizontal="center" vertical="center" wrapText="1"/>
    </xf>
    <xf numFmtId="178" fontId="20" fillId="0" borderId="43" xfId="0" applyNumberFormat="1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textRotation="255" wrapText="1"/>
    </xf>
    <xf numFmtId="0" fontId="22" fillId="0" borderId="48" xfId="0" applyFont="1" applyBorder="1" applyAlignment="1">
      <alignment horizontal="center" vertical="center" textRotation="255" wrapText="1"/>
    </xf>
    <xf numFmtId="0" fontId="22" fillId="0" borderId="15" xfId="0" applyFont="1" applyBorder="1" applyAlignment="1">
      <alignment horizontal="center" vertical="center" textRotation="255" wrapText="1"/>
    </xf>
    <xf numFmtId="0" fontId="22" fillId="0" borderId="52" xfId="0" applyFont="1" applyBorder="1" applyAlignment="1">
      <alignment horizontal="center" vertical="center" textRotation="255" wrapText="1"/>
    </xf>
    <xf numFmtId="0" fontId="22" fillId="0" borderId="53" xfId="0" applyFont="1" applyBorder="1" applyAlignment="1">
      <alignment horizontal="center" vertical="center" textRotation="255" wrapText="1"/>
    </xf>
    <xf numFmtId="0" fontId="22" fillId="0" borderId="44" xfId="0" applyFont="1" applyBorder="1" applyAlignment="1">
      <alignment vertical="center" wrapText="1" shrinkToFit="1"/>
    </xf>
    <xf numFmtId="0" fontId="22" fillId="0" borderId="45" xfId="0" applyFont="1" applyBorder="1" applyAlignment="1">
      <alignment vertical="center" wrapText="1" shrinkToFit="1"/>
    </xf>
    <xf numFmtId="178" fontId="20" fillId="0" borderId="44" xfId="0" applyNumberFormat="1" applyFont="1" applyBorder="1" applyAlignment="1">
      <alignment horizontal="center" vertical="center"/>
    </xf>
    <xf numFmtId="178" fontId="20" fillId="0" borderId="45" xfId="0" applyNumberFormat="1" applyFont="1" applyBorder="1" applyAlignment="1">
      <alignment horizontal="center" vertical="center"/>
    </xf>
    <xf numFmtId="178" fontId="20" fillId="0" borderId="46" xfId="0" applyNumberFormat="1" applyFont="1" applyBorder="1" applyAlignment="1">
      <alignment horizontal="center" vertical="center"/>
    </xf>
    <xf numFmtId="178" fontId="20" fillId="0" borderId="47" xfId="0" applyNumberFormat="1" applyFont="1" applyBorder="1" applyAlignment="1">
      <alignment horizontal="center" vertical="center"/>
    </xf>
    <xf numFmtId="178" fontId="20" fillId="0" borderId="48" xfId="0" applyNumberFormat="1" applyFont="1" applyBorder="1" applyAlignment="1">
      <alignment horizontal="center" vertical="center"/>
    </xf>
    <xf numFmtId="178" fontId="20" fillId="25" borderId="45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46" xfId="0" applyNumberFormat="1" applyFont="1" applyFill="1" applyBorder="1" applyAlignment="1">
      <alignment horizontal="center" vertical="center" shrinkToFit="1"/>
    </xf>
    <xf numFmtId="0" fontId="22" fillId="0" borderId="29" xfId="0" applyFont="1" applyFill="1" applyBorder="1" applyAlignment="1">
      <alignment horizontal="left" vertical="center" wrapText="1" shrinkToFit="1"/>
    </xf>
    <xf numFmtId="0" fontId="20" fillId="0" borderId="30" xfId="0" applyFont="1" applyFill="1" applyBorder="1" applyAlignment="1">
      <alignment horizontal="left" vertical="center" wrapText="1" shrinkToFit="1"/>
    </xf>
    <xf numFmtId="178" fontId="20" fillId="0" borderId="19" xfId="0" applyNumberFormat="1" applyFont="1" applyBorder="1" applyAlignment="1">
      <alignment horizontal="center" vertical="center" shrinkToFit="1"/>
    </xf>
    <xf numFmtId="178" fontId="20" fillId="0" borderId="18" xfId="0" applyNumberFormat="1" applyFont="1" applyBorder="1" applyAlignment="1">
      <alignment horizontal="center" vertical="center" shrinkToFit="1"/>
    </xf>
    <xf numFmtId="178" fontId="20" fillId="0" borderId="14" xfId="0" applyNumberFormat="1" applyFont="1" applyBorder="1" applyAlignment="1">
      <alignment horizontal="center" vertical="center" shrinkToFit="1"/>
    </xf>
    <xf numFmtId="178" fontId="20" fillId="0" borderId="15" xfId="0" applyNumberFormat="1" applyFont="1" applyBorder="1" applyAlignment="1">
      <alignment horizontal="center" vertical="center" shrinkToFit="1"/>
    </xf>
    <xf numFmtId="178" fontId="20" fillId="0" borderId="55" xfId="0" applyNumberFormat="1" applyFont="1" applyBorder="1" applyAlignment="1">
      <alignment horizontal="center" vertical="center" shrinkToFit="1"/>
    </xf>
    <xf numFmtId="178" fontId="20" fillId="0" borderId="53" xfId="0" applyNumberFormat="1" applyFont="1" applyBorder="1" applyAlignment="1">
      <alignment horizontal="center" vertical="center" shrinkToFit="1"/>
    </xf>
    <xf numFmtId="178" fontId="20" fillId="25" borderId="30" xfId="0" applyNumberFormat="1" applyFont="1" applyFill="1" applyBorder="1" applyAlignment="1">
      <alignment horizontal="center" vertical="center" shrinkToFit="1"/>
    </xf>
    <xf numFmtId="178" fontId="20" fillId="0" borderId="55" xfId="0" applyNumberFormat="1" applyFont="1" applyBorder="1" applyAlignment="1">
      <alignment horizontal="center" vertical="center"/>
    </xf>
    <xf numFmtId="178" fontId="20" fillId="0" borderId="56" xfId="0" applyNumberFormat="1" applyFont="1" applyBorder="1" applyAlignment="1">
      <alignment horizontal="center" vertical="center"/>
    </xf>
    <xf numFmtId="178" fontId="20" fillId="0" borderId="57" xfId="0" applyNumberFormat="1" applyFont="1" applyBorder="1" applyAlignment="1">
      <alignment horizontal="center" vertical="center"/>
    </xf>
    <xf numFmtId="0" fontId="22" fillId="0" borderId="19" xfId="0" applyFont="1" applyFill="1" applyBorder="1" applyAlignment="1">
      <alignment horizontal="left" vertical="center" wrapText="1" shrinkToFit="1"/>
    </xf>
    <xf numFmtId="0" fontId="20" fillId="0" borderId="20" xfId="0" applyFont="1" applyFill="1" applyBorder="1" applyAlignment="1">
      <alignment horizontal="left" vertical="center" wrapText="1" shrinkToFit="1"/>
    </xf>
    <xf numFmtId="178" fontId="20" fillId="25" borderId="20" xfId="0" applyNumberFormat="1" applyFont="1" applyFill="1" applyBorder="1" applyAlignment="1">
      <alignment horizontal="center" vertical="center" shrinkToFit="1"/>
    </xf>
    <xf numFmtId="178" fontId="20" fillId="25" borderId="18" xfId="0" applyNumberFormat="1" applyFont="1" applyFill="1" applyBorder="1" applyAlignment="1">
      <alignment horizontal="center" vertical="center" shrinkToFit="1"/>
    </xf>
    <xf numFmtId="0" fontId="22" fillId="0" borderId="41" xfId="0" applyFont="1" applyFill="1" applyBorder="1" applyAlignment="1">
      <alignment horizontal="left" vertical="center" wrapText="1" shrinkToFit="1"/>
    </xf>
    <xf numFmtId="0" fontId="20" fillId="0" borderId="40" xfId="0" applyFont="1" applyFill="1" applyBorder="1" applyAlignment="1">
      <alignment horizontal="left" vertical="center" wrapText="1" shrinkToFit="1"/>
    </xf>
    <xf numFmtId="178" fontId="20" fillId="25" borderId="40" xfId="0" applyNumberFormat="1" applyFont="1" applyFill="1" applyBorder="1" applyAlignment="1">
      <alignment horizontal="center" vertical="center" shrinkToFit="1"/>
    </xf>
    <xf numFmtId="178" fontId="20" fillId="0" borderId="29" xfId="0" applyNumberFormat="1" applyFont="1" applyFill="1" applyBorder="1" applyAlignment="1">
      <alignment horizontal="center" vertical="center"/>
    </xf>
    <xf numFmtId="178" fontId="20" fillId="0" borderId="30" xfId="0" applyNumberFormat="1" applyFont="1" applyFill="1" applyBorder="1" applyAlignment="1">
      <alignment horizontal="center" vertical="center"/>
    </xf>
    <xf numFmtId="178" fontId="20" fillId="0" borderId="31" xfId="0" applyNumberFormat="1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left" vertical="center" wrapText="1" shrinkToFit="1"/>
    </xf>
    <xf numFmtId="0" fontId="22" fillId="0" borderId="0" xfId="0" applyFont="1" applyFill="1" applyBorder="1" applyAlignment="1">
      <alignment horizontal="left" vertical="center" wrapText="1" shrinkToFit="1"/>
    </xf>
    <xf numFmtId="178" fontId="20" fillId="0" borderId="16" xfId="0" applyNumberFormat="1" applyFont="1" applyFill="1" applyBorder="1" applyAlignment="1">
      <alignment horizontal="center" vertical="center"/>
    </xf>
    <xf numFmtId="178" fontId="20" fillId="0" borderId="14" xfId="0" applyNumberFormat="1" applyFont="1" applyFill="1" applyBorder="1" applyAlignment="1">
      <alignment horizontal="center" vertical="center"/>
    </xf>
    <xf numFmtId="178" fontId="20" fillId="0" borderId="15" xfId="0" applyNumberFormat="1" applyFont="1" applyFill="1" applyBorder="1" applyAlignment="1">
      <alignment horizontal="center" vertical="center"/>
    </xf>
    <xf numFmtId="0" fontId="20" fillId="25" borderId="30" xfId="0" applyNumberFormat="1" applyFont="1" applyFill="1" applyBorder="1" applyAlignment="1">
      <alignment horizontal="center" vertical="center" shrinkToFit="1"/>
    </xf>
    <xf numFmtId="0" fontId="20" fillId="25" borderId="16" xfId="0" applyNumberFormat="1" applyFont="1" applyFill="1" applyBorder="1" applyAlignment="1">
      <alignment horizontal="center" vertical="center" shrinkToFit="1"/>
    </xf>
    <xf numFmtId="178" fontId="20" fillId="0" borderId="0" xfId="0" applyNumberFormat="1" applyFont="1" applyFill="1" applyBorder="1" applyAlignment="1">
      <alignment horizontal="center" vertical="center"/>
    </xf>
    <xf numFmtId="178" fontId="20" fillId="0" borderId="34" xfId="0" applyNumberFormat="1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left" vertical="center" wrapText="1" shrinkToFit="1"/>
    </xf>
    <xf numFmtId="0" fontId="22" fillId="0" borderId="25" xfId="0" applyFont="1" applyFill="1" applyBorder="1" applyAlignment="1">
      <alignment horizontal="left" vertical="center" wrapText="1" shrinkToFit="1"/>
    </xf>
    <xf numFmtId="178" fontId="20" fillId="0" borderId="13" xfId="0" applyNumberFormat="1" applyFont="1" applyFill="1" applyBorder="1" applyAlignment="1">
      <alignment horizontal="center" vertical="center"/>
    </xf>
    <xf numFmtId="178" fontId="20" fillId="0" borderId="25" xfId="0" applyNumberFormat="1" applyFont="1" applyFill="1" applyBorder="1" applyAlignment="1">
      <alignment horizontal="center" vertical="center"/>
    </xf>
    <xf numFmtId="178" fontId="20" fillId="0" borderId="22" xfId="0" applyNumberFormat="1" applyFont="1" applyFill="1" applyBorder="1" applyAlignment="1">
      <alignment horizontal="center" vertical="center"/>
    </xf>
    <xf numFmtId="0" fontId="22" fillId="26" borderId="29" xfId="0" applyFont="1" applyFill="1" applyBorder="1" applyAlignment="1">
      <alignment vertical="center" wrapText="1" shrinkToFit="1"/>
    </xf>
    <xf numFmtId="0" fontId="22" fillId="26" borderId="30" xfId="0" applyFont="1" applyFill="1" applyBorder="1" applyAlignment="1">
      <alignment vertical="center" wrapText="1" shrinkToFit="1"/>
    </xf>
    <xf numFmtId="178" fontId="20" fillId="26" borderId="29" xfId="0" applyNumberFormat="1" applyFont="1" applyFill="1" applyBorder="1" applyAlignment="1">
      <alignment horizontal="center" vertical="center"/>
    </xf>
    <xf numFmtId="178" fontId="20" fillId="26" borderId="30" xfId="0" applyNumberFormat="1" applyFont="1" applyFill="1" applyBorder="1" applyAlignment="1">
      <alignment horizontal="center" vertical="center"/>
    </xf>
    <xf numFmtId="178" fontId="20" fillId="26" borderId="16" xfId="0" applyNumberFormat="1" applyFont="1" applyFill="1" applyBorder="1" applyAlignment="1">
      <alignment horizontal="center" vertical="center"/>
    </xf>
    <xf numFmtId="0" fontId="20" fillId="24" borderId="0" xfId="0" applyNumberFormat="1" applyFont="1" applyFill="1" applyBorder="1" applyAlignment="1">
      <alignment horizontal="center" vertical="center" wrapText="1" shrinkToFit="1"/>
    </xf>
    <xf numFmtId="0" fontId="20" fillId="24" borderId="15" xfId="0" applyNumberFormat="1" applyFont="1" applyFill="1" applyBorder="1" applyAlignment="1">
      <alignment horizontal="center" vertical="center" wrapText="1" shrinkToFit="1"/>
    </xf>
    <xf numFmtId="0" fontId="20" fillId="24" borderId="30" xfId="0" applyNumberFormat="1" applyFont="1" applyFill="1" applyBorder="1" applyAlignment="1">
      <alignment horizontal="center" vertical="center" wrapText="1" shrinkToFit="1"/>
    </xf>
    <xf numFmtId="0" fontId="20" fillId="24" borderId="16" xfId="0" applyNumberFormat="1" applyFont="1" applyFill="1" applyBorder="1" applyAlignment="1">
      <alignment horizontal="center" vertical="center" wrapText="1" shrinkToFit="1"/>
    </xf>
    <xf numFmtId="0" fontId="22" fillId="26" borderId="29" xfId="0" applyFont="1" applyFill="1" applyBorder="1" applyAlignment="1">
      <alignment horizontal="left" vertical="center" wrapText="1" shrinkToFit="1"/>
    </xf>
    <xf numFmtId="0" fontId="22" fillId="26" borderId="30" xfId="0" applyFont="1" applyFill="1" applyBorder="1" applyAlignment="1">
      <alignment horizontal="left" vertical="center" wrapText="1" shrinkToFit="1"/>
    </xf>
    <xf numFmtId="176" fontId="20" fillId="0" borderId="29" xfId="0" applyNumberFormat="1" applyFont="1" applyBorder="1" applyAlignment="1">
      <alignment horizontal="center" vertical="center"/>
    </xf>
    <xf numFmtId="176" fontId="20" fillId="0" borderId="30" xfId="0" applyNumberFormat="1" applyFont="1" applyBorder="1" applyAlignment="1">
      <alignment horizontal="center" vertical="center"/>
    </xf>
    <xf numFmtId="176" fontId="20" fillId="0" borderId="16" xfId="0" applyNumberFormat="1" applyFont="1" applyBorder="1" applyAlignment="1">
      <alignment horizontal="center" vertical="center"/>
    </xf>
    <xf numFmtId="0" fontId="22" fillId="0" borderId="20" xfId="0" applyFont="1" applyFill="1" applyBorder="1" applyAlignment="1">
      <alignment horizontal="left" vertical="center" wrapText="1" shrinkToFit="1"/>
    </xf>
    <xf numFmtId="2" fontId="20" fillId="25" borderId="25" xfId="0" applyNumberFormat="1" applyFont="1" applyFill="1" applyBorder="1" applyAlignment="1">
      <alignment horizontal="center" vertical="center" shrinkToFit="1"/>
    </xf>
    <xf numFmtId="2" fontId="20" fillId="25" borderId="22" xfId="0" applyNumberFormat="1" applyFont="1" applyFill="1" applyBorder="1" applyAlignment="1">
      <alignment horizontal="center" vertical="center" shrinkToFit="1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left" vertical="center" wrapText="1" shrinkToFit="1"/>
    </xf>
    <xf numFmtId="0" fontId="22" fillId="0" borderId="45" xfId="0" applyFont="1" applyBorder="1" applyAlignment="1">
      <alignment horizontal="left" vertical="center" wrapText="1" shrinkToFit="1"/>
    </xf>
    <xf numFmtId="178" fontId="20" fillId="25" borderId="49" xfId="0" applyNumberFormat="1" applyFont="1" applyFill="1" applyBorder="1" applyAlignment="1" applyProtection="1">
      <alignment horizontal="center" vertical="center"/>
      <protection locked="0"/>
    </xf>
    <xf numFmtId="178" fontId="20" fillId="25" borderId="48" xfId="0" applyNumberFormat="1" applyFont="1" applyFill="1" applyBorder="1" applyAlignment="1">
      <alignment horizontal="center" vertical="center"/>
    </xf>
    <xf numFmtId="2" fontId="20" fillId="0" borderId="47" xfId="0" applyNumberFormat="1" applyFont="1" applyBorder="1" applyAlignment="1">
      <alignment horizontal="center" vertical="center"/>
    </xf>
    <xf numFmtId="2" fontId="20" fillId="0" borderId="49" xfId="0" applyNumberFormat="1" applyFont="1" applyBorder="1" applyAlignment="1">
      <alignment horizontal="center" vertical="center"/>
    </xf>
    <xf numFmtId="2" fontId="20" fillId="0" borderId="50" xfId="0" applyNumberFormat="1" applyFont="1" applyBorder="1" applyAlignment="1">
      <alignment horizontal="center" vertical="center"/>
    </xf>
    <xf numFmtId="2" fontId="20" fillId="0" borderId="14" xfId="0" applyNumberFormat="1" applyFont="1" applyBorder="1" applyAlignment="1">
      <alignment horizontal="center" vertical="center"/>
    </xf>
    <xf numFmtId="2" fontId="20" fillId="0" borderId="0" xfId="0" applyNumberFormat="1" applyFont="1" applyBorder="1" applyAlignment="1">
      <alignment horizontal="center" vertical="center"/>
    </xf>
    <xf numFmtId="2" fontId="20" fillId="0" borderId="34" xfId="0" applyNumberFormat="1" applyFont="1" applyBorder="1" applyAlignment="1">
      <alignment horizontal="center" vertical="center"/>
    </xf>
    <xf numFmtId="2" fontId="20" fillId="0" borderId="29" xfId="0" applyNumberFormat="1" applyFont="1" applyBorder="1" applyAlignment="1">
      <alignment horizontal="center" vertical="center"/>
    </xf>
    <xf numFmtId="2" fontId="20" fillId="0" borderId="30" xfId="0" applyNumberFormat="1" applyFont="1" applyBorder="1" applyAlignment="1">
      <alignment horizontal="center" vertical="center"/>
    </xf>
    <xf numFmtId="2" fontId="20" fillId="0" borderId="31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178" fontId="20" fillId="25" borderId="25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22" xfId="0" applyNumberFormat="1" applyFont="1" applyFill="1" applyBorder="1" applyAlignment="1">
      <alignment horizontal="center" vertical="center" shrinkToFit="1"/>
    </xf>
    <xf numFmtId="178" fontId="20" fillId="25" borderId="20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26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right" vertical="center"/>
    </xf>
    <xf numFmtId="0" fontId="22" fillId="0" borderId="11" xfId="0" applyFont="1" applyBorder="1" applyAlignment="1" applyProtection="1">
      <alignment vertical="center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21\share\Documents%20and%20Settings\00181226\&#12487;&#12473;&#12463;&#12488;&#12483;&#12503;\&#65320;&#65298;&#65300;&#32207;&#21512;&#35413;&#20385;&#35211;&#30452;&#12375;\&#9733;&#65320;&#65298;&#65300;&#12471;&#12517;&#12511;\&#9733;&#38520;&#19978;&#12471;&#12511;&#12517;\&#12471;&#12511;&#20316;&#26989;&#29992;&#12503;&#12525;&#12464;&#12521;&#12512;\&#65320;&#65298;&#65300;&#32207;&#21512;&#35413;&#20385;&#35211;&#30452;&#12375;\10&#24037;&#20107;&#25104;&#32318;\H24&#29992;&#25104;&#32318;(&#28023;&#19978;&#24037;&#20107;(H24.1.6&#25277;&#20986;&#26178;&#28857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海上工事（土木一式）"/>
      <sheetName val="工事実績内訳(土木過去3年)"/>
    </sheetNames>
    <sheetDataSet>
      <sheetData sheetId="0"/>
      <sheetData sheetId="1">
        <row r="8">
          <cell r="C8" t="str">
            <v>発注機関</v>
          </cell>
          <cell r="D8" t="str">
            <v>工事名</v>
          </cell>
          <cell r="E8" t="str">
            <v>工事内容</v>
          </cell>
          <cell r="F8" t="str">
            <v>発注業種</v>
          </cell>
          <cell r="G8" t="str">
            <v>発注業種</v>
          </cell>
          <cell r="H8" t="str">
            <v>大臣知事コード</v>
          </cell>
          <cell r="I8" t="str">
            <v>業者番号</v>
          </cell>
          <cell r="J8" t="str">
            <v>完成日</v>
          </cell>
          <cell r="K8" t="str">
            <v>工事成績</v>
          </cell>
          <cell r="L8" t="str">
            <v>許可番号</v>
          </cell>
          <cell r="M8" t="str">
            <v>許可番号</v>
          </cell>
          <cell r="N8" t="str">
            <v>請負業者名</v>
          </cell>
          <cell r="O8" t="str">
            <v>住所</v>
          </cell>
          <cell r="P8" t="str">
            <v>代表者管理番号１</v>
          </cell>
          <cell r="Q8" t="str">
            <v>代表者許可番号</v>
          </cell>
          <cell r="R8" t="str">
            <v>代表者商号</v>
          </cell>
          <cell r="S8" t="str">
            <v>構成員１管理番号</v>
          </cell>
          <cell r="T8" t="str">
            <v>構成員１許可番号</v>
          </cell>
          <cell r="U8" t="str">
            <v>構成員１商号</v>
          </cell>
          <cell r="V8" t="str">
            <v>構成員２管理番号</v>
          </cell>
          <cell r="W8" t="str">
            <v>構成員２許可番号</v>
          </cell>
          <cell r="X8" t="str">
            <v>構成員２商号</v>
          </cell>
          <cell r="Y8" t="str">
            <v>代表者構成比</v>
          </cell>
          <cell r="Z8" t="str">
            <v>構成員１構成比</v>
          </cell>
          <cell r="AA8" t="str">
            <v>構成員２構成比</v>
          </cell>
          <cell r="AB8" t="str">
            <v>監理技術者名</v>
          </cell>
          <cell r="AC8" t="str">
            <v>主任技術者名</v>
          </cell>
          <cell r="AD8" t="str">
            <v>現場代理人名</v>
          </cell>
          <cell r="AE8" t="str">
            <v>執行名称</v>
          </cell>
          <cell r="AF8" t="str">
            <v>入札日</v>
          </cell>
          <cell r="AG8" t="str">
            <v>主務課コード</v>
          </cell>
          <cell r="AH8" t="str">
            <v>箇所指定課</v>
          </cell>
          <cell r="AI8" t="str">
            <v>予定価格</v>
          </cell>
          <cell r="AJ8" t="str">
            <v>最終契約額</v>
          </cell>
        </row>
        <row r="9">
          <cell r="C9" t="str">
            <v>鹿児島地域振興局　　　　　　　</v>
          </cell>
          <cell r="D9" t="str">
            <v>前籠漁港広域漁港（特定）整備工事（１工区）　　　　　　　　　</v>
          </cell>
          <cell r="E9" t="str">
            <v>沖防波堤（西) 　L=51.7m　基礎工　L=51.7m　捨石(10 ～100kg)5,276m3　捨石(500kg内外)3,220m3　被覆ﾌﾞﾛｯｸ(60t 型高比重）据付95個，撤去・据付22個　被覆ﾌﾞﾛｯｸ(60t 型）製作24個，据付42個，仮置22個　被覆ﾌﾞﾛｯｸ(35t 型）据付7 個　被覆ﾌﾞﾛｯｸ(3t型）据付185 個　被覆ﾌﾞﾛｯｸ(2t型）製作5 個，据付58個　根固方塊(37.03t ～70.84t) 製作24個　堤体工　L=30.0m　蓋方塊(33.63t ～34.82t)</v>
          </cell>
          <cell r="F9" t="str">
            <v>土木一式</v>
          </cell>
          <cell r="G9" t="str">
            <v>01</v>
          </cell>
          <cell r="H9">
            <v>70</v>
          </cell>
          <cell r="I9">
            <v>3209</v>
          </cell>
          <cell r="J9">
            <v>20090413</v>
          </cell>
          <cell r="K9">
            <v>79.900000000000006</v>
          </cell>
          <cell r="L9" t="str">
            <v>70-3209</v>
          </cell>
          <cell r="M9" t="str">
            <v>46-14990/0-3813//</v>
          </cell>
          <cell r="N9" t="str">
            <v>吉留・丸福　特定建設工事共同企業体　　　　　　　　　　　　　　　　　　</v>
          </cell>
          <cell r="O9" t="str">
            <v>鹿児島県鹿児島市上之園町４－６</v>
          </cell>
          <cell r="P9">
            <v>11</v>
          </cell>
          <cell r="Q9" t="str">
            <v>46-14990</v>
          </cell>
          <cell r="R9" t="str">
            <v>吉留建設産業（株）                      　　</v>
          </cell>
          <cell r="S9">
            <v>20</v>
          </cell>
          <cell r="T9" t="str">
            <v>0-3813</v>
          </cell>
          <cell r="U9" t="str">
            <v>丸福建設（株）</v>
          </cell>
          <cell r="Y9">
            <v>60</v>
          </cell>
          <cell r="Z9">
            <v>40</v>
          </cell>
          <cell r="AA9">
            <v>0</v>
          </cell>
          <cell r="AB9" t="str">
            <v>古賀　達郎　　　　　</v>
          </cell>
          <cell r="AC9" t="str">
            <v>稲森　直也　　　　　</v>
          </cell>
          <cell r="AD9" t="str">
            <v>古賀　達郎　　　　　</v>
          </cell>
          <cell r="AE9" t="str">
            <v>一般競争入札　　　　</v>
          </cell>
          <cell r="AF9">
            <v>20080821</v>
          </cell>
          <cell r="AG9" t="str">
            <v>51</v>
          </cell>
          <cell r="AH9" t="str">
            <v>084000</v>
          </cell>
          <cell r="AI9">
            <v>452791500</v>
          </cell>
          <cell r="AJ9">
            <v>430500000</v>
          </cell>
        </row>
        <row r="10">
          <cell r="C10" t="str">
            <v>大隅地域振興局      　　　　　</v>
          </cell>
          <cell r="D10" t="str">
            <v>波見港港整備交付金工事（２工区）　　　　　　　　　　　　　　</v>
          </cell>
          <cell r="E10" t="str">
            <v>防波堤Ｌ＝１２．２ｍ　基礎工（アスファルトマット）Ｎ＝２０枚　消波ブロック製作Ｎ＝８５個　消波ブロック据付Ｎ＝３６２個　　　　　　　　　　　</v>
          </cell>
          <cell r="F10" t="str">
            <v>土木一式</v>
          </cell>
          <cell r="G10" t="str">
            <v>01</v>
          </cell>
          <cell r="H10">
            <v>46</v>
          </cell>
          <cell r="I10">
            <v>14752</v>
          </cell>
          <cell r="J10">
            <v>20090422</v>
          </cell>
          <cell r="K10">
            <v>80.3</v>
          </cell>
          <cell r="L10" t="str">
            <v>46-14752</v>
          </cell>
          <cell r="M10" t="str">
            <v>46-14752/</v>
          </cell>
          <cell r="N10" t="str">
            <v>山佐産業（株）                          　　</v>
          </cell>
          <cell r="O10" t="str">
            <v>鹿児島県肝属郡肝付町前田９７２</v>
          </cell>
          <cell r="AB10" t="str">
            <v>新原　和洋　　　　　</v>
          </cell>
          <cell r="AC10" t="str">
            <v>　　　　　　　　　　</v>
          </cell>
          <cell r="AD10" t="str">
            <v>新原　和洋　　　　　</v>
          </cell>
          <cell r="AE10" t="str">
            <v>一般競争入札　　　　</v>
          </cell>
          <cell r="AF10">
            <v>20081216</v>
          </cell>
          <cell r="AG10" t="str">
            <v>36</v>
          </cell>
          <cell r="AH10" t="str">
            <v>104001</v>
          </cell>
          <cell r="AI10">
            <v>87832500</v>
          </cell>
          <cell r="AJ10">
            <v>80063000</v>
          </cell>
        </row>
        <row r="11">
          <cell r="C11" t="str">
            <v>大隅地域振興局      　　　　　</v>
          </cell>
          <cell r="D11" t="str">
            <v>高潮対策工事（馬場海岸６工区）　　　　　　　　　　　　　　　</v>
          </cell>
          <cell r="E11" t="str">
            <v>離岸堤工（１号）Ｌ＝２４．６０ｍ　消波ブロック（１６ｔ型）製作　３１個　消波ブロック（１６ｔ型）据付　８７個　消波ブロック（５ｔ型）据付　１２０個　消波ブロック（３ｔ型）据付　２０８個　本体工　Ｌ＝２４．６０ｍ　基礎工　Ｌ＝３１．１０ｍ　　　　　　　　</v>
          </cell>
          <cell r="F11" t="str">
            <v>土木一式</v>
          </cell>
          <cell r="G11" t="str">
            <v>01</v>
          </cell>
          <cell r="H11">
            <v>0</v>
          </cell>
          <cell r="I11">
            <v>3015</v>
          </cell>
          <cell r="J11">
            <v>20090424</v>
          </cell>
          <cell r="K11">
            <v>77.599999999999994</v>
          </cell>
          <cell r="L11" t="str">
            <v>0-3015</v>
          </cell>
          <cell r="M11" t="str">
            <v>0-3015/</v>
          </cell>
          <cell r="N11" t="str">
            <v>南生建設（株）</v>
          </cell>
          <cell r="O11" t="str">
            <v>鹿児島県鹿児島市平之町８－１３</v>
          </cell>
          <cell r="AB11" t="str">
            <v>　　　　　　　　　　</v>
          </cell>
          <cell r="AC11" t="str">
            <v>東垂水　秀太　　　　</v>
          </cell>
          <cell r="AD11" t="str">
            <v>東垂水　秀太</v>
          </cell>
          <cell r="AE11" t="str">
            <v>指名競争入札　　　　</v>
          </cell>
          <cell r="AF11">
            <v>20090107</v>
          </cell>
          <cell r="AG11" t="str">
            <v>34</v>
          </cell>
          <cell r="AH11" t="str">
            <v>102008</v>
          </cell>
          <cell r="AI11">
            <v>31300500</v>
          </cell>
          <cell r="AJ11">
            <v>31617500</v>
          </cell>
        </row>
        <row r="12">
          <cell r="C12" t="str">
            <v>熊毛支庁　　　　　　　　　　　</v>
          </cell>
          <cell r="D12" t="str">
            <v>道路改築工事（上中２工区）　　　　　　　　　　　　　　　　　</v>
          </cell>
          <cell r="E12" t="str">
            <v>道路改良　Ｌ＝１００ｍ　Ｗ＝６．０（１３．０）ｍ　掘削工　Ｖ＝２１５０ｍ３　盛土工　Ｖ＝１４０ｍ３　切土法面整形　Ａ＝４０ｍ２　軽量盛土工　Ｖ＝３１１５ｍ３　Ｕ型側溝　L=8m　地下排水工　L=237m　　　　　　　　</v>
          </cell>
          <cell r="F12" t="str">
            <v>土木一式</v>
          </cell>
          <cell r="G12" t="str">
            <v>01</v>
          </cell>
          <cell r="H12">
            <v>46</v>
          </cell>
          <cell r="I12">
            <v>12698</v>
          </cell>
          <cell r="J12">
            <v>20090427</v>
          </cell>
          <cell r="K12">
            <v>72.599999999999994</v>
          </cell>
          <cell r="L12" t="str">
            <v>46-12698</v>
          </cell>
          <cell r="M12" t="str">
            <v>46-12698/</v>
          </cell>
          <cell r="N12" t="str">
            <v>（株）鹿児島グリーン綜合建設            　　</v>
          </cell>
          <cell r="O12" t="str">
            <v>鹿児島県鹿児島市住吉町１３－７</v>
          </cell>
          <cell r="AB12" t="str">
            <v>　　　　　　　　　　</v>
          </cell>
          <cell r="AC12" t="str">
            <v>河野　義行　　　　　</v>
          </cell>
          <cell r="AD12" t="str">
            <v>河北　たける　　　　</v>
          </cell>
          <cell r="AE12" t="str">
            <v>一般競争入札　　　　</v>
          </cell>
          <cell r="AF12">
            <v>20081023</v>
          </cell>
          <cell r="AG12" t="str">
            <v>32</v>
          </cell>
          <cell r="AH12" t="str">
            <v>101001</v>
          </cell>
          <cell r="AI12">
            <v>76692000</v>
          </cell>
          <cell r="AJ12">
            <v>81400000</v>
          </cell>
        </row>
        <row r="13">
          <cell r="C13" t="str">
            <v>姶良・伊佐地域振興局　　　　　</v>
          </cell>
          <cell r="D13" t="str">
            <v>道路改築工事（丸尾の滝橋Ｐ１橋脚）　　　　　　　　　　　　　</v>
          </cell>
          <cell r="E13" t="str">
            <v>橋梁整備　Ｌ＝302 ｍ　Ｗ＝6.5 （11.5ｍ）（歩道3.5 ｍ）　下部工（Ｐ１橋脚）　橋脚工　　　　１基　深礎杭工　　　１本　地盤改良工　　１式　薬液注入工　　１式　地盤冷却工　　１式　　　　　　　</v>
          </cell>
          <cell r="F13" t="str">
            <v>土木一式</v>
          </cell>
          <cell r="G13" t="str">
            <v>01</v>
          </cell>
          <cell r="H13">
            <v>70</v>
          </cell>
          <cell r="I13">
            <v>2912</v>
          </cell>
          <cell r="J13">
            <v>20090507</v>
          </cell>
          <cell r="K13">
            <v>90.7</v>
          </cell>
          <cell r="L13" t="str">
            <v>70-2912</v>
          </cell>
          <cell r="M13" t="str">
            <v>0-3015/46-822//</v>
          </cell>
          <cell r="N13" t="str">
            <v>南生・福地　特定建設工事共同企業体　　　　　　　　　　　　　　　　　　</v>
          </cell>
          <cell r="O13" t="str">
            <v>鹿児島県鹿児島市平之町８－１３</v>
          </cell>
          <cell r="P13">
            <v>16</v>
          </cell>
          <cell r="Q13" t="str">
            <v>0-3015</v>
          </cell>
          <cell r="R13" t="str">
            <v>南生建設（株）</v>
          </cell>
          <cell r="S13">
            <v>310</v>
          </cell>
          <cell r="T13" t="str">
            <v>46-822</v>
          </cell>
          <cell r="U13" t="str">
            <v>福地建設（株）                          　　</v>
          </cell>
          <cell r="Y13">
            <v>60</v>
          </cell>
          <cell r="Z13">
            <v>40</v>
          </cell>
          <cell r="AA13">
            <v>0</v>
          </cell>
          <cell r="AB13" t="str">
            <v>大迫　久登　　　　　</v>
          </cell>
          <cell r="AC13" t="str">
            <v>永田　隆廣　　　　　</v>
          </cell>
          <cell r="AD13" t="str">
            <v>大迫　久登　　　　　</v>
          </cell>
          <cell r="AE13" t="str">
            <v>公募型指名競争入札　</v>
          </cell>
          <cell r="AF13">
            <v>20070111</v>
          </cell>
          <cell r="AG13" t="str">
            <v>32</v>
          </cell>
          <cell r="AH13" t="str">
            <v>101001</v>
          </cell>
          <cell r="AI13">
            <v>802200000</v>
          </cell>
          <cell r="AJ13">
            <v>734000000</v>
          </cell>
        </row>
        <row r="14">
          <cell r="C14" t="str">
            <v>屋久島事務所　　　　　　　　　</v>
          </cell>
          <cell r="D14" t="str">
            <v>安房港改修工事（１工区）　　　　　　　　　　　　　　　　　　</v>
          </cell>
          <cell r="E14" t="str">
            <v>防波堤（沖）（南）　Ｌ＝20.0ｍ　基礎工　　　　Ｌ＝37.9ｍ　本体工　　　　Ｌ＝20.0ｍ（ケーソン１函：堤頭部）　上部工（暫定）Ｌ＝20.0ｍ　　　　　　　　　　　</v>
          </cell>
          <cell r="F14" t="str">
            <v>土木一式</v>
          </cell>
          <cell r="G14" t="str">
            <v>01</v>
          </cell>
          <cell r="H14">
            <v>70</v>
          </cell>
          <cell r="I14">
            <v>3286</v>
          </cell>
          <cell r="J14">
            <v>20090515</v>
          </cell>
          <cell r="K14">
            <v>83</v>
          </cell>
          <cell r="L14" t="str">
            <v>70-3286</v>
          </cell>
          <cell r="M14" t="str">
            <v>0-1150/0-3813//</v>
          </cell>
          <cell r="N14" t="str">
            <v>五洋・丸福　特定建設工事共同企業体　　　　　　　　　　　　　　　　　　</v>
          </cell>
          <cell r="O14" t="str">
            <v>鹿児島県鹿児島市宇宿２－２８－２１</v>
          </cell>
          <cell r="P14">
            <v>20090</v>
          </cell>
          <cell r="Q14" t="str">
            <v>0-1150</v>
          </cell>
          <cell r="R14" t="str">
            <v>五洋建設（株）                          　　</v>
          </cell>
          <cell r="S14">
            <v>20</v>
          </cell>
          <cell r="T14" t="str">
            <v>0-3813</v>
          </cell>
          <cell r="U14" t="str">
            <v>丸福建設（株）</v>
          </cell>
          <cell r="Y14">
            <v>60</v>
          </cell>
          <cell r="Z14">
            <v>40</v>
          </cell>
          <cell r="AA14">
            <v>0</v>
          </cell>
          <cell r="AB14" t="str">
            <v>松木田　進　　　　　</v>
          </cell>
          <cell r="AC14" t="str">
            <v>尾ノ上　祐樹　　　　</v>
          </cell>
          <cell r="AD14" t="str">
            <v>本村　貴則　　　　　</v>
          </cell>
          <cell r="AE14" t="str">
            <v>一般競争入札　　　　</v>
          </cell>
          <cell r="AF14">
            <v>20080929</v>
          </cell>
          <cell r="AG14" t="str">
            <v>36</v>
          </cell>
          <cell r="AH14" t="str">
            <v>104001</v>
          </cell>
          <cell r="AI14">
            <v>324576000</v>
          </cell>
          <cell r="AJ14">
            <v>294070000</v>
          </cell>
        </row>
        <row r="15">
          <cell r="C15" t="str">
            <v>大島支庁　　　　　　　　　　　</v>
          </cell>
          <cell r="D15" t="str">
            <v>名瀬港改修工事（２０－１工区）　　　　　　　　　　　　　　　</v>
          </cell>
          <cell r="E15" t="str">
            <v>物揚場（-3.5ｍ）Ｌ＝55m　基礎工　Ｌ＝55.0m　本体工　Ｌ＝55.0m　裏込工　Ｌ＝54.5m　泊地（-6.5m)（防波堤撤去）　構造物撤去工　Ｌ＝28.0m　Ｖ＝2801m3　　　　　　　</v>
          </cell>
          <cell r="F15" t="str">
            <v>土木一式</v>
          </cell>
          <cell r="G15" t="str">
            <v>01</v>
          </cell>
          <cell r="H15">
            <v>46</v>
          </cell>
          <cell r="I15">
            <v>1175</v>
          </cell>
          <cell r="J15">
            <v>20090515</v>
          </cell>
          <cell r="K15">
            <v>78.8</v>
          </cell>
          <cell r="L15" t="str">
            <v>46-1175</v>
          </cell>
          <cell r="M15" t="str">
            <v>46-1175/</v>
          </cell>
          <cell r="N15" t="str">
            <v>竹山建設（株）</v>
          </cell>
          <cell r="O15" t="str">
            <v>鹿児島県奄美市名瀬小俣町２９－２５</v>
          </cell>
          <cell r="AB15" t="str">
            <v>榊　徳広　　　　　　</v>
          </cell>
          <cell r="AC15" t="str">
            <v>　　　　　　　　　　</v>
          </cell>
          <cell r="AD15" t="str">
            <v>榊　徳広</v>
          </cell>
          <cell r="AE15" t="str">
            <v>一般競争入札　　　　</v>
          </cell>
          <cell r="AF15">
            <v>20081020</v>
          </cell>
          <cell r="AG15" t="str">
            <v>36</v>
          </cell>
          <cell r="AH15" t="str">
            <v>104001</v>
          </cell>
          <cell r="AI15">
            <v>167842500</v>
          </cell>
          <cell r="AJ15">
            <v>164770000</v>
          </cell>
        </row>
        <row r="16">
          <cell r="C16" t="str">
            <v>瀬戸内事務所　　　　　　　　　</v>
          </cell>
          <cell r="D16" t="str">
            <v>道路改築工事（呑之浦３工区）　　　　　　　　　　　　　　　　</v>
          </cell>
          <cell r="E16" t="str">
            <v>L=110.1m，W=5.5(9.25)m　土工　１式　大型ブロック積工　L=6.0m，A=30.9m2，H=6.26m ～3.58m　ブロック積工　L=7.0m，A=16.5m2，H=3.58m ～0.45m　法面工　厚層基材吹付工　t=5cm ，A=100m2　舗装工　車道舗装工　A=681m2 ，歩道舗装工　A=156m2　回転場舗装　A=478m2　排水工　１式　第２号取付道路工　L=70m　第２号取付道路舗装工　A=510m2　防護柵工，区画線工等　１式　防護柵工，区画線工等　１式　　　</v>
          </cell>
          <cell r="F16" t="str">
            <v>土木一式</v>
          </cell>
          <cell r="G16" t="str">
            <v>01</v>
          </cell>
          <cell r="H16">
            <v>0</v>
          </cell>
          <cell r="I16">
            <v>3813</v>
          </cell>
          <cell r="J16">
            <v>20090526</v>
          </cell>
          <cell r="K16">
            <v>79.2</v>
          </cell>
          <cell r="L16" t="str">
            <v>0-3813</v>
          </cell>
          <cell r="M16" t="str">
            <v>0-3813/</v>
          </cell>
          <cell r="N16" t="str">
            <v>丸福建設（株）</v>
          </cell>
          <cell r="O16" t="str">
            <v>鹿児島県鹿児島市易居町４－３</v>
          </cell>
          <cell r="AB16" t="str">
            <v>　　　　　　　　　　</v>
          </cell>
          <cell r="AC16" t="str">
            <v>岩木　洋隆　　　　　</v>
          </cell>
          <cell r="AD16" t="str">
            <v>岩木　洋隆</v>
          </cell>
          <cell r="AE16" t="str">
            <v>指名競争入札　　　　</v>
          </cell>
          <cell r="AF16">
            <v>20081218</v>
          </cell>
          <cell r="AG16" t="str">
            <v>32</v>
          </cell>
          <cell r="AH16" t="str">
            <v>101001</v>
          </cell>
          <cell r="AI16">
            <v>47827500</v>
          </cell>
          <cell r="AJ16">
            <v>49917728</v>
          </cell>
        </row>
        <row r="17">
          <cell r="C17" t="str">
            <v>北地域振興局　　　　　　　　</v>
          </cell>
          <cell r="D17" t="str">
            <v>火山砂防工事（山之口川（２）工区）　　　　　　　　　　　　　</v>
          </cell>
          <cell r="E17" t="str">
            <v>堰堤工　本堤工　H=8.0m,L=60.8m　　　　　　　　　　　　　</v>
          </cell>
          <cell r="F17" t="str">
            <v>土木一式</v>
          </cell>
          <cell r="G17" t="str">
            <v>01</v>
          </cell>
          <cell r="H17">
            <v>46</v>
          </cell>
          <cell r="I17">
            <v>1067</v>
          </cell>
          <cell r="J17">
            <v>20090527</v>
          </cell>
          <cell r="K17">
            <v>83.5</v>
          </cell>
          <cell r="L17" t="str">
            <v>46-1067</v>
          </cell>
          <cell r="M17" t="str">
            <v>46-1067/</v>
          </cell>
          <cell r="N17" t="str">
            <v>（株）田島組                            　　</v>
          </cell>
          <cell r="O17" t="str">
            <v>鹿児島県薩摩川内市入来町副田２１８６－２</v>
          </cell>
          <cell r="AB17" t="str">
            <v>指宿　雄二　　　　　</v>
          </cell>
          <cell r="AC17" t="str">
            <v>　　　　　　　　　　</v>
          </cell>
          <cell r="AD17" t="str">
            <v>指宿　雄二</v>
          </cell>
          <cell r="AE17" t="str">
            <v>一般競争入札　　　　</v>
          </cell>
          <cell r="AF17">
            <v>20081015</v>
          </cell>
          <cell r="AG17" t="str">
            <v>35</v>
          </cell>
          <cell r="AH17" t="str">
            <v>103004</v>
          </cell>
          <cell r="AI17">
            <v>61855500</v>
          </cell>
          <cell r="AJ17">
            <v>59508000</v>
          </cell>
        </row>
        <row r="18">
          <cell r="C18" t="str">
            <v>北地域振興局　　　　　　　　</v>
          </cell>
          <cell r="D18" t="str">
            <v>火山砂防工事（猪木川工区）　　　　　　　　　　　　　　　　　</v>
          </cell>
          <cell r="E18" t="str">
            <v>砂防堰堤工　H=9.50ｍ、L=55.00 ｍ　本堤工　一式（H=1.00ｍ、L=15.00 ｍ）　副堤工　一式　第１側壁・水叩工　一式　第２側壁・水叩工　一式　垂直壁工　一式　取付護岸工　一式　仮設工　一式　　　　　　　</v>
          </cell>
          <cell r="F18" t="str">
            <v>土木一式</v>
          </cell>
          <cell r="G18" t="str">
            <v>01</v>
          </cell>
          <cell r="H18">
            <v>46</v>
          </cell>
          <cell r="I18">
            <v>14876</v>
          </cell>
          <cell r="J18">
            <v>20090528</v>
          </cell>
          <cell r="K18">
            <v>77.599999999999994</v>
          </cell>
          <cell r="L18" t="str">
            <v>46-14876</v>
          </cell>
          <cell r="M18" t="str">
            <v>46-14876/</v>
          </cell>
          <cell r="N18" t="str">
            <v>丸久建設（株）                          　　</v>
          </cell>
          <cell r="O18" t="str">
            <v>鹿児島県鹿児島市永吉１－３４－２０</v>
          </cell>
          <cell r="AB18" t="str">
            <v>　　　　　　　　　　</v>
          </cell>
          <cell r="AC18" t="str">
            <v>松崎　晃一　　　　　</v>
          </cell>
          <cell r="AD18" t="str">
            <v>松崎　晃一</v>
          </cell>
          <cell r="AE18" t="str">
            <v>指名競争入札　　　　</v>
          </cell>
          <cell r="AF18">
            <v>20080919</v>
          </cell>
          <cell r="AG18" t="str">
            <v>35</v>
          </cell>
          <cell r="AH18" t="str">
            <v>103004</v>
          </cell>
          <cell r="AI18">
            <v>39102000</v>
          </cell>
          <cell r="AJ18">
            <v>37728000</v>
          </cell>
        </row>
        <row r="19">
          <cell r="C19" t="str">
            <v>熊毛支庁　　　　　　　　　　　</v>
          </cell>
          <cell r="D19" t="str">
            <v>通常砂防工事（大崎の小川）　　　　　　　　　　　　　　　　　</v>
          </cell>
          <cell r="E19" t="str">
            <v>渓流保全工　　L=104.1m　RC単純床版橋　L=6.0m　　　　　　　　　　　　　</v>
          </cell>
          <cell r="F19" t="str">
            <v>土木一式</v>
          </cell>
          <cell r="G19" t="str">
            <v>01</v>
          </cell>
          <cell r="H19">
            <v>46</v>
          </cell>
          <cell r="I19">
            <v>522</v>
          </cell>
          <cell r="J19">
            <v>20090529</v>
          </cell>
          <cell r="K19">
            <v>80.599999999999994</v>
          </cell>
          <cell r="L19" t="str">
            <v>46-522</v>
          </cell>
          <cell r="M19" t="str">
            <v>46-522/</v>
          </cell>
          <cell r="N19" t="str">
            <v>藤田建設興業（株）</v>
          </cell>
          <cell r="O19" t="str">
            <v>鹿児島県西之表市西町４６</v>
          </cell>
          <cell r="AB19" t="str">
            <v>　　　　　　　　　　</v>
          </cell>
          <cell r="AC19" t="str">
            <v>羽生　淳　　　　　　</v>
          </cell>
          <cell r="AD19" t="str">
            <v>羽生　淳</v>
          </cell>
          <cell r="AE19" t="str">
            <v>一般競争入札　　　　</v>
          </cell>
          <cell r="AF19">
            <v>20080811</v>
          </cell>
          <cell r="AG19" t="str">
            <v>35</v>
          </cell>
          <cell r="AH19" t="str">
            <v>103004</v>
          </cell>
          <cell r="AI19">
            <v>60396000</v>
          </cell>
          <cell r="AJ19">
            <v>67704000</v>
          </cell>
        </row>
        <row r="20">
          <cell r="C20" t="str">
            <v>北地域振興局　　　　　　　　</v>
          </cell>
          <cell r="D20" t="str">
            <v>県単道路整備（交付金）工事（麓工区）　　　　　　　　　　　　</v>
          </cell>
          <cell r="E20" t="str">
            <v>橋梁下部工（Ａ２橋台）　1 式　躯体工（コンクリートＶ＝158.3 ｍ3 ）　Ｎ＝1 基　場所打杭（φ1,000 、Ｌ＝5.5 ｍ/ 本）　Ｎ＝8 本　工事用道路　Ｌ＝58.4ｍ　　　　　　　　　　　</v>
          </cell>
          <cell r="F20" t="str">
            <v>土木一式</v>
          </cell>
          <cell r="G20" t="str">
            <v>01</v>
          </cell>
          <cell r="H20">
            <v>46</v>
          </cell>
          <cell r="I20">
            <v>1067</v>
          </cell>
          <cell r="J20">
            <v>20090529</v>
          </cell>
          <cell r="K20">
            <v>82.1</v>
          </cell>
          <cell r="L20" t="str">
            <v>46-1067</v>
          </cell>
          <cell r="M20" t="str">
            <v>46-1067/</v>
          </cell>
          <cell r="N20" t="str">
            <v>（株）田島組                            　　</v>
          </cell>
          <cell r="O20" t="str">
            <v>鹿児島県薩摩川内市入来町副田２１８６－２</v>
          </cell>
          <cell r="AB20" t="str">
            <v>　　　　　　　　　　</v>
          </cell>
          <cell r="AC20" t="str">
            <v>森木　匡一　　　　　</v>
          </cell>
          <cell r="AD20" t="str">
            <v>森木　匡一</v>
          </cell>
          <cell r="AE20" t="str">
            <v>指名競争入札　　　　</v>
          </cell>
          <cell r="AF20">
            <v>20081007</v>
          </cell>
          <cell r="AG20" t="str">
            <v>32</v>
          </cell>
          <cell r="AH20" t="str">
            <v>101001</v>
          </cell>
          <cell r="AI20">
            <v>40855500</v>
          </cell>
          <cell r="AJ20">
            <v>42854000</v>
          </cell>
        </row>
        <row r="21">
          <cell r="C21" t="str">
            <v>鹿児島地域振興局　　　　　　　</v>
          </cell>
          <cell r="D21" t="str">
            <v>日第７号串木野漁港県単漁港整備工事　　　　　　　　　　　　　</v>
          </cell>
          <cell r="E21" t="str">
            <v>第２号浮桟橋　係留杭製作設置　　２本　通路桟橋製作据付　１基　　　　　　　　　　　　</v>
          </cell>
          <cell r="F21" t="str">
            <v>土木一式</v>
          </cell>
          <cell r="G21" t="str">
            <v>01</v>
          </cell>
          <cell r="H21">
            <v>0</v>
          </cell>
          <cell r="I21">
            <v>599</v>
          </cell>
          <cell r="J21">
            <v>20090529</v>
          </cell>
          <cell r="K21">
            <v>75.8</v>
          </cell>
          <cell r="L21" t="str">
            <v>0-599</v>
          </cell>
          <cell r="M21" t="str">
            <v>0-599/</v>
          </cell>
          <cell r="N21" t="str">
            <v>（株）渡辺組</v>
          </cell>
          <cell r="O21" t="str">
            <v>鹿児島県鹿児島市武２－４－１</v>
          </cell>
          <cell r="AB21" t="str">
            <v>　　　　　　　　　　</v>
          </cell>
          <cell r="AC21" t="str">
            <v>向井原　和俊　　　　</v>
          </cell>
          <cell r="AD21" t="str">
            <v>向井原　和俊</v>
          </cell>
          <cell r="AE21" t="str">
            <v>指名競争入札　　　　</v>
          </cell>
          <cell r="AF21">
            <v>20090122</v>
          </cell>
          <cell r="AG21" t="str">
            <v>51</v>
          </cell>
          <cell r="AH21" t="str">
            <v>084000</v>
          </cell>
          <cell r="AI21">
            <v>21441000</v>
          </cell>
          <cell r="AJ21">
            <v>21981000</v>
          </cell>
        </row>
        <row r="22">
          <cell r="C22" t="str">
            <v>鹿児島地域振興局　　　　　　　</v>
          </cell>
          <cell r="D22" t="str">
            <v>２０急傾斜地崩壊対策工事（日枝ヶ迫１地区）　　　　　　　　　</v>
          </cell>
          <cell r="E22" t="str">
            <v>急傾斜地崩壊対策工事　L=41.4m　切土　V=2,027m3　残土　V=1,846m3　現場吹付法枠工　A=1,247m2　排水工　L=95m　仮設防護柵　L=26m　　　　　　　　　</v>
          </cell>
          <cell r="F22" t="str">
            <v>土木一式</v>
          </cell>
          <cell r="G22" t="str">
            <v>01</v>
          </cell>
          <cell r="H22">
            <v>0</v>
          </cell>
          <cell r="I22">
            <v>12154</v>
          </cell>
          <cell r="J22">
            <v>20090529</v>
          </cell>
          <cell r="K22">
            <v>77.5</v>
          </cell>
          <cell r="L22" t="str">
            <v>0-12154</v>
          </cell>
          <cell r="M22" t="str">
            <v>0-12154/</v>
          </cell>
          <cell r="N22" t="str">
            <v>こうかき建設（株）                      　　</v>
          </cell>
          <cell r="O22" t="str">
            <v>鹿児島県鹿児島市小野４－３－１９</v>
          </cell>
          <cell r="AB22" t="str">
            <v>松下　良昭　　　　　</v>
          </cell>
          <cell r="AC22" t="str">
            <v>　　　　　　　　　　</v>
          </cell>
          <cell r="AD22" t="str">
            <v>西　弘樹　　　　　　</v>
          </cell>
          <cell r="AE22" t="str">
            <v>一般競争入札　　　　</v>
          </cell>
          <cell r="AF22">
            <v>20080929</v>
          </cell>
          <cell r="AG22" t="str">
            <v>35</v>
          </cell>
          <cell r="AH22" t="str">
            <v>103004</v>
          </cell>
          <cell r="AI22">
            <v>54390000</v>
          </cell>
          <cell r="AJ22">
            <v>41183000</v>
          </cell>
        </row>
        <row r="23">
          <cell r="C23" t="str">
            <v>姶良・伊佐地域振興局　　　　　</v>
          </cell>
          <cell r="D23" t="str">
            <v>県単道路整備（交付金）工事（安楽工区）　　　　　　　　　　　</v>
          </cell>
          <cell r="E23" t="str">
            <v>道路改良工　Ｌ＝３７．０ｍ　軽量盛土工　Ｖ＝７０３．９ｍ3　Ｈ鋼杭工　１０本　　　　　　　　　　　　</v>
          </cell>
          <cell r="F23" t="str">
            <v>土木一式</v>
          </cell>
          <cell r="G23" t="str">
            <v>01</v>
          </cell>
          <cell r="H23">
            <v>46</v>
          </cell>
          <cell r="I23">
            <v>822</v>
          </cell>
          <cell r="J23">
            <v>20090602</v>
          </cell>
          <cell r="K23">
            <v>80.3</v>
          </cell>
          <cell r="L23" t="str">
            <v>46-822</v>
          </cell>
          <cell r="M23" t="str">
            <v>46-822/</v>
          </cell>
          <cell r="N23" t="str">
            <v>福地建設（株）                          　　</v>
          </cell>
          <cell r="O23" t="str">
            <v>鹿児島県霧島市牧園町宿窪田２５１６</v>
          </cell>
          <cell r="AB23" t="str">
            <v>　　　　　　　　　　</v>
          </cell>
          <cell r="AC23" t="str">
            <v>日高　幸男　　　　　</v>
          </cell>
          <cell r="AD23" t="str">
            <v>日高　幸男</v>
          </cell>
          <cell r="AE23" t="str">
            <v>指名競争入札　　　　</v>
          </cell>
          <cell r="AF23">
            <v>20081119</v>
          </cell>
          <cell r="AG23" t="str">
            <v>32</v>
          </cell>
          <cell r="AH23" t="str">
            <v>101001</v>
          </cell>
          <cell r="AI23">
            <v>47491500</v>
          </cell>
          <cell r="AJ23">
            <v>57722000</v>
          </cell>
        </row>
        <row r="24">
          <cell r="C24" t="str">
            <v>大隅地域振興局      　　　　　</v>
          </cell>
          <cell r="D24" t="str">
            <v>街路工事（麓２工区）　　　　　　　　　　　　　　　　　　　　</v>
          </cell>
          <cell r="E24" t="str">
            <v>旧橋撤去工（既設Ａ２橋台）１基　橋梁下部工（新設Ａ２橋台）１基　舗装工（本線車道部）Ｌ＝８６ｍ，Ａ＝６５３㎡　　　　　　　　　　　　</v>
          </cell>
          <cell r="F24" t="str">
            <v>土木一式</v>
          </cell>
          <cell r="G24" t="str">
            <v>01</v>
          </cell>
          <cell r="H24">
            <v>46</v>
          </cell>
          <cell r="I24">
            <v>8596</v>
          </cell>
          <cell r="J24">
            <v>20090610</v>
          </cell>
          <cell r="K24">
            <v>78</v>
          </cell>
          <cell r="L24" t="str">
            <v>46-8596</v>
          </cell>
          <cell r="M24" t="str">
            <v>46-8596/</v>
          </cell>
          <cell r="N24" t="str">
            <v>新光建設（株）                          　　</v>
          </cell>
          <cell r="O24" t="str">
            <v>鹿児島県肝属郡南大隅町佐多伊座敷３０００－１</v>
          </cell>
          <cell r="AB24" t="str">
            <v>宝船　隆一　　　　　</v>
          </cell>
          <cell r="AC24" t="str">
            <v>　　　　　　　　　　</v>
          </cell>
          <cell r="AD24" t="str">
            <v>宝船　隆一</v>
          </cell>
          <cell r="AE24" t="str">
            <v>一般競争入札　　　　</v>
          </cell>
          <cell r="AF24">
            <v>20081002</v>
          </cell>
          <cell r="AG24" t="str">
            <v>39</v>
          </cell>
          <cell r="AH24" t="str">
            <v>105007</v>
          </cell>
          <cell r="AI24">
            <v>61047000</v>
          </cell>
          <cell r="AJ24">
            <v>70200000</v>
          </cell>
        </row>
        <row r="25">
          <cell r="C25" t="str">
            <v>鹿児島地域振興局　　　　　　　</v>
          </cell>
          <cell r="D25" t="str">
            <v>鹿児島港（中央港区）環境保全対策工事（２工区）　　　　　　　</v>
          </cell>
          <cell r="E25" t="str">
            <v>埋立土工　種子散布工　　　A=5,000m2　バックホウ運転　78日　土砂受入管理　土砂受入管理　３ヶ月（３月から５月末日）　　　　　　　　　</v>
          </cell>
          <cell r="F25" t="str">
            <v>土木一式</v>
          </cell>
          <cell r="G25" t="str">
            <v>01</v>
          </cell>
          <cell r="H25">
            <v>0</v>
          </cell>
          <cell r="I25">
            <v>4024</v>
          </cell>
          <cell r="J25">
            <v>20090615</v>
          </cell>
          <cell r="K25">
            <v>79.599999999999994</v>
          </cell>
          <cell r="L25" t="str">
            <v>0-4024</v>
          </cell>
          <cell r="M25" t="str">
            <v>0-4024/</v>
          </cell>
          <cell r="N25" t="str">
            <v>（株）森山（清）組</v>
          </cell>
          <cell r="O25" t="str">
            <v>鹿児島県鹿児島市唐湊１－１３－２５</v>
          </cell>
          <cell r="AB25" t="str">
            <v>　　　　　　　　　　</v>
          </cell>
          <cell r="AC25" t="str">
            <v>市来　勝人　　　　　</v>
          </cell>
          <cell r="AD25" t="str">
            <v>市来　勝人</v>
          </cell>
          <cell r="AE25" t="str">
            <v>指名競争入札　　　　</v>
          </cell>
          <cell r="AF25">
            <v>20090205</v>
          </cell>
          <cell r="AG25" t="str">
            <v>36</v>
          </cell>
          <cell r="AH25" t="str">
            <v>104001</v>
          </cell>
          <cell r="AI25">
            <v>23467500</v>
          </cell>
          <cell r="AJ25">
            <v>26930000</v>
          </cell>
        </row>
        <row r="26">
          <cell r="C26" t="str">
            <v>大隅地域振興局      　　　　　</v>
          </cell>
          <cell r="D26" t="str">
            <v>砂防激甚災害対策特別緊急工事（浜尻川工区）　　　　　　　　　</v>
          </cell>
          <cell r="E26" t="str">
            <v>堰堤工　Ｈ＝１３．０ｍ，Ｌ＝４７．０ｍ　　　　　　　　　　　　　　</v>
          </cell>
          <cell r="F26" t="str">
            <v>土木一式</v>
          </cell>
          <cell r="G26" t="str">
            <v>01</v>
          </cell>
          <cell r="H26">
            <v>46</v>
          </cell>
          <cell r="I26">
            <v>57</v>
          </cell>
          <cell r="J26">
            <v>20090618</v>
          </cell>
          <cell r="K26">
            <v>80.3</v>
          </cell>
          <cell r="L26" t="str">
            <v>46-57</v>
          </cell>
          <cell r="M26" t="str">
            <v>46-57/</v>
          </cell>
          <cell r="N26" t="str">
            <v>（株）森組                              　　</v>
          </cell>
          <cell r="O26" t="str">
            <v>鹿児島県垂水市市木２２８－１</v>
          </cell>
          <cell r="AB26" t="str">
            <v>上村　和弘　　　　　</v>
          </cell>
          <cell r="AC26" t="str">
            <v>　　　　　　　　　　</v>
          </cell>
          <cell r="AD26" t="str">
            <v>上村　和弘</v>
          </cell>
          <cell r="AE26" t="str">
            <v>一般競争入札　　　　</v>
          </cell>
          <cell r="AF26">
            <v>20080822</v>
          </cell>
          <cell r="AG26" t="str">
            <v>35</v>
          </cell>
          <cell r="AH26" t="str">
            <v>103004</v>
          </cell>
          <cell r="AI26">
            <v>131995500</v>
          </cell>
          <cell r="AJ26">
            <v>108010500</v>
          </cell>
        </row>
        <row r="27">
          <cell r="C27" t="str">
            <v>北地域振興局島支所　　　　</v>
          </cell>
          <cell r="D27" t="str">
            <v>藺牟田漁港広域漁港（一般）整備工事（１工区）　　　　　　　　</v>
          </cell>
          <cell r="E27" t="str">
            <v>沖防波堤（新設）　３３．２ｍ　基礎工　Ｌ＝２４．３ｍ　捨石投入　Ｖ＝４，２６７ｍ３　被覆ブロック（３ｔ型）製作　Ｎ＝２１４個　据付　Ｎ＝３０９個　被覆ブロック（８ｔ型）据付　Ｎ＝１１７個　消波工　Ｌ＝３０．８６ｍ　消波ブロック（５０ｔ型）製作・据付　Ｎ＝１０９個　消波ブロック（５０ｔ型）水中仮置　　Ｎ＝　４７個　消波ブロック（５５ｔ型）水中仮置　　Ｎ＝１３０個　　　　　</v>
          </cell>
          <cell r="F27" t="str">
            <v>土木一式</v>
          </cell>
          <cell r="G27" t="str">
            <v>01</v>
          </cell>
          <cell r="H27">
            <v>0</v>
          </cell>
          <cell r="I27">
            <v>599</v>
          </cell>
          <cell r="J27">
            <v>20090619</v>
          </cell>
          <cell r="K27">
            <v>83.8</v>
          </cell>
          <cell r="L27" t="str">
            <v>0-599</v>
          </cell>
          <cell r="M27" t="str">
            <v>0-599/</v>
          </cell>
          <cell r="N27" t="str">
            <v>（株）渡辺組</v>
          </cell>
          <cell r="O27" t="str">
            <v>鹿児島県鹿児島市武２－４－１</v>
          </cell>
          <cell r="AB27" t="str">
            <v>樋渡　健次　　　　　</v>
          </cell>
          <cell r="AC27" t="str">
            <v>　　　　　　　　　　</v>
          </cell>
          <cell r="AD27" t="str">
            <v>増留　忍</v>
          </cell>
          <cell r="AE27" t="str">
            <v>一般競争入札　　　　</v>
          </cell>
          <cell r="AF27">
            <v>20080805</v>
          </cell>
          <cell r="AG27" t="str">
            <v>51</v>
          </cell>
          <cell r="AH27" t="str">
            <v>084000</v>
          </cell>
          <cell r="AI27">
            <v>177975000</v>
          </cell>
          <cell r="AJ27">
            <v>174231000</v>
          </cell>
        </row>
        <row r="28">
          <cell r="C28" t="str">
            <v>屋久島事務所　　　　　　　　　</v>
          </cell>
          <cell r="D28" t="str">
            <v>宮之浦港県単港湾整備工事（雇用経済対策）　　　　　　　　　　</v>
          </cell>
          <cell r="E28" t="str">
            <v>防波堤（内）　Ｌ＝40.0ｍ　基礎工　Ｌ＝40.0ｍ　航路泊地（-2.0ｍ）　Ｖ＝1240ｍ3　浚渫工　Ｖ＝1088ｍ3　岸壁（-5.5ｍ）　防舷材設置　Ｎ＝３基　　　　　　　　　</v>
          </cell>
          <cell r="F28" t="str">
            <v>土木一式</v>
          </cell>
          <cell r="G28" t="str">
            <v>01</v>
          </cell>
          <cell r="H28">
            <v>46</v>
          </cell>
          <cell r="I28">
            <v>12698</v>
          </cell>
          <cell r="J28">
            <v>20090623</v>
          </cell>
          <cell r="K28">
            <v>79</v>
          </cell>
          <cell r="L28" t="str">
            <v>46-12698</v>
          </cell>
          <cell r="M28" t="str">
            <v>46-12698/</v>
          </cell>
          <cell r="N28" t="str">
            <v>（株）鹿児島グリーン綜合建設            　　</v>
          </cell>
          <cell r="O28" t="str">
            <v>鹿児島県鹿児島市住吉町１３－７</v>
          </cell>
          <cell r="AB28" t="str">
            <v>　　　　　　　　　　</v>
          </cell>
          <cell r="AC28" t="str">
            <v>日高　大志　　　　　</v>
          </cell>
          <cell r="AD28" t="str">
            <v>日高　大志</v>
          </cell>
          <cell r="AE28" t="str">
            <v>指名競争入札　　　　</v>
          </cell>
          <cell r="AF28">
            <v>20090324</v>
          </cell>
          <cell r="AG28" t="str">
            <v>36</v>
          </cell>
          <cell r="AH28" t="str">
            <v>104001</v>
          </cell>
          <cell r="AI28">
            <v>22848000</v>
          </cell>
          <cell r="AJ28">
            <v>26000000</v>
          </cell>
        </row>
        <row r="29">
          <cell r="C29" t="str">
            <v>屋久島事務所　　　　　　　　　</v>
          </cell>
          <cell r="D29" t="str">
            <v>安房港改修工事（２工区）　　　　　　　　　　　　　　　　　　</v>
          </cell>
          <cell r="E29" t="str">
            <v>防波堤（沖）（南）Ｌ＝40.0ｍ　基礎工　　　　Ｌ＝40.0ｍ　本体工　　　　Ｌ＝40.0ｍ（ケーソン２函：標準部）　上部工（暫定）Ｌ＝40.0ｍ　　　　　　　　　　　</v>
          </cell>
          <cell r="F29" t="str">
            <v>土木一式</v>
          </cell>
          <cell r="G29" t="str">
            <v>01</v>
          </cell>
          <cell r="H29">
            <v>70</v>
          </cell>
          <cell r="I29">
            <v>3287</v>
          </cell>
          <cell r="J29">
            <v>20090629</v>
          </cell>
          <cell r="K29">
            <v>80.8</v>
          </cell>
          <cell r="L29" t="str">
            <v>70-3287</v>
          </cell>
          <cell r="M29" t="str">
            <v>0-4024/46-12698//</v>
          </cell>
          <cell r="N29" t="str">
            <v>森山（清）・鹿児島グリーン　特定建設工事共同企業体　　　　　　　　　　</v>
          </cell>
          <cell r="O29" t="str">
            <v>鹿児島県鹿児島市唐湊１－１３－２５</v>
          </cell>
          <cell r="P29">
            <v>22</v>
          </cell>
          <cell r="Q29" t="str">
            <v>0-4024</v>
          </cell>
          <cell r="R29" t="str">
            <v>（株）森山（清）組</v>
          </cell>
          <cell r="S29">
            <v>6349</v>
          </cell>
          <cell r="T29" t="str">
            <v>46-12698</v>
          </cell>
          <cell r="U29" t="str">
            <v>（株）鹿児島グリーン綜合建設            　　</v>
          </cell>
          <cell r="Y29">
            <v>60</v>
          </cell>
          <cell r="Z29">
            <v>40</v>
          </cell>
          <cell r="AA29">
            <v>0</v>
          </cell>
          <cell r="AB29" t="str">
            <v>竹安　照美　　　　　</v>
          </cell>
          <cell r="AC29" t="str">
            <v>永井　隆　　　　　　</v>
          </cell>
          <cell r="AD29" t="str">
            <v>竹安　照美　　　　　</v>
          </cell>
          <cell r="AE29" t="str">
            <v>一般競争入札　　　　</v>
          </cell>
          <cell r="AF29">
            <v>20080929</v>
          </cell>
          <cell r="AG29" t="str">
            <v>36</v>
          </cell>
          <cell r="AH29" t="str">
            <v>104001</v>
          </cell>
          <cell r="AI29">
            <v>349566000</v>
          </cell>
          <cell r="AJ29">
            <v>338020000</v>
          </cell>
        </row>
        <row r="30">
          <cell r="C30" t="str">
            <v>大隅地域振興局      　　　　　</v>
          </cell>
          <cell r="D30" t="str">
            <v>特定交通安全施設等整備工事（市成工区）　　　　　　　　　　　</v>
          </cell>
          <cell r="E30" t="str">
            <v>工事延長　L=313.6m　車道　L=52.1m　自転車歩行者道( 右) 　L=268.0m　W=3.5m　自転車歩行者道( 左) 　L=313.6m　W=3.5m　　　　　　　　　　　</v>
          </cell>
          <cell r="F30" t="str">
            <v>土木一式</v>
          </cell>
          <cell r="G30" t="str">
            <v>01</v>
          </cell>
          <cell r="H30">
            <v>46</v>
          </cell>
          <cell r="I30">
            <v>1095</v>
          </cell>
          <cell r="J30">
            <v>20090630</v>
          </cell>
          <cell r="K30">
            <v>78.599999999999994</v>
          </cell>
          <cell r="L30" t="str">
            <v>46-1095</v>
          </cell>
          <cell r="M30" t="str">
            <v>46-1095/</v>
          </cell>
          <cell r="N30" t="str">
            <v>（株）森建設                            　　</v>
          </cell>
          <cell r="O30" t="str">
            <v>鹿児島県鹿屋市輝北町上百引３８４７－２</v>
          </cell>
          <cell r="AB30" t="str">
            <v>　　　　　　　　　　</v>
          </cell>
          <cell r="AC30" t="str">
            <v>切通　博之　　　　　</v>
          </cell>
          <cell r="AD30" t="str">
            <v>岡留　博和　　　　　</v>
          </cell>
          <cell r="AE30" t="str">
            <v>指名競争入札　　　　</v>
          </cell>
          <cell r="AF30">
            <v>20080917</v>
          </cell>
          <cell r="AG30" t="str">
            <v>33</v>
          </cell>
          <cell r="AH30" t="str">
            <v>110001</v>
          </cell>
          <cell r="AI30">
            <v>48394500</v>
          </cell>
          <cell r="AJ30">
            <v>48500000</v>
          </cell>
        </row>
        <row r="31">
          <cell r="C31" t="str">
            <v>鹿児島地域振興局　　　　　　　</v>
          </cell>
          <cell r="D31" t="str">
            <v>床上浸水対策特別緊急工事（１工区）　　　　　　　　　　　　　</v>
          </cell>
          <cell r="E31" t="str">
            <v>延長　Ｌ＝３３．８ｍ　護岸工　Ｌ＝３３．８ｍ　安全施行工　Ｌ＝３３．０ｍ　　　　　　　　　　　　</v>
          </cell>
          <cell r="F31" t="str">
            <v>土木一式</v>
          </cell>
          <cell r="G31" t="str">
            <v>01</v>
          </cell>
          <cell r="H31">
            <v>0</v>
          </cell>
          <cell r="I31">
            <v>2911</v>
          </cell>
          <cell r="J31">
            <v>20090630</v>
          </cell>
          <cell r="K31">
            <v>84.1</v>
          </cell>
          <cell r="L31" t="str">
            <v>0-2911</v>
          </cell>
          <cell r="M31" t="str">
            <v>0-2911/</v>
          </cell>
          <cell r="N31" t="str">
            <v>小牧建設（株）                          　　</v>
          </cell>
          <cell r="O31" t="str">
            <v>鹿児島県鹿児島市郡元１－１－２</v>
          </cell>
          <cell r="AB31" t="str">
            <v>矢野　豊信　　　　　</v>
          </cell>
          <cell r="AC31" t="str">
            <v>　　　　　　　　　　</v>
          </cell>
          <cell r="AD31" t="str">
            <v>矢野　豊信</v>
          </cell>
          <cell r="AE31" t="str">
            <v>一般競争入札　　　　</v>
          </cell>
          <cell r="AF31">
            <v>20080821</v>
          </cell>
          <cell r="AG31" t="str">
            <v>34</v>
          </cell>
          <cell r="AH31" t="str">
            <v>102008</v>
          </cell>
          <cell r="AI31">
            <v>79548000</v>
          </cell>
          <cell r="AJ31">
            <v>64340000</v>
          </cell>
        </row>
        <row r="32">
          <cell r="C32" t="str">
            <v>瀬戸内事務所　　　　　　　　　</v>
          </cell>
          <cell r="D32" t="str">
            <v>道路改築工事（屋鈍４工区）　　　　　　　　　　　　　　　　　</v>
          </cell>
          <cell r="E32" t="str">
            <v>道路改良　L=93.5m ，W=5.5(7.0)m　切土工　V=8,200m3　植生基材吹付工　A=1,430m2 ，H=14m　　　　　　　　　　　　</v>
          </cell>
          <cell r="F32" t="str">
            <v>土木一式</v>
          </cell>
          <cell r="G32" t="str">
            <v>01</v>
          </cell>
          <cell r="H32">
            <v>46</v>
          </cell>
          <cell r="I32">
            <v>116</v>
          </cell>
          <cell r="J32">
            <v>20090701</v>
          </cell>
          <cell r="K32">
            <v>77.900000000000006</v>
          </cell>
          <cell r="L32" t="str">
            <v>46-116</v>
          </cell>
          <cell r="M32" t="str">
            <v>46-116/</v>
          </cell>
          <cell r="N32" t="str">
            <v>（株）大友組</v>
          </cell>
          <cell r="O32" t="str">
            <v>鹿児島県大島郡宇検村湯湾１０８６－１</v>
          </cell>
          <cell r="AB32" t="str">
            <v>　　　　　　　　　　</v>
          </cell>
          <cell r="AC32" t="str">
            <v>元島　敏昭　　　　　</v>
          </cell>
          <cell r="AD32" t="str">
            <v>元島　敏昭</v>
          </cell>
          <cell r="AE32" t="str">
            <v>一般競争入札　　　　</v>
          </cell>
          <cell r="AF32">
            <v>20090209</v>
          </cell>
          <cell r="AG32" t="str">
            <v>32</v>
          </cell>
          <cell r="AH32" t="str">
            <v>101001</v>
          </cell>
          <cell r="AI32">
            <v>74056500</v>
          </cell>
          <cell r="AJ32">
            <v>77639000</v>
          </cell>
        </row>
        <row r="33">
          <cell r="C33" t="str">
            <v>熊毛支庁　　　　　　　　　　　</v>
          </cell>
          <cell r="D33" t="str">
            <v>島間港改修工事（１工区）　　　　　　　　　　　　　　　　　　</v>
          </cell>
          <cell r="E33" t="str">
            <v>防波堤（西）　Ｌ＝30.0m　本体工　　Ｌ＝30.0m　ケーソン製作  ２函　　　　　　　　　　　　</v>
          </cell>
          <cell r="F33" t="str">
            <v>土木一式</v>
          </cell>
          <cell r="G33" t="str">
            <v>01</v>
          </cell>
          <cell r="H33">
            <v>0</v>
          </cell>
          <cell r="I33">
            <v>3813</v>
          </cell>
          <cell r="J33">
            <v>20090702</v>
          </cell>
          <cell r="K33">
            <v>80.8</v>
          </cell>
          <cell r="L33" t="str">
            <v>0-3813</v>
          </cell>
          <cell r="M33" t="str">
            <v>0-3813/</v>
          </cell>
          <cell r="N33" t="str">
            <v>丸福建設（株）</v>
          </cell>
          <cell r="O33" t="str">
            <v>鹿児島県鹿児島市易居町４－３</v>
          </cell>
          <cell r="AB33" t="str">
            <v>横峯　文雄　　　　　</v>
          </cell>
          <cell r="AC33" t="str">
            <v>　　　　　　　　　　</v>
          </cell>
          <cell r="AD33" t="str">
            <v>横峯　文雄</v>
          </cell>
          <cell r="AE33" t="str">
            <v>一般競争入札　　　　</v>
          </cell>
          <cell r="AF33">
            <v>20090304</v>
          </cell>
          <cell r="AG33" t="str">
            <v>36</v>
          </cell>
          <cell r="AH33" t="str">
            <v>104001</v>
          </cell>
          <cell r="AI33">
            <v>116445000</v>
          </cell>
          <cell r="AJ33">
            <v>90570000</v>
          </cell>
        </row>
        <row r="34">
          <cell r="C34" t="str">
            <v>鹿児島地域振興局　　　　　　　</v>
          </cell>
          <cell r="D34" t="str">
            <v>中之島港改修工事（合併）（３工区）　　　　　　　　　　　　　</v>
          </cell>
          <cell r="E34" t="str">
            <v>護岸（防波）L=99.5ｍ　基礎工L=62.1ｍ　捨石投入2414ｍ3　上部工L=99.5ｍ　コンクリート打設704 ｍ3　消波工L=130.3 ｍ　消波ブロック据付（12.5t 型）256 個　（8t型）　　844 個　道路　L=107.5 ｍ　本体工L=74.5ｍ　コンクリート打設414 ｍ3　舗装工L=107.5 ｍ　A=864 ｍ2　裏込工L=74.5ｍ　裏埋工1937ｍ3　埋立工　V=13408 ｍ3　擁壁工　L=93.3ｍ　照明灯　N=1 式　　</v>
          </cell>
          <cell r="F34" t="str">
            <v>土木一式</v>
          </cell>
          <cell r="G34" t="str">
            <v>01</v>
          </cell>
          <cell r="H34">
            <v>70</v>
          </cell>
          <cell r="I34">
            <v>3298</v>
          </cell>
          <cell r="J34">
            <v>20090706</v>
          </cell>
          <cell r="K34">
            <v>79.5</v>
          </cell>
          <cell r="L34" t="str">
            <v>70-3298</v>
          </cell>
          <cell r="M34" t="str">
            <v>46-14990/0-3813//</v>
          </cell>
          <cell r="N34" t="str">
            <v>吉留・丸福　特定建設工事共同企業体　　　　　　　　　　　　　　　　　　</v>
          </cell>
          <cell r="O34" t="str">
            <v>鹿児島県鹿児島市上之園町４－６</v>
          </cell>
          <cell r="P34">
            <v>11</v>
          </cell>
          <cell r="Q34" t="str">
            <v>46-14990</v>
          </cell>
          <cell r="R34" t="str">
            <v>吉留建設産業（株）                      　　</v>
          </cell>
          <cell r="S34">
            <v>20</v>
          </cell>
          <cell r="T34" t="str">
            <v>0-3813</v>
          </cell>
          <cell r="U34" t="str">
            <v>丸福建設（株）</v>
          </cell>
          <cell r="Y34">
            <v>60</v>
          </cell>
          <cell r="Z34">
            <v>40</v>
          </cell>
          <cell r="AA34">
            <v>0</v>
          </cell>
          <cell r="AB34" t="str">
            <v>東　廣二　　　　　　</v>
          </cell>
          <cell r="AC34" t="str">
            <v>宮元　忠　　　　　　</v>
          </cell>
          <cell r="AD34" t="str">
            <v>東　廣二　　　　　　</v>
          </cell>
          <cell r="AE34" t="str">
            <v>一般競争入札　　　　</v>
          </cell>
          <cell r="AF34">
            <v>20081121</v>
          </cell>
          <cell r="AG34" t="str">
            <v>36</v>
          </cell>
          <cell r="AH34" t="str">
            <v>104001</v>
          </cell>
          <cell r="AI34">
            <v>421092000</v>
          </cell>
          <cell r="AJ34">
            <v>403200000</v>
          </cell>
        </row>
        <row r="35">
          <cell r="C35" t="str">
            <v>大隅地域振興局      　　　　　</v>
          </cell>
          <cell r="D35" t="str">
            <v>根占港県単港湾整備工事（雇用経済対策）　　　　　　　　　　　</v>
          </cell>
          <cell r="E35" t="str">
            <v>泊地（－１．０ｍ）　浚渫Ｖ＝５８０ｍ3　　　　　　　　　　　　　</v>
          </cell>
          <cell r="F35" t="str">
            <v>土木一式</v>
          </cell>
          <cell r="G35" t="str">
            <v>01</v>
          </cell>
          <cell r="H35">
            <v>46</v>
          </cell>
          <cell r="I35">
            <v>8596</v>
          </cell>
          <cell r="J35">
            <v>20090707</v>
          </cell>
          <cell r="K35">
            <v>76</v>
          </cell>
          <cell r="L35" t="str">
            <v>46-8596</v>
          </cell>
          <cell r="M35" t="str">
            <v>46-8596/</v>
          </cell>
          <cell r="N35" t="str">
            <v>新光建設（株）                          　　</v>
          </cell>
          <cell r="O35" t="str">
            <v>鹿児島県肝属郡南大隅町佐多伊座敷３０００－１</v>
          </cell>
          <cell r="AB35" t="str">
            <v>　　　　　　　　　　</v>
          </cell>
          <cell r="AC35" t="str">
            <v>船間　博之　　　　　</v>
          </cell>
          <cell r="AD35" t="str">
            <v>船間　博之</v>
          </cell>
          <cell r="AE35" t="str">
            <v>指名競争入札　　　　</v>
          </cell>
          <cell r="AF35">
            <v>20090323</v>
          </cell>
          <cell r="AG35" t="str">
            <v>36</v>
          </cell>
          <cell r="AH35" t="str">
            <v>104001</v>
          </cell>
          <cell r="AI35">
            <v>3999450</v>
          </cell>
          <cell r="AJ35">
            <v>4774750</v>
          </cell>
        </row>
        <row r="36">
          <cell r="C36" t="str">
            <v>鹿児島地域振興局　　　　　　　</v>
          </cell>
          <cell r="D36" t="str">
            <v>２０火山砂防工事（アミダ川１工区）　　　　　　　　　　　　　</v>
          </cell>
          <cell r="E36" t="str">
            <v>第1 号堰堤　1 基　H=5.5m, L=51.0m, V=1,135m3　（本提工, 垂直壁工, 側壁・水叩工）　埋戻護岸工　A=92.0m2　取付護岸工　A=734.0m2　　　　　　　　　　</v>
          </cell>
          <cell r="F36" t="str">
            <v>土木一式</v>
          </cell>
          <cell r="G36" t="str">
            <v>01</v>
          </cell>
          <cell r="H36">
            <v>46</v>
          </cell>
          <cell r="I36">
            <v>1751</v>
          </cell>
          <cell r="J36">
            <v>20090710</v>
          </cell>
          <cell r="K36">
            <v>82.5</v>
          </cell>
          <cell r="L36" t="str">
            <v>46-1751</v>
          </cell>
          <cell r="M36" t="str">
            <v>46-1751/</v>
          </cell>
          <cell r="N36" t="str">
            <v>（株）野添組                            　　</v>
          </cell>
          <cell r="O36" t="str">
            <v>鹿児島県鹿児島市東桜島町２４－１</v>
          </cell>
          <cell r="AB36" t="str">
            <v>枦元　俊一　　　　　</v>
          </cell>
          <cell r="AC36" t="str">
            <v>　　　　　　　　　　</v>
          </cell>
          <cell r="AD36" t="str">
            <v>田川　孝司</v>
          </cell>
          <cell r="AE36" t="str">
            <v>一般競争入札　　　　</v>
          </cell>
          <cell r="AF36">
            <v>20080731</v>
          </cell>
          <cell r="AG36" t="str">
            <v>35</v>
          </cell>
          <cell r="AH36" t="str">
            <v>103004</v>
          </cell>
          <cell r="AI36">
            <v>141592500</v>
          </cell>
          <cell r="AJ36">
            <v>108560000</v>
          </cell>
        </row>
        <row r="37">
          <cell r="C37" t="str">
            <v>鹿児島地域振興局　　　　　　　</v>
          </cell>
          <cell r="D37" t="str">
            <v>鹿児島港廃棄物処理施設整備工事（１工区）　　　　　　　　　　</v>
          </cell>
          <cell r="E37" t="str">
            <v>Ａ内護岸　L=59.55 ｍ　基礎工　L=60.4ｍ　本体工　L=59.55 ｍ　鋼製Ｌ型製作・据付　２函　被覆・根固工　被覆ブロック製作（3 ・4t型）N=79個　据付（3 ・4t型）N=83個　根固方塊製作　N=8 個　据付　N=20個　上部工　L=59.55 ｍ　裏込工　L=105.5 ｍ　　　　</v>
          </cell>
          <cell r="F37" t="str">
            <v>土木一式</v>
          </cell>
          <cell r="G37" t="str">
            <v>01</v>
          </cell>
          <cell r="H37">
            <v>0</v>
          </cell>
          <cell r="I37">
            <v>961</v>
          </cell>
          <cell r="J37">
            <v>20090710</v>
          </cell>
          <cell r="K37">
            <v>83.4</v>
          </cell>
          <cell r="L37" t="str">
            <v>0-961</v>
          </cell>
          <cell r="M37" t="str">
            <v>0-961/</v>
          </cell>
          <cell r="N37" t="str">
            <v>米盛建設（株）</v>
          </cell>
          <cell r="O37" t="str">
            <v>鹿児島県鹿児島市草牟田２－２－７</v>
          </cell>
          <cell r="AB37" t="str">
            <v>村田　盛博　　　　　</v>
          </cell>
          <cell r="AC37" t="str">
            <v>　　　　　　　　　　</v>
          </cell>
          <cell r="AD37" t="str">
            <v>新屋　力</v>
          </cell>
          <cell r="AE37" t="str">
            <v>一般競争入札　　　　</v>
          </cell>
          <cell r="AF37">
            <v>20080911</v>
          </cell>
          <cell r="AG37" t="str">
            <v>36</v>
          </cell>
          <cell r="AH37" t="str">
            <v>104001</v>
          </cell>
          <cell r="AI37">
            <v>192297000</v>
          </cell>
          <cell r="AJ37">
            <v>183260000</v>
          </cell>
        </row>
        <row r="38">
          <cell r="C38" t="str">
            <v>鹿児島地域振興局　　　　　　　</v>
          </cell>
          <cell r="D38" t="str">
            <v>床上浸水対策特別緊急工事（３工区）　　　　　　　　　　　　　</v>
          </cell>
          <cell r="E38" t="str">
            <v>護岸工　Ｌ＝９１．２４ｍ　( 左岸　３／７１６．９６～３／８０５．４）　防護柵工　( 構造物用　Ｈ＝１．１ｍ）　Ｌ＝９２．０ｍ　　　　　　　　　　　　</v>
          </cell>
          <cell r="F38" t="str">
            <v>土木一式</v>
          </cell>
          <cell r="G38" t="str">
            <v>01</v>
          </cell>
          <cell r="H38">
            <v>0</v>
          </cell>
          <cell r="I38">
            <v>4024</v>
          </cell>
          <cell r="J38">
            <v>20090710</v>
          </cell>
          <cell r="K38">
            <v>84.6</v>
          </cell>
          <cell r="L38" t="str">
            <v>0-4024</v>
          </cell>
          <cell r="M38" t="str">
            <v>0-4024/</v>
          </cell>
          <cell r="N38" t="str">
            <v>（株）森山（清）組</v>
          </cell>
          <cell r="O38" t="str">
            <v>鹿児島県鹿児島市唐湊１－１３－２５</v>
          </cell>
          <cell r="AB38" t="str">
            <v>末松　大輔　　　　　</v>
          </cell>
          <cell r="AC38" t="str">
            <v>　　　　　　　　　　</v>
          </cell>
          <cell r="AD38" t="str">
            <v>末松　大輔</v>
          </cell>
          <cell r="AE38" t="str">
            <v>一般競争入札　　　　</v>
          </cell>
          <cell r="AF38">
            <v>20080821</v>
          </cell>
          <cell r="AG38" t="str">
            <v>34</v>
          </cell>
          <cell r="AH38" t="str">
            <v>102008</v>
          </cell>
          <cell r="AI38">
            <v>197295000</v>
          </cell>
          <cell r="AJ38">
            <v>163250000</v>
          </cell>
        </row>
        <row r="39">
          <cell r="C39" t="str">
            <v>大隅地域振興局      　　　　　</v>
          </cell>
          <cell r="D39" t="str">
            <v>通常砂防工事（海潟谷１工区）　　　　　　　　　　　　　　　　</v>
          </cell>
          <cell r="E39" t="str">
            <v>堆積工　Ｌ＝１１３．５ｍ　練張ブロック工　Ａ＝３６６㎡　平張ブロック工　Ａ＝８０３㎡　防護柵工　Ｌ＝１０７ｍ　コンクリート舗装　Ａ＝４５４㎡　　　　　　　　　　</v>
          </cell>
          <cell r="F39" t="str">
            <v>土木一式</v>
          </cell>
          <cell r="G39" t="str">
            <v>01</v>
          </cell>
          <cell r="H39">
            <v>46</v>
          </cell>
          <cell r="I39">
            <v>1444</v>
          </cell>
          <cell r="J39">
            <v>20090713</v>
          </cell>
          <cell r="K39">
            <v>76.900000000000006</v>
          </cell>
          <cell r="L39" t="str">
            <v>46-1444</v>
          </cell>
          <cell r="M39" t="str">
            <v>46-1444/</v>
          </cell>
          <cell r="N39" t="str">
            <v>（株）林組</v>
          </cell>
          <cell r="O39" t="str">
            <v>鹿児島県垂水市錦江町１－１３７</v>
          </cell>
          <cell r="AB39" t="str">
            <v>　　　　　　　　　　</v>
          </cell>
          <cell r="AC39" t="str">
            <v>西尾　政信　　　　　</v>
          </cell>
          <cell r="AD39" t="str">
            <v>西尾　政信</v>
          </cell>
          <cell r="AE39" t="str">
            <v>指名競争入札　　　　</v>
          </cell>
          <cell r="AF39">
            <v>20081217</v>
          </cell>
          <cell r="AG39" t="str">
            <v>35</v>
          </cell>
          <cell r="AH39" t="str">
            <v>103004</v>
          </cell>
          <cell r="AI39">
            <v>44530500</v>
          </cell>
          <cell r="AJ39">
            <v>37700000</v>
          </cell>
        </row>
        <row r="40">
          <cell r="C40" t="str">
            <v>北地域振興局　　　　　　　　</v>
          </cell>
          <cell r="D40" t="str">
            <v>県単港湾整備工事（雇用経済対策( 川内港・西方港) ）　　　　　</v>
          </cell>
          <cell r="E40" t="str">
            <v>川内港　（Ａ＝６，８８０m2）　船間島地区　航路( －４．５ｍ) 　Ｖ＝４，６６２ｍ3　（Ａ＝４，０２５m2）　久見﨑地区　泊地( －１．０ｍ) 　Ｖ＝２，５４２ｍ3　西方港　（Ａ＝３，４５０m2）　西方地区　　航路( －２．０ｍ) 　Ｖ＝３，３６２ｍ3　　　　　　　</v>
          </cell>
          <cell r="F40" t="str">
            <v>土木一式</v>
          </cell>
          <cell r="G40" t="str">
            <v>01</v>
          </cell>
          <cell r="H40">
            <v>0</v>
          </cell>
          <cell r="I40">
            <v>938</v>
          </cell>
          <cell r="J40">
            <v>20090713</v>
          </cell>
          <cell r="K40">
            <v>75.7</v>
          </cell>
          <cell r="L40" t="str">
            <v>0-938</v>
          </cell>
          <cell r="M40" t="str">
            <v>0-938/</v>
          </cell>
          <cell r="N40" t="str">
            <v>（株）植村組</v>
          </cell>
          <cell r="O40" t="str">
            <v>鹿児島県鹿児島市伊敷五丁目９番８号</v>
          </cell>
          <cell r="AB40" t="str">
            <v>　　　　　　　　　　</v>
          </cell>
          <cell r="AC40" t="str">
            <v>上籠　光義　　　　　</v>
          </cell>
          <cell r="AD40" t="str">
            <v>上籠　光義</v>
          </cell>
          <cell r="AE40" t="str">
            <v>指名競争入札　　　　</v>
          </cell>
          <cell r="AF40">
            <v>20090317</v>
          </cell>
          <cell r="AG40" t="str">
            <v>36</v>
          </cell>
          <cell r="AH40" t="str">
            <v>104001</v>
          </cell>
          <cell r="AI40">
            <v>21336000</v>
          </cell>
          <cell r="AJ40">
            <v>21500000</v>
          </cell>
        </row>
        <row r="41">
          <cell r="C41" t="str">
            <v>大隅地域振興局      　　　　　</v>
          </cell>
          <cell r="D41" t="str">
            <v>海潟漁港広域漁港（特定）整備工事（２工区）　　　　　　　　　</v>
          </cell>
          <cell r="E41" t="str">
            <v>－２ｍ物揚場　基礎工Ｌ＝６．０ｍ　Ｃ護岸　基礎工Ｌ＝４３．２ｍ　Ｄ護岸　基礎工Ｌ＝３２．３ｍ　　　　　　　　　　　　</v>
          </cell>
          <cell r="F41" t="str">
            <v>土木一式</v>
          </cell>
          <cell r="G41" t="str">
            <v>01</v>
          </cell>
          <cell r="H41">
            <v>46</v>
          </cell>
          <cell r="I41">
            <v>8596</v>
          </cell>
          <cell r="J41">
            <v>20090714</v>
          </cell>
          <cell r="K41">
            <v>71</v>
          </cell>
          <cell r="L41" t="str">
            <v>46-8596</v>
          </cell>
          <cell r="M41" t="str">
            <v>46-8596/</v>
          </cell>
          <cell r="N41" t="str">
            <v>新光建設（株）                          　　</v>
          </cell>
          <cell r="O41" t="str">
            <v>鹿児島県肝属郡南大隅町佐多伊座敷３０００－１</v>
          </cell>
          <cell r="AB41" t="str">
            <v>牧内　史郎　　　　　</v>
          </cell>
          <cell r="AC41" t="str">
            <v>　　　　　　　　　　</v>
          </cell>
          <cell r="AD41" t="str">
            <v>堀之内　広一</v>
          </cell>
          <cell r="AE41" t="str">
            <v>一般競争入札　　　　</v>
          </cell>
          <cell r="AF41">
            <v>20090309</v>
          </cell>
          <cell r="AG41" t="str">
            <v>51</v>
          </cell>
          <cell r="AH41" t="str">
            <v>084000</v>
          </cell>
          <cell r="AI41">
            <v>134799000</v>
          </cell>
          <cell r="AJ41">
            <v>110300000</v>
          </cell>
        </row>
        <row r="42">
          <cell r="C42" t="str">
            <v>瀬戸内事務所　　　　　　　　　</v>
          </cell>
          <cell r="D42" t="str">
            <v>道路改築工事（久慈４工区）　　　　　　　　　　　　　　　　　</v>
          </cell>
          <cell r="E42" t="str">
            <v>道路改良　L=73.4m 　W=5.5(7.0)m　土工　１式　排水工　L=64.8m　法面保護工　植生基材吹付工　A=581m2　モルタル吹付工　A=83m2　補強土壁工　H=15.2～4.4m　L=50.4m　下層路盤工　A=532m2 　上層路盤工　A=538m2　車道表層工　A=538m2 　耐水処理舗装工　A=168m2　　　　　　　　</v>
          </cell>
          <cell r="F42" t="str">
            <v>土木一式</v>
          </cell>
          <cell r="G42" t="str">
            <v>01</v>
          </cell>
          <cell r="H42">
            <v>0</v>
          </cell>
          <cell r="I42">
            <v>3813</v>
          </cell>
          <cell r="J42">
            <v>20090721</v>
          </cell>
          <cell r="K42">
            <v>77.599999999999994</v>
          </cell>
          <cell r="L42" t="str">
            <v>0-3813</v>
          </cell>
          <cell r="M42" t="str">
            <v>0-3813/</v>
          </cell>
          <cell r="N42" t="str">
            <v>丸福建設（株）</v>
          </cell>
          <cell r="O42" t="str">
            <v>鹿児島県鹿児島市易居町４－３</v>
          </cell>
          <cell r="AB42" t="str">
            <v>瀬戸川　正幸　　　　</v>
          </cell>
          <cell r="AC42" t="str">
            <v>　　　　　　　　　　</v>
          </cell>
          <cell r="AD42" t="str">
            <v>瀬戸川　正幸</v>
          </cell>
          <cell r="AE42" t="str">
            <v>一般競争入札　　　　</v>
          </cell>
          <cell r="AF42">
            <v>20081017</v>
          </cell>
          <cell r="AG42" t="str">
            <v>32</v>
          </cell>
          <cell r="AH42" t="str">
            <v>101001</v>
          </cell>
          <cell r="AI42">
            <v>60732000</v>
          </cell>
          <cell r="AJ42">
            <v>61977000</v>
          </cell>
        </row>
        <row r="43">
          <cell r="C43" t="str">
            <v>喜界事務所　　　　　　　　　　</v>
          </cell>
          <cell r="D43" t="str">
            <v>湾港改修工事（工事国債１工区）　　　　　　　　　　　　　　　</v>
          </cell>
          <cell r="E43" t="str">
            <v>防波堤（沖）Ｌ＝15.0ｍ　基礎工　Ｌ＝15.0ｍ　捨石投入10～100kg 　Ｖ＝749 ｍ3　500kg 内外　Ｖ＝505 ｍ3　被覆ブロック据付(16 ・30t 型) 　Ｎ＝61個　仮置(16 ・30t 型) 　Ｎ＝18個　根固方塊据付(42.32・58.19t)   　Ｎ＝ 9個　仮置(42.32・58.19t)   　Ｎ＝ 9個　本体工　Ｌ＝15.0ｍ　ケーソン据付　Ｎ＝１函(12 函目)　上部工　Ｌ＝15.0ｍ　コンクリート打設　Ｖ＝838 ｍ3　　　</v>
          </cell>
          <cell r="F43" t="str">
            <v>土木一式</v>
          </cell>
          <cell r="G43" t="str">
            <v>01</v>
          </cell>
          <cell r="H43">
            <v>0</v>
          </cell>
          <cell r="I43">
            <v>18000</v>
          </cell>
          <cell r="J43">
            <v>20090721</v>
          </cell>
          <cell r="K43">
            <v>86.7</v>
          </cell>
          <cell r="L43" t="str">
            <v>0-18000</v>
          </cell>
          <cell r="M43" t="str">
            <v>0-18000/</v>
          </cell>
          <cell r="N43" t="str">
            <v>村上建設（株）</v>
          </cell>
          <cell r="O43" t="str">
            <v>鹿児島県奄美市名瀬小浜町２９－９</v>
          </cell>
          <cell r="AB43" t="str">
            <v>田畑　輝彦　　　　　</v>
          </cell>
          <cell r="AC43" t="str">
            <v>　　　　　　　　　　</v>
          </cell>
          <cell r="AD43" t="str">
            <v>田畑　輝彦</v>
          </cell>
          <cell r="AE43" t="str">
            <v>一般競争入札　　　　</v>
          </cell>
          <cell r="AF43">
            <v>20090213</v>
          </cell>
          <cell r="AG43" t="str">
            <v>36</v>
          </cell>
          <cell r="AH43" t="str">
            <v>104001</v>
          </cell>
          <cell r="AI43">
            <v>169858500</v>
          </cell>
          <cell r="AJ43">
            <v>159600000</v>
          </cell>
        </row>
        <row r="44">
          <cell r="C44" t="str">
            <v>徳之島事務所　　　　　　　　　</v>
          </cell>
          <cell r="D44" t="str">
            <v>亀徳港改修工事（１工区）　　　　　　　　　　　　　　　　　　</v>
          </cell>
          <cell r="E44" t="str">
            <v>防波堤（沖）（南）　Ｌ＝41.0ｍ　本体工　Ｌ＝15.0ｍ　ケーソン据付　１函（10函目）　上部工　Ｌ＝15.0ｍ　基礎工　Ｌ＝26.0ｍ　捨石投入　Ｖ＝14485 ｍ3　本均し　　Ａ＝713 ㎡　荒均し　　Ａ＝771 ㎡　被覆ブロック（40ｔ型）据付　38個　（20ｔ型）据付　56個　（2 ｔ型）据付153 個　根固方塊Ａ型据付　6 個，仮置　13個　Ｄ型据付　3 個，仮置　6 個　　　</v>
          </cell>
          <cell r="F44" t="str">
            <v>土木一式</v>
          </cell>
          <cell r="G44" t="str">
            <v>01</v>
          </cell>
          <cell r="H44">
            <v>70</v>
          </cell>
          <cell r="I44">
            <v>3218</v>
          </cell>
          <cell r="J44">
            <v>20090724</v>
          </cell>
          <cell r="K44">
            <v>84.8</v>
          </cell>
          <cell r="L44" t="str">
            <v>70-3218</v>
          </cell>
          <cell r="M44" t="str">
            <v>0-938/46-856//</v>
          </cell>
          <cell r="N44" t="str">
            <v>植村・町田特定建設工事共同企業体　　　　　　　　　　　　　　　　　　　</v>
          </cell>
          <cell r="O44" t="str">
            <v>鹿児島県鹿児島市伊敷五丁目９番８号</v>
          </cell>
          <cell r="P44">
            <v>2</v>
          </cell>
          <cell r="Q44" t="str">
            <v>0-938</v>
          </cell>
          <cell r="R44" t="str">
            <v>（株）植村組</v>
          </cell>
          <cell r="S44">
            <v>324</v>
          </cell>
          <cell r="T44" t="str">
            <v>46-856</v>
          </cell>
          <cell r="U44" t="str">
            <v>（株）町田建設                          　　</v>
          </cell>
          <cell r="Y44">
            <v>60</v>
          </cell>
          <cell r="Z44">
            <v>40</v>
          </cell>
          <cell r="AA44">
            <v>0</v>
          </cell>
          <cell r="AB44" t="str">
            <v>増山　誠　　　　　　</v>
          </cell>
          <cell r="AC44" t="str">
            <v>福西　作司　　　　　</v>
          </cell>
          <cell r="AD44" t="str">
            <v>増山　誠　　　　　　</v>
          </cell>
          <cell r="AE44" t="str">
            <v>一般競争入札　　　　</v>
          </cell>
          <cell r="AF44">
            <v>20080901</v>
          </cell>
          <cell r="AG44" t="str">
            <v>36</v>
          </cell>
          <cell r="AH44" t="str">
            <v>104001</v>
          </cell>
          <cell r="AI44">
            <v>307692000</v>
          </cell>
          <cell r="AJ44">
            <v>292005000</v>
          </cell>
        </row>
        <row r="45">
          <cell r="C45" t="str">
            <v>北地域振興局　　　　　　　　</v>
          </cell>
          <cell r="D45" t="str">
            <v>川内港改修( 統合補助) 工事( ４工区) 　　　　　　　　　　　　</v>
          </cell>
          <cell r="E45" t="str">
            <v>防波堤( 久見崎）( 改良) 　Ｌ＝２０．４ｍ　基礎工　　Ｌ＝２４．５ｍ　本体工　　Ｌ＝２０．４ｍ　上部工　　Ｌ＝１５．６ｍ　消波工　　Ｌ＝１６．１ｍ　　　　　　　　　　</v>
          </cell>
          <cell r="F45" t="str">
            <v>土木一式</v>
          </cell>
          <cell r="G45" t="str">
            <v>01</v>
          </cell>
          <cell r="H45">
            <v>46</v>
          </cell>
          <cell r="I45">
            <v>1744</v>
          </cell>
          <cell r="J45">
            <v>20090729</v>
          </cell>
          <cell r="K45">
            <v>77.599999999999994</v>
          </cell>
          <cell r="L45" t="str">
            <v>46-1744</v>
          </cell>
          <cell r="M45" t="str">
            <v>46-1744/</v>
          </cell>
          <cell r="N45" t="str">
            <v>（株）長崎組</v>
          </cell>
          <cell r="O45" t="str">
            <v>鹿児島県出水郡長島町蔵之元１７３</v>
          </cell>
          <cell r="AB45" t="str">
            <v>　　　　　　　　　　</v>
          </cell>
          <cell r="AC45" t="str">
            <v>門元　則文　　　　　</v>
          </cell>
          <cell r="AD45" t="str">
            <v>門元　則文</v>
          </cell>
          <cell r="AE45" t="str">
            <v>指名競争入札　　　　</v>
          </cell>
          <cell r="AF45">
            <v>20090310</v>
          </cell>
          <cell r="AG45" t="str">
            <v>36</v>
          </cell>
          <cell r="AH45" t="str">
            <v>104001</v>
          </cell>
          <cell r="AI45">
            <v>17892000</v>
          </cell>
          <cell r="AJ45">
            <v>17902000</v>
          </cell>
        </row>
        <row r="46">
          <cell r="C46" t="str">
            <v>姶良・伊佐地域振興局　　　　　</v>
          </cell>
          <cell r="D46" t="str">
            <v>県単道路整備（交付金街路）工事（東餅田２０－４工区）（合併）</v>
          </cell>
          <cell r="E46" t="str">
            <v>橋梁下部工　橋脚　Ｎ＝３基　Ｐ３，Ｐ３－１，Ｐ３－２　　　　　　　　　　　　</v>
          </cell>
          <cell r="F46" t="str">
            <v>土木一式</v>
          </cell>
          <cell r="G46" t="str">
            <v>01</v>
          </cell>
          <cell r="H46">
            <v>0</v>
          </cell>
          <cell r="I46">
            <v>3015</v>
          </cell>
          <cell r="J46">
            <v>20090729</v>
          </cell>
          <cell r="K46">
            <v>80.599999999999994</v>
          </cell>
          <cell r="L46" t="str">
            <v>0-3015</v>
          </cell>
          <cell r="M46" t="str">
            <v>0-3015/</v>
          </cell>
          <cell r="N46" t="str">
            <v>南生建設（株）</v>
          </cell>
          <cell r="O46" t="str">
            <v>鹿児島県鹿児島市平之町８－１３</v>
          </cell>
          <cell r="AB46" t="str">
            <v>八重尾　雅司　　　　</v>
          </cell>
          <cell r="AC46" t="str">
            <v>　　　　　　　　　　</v>
          </cell>
          <cell r="AD46" t="str">
            <v>石川　誠</v>
          </cell>
          <cell r="AE46" t="str">
            <v>一般競争入札　　　　</v>
          </cell>
          <cell r="AF46">
            <v>20081203</v>
          </cell>
          <cell r="AG46" t="str">
            <v>39</v>
          </cell>
          <cell r="AH46" t="str">
            <v>105007</v>
          </cell>
          <cell r="AI46">
            <v>79506000</v>
          </cell>
          <cell r="AJ46">
            <v>73100000</v>
          </cell>
        </row>
        <row r="47">
          <cell r="C47" t="str">
            <v>大隅地域振興局      　　　　　</v>
          </cell>
          <cell r="D47" t="str">
            <v>砂防激甚災害対策特別緊急工事（境川２工区）　　　　　　　　　</v>
          </cell>
          <cell r="E47" t="str">
            <v>工事延長　Ｌ＝３５ｍ　現場吹付法枠工　Ａ＝１７４㎡　簡易吹付法枠工　Ａ＝７６９㎡　鉄筋挿入工　Ｎ＝３５本　石積工　１式　水路工　１式　樋管工　１式　　　　　　　　</v>
          </cell>
          <cell r="F47" t="str">
            <v>土木一式</v>
          </cell>
          <cell r="G47" t="str">
            <v>01</v>
          </cell>
          <cell r="H47">
            <v>46</v>
          </cell>
          <cell r="I47">
            <v>57</v>
          </cell>
          <cell r="J47">
            <v>20090730</v>
          </cell>
          <cell r="K47">
            <v>77.3</v>
          </cell>
          <cell r="L47" t="str">
            <v>46-57</v>
          </cell>
          <cell r="M47" t="str">
            <v>46-57/</v>
          </cell>
          <cell r="N47" t="str">
            <v>（株）森組                              　　</v>
          </cell>
          <cell r="O47" t="str">
            <v>鹿児島県垂水市市木２２８－１</v>
          </cell>
          <cell r="AB47" t="str">
            <v>　　　　　　　　　　</v>
          </cell>
          <cell r="AC47" t="str">
            <v>＊畑　隆治　　　　　</v>
          </cell>
          <cell r="AD47" t="str">
            <v>＊畑　隆治</v>
          </cell>
          <cell r="AE47" t="str">
            <v>指名競争入札　　　　</v>
          </cell>
          <cell r="AF47">
            <v>20081216</v>
          </cell>
          <cell r="AG47" t="str">
            <v>35</v>
          </cell>
          <cell r="AH47" t="str">
            <v>103004</v>
          </cell>
          <cell r="AI47">
            <v>34492500</v>
          </cell>
          <cell r="AJ47">
            <v>25950000</v>
          </cell>
        </row>
        <row r="48">
          <cell r="C48" t="str">
            <v>瀬戸内事務所　　　　　　　　　</v>
          </cell>
          <cell r="D48" t="str">
            <v>道路改築工事（佐念２工区）　　　　　　　　　　　　　　　　　</v>
          </cell>
          <cell r="E48" t="str">
            <v>道路改良　延長L=60.0m 　W=5.5(7.0)m　土工　一式　補強土壁擁壁工　H=7.5m～2.0m，L=60m,直接基礎　仮設工　一式　　　　　　　　　　　</v>
          </cell>
          <cell r="F48" t="str">
            <v>土木一式</v>
          </cell>
          <cell r="G48" t="str">
            <v>01</v>
          </cell>
          <cell r="H48">
            <v>46</v>
          </cell>
          <cell r="I48">
            <v>116</v>
          </cell>
          <cell r="J48">
            <v>20090731</v>
          </cell>
          <cell r="K48">
            <v>77.5</v>
          </cell>
          <cell r="L48" t="str">
            <v>46-116</v>
          </cell>
          <cell r="M48" t="str">
            <v>46-116/</v>
          </cell>
          <cell r="N48" t="str">
            <v>（株）大友組</v>
          </cell>
          <cell r="O48" t="str">
            <v>鹿児島県大島郡宇検村湯湾１０８６－１</v>
          </cell>
          <cell r="AB48" t="str">
            <v>　　　　　　　　　　</v>
          </cell>
          <cell r="AC48" t="str">
            <v>東　義二　　　　　　</v>
          </cell>
          <cell r="AD48" t="str">
            <v>東　義二</v>
          </cell>
          <cell r="AE48" t="str">
            <v>一般競争入札　　　　</v>
          </cell>
          <cell r="AF48">
            <v>20081017</v>
          </cell>
          <cell r="AG48" t="str">
            <v>32</v>
          </cell>
          <cell r="AH48" t="str">
            <v>101001</v>
          </cell>
          <cell r="AI48">
            <v>79758000</v>
          </cell>
          <cell r="AJ48">
            <v>84300000</v>
          </cell>
        </row>
        <row r="49">
          <cell r="C49" t="str">
            <v>北地域振興局　　　　　　　　</v>
          </cell>
          <cell r="D49" t="str">
            <v>総合流域防災（河川）工事（草道川１工区）　　　　　　　　　　</v>
          </cell>
          <cell r="E49" t="str">
            <v>掘削・築堤・護岸工　Ｌ＝９５．０ｍ　橋梁下部工　２基　切梁・腹起　１式　　　　　　　　　　　　</v>
          </cell>
          <cell r="F49" t="str">
            <v>土木一式</v>
          </cell>
          <cell r="G49" t="str">
            <v>01</v>
          </cell>
          <cell r="H49">
            <v>0</v>
          </cell>
          <cell r="I49">
            <v>938</v>
          </cell>
          <cell r="J49">
            <v>20090731</v>
          </cell>
          <cell r="K49">
            <v>81.5</v>
          </cell>
          <cell r="L49" t="str">
            <v>0-938</v>
          </cell>
          <cell r="M49" t="str">
            <v>0-938/</v>
          </cell>
          <cell r="N49" t="str">
            <v>（株）植村組</v>
          </cell>
          <cell r="O49" t="str">
            <v>鹿児島県鹿児島市伊敷五丁目９番８号</v>
          </cell>
          <cell r="AB49" t="str">
            <v>冨永　信二　　　　　</v>
          </cell>
          <cell r="AC49" t="str">
            <v>　　　　　　　　　　</v>
          </cell>
          <cell r="AD49" t="str">
            <v>冨永　信二</v>
          </cell>
          <cell r="AE49" t="str">
            <v>一般競争入札　　　　</v>
          </cell>
          <cell r="AF49">
            <v>20080826</v>
          </cell>
          <cell r="AG49" t="str">
            <v>34</v>
          </cell>
          <cell r="AH49" t="str">
            <v>102008</v>
          </cell>
          <cell r="AI49">
            <v>55345500</v>
          </cell>
          <cell r="AJ49">
            <v>64343000</v>
          </cell>
        </row>
        <row r="50">
          <cell r="C50" t="str">
            <v>鹿児島地域振興局　　　　　　　</v>
          </cell>
          <cell r="D50" t="str">
            <v>火山砂防工事( 仕明谷川（４）工区）　　　　　　　　　　　　　</v>
          </cell>
          <cell r="E50" t="str">
            <v>砂防えん提工　H=12.5m L=94.5m　本提工　V=5,984m3　格子型スリット工　V=41.4t　埋戻護岸工（上流側）１式　　　　　　　　　　　</v>
          </cell>
          <cell r="F50" t="str">
            <v>土木一式</v>
          </cell>
          <cell r="G50" t="str">
            <v>01</v>
          </cell>
          <cell r="H50">
            <v>0</v>
          </cell>
          <cell r="I50">
            <v>3015</v>
          </cell>
          <cell r="J50">
            <v>20090731</v>
          </cell>
          <cell r="K50">
            <v>76.2</v>
          </cell>
          <cell r="L50" t="str">
            <v>0-3015</v>
          </cell>
          <cell r="M50" t="str">
            <v>0-3015/</v>
          </cell>
          <cell r="N50" t="str">
            <v>南生建設（株）</v>
          </cell>
          <cell r="O50" t="str">
            <v>鹿児島県鹿児島市平之町８－１３</v>
          </cell>
          <cell r="AB50" t="str">
            <v>福永　正市　　　　　</v>
          </cell>
          <cell r="AC50" t="str">
            <v>　　　　　　　　　　</v>
          </cell>
          <cell r="AD50" t="str">
            <v>福永　正市</v>
          </cell>
          <cell r="AE50" t="str">
            <v>一般競争入札　　　　</v>
          </cell>
          <cell r="AF50">
            <v>20080911</v>
          </cell>
          <cell r="AG50" t="str">
            <v>35</v>
          </cell>
          <cell r="AH50" t="str">
            <v>103004</v>
          </cell>
          <cell r="AI50">
            <v>179098500</v>
          </cell>
          <cell r="AJ50">
            <v>142637000</v>
          </cell>
        </row>
        <row r="51">
          <cell r="C51" t="str">
            <v>屋久島事務所　　　　　　　　　</v>
          </cell>
          <cell r="D51" t="str">
            <v>宮之浦港港湾海岸高潮対策工事　　　　　　　　　　　　　　　　</v>
          </cell>
          <cell r="E51" t="str">
            <v>離岸堤　Ｌ＝26.3ｍ　基礎工　Ｌ＝37.2ｍ　本体工　Ｌ＝26.3ｍ　　　　　　　　　　　　</v>
          </cell>
          <cell r="F51" t="str">
            <v>土木一式</v>
          </cell>
          <cell r="G51" t="str">
            <v>01</v>
          </cell>
          <cell r="H51">
            <v>0</v>
          </cell>
          <cell r="I51">
            <v>3845</v>
          </cell>
          <cell r="J51">
            <v>20090805</v>
          </cell>
          <cell r="K51">
            <v>80.3</v>
          </cell>
          <cell r="L51" t="str">
            <v>0-3845</v>
          </cell>
          <cell r="M51" t="str">
            <v>0-3845/</v>
          </cell>
          <cell r="N51" t="str">
            <v>（株）池畑組                            　　</v>
          </cell>
          <cell r="O51" t="str">
            <v>鹿児島県鹿児島市南栄５－１０－２６</v>
          </cell>
          <cell r="AB51" t="str">
            <v>吉留　美紀男　　　　</v>
          </cell>
          <cell r="AC51" t="str">
            <v>　　　　　　　　　　</v>
          </cell>
          <cell r="AD51" t="str">
            <v>吉留　美紀男</v>
          </cell>
          <cell r="AE51" t="str">
            <v>指名競争入札　　　　</v>
          </cell>
          <cell r="AF51">
            <v>20090311</v>
          </cell>
          <cell r="AG51" t="str">
            <v>36</v>
          </cell>
          <cell r="AH51" t="str">
            <v>104001</v>
          </cell>
          <cell r="AI51">
            <v>46200000</v>
          </cell>
          <cell r="AJ51">
            <v>46300000</v>
          </cell>
        </row>
        <row r="52">
          <cell r="C52" t="str">
            <v>姶良・伊佐地域振興局　　　　　</v>
          </cell>
          <cell r="D52" t="str">
            <v>道路改築工事（西光寺２０－５工区）　　　　　　　　　　　　　</v>
          </cell>
          <cell r="E52" t="str">
            <v>道路改良　Ｌ＝２３６．７ｍ　Ｗ＝６．５（８．０）ｍ　盛土工　　　Ｖ＝１１，３４０ｍ3　補強土壁工　Ａ＝１２１㎡　排水工　　　Ｌ＝３４ｍ　　　　　　　　　　　</v>
          </cell>
          <cell r="F52" t="str">
            <v>土木一式</v>
          </cell>
          <cell r="G52" t="str">
            <v>01</v>
          </cell>
          <cell r="H52">
            <v>46</v>
          </cell>
          <cell r="I52">
            <v>8540</v>
          </cell>
          <cell r="J52">
            <v>20090810</v>
          </cell>
          <cell r="K52">
            <v>78</v>
          </cell>
          <cell r="L52" t="str">
            <v>46-8540</v>
          </cell>
          <cell r="M52" t="str">
            <v>46-8540/</v>
          </cell>
          <cell r="N52" t="str">
            <v>（株）山一建設</v>
          </cell>
          <cell r="O52" t="str">
            <v>鹿児島県霧島市隼人町野久美田５７５－７１</v>
          </cell>
          <cell r="AB52" t="str">
            <v>　　　　　　　　　　</v>
          </cell>
          <cell r="AC52" t="str">
            <v>牧之瀬　和彦　　　　</v>
          </cell>
          <cell r="AD52" t="str">
            <v>牧之瀬　和彦</v>
          </cell>
          <cell r="AE52" t="str">
            <v>指名競争入札　　　　</v>
          </cell>
          <cell r="AF52">
            <v>20090225</v>
          </cell>
          <cell r="AG52" t="str">
            <v>32</v>
          </cell>
          <cell r="AH52" t="str">
            <v>101001</v>
          </cell>
          <cell r="AI52">
            <v>41076000</v>
          </cell>
          <cell r="AJ52">
            <v>48023000</v>
          </cell>
        </row>
        <row r="53">
          <cell r="C53" t="str">
            <v>南地域振興局　　　　　　　　</v>
          </cell>
          <cell r="D53" t="str">
            <v>山川漁港広域漁港（一般）整備工事（１工区）　　　　　　　　　</v>
          </cell>
          <cell r="E53" t="str">
            <v>－８ｍ岸壁（改良）：耐震強化岸壁改良　軽量混合処理土工　Ｌ＝２８．０ｍ　仮設工　Ｎ＝１式（仮設鋼矢板，仮設グランドアンカー）　　　　　　　　　　　　</v>
          </cell>
          <cell r="F53" t="str">
            <v>土木一式</v>
          </cell>
          <cell r="G53" t="str">
            <v>01</v>
          </cell>
          <cell r="H53">
            <v>0</v>
          </cell>
          <cell r="I53">
            <v>3015</v>
          </cell>
          <cell r="J53">
            <v>20090813</v>
          </cell>
          <cell r="K53">
            <v>80.599999999999994</v>
          </cell>
          <cell r="L53" t="str">
            <v>0-3015</v>
          </cell>
          <cell r="M53" t="str">
            <v>0-3015/</v>
          </cell>
          <cell r="N53" t="str">
            <v>南生建設（株）</v>
          </cell>
          <cell r="O53" t="str">
            <v>鹿児島県鹿児島市平之町８－１３</v>
          </cell>
          <cell r="AB53" t="str">
            <v>大重　千尋　　　　　</v>
          </cell>
          <cell r="AC53" t="str">
            <v>　　　　　　　　　　</v>
          </cell>
          <cell r="AD53" t="str">
            <v>大重　千尋</v>
          </cell>
          <cell r="AE53" t="str">
            <v>一般競争入札　　　　</v>
          </cell>
          <cell r="AF53">
            <v>20081217</v>
          </cell>
          <cell r="AG53" t="str">
            <v>51</v>
          </cell>
          <cell r="AH53" t="str">
            <v>084000</v>
          </cell>
          <cell r="AI53">
            <v>98847000</v>
          </cell>
          <cell r="AJ53">
            <v>97608000</v>
          </cell>
        </row>
        <row r="54">
          <cell r="C54" t="str">
            <v>瀬戸内事務所　　　　　　　　　</v>
          </cell>
          <cell r="D54" t="str">
            <v>道路改築工事（生勝１工区）　　　　　　　　　　　　　　　　　</v>
          </cell>
          <cell r="E54" t="str">
            <v>道路改良　L=139m　W=6.0(7.5)m　切土工　V=13,630m3　下層路盤工　A=1,070m2　側溝工　L=520m　　　　　　　　　　　</v>
          </cell>
          <cell r="F54" t="str">
            <v>土木一式</v>
          </cell>
          <cell r="G54" t="str">
            <v>01</v>
          </cell>
          <cell r="H54">
            <v>46</v>
          </cell>
          <cell r="I54">
            <v>116</v>
          </cell>
          <cell r="J54">
            <v>20090817</v>
          </cell>
          <cell r="K54">
            <v>78.2</v>
          </cell>
          <cell r="L54" t="str">
            <v>46-116</v>
          </cell>
          <cell r="M54" t="str">
            <v>46-116/</v>
          </cell>
          <cell r="N54" t="str">
            <v>（株）大友組</v>
          </cell>
          <cell r="O54" t="str">
            <v>鹿児島県大島郡宇検村湯湾１０８６－１</v>
          </cell>
          <cell r="AB54" t="str">
            <v>　　　　　　　　　　</v>
          </cell>
          <cell r="AC54" t="str">
            <v>小元　敏光　　　　　</v>
          </cell>
          <cell r="AD54" t="str">
            <v>小元　敏光</v>
          </cell>
          <cell r="AE54" t="str">
            <v>一般競争入札　　　　</v>
          </cell>
          <cell r="AF54">
            <v>20081017</v>
          </cell>
          <cell r="AG54" t="str">
            <v>32</v>
          </cell>
          <cell r="AH54" t="str">
            <v>101001</v>
          </cell>
          <cell r="AI54">
            <v>79842000</v>
          </cell>
          <cell r="AJ54">
            <v>72228000</v>
          </cell>
        </row>
        <row r="55">
          <cell r="C55" t="str">
            <v>鹿児島地域振興局　　　　　　　</v>
          </cell>
          <cell r="D55" t="str">
            <v>総合流域防災（砂防）工事（駒田谷川（１）工区）　　　　　　　</v>
          </cell>
          <cell r="E55" t="str">
            <v>本堤工　Ｈ＝１２．０ｍ，Ｌ＝６９．０ｍ　副提工（流木補足工）　１式　垂直壁工　１式　第１側壁・水叩き工　１式　第２側壁・水叩き工　１式　取付護岸工　１式　　　　　　　　　</v>
          </cell>
          <cell r="F55" t="str">
            <v>土木一式</v>
          </cell>
          <cell r="G55" t="str">
            <v>01</v>
          </cell>
          <cell r="H55">
            <v>0</v>
          </cell>
          <cell r="I55">
            <v>938</v>
          </cell>
          <cell r="J55">
            <v>20090817</v>
          </cell>
          <cell r="K55">
            <v>82.3</v>
          </cell>
          <cell r="L55" t="str">
            <v>0-938</v>
          </cell>
          <cell r="M55" t="str">
            <v>0-938/</v>
          </cell>
          <cell r="N55" t="str">
            <v>（株）植村組</v>
          </cell>
          <cell r="O55" t="str">
            <v>鹿児島県鹿児島市伊敷五丁目９番８号</v>
          </cell>
          <cell r="AB55" t="str">
            <v>永田　博文　　　　　</v>
          </cell>
          <cell r="AC55" t="str">
            <v>　　　　　　　　　　</v>
          </cell>
          <cell r="AD55" t="str">
            <v>永田　博文</v>
          </cell>
          <cell r="AE55" t="str">
            <v>一般競争入札　　　　</v>
          </cell>
          <cell r="AF55">
            <v>20071220</v>
          </cell>
          <cell r="AG55" t="str">
            <v>35</v>
          </cell>
          <cell r="AH55" t="str">
            <v>103004</v>
          </cell>
          <cell r="AI55">
            <v>196360500</v>
          </cell>
          <cell r="AJ55">
            <v>179555000</v>
          </cell>
        </row>
        <row r="56">
          <cell r="C56" t="str">
            <v>大隅地域振興局      　　　　　</v>
          </cell>
          <cell r="D56" t="str">
            <v>急傾斜地崩壊対策工事（中浜３工区）　　　　　　　　　　　　　</v>
          </cell>
          <cell r="E56" t="str">
            <v>施工延長　Ｌ＝３２ｍ　現場吹付法枠工　Ａ＝１１３０㎡　重力式擁壁工　Ｌ＝１０ｍ　　　　　　　　　　　　</v>
          </cell>
          <cell r="F56" t="str">
            <v>土木一式</v>
          </cell>
          <cell r="G56" t="str">
            <v>01</v>
          </cell>
          <cell r="H56">
            <v>46</v>
          </cell>
          <cell r="I56">
            <v>57</v>
          </cell>
          <cell r="J56">
            <v>20090818</v>
          </cell>
          <cell r="K56">
            <v>77.900000000000006</v>
          </cell>
          <cell r="L56" t="str">
            <v>46-57</v>
          </cell>
          <cell r="M56" t="str">
            <v>46-57/</v>
          </cell>
          <cell r="N56" t="str">
            <v>（株）森組                              　　</v>
          </cell>
          <cell r="O56" t="str">
            <v>鹿児島県垂水市市木２２８－１</v>
          </cell>
          <cell r="AB56" t="str">
            <v>　　　　　　　　　　</v>
          </cell>
          <cell r="AC56" t="str">
            <v>猪野　誠　　　　　　</v>
          </cell>
          <cell r="AD56" t="str">
            <v>猪野　誠</v>
          </cell>
          <cell r="AE56" t="str">
            <v>指名競争入札　　　　</v>
          </cell>
          <cell r="AF56">
            <v>20090209</v>
          </cell>
          <cell r="AG56" t="str">
            <v>35</v>
          </cell>
          <cell r="AH56" t="str">
            <v>103004</v>
          </cell>
          <cell r="AI56">
            <v>40236000</v>
          </cell>
          <cell r="AJ56">
            <v>30134000</v>
          </cell>
        </row>
        <row r="57">
          <cell r="C57" t="str">
            <v>大隅地域振興局      　　　　　</v>
          </cell>
          <cell r="D57" t="str">
            <v>急傾斜地崩壊対策工事（中浜２工区）　　　　　　　　　　　　　</v>
          </cell>
          <cell r="E57" t="str">
            <v>施工延長　Ｌ＝２０ｍ　現場吹付法枠工　Ａ＝９５４㎡　重力式擁壁工　Ｌ＝２０ｍ　　　　　　　　　　　　</v>
          </cell>
          <cell r="F57" t="str">
            <v>土木一式</v>
          </cell>
          <cell r="G57" t="str">
            <v>01</v>
          </cell>
          <cell r="H57">
            <v>46</v>
          </cell>
          <cell r="I57">
            <v>11051</v>
          </cell>
          <cell r="J57">
            <v>20090818</v>
          </cell>
          <cell r="K57">
            <v>76.599999999999994</v>
          </cell>
          <cell r="L57" t="str">
            <v>46-11051</v>
          </cell>
          <cell r="M57" t="str">
            <v>46-11051/</v>
          </cell>
          <cell r="N57" t="str">
            <v>（株）鶴田組                            　　</v>
          </cell>
          <cell r="O57" t="str">
            <v>鹿児島県垂水市本城４０４９－イ</v>
          </cell>
          <cell r="AB57" t="str">
            <v>　　　　　　　　　　</v>
          </cell>
          <cell r="AC57" t="str">
            <v>田鍋　亨　　　　　　</v>
          </cell>
          <cell r="AD57" t="str">
            <v>田鍋　亨</v>
          </cell>
          <cell r="AE57" t="str">
            <v>指名競争入札　　　　</v>
          </cell>
          <cell r="AF57">
            <v>20090209</v>
          </cell>
          <cell r="AG57" t="str">
            <v>35</v>
          </cell>
          <cell r="AH57" t="str">
            <v>103004</v>
          </cell>
          <cell r="AI57">
            <v>35259000</v>
          </cell>
          <cell r="AJ57">
            <v>26450000</v>
          </cell>
        </row>
        <row r="58">
          <cell r="C58" t="str">
            <v>瀬戸内事務所　　　　　　　　　</v>
          </cell>
          <cell r="D58" t="str">
            <v>道路改築工事（生勝２工区）　　　　　　　　　　　　　　　　　</v>
          </cell>
          <cell r="E58" t="str">
            <v>道路改良　L=190m　W=6.0(7.5)m　切土工　　　V=2,000m3　盛土工　　　V=11,690m3　補強土壁工　A=407m2　舗装工　　　A=2,440m2　側溝工　　　L=380m　　　　　　　　　</v>
          </cell>
          <cell r="F58" t="str">
            <v>土木一式</v>
          </cell>
          <cell r="G58" t="str">
            <v>01</v>
          </cell>
          <cell r="H58">
            <v>46</v>
          </cell>
          <cell r="I58">
            <v>1175</v>
          </cell>
          <cell r="J58">
            <v>20090827</v>
          </cell>
          <cell r="K58">
            <v>81.599999999999994</v>
          </cell>
          <cell r="L58" t="str">
            <v>46-1175</v>
          </cell>
          <cell r="M58" t="str">
            <v>46-1175/</v>
          </cell>
          <cell r="N58" t="str">
            <v>竹山建設（株）</v>
          </cell>
          <cell r="O58" t="str">
            <v>鹿児島県奄美市名瀬小俣町２９－２５</v>
          </cell>
          <cell r="AB58" t="str">
            <v>　　　　　　　　　　</v>
          </cell>
          <cell r="AC58" t="str">
            <v>山名　伸二　　　　　</v>
          </cell>
          <cell r="AD58" t="str">
            <v>山名　伸二</v>
          </cell>
          <cell r="AE58" t="str">
            <v>一般競争入札　　　　</v>
          </cell>
          <cell r="AF58">
            <v>20081017</v>
          </cell>
          <cell r="AG58" t="str">
            <v>32</v>
          </cell>
          <cell r="AH58" t="str">
            <v>101001</v>
          </cell>
          <cell r="AI58">
            <v>79296000</v>
          </cell>
          <cell r="AJ58">
            <v>81900000</v>
          </cell>
        </row>
        <row r="59">
          <cell r="C59" t="str">
            <v>大島支庁　　　　　　　　　　　</v>
          </cell>
          <cell r="D59" t="str">
            <v>総合流域防災（河川）工事（小宿大川工区）　　　　　　　　　　</v>
          </cell>
          <cell r="E59" t="str">
            <v>河川改修　　　　Ｌ＝375.0 ｍ　自然石護岸工　　Ａ＝1,581m2　掘削工　　　　　Ｖ＝4,790m3　第３号樋門工　　Ｎ＝1 基（Ｌ＝4.0m  Ｈ＝2.2m  Ｗ＝2.7m）　　　　　　　　　　　</v>
          </cell>
          <cell r="F59" t="str">
            <v>土木一式</v>
          </cell>
          <cell r="G59" t="str">
            <v>01</v>
          </cell>
          <cell r="H59">
            <v>46</v>
          </cell>
          <cell r="I59">
            <v>2889</v>
          </cell>
          <cell r="J59">
            <v>20090831</v>
          </cell>
          <cell r="K59">
            <v>76.099999999999994</v>
          </cell>
          <cell r="L59" t="str">
            <v>46-2889</v>
          </cell>
          <cell r="M59" t="str">
            <v>46-2889/</v>
          </cell>
          <cell r="N59" t="str">
            <v>（株）前田建設                          　　</v>
          </cell>
          <cell r="O59" t="str">
            <v>鹿児島県奄美市名瀬平田町２－９</v>
          </cell>
          <cell r="AB59" t="str">
            <v>　　　　　　　　　　</v>
          </cell>
          <cell r="AC59" t="str">
            <v>平　俊和　　　　　　</v>
          </cell>
          <cell r="AD59" t="str">
            <v>平　俊和</v>
          </cell>
          <cell r="AE59" t="str">
            <v>一般競争入札　　　　</v>
          </cell>
          <cell r="AF59">
            <v>20081121</v>
          </cell>
          <cell r="AG59" t="str">
            <v>34</v>
          </cell>
          <cell r="AH59" t="str">
            <v>102008</v>
          </cell>
          <cell r="AI59">
            <v>84451500</v>
          </cell>
          <cell r="AJ59">
            <v>86244000</v>
          </cell>
        </row>
        <row r="60">
          <cell r="C60" t="str">
            <v>大島支庁　　　　　　　　　　　</v>
          </cell>
          <cell r="D60" t="str">
            <v>特殊改良工事（浦拡幅１工区）　　　　　　　　　　　　　　　　</v>
          </cell>
          <cell r="E60" t="str">
            <v>道路改良L=606m,W=6.0(14.0)m　擁壁工(L型L=41.5m,重力式L=117.7m)　側溝工L=699.8m　横断暗渠工L=44.6m　歩車道境界ブロック工L=903.6 ｍ　車道下層路盤工A=1,993m2　歩道路盤工A=3,012m2　転落防止柵工L=441m　BOXｶﾙﾊﾞｰﾄ 工L=72.77m　乗入口舗装A=88m2　　　　　</v>
          </cell>
          <cell r="F60" t="str">
            <v>土木一式</v>
          </cell>
          <cell r="G60" t="str">
            <v>01</v>
          </cell>
          <cell r="H60">
            <v>46</v>
          </cell>
          <cell r="I60">
            <v>1175</v>
          </cell>
          <cell r="J60">
            <v>20090831</v>
          </cell>
          <cell r="K60">
            <v>81.2</v>
          </cell>
          <cell r="L60" t="str">
            <v>46-1175</v>
          </cell>
          <cell r="M60" t="str">
            <v>46-1175/</v>
          </cell>
          <cell r="N60" t="str">
            <v>竹山建設（株）</v>
          </cell>
          <cell r="O60" t="str">
            <v>鹿児島県奄美市名瀬小俣町２９－２５</v>
          </cell>
          <cell r="AB60" t="str">
            <v>坂元　裕也　　　　　</v>
          </cell>
          <cell r="AC60" t="str">
            <v>　　　　　　　　　　</v>
          </cell>
          <cell r="AD60" t="str">
            <v>坂元　裕也</v>
          </cell>
          <cell r="AE60" t="str">
            <v>一般競争入札　　　　</v>
          </cell>
          <cell r="AF60">
            <v>20080929</v>
          </cell>
          <cell r="AG60" t="str">
            <v>32</v>
          </cell>
          <cell r="AH60" t="str">
            <v>101001</v>
          </cell>
          <cell r="AI60">
            <v>77868000</v>
          </cell>
          <cell r="AJ60">
            <v>77770000</v>
          </cell>
        </row>
        <row r="61">
          <cell r="C61" t="str">
            <v>大隅地域振興局      　　　　　</v>
          </cell>
          <cell r="D61" t="str">
            <v>通常砂防工事（磯脇川第１小川２工区）　　　　　　　　　　　　</v>
          </cell>
          <cell r="E61" t="str">
            <v>堰堤工　Ｈ＝７．１ｍ，Ｌ＝４５．０ｍ　コンクリート工　Ｖ＝５９４ｍ3　埋戻護岸工　玉石積工　Ａ＝８３．８㎡　ブロック積工　Ａ＝９２．８㎡　ブロック積工　Ａ＝３３．６㎡　張コンクリート工　Ａ＝３８．２㎡　張芝工　Ａ＝７７．７㎡　　　　　　　</v>
          </cell>
          <cell r="F61" t="str">
            <v>土木一式</v>
          </cell>
          <cell r="G61" t="str">
            <v>01</v>
          </cell>
          <cell r="H61">
            <v>46</v>
          </cell>
          <cell r="I61">
            <v>11051</v>
          </cell>
          <cell r="J61">
            <v>20090831</v>
          </cell>
          <cell r="K61">
            <v>75.3</v>
          </cell>
          <cell r="L61" t="str">
            <v>46-11051</v>
          </cell>
          <cell r="M61" t="str">
            <v>46-11051/</v>
          </cell>
          <cell r="N61" t="str">
            <v>（株）鶴田組                            　　</v>
          </cell>
          <cell r="O61" t="str">
            <v>鹿児島県垂水市本城４０４９－イ</v>
          </cell>
          <cell r="AB61" t="str">
            <v>　　　　　　　　　　</v>
          </cell>
          <cell r="AC61" t="str">
            <v>岡本　昭一　　　　　</v>
          </cell>
          <cell r="AD61" t="str">
            <v>岡本　昭一　　　　　</v>
          </cell>
          <cell r="AE61" t="str">
            <v>指名競争入札　　　　</v>
          </cell>
          <cell r="AF61">
            <v>20090209</v>
          </cell>
          <cell r="AG61" t="str">
            <v>35</v>
          </cell>
          <cell r="AH61" t="str">
            <v>103004</v>
          </cell>
          <cell r="AI61">
            <v>28896000</v>
          </cell>
          <cell r="AJ61">
            <v>22342000</v>
          </cell>
        </row>
        <row r="62">
          <cell r="C62" t="str">
            <v>大島支庁　　　　　　　　　　　</v>
          </cell>
          <cell r="D62" t="str">
            <v>道路災害防除工事（０国債戸円１工区）　　　　　　　　　　　　</v>
          </cell>
          <cell r="E62" t="str">
            <v>消波ﾌﾞﾛｯｸ 工(5t 型)L＝75．97m　嵩上工　　　　　　L ＝75．97m　消波工( 製作) 　　　N ＝330 個　消波工( 据付) 　　　N ＝474 個　転落防護柵( 撤去) 　L ＝43m　　　　　　　　　　</v>
          </cell>
          <cell r="F62" t="str">
            <v>土木一式</v>
          </cell>
          <cell r="G62" t="str">
            <v>01</v>
          </cell>
          <cell r="H62">
            <v>46</v>
          </cell>
          <cell r="I62">
            <v>3379</v>
          </cell>
          <cell r="J62">
            <v>20090910</v>
          </cell>
          <cell r="K62">
            <v>78.3</v>
          </cell>
          <cell r="L62" t="str">
            <v>46-3379</v>
          </cell>
          <cell r="M62" t="str">
            <v>46-3379/</v>
          </cell>
          <cell r="N62" t="str">
            <v>（株）大和建設</v>
          </cell>
          <cell r="O62" t="str">
            <v>鹿児島県大島郡大和村大和浜５８－１</v>
          </cell>
          <cell r="AB62" t="str">
            <v>　　　　　　　　　　</v>
          </cell>
          <cell r="AC62" t="str">
            <v>仁規　高光　　　　　</v>
          </cell>
          <cell r="AD62" t="str">
            <v>仁規　高光</v>
          </cell>
          <cell r="AE62" t="str">
            <v>指名競争入札　　　　</v>
          </cell>
          <cell r="AF62">
            <v>20090318</v>
          </cell>
          <cell r="AG62" t="str">
            <v>33</v>
          </cell>
          <cell r="AH62" t="str">
            <v>110001</v>
          </cell>
          <cell r="AI62">
            <v>42304500</v>
          </cell>
          <cell r="AJ62">
            <v>42191100</v>
          </cell>
        </row>
        <row r="63">
          <cell r="C63" t="str">
            <v>北地域振興局　　　　　　　　</v>
          </cell>
          <cell r="D63" t="str">
            <v>県単道路整備（交付金）工事（本浦７工区）　　　　　　　　　　</v>
          </cell>
          <cell r="E63" t="str">
            <v>道路改良工( №64＋16.0～№62＋10.0）　Ｌ＝46.0ｍ、Ｗ＝6.0(9.75）ｍ　土　工Ｖ＝18,120ｍ3 （切土：V ＝18,110ｍ3 、盛土：V=10ｍ3　ガードレール設置( 流用材) 　　　Ｌ＝１３９ｍ　仮設排水工（ポリエチレン管φ１５０）　Ｌ＝１７６ｍ　舗装工( コンクリート：ｔ＝１０ｃｍ）　Ａ＝９９㎡　　　　　　　　　</v>
          </cell>
          <cell r="F63" t="str">
            <v>土木一式</v>
          </cell>
          <cell r="G63" t="str">
            <v>01</v>
          </cell>
          <cell r="H63">
            <v>46</v>
          </cell>
          <cell r="I63">
            <v>1744</v>
          </cell>
          <cell r="J63">
            <v>20090914</v>
          </cell>
          <cell r="K63">
            <v>76.5</v>
          </cell>
          <cell r="L63" t="str">
            <v>46-1744</v>
          </cell>
          <cell r="M63" t="str">
            <v>46-1744/</v>
          </cell>
          <cell r="N63" t="str">
            <v>（株）長崎組</v>
          </cell>
          <cell r="O63" t="str">
            <v>鹿児島県出水郡長島町蔵之元１７３</v>
          </cell>
          <cell r="AB63" t="str">
            <v>　　　　　　　　　　</v>
          </cell>
          <cell r="AC63" t="str">
            <v>　　　　　　　　　　</v>
          </cell>
          <cell r="AD63" t="str">
            <v>　　　　　　　　　　</v>
          </cell>
          <cell r="AE63" t="str">
            <v>指名競争入札　　　　</v>
          </cell>
          <cell r="AF63">
            <v>20090324</v>
          </cell>
          <cell r="AG63" t="str">
            <v>32</v>
          </cell>
          <cell r="AH63" t="str">
            <v>101001</v>
          </cell>
          <cell r="AI63">
            <v>44205000</v>
          </cell>
          <cell r="AJ63">
            <v>33030000</v>
          </cell>
        </row>
        <row r="64">
          <cell r="C64" t="str">
            <v>大隅地域振興局      　　　　　</v>
          </cell>
          <cell r="D64" t="str">
            <v>砂防激甚災害対策特別緊急工事（井川の小川４工区）　　　　　　</v>
          </cell>
          <cell r="E64" t="str">
            <v>砂防堰堤工　Ｈ＝１３．８ｍ，Ｌ＝２６．０ｍ，Ｖ＝１２１７ｍ3　左岸埋戻護岸工　１式　　　　　　　　　　　　</v>
          </cell>
          <cell r="F64" t="str">
            <v>土木一式</v>
          </cell>
          <cell r="G64" t="str">
            <v>01</v>
          </cell>
          <cell r="H64">
            <v>46</v>
          </cell>
          <cell r="I64">
            <v>1444</v>
          </cell>
          <cell r="J64">
            <v>20090914</v>
          </cell>
          <cell r="K64">
            <v>77.400000000000006</v>
          </cell>
          <cell r="L64" t="str">
            <v>46-1444</v>
          </cell>
          <cell r="M64" t="str">
            <v>46-1444/</v>
          </cell>
          <cell r="N64" t="str">
            <v>（株）林組</v>
          </cell>
          <cell r="O64" t="str">
            <v>鹿児島県垂水市錦江町１－１３７</v>
          </cell>
          <cell r="AB64" t="str">
            <v>　　　　　　　　　　</v>
          </cell>
          <cell r="AC64" t="str">
            <v>川尻　進　　　　　　</v>
          </cell>
          <cell r="AD64" t="str">
            <v>川尻　進</v>
          </cell>
          <cell r="AE64" t="str">
            <v>指名競争入札　　　　</v>
          </cell>
          <cell r="AF64">
            <v>20090309</v>
          </cell>
          <cell r="AG64" t="str">
            <v>35</v>
          </cell>
          <cell r="AH64" t="str">
            <v>103004</v>
          </cell>
          <cell r="AI64">
            <v>45496500</v>
          </cell>
          <cell r="AJ64">
            <v>34090000</v>
          </cell>
        </row>
        <row r="65">
          <cell r="C65" t="str">
            <v>大隅地域振興局      　　　　　</v>
          </cell>
          <cell r="D65" t="str">
            <v>道路改築工事（百引拡幅１工区）　　　　　　　　　　　　　　　</v>
          </cell>
          <cell r="E65" t="str">
            <v>道路改良　　Ｌ＝　　　７３ｍ　切土工　　Ｖ＝９，８６０ｍ３　切土整形　Ａ＝　　６８０㎡　林道舗装　Ｖ＝　　　　２３ｍ３　小段排水工　Ｌ＝２６ｍ　　　　　　　　　　</v>
          </cell>
          <cell r="F65" t="str">
            <v>土木一式</v>
          </cell>
          <cell r="G65" t="str">
            <v>01</v>
          </cell>
          <cell r="H65">
            <v>46</v>
          </cell>
          <cell r="I65">
            <v>1095</v>
          </cell>
          <cell r="J65">
            <v>20090915</v>
          </cell>
          <cell r="K65">
            <v>84.7</v>
          </cell>
          <cell r="L65" t="str">
            <v>46-1095</v>
          </cell>
          <cell r="M65" t="str">
            <v>46-1095/</v>
          </cell>
          <cell r="N65" t="str">
            <v>（株）森建設                            　　</v>
          </cell>
          <cell r="O65" t="str">
            <v>鹿児島県鹿屋市輝北町上百引３８４７－２</v>
          </cell>
          <cell r="AB65" t="str">
            <v>　　　　　　　　　　</v>
          </cell>
          <cell r="AC65" t="str">
            <v>新越　義久　　　　　</v>
          </cell>
          <cell r="AD65" t="str">
            <v>新越　義久</v>
          </cell>
          <cell r="AE65" t="str">
            <v>指名競争入札　　　　</v>
          </cell>
          <cell r="AF65">
            <v>20090116</v>
          </cell>
          <cell r="AG65" t="str">
            <v>32</v>
          </cell>
          <cell r="AH65" t="str">
            <v>101001</v>
          </cell>
          <cell r="AI65">
            <v>42640500</v>
          </cell>
          <cell r="AJ65">
            <v>43254000</v>
          </cell>
        </row>
        <row r="66">
          <cell r="C66" t="str">
            <v>屋久島事務所　　　　　　　　　</v>
          </cell>
          <cell r="D66" t="str">
            <v>安房港改修工事（５工区）　　　　　　　　　　　　　　　　　　</v>
          </cell>
          <cell r="E66" t="str">
            <v>防波堤（沖）（南）　本体工　Ｌ＝20.0ｍ（ケーソン製作１函）　　　　　　　　　　　　　</v>
          </cell>
          <cell r="F66" t="str">
            <v>土木一式</v>
          </cell>
          <cell r="G66" t="str">
            <v>01</v>
          </cell>
          <cell r="H66">
            <v>0</v>
          </cell>
          <cell r="I66">
            <v>1150</v>
          </cell>
          <cell r="J66">
            <v>20090915</v>
          </cell>
          <cell r="K66">
            <v>85.9</v>
          </cell>
          <cell r="L66" t="str">
            <v>0-1150</v>
          </cell>
          <cell r="M66" t="str">
            <v>0-1150/</v>
          </cell>
          <cell r="N66" t="str">
            <v>五洋建設（株）                          　　</v>
          </cell>
          <cell r="O66" t="str">
            <v>東京都文京区後楽２－２－８</v>
          </cell>
          <cell r="AB66" t="str">
            <v>宇都　等　　　　　　</v>
          </cell>
          <cell r="AC66" t="str">
            <v>　　　　　　　　　　</v>
          </cell>
          <cell r="AD66" t="str">
            <v>宇都　等　　　　　　</v>
          </cell>
          <cell r="AE66" t="str">
            <v>一般競争入札　　　　</v>
          </cell>
          <cell r="AF66">
            <v>20090304</v>
          </cell>
          <cell r="AG66" t="str">
            <v>36</v>
          </cell>
          <cell r="AH66" t="str">
            <v>104001</v>
          </cell>
          <cell r="AI66">
            <v>250036500</v>
          </cell>
          <cell r="AJ66">
            <v>196028616</v>
          </cell>
        </row>
        <row r="67">
          <cell r="C67" t="str">
            <v>北地域振興局　　　　　　　　</v>
          </cell>
          <cell r="D67" t="str">
            <v>道路改築工事（０国債薩摩道路２０－１工区）　　　　　　　　　</v>
          </cell>
          <cell r="E67" t="str">
            <v>道路改良　Ｌ＝４００ｍ　Ｗ＝7.0 （12.0）ｍ　切　土　Ｖ＝16,315ｍ3　盛　土　Ｖ＝26,513ｍ3　第4 －3 号ブロック積工　　Ｌ＝15ｍ、Ａ＝45㎡　第4 －5 号ブロック積工　　　Ｌ＝18ｍ、Ａ＝52㎡　小型水路工　　Ｌ＝240.0 ｍ　配管工　　　　Ｌ＝244.0 ｍ　立入防止柵　　Ｌ＝240.0 ｍ　標識工　　　　ｎ＝4 基　立入防止柵　　Ｌ＝２４．０ｍ（撤去・再設置）　　　　　</v>
          </cell>
          <cell r="F67" t="str">
            <v>土木一式</v>
          </cell>
          <cell r="G67" t="str">
            <v>01</v>
          </cell>
          <cell r="H67">
            <v>46</v>
          </cell>
          <cell r="I67">
            <v>1067</v>
          </cell>
          <cell r="J67">
            <v>20090916</v>
          </cell>
          <cell r="K67">
            <v>89.8</v>
          </cell>
          <cell r="L67" t="str">
            <v>46-1067</v>
          </cell>
          <cell r="M67" t="str">
            <v>46-1067/</v>
          </cell>
          <cell r="N67" t="str">
            <v>（株）田島組                            　　</v>
          </cell>
          <cell r="O67" t="str">
            <v>鹿児島県薩摩川内市入来町副田２１８６－２</v>
          </cell>
          <cell r="AB67" t="str">
            <v>　　　　　　　　　　</v>
          </cell>
          <cell r="AC67" t="str">
            <v>川畑　武志　　　　　</v>
          </cell>
          <cell r="AD67" t="str">
            <v>川畑　武志</v>
          </cell>
          <cell r="AE67" t="str">
            <v>指名競争入札　　　　</v>
          </cell>
          <cell r="AF67">
            <v>20090318</v>
          </cell>
          <cell r="AG67" t="str">
            <v>32</v>
          </cell>
          <cell r="AH67" t="str">
            <v>101001</v>
          </cell>
          <cell r="AI67">
            <v>47124000</v>
          </cell>
          <cell r="AJ67">
            <v>44310000</v>
          </cell>
        </row>
        <row r="68">
          <cell r="C68" t="str">
            <v>徳之島事務所　　　　　　　　　</v>
          </cell>
          <cell r="D68" t="str">
            <v>平土野港改修工事（１工区）　　　　　　　　　　　　　　　　　</v>
          </cell>
          <cell r="E68" t="str">
            <v>防波堤( 沖)(北)　消波工　消波ﾌﾞﾛｯｸ(80ｔ型) 製作　23個　　　　　　　　　　　　</v>
          </cell>
          <cell r="F68" t="str">
            <v>土木一式</v>
          </cell>
          <cell r="G68" t="str">
            <v>01</v>
          </cell>
          <cell r="H68">
            <v>46</v>
          </cell>
          <cell r="I68">
            <v>1664</v>
          </cell>
          <cell r="J68">
            <v>20090917</v>
          </cell>
          <cell r="K68">
            <v>78</v>
          </cell>
          <cell r="L68" t="str">
            <v>46-1664</v>
          </cell>
          <cell r="M68" t="str">
            <v>46-1664/</v>
          </cell>
          <cell r="N68" t="str">
            <v>（株）徳山建設</v>
          </cell>
          <cell r="O68" t="str">
            <v>鹿児島県大島郡天城町岡前３２１番地の５</v>
          </cell>
          <cell r="AB68" t="str">
            <v>　　　　　　　　　　</v>
          </cell>
          <cell r="AC68" t="str">
            <v>實　正二　　　　　　</v>
          </cell>
          <cell r="AD68" t="str">
            <v>濱畑　光男　　　　　</v>
          </cell>
          <cell r="AE68" t="str">
            <v>指名競争入札　　　　</v>
          </cell>
          <cell r="AF68">
            <v>20090605</v>
          </cell>
          <cell r="AG68" t="str">
            <v>36</v>
          </cell>
          <cell r="AH68" t="str">
            <v>104001</v>
          </cell>
          <cell r="AI68">
            <v>46693500</v>
          </cell>
          <cell r="AJ68">
            <v>45675000</v>
          </cell>
        </row>
        <row r="69">
          <cell r="C69" t="str">
            <v>大隅地域振興局      　　　　　</v>
          </cell>
          <cell r="D69" t="str">
            <v>総合流域防災（砂防）工事（篠段第一小川工区）　　　　　　　　</v>
          </cell>
          <cell r="E69" t="str">
            <v>１号えん堤　Ｈ＝１０．５ｍ　Ｌ＝５３．０ｍ　第１水叩工　Ｌ＝１４．６ｍ　副堤　Ｈ＝２．７ｍ　Ｌ＝１８．４ｍ　第２水叩工　Ｌ＝５．４ｍ　垂直壁　１式　工事用道路　Ｌ＝１４０．０ｍ　取り合わせ護岸工　Ｌ＝２．０ｍ　工事用道路　Ｌ＝１９０．０ｍ　　　　　　　</v>
          </cell>
          <cell r="F69" t="str">
            <v>土木一式</v>
          </cell>
          <cell r="G69" t="str">
            <v>01</v>
          </cell>
          <cell r="H69">
            <v>46</v>
          </cell>
          <cell r="I69">
            <v>1095</v>
          </cell>
          <cell r="J69">
            <v>20090917</v>
          </cell>
          <cell r="K69">
            <v>77.5</v>
          </cell>
          <cell r="L69" t="str">
            <v>46-1095</v>
          </cell>
          <cell r="M69" t="str">
            <v>46-1095/</v>
          </cell>
          <cell r="N69" t="str">
            <v>（株）森建設                            　　</v>
          </cell>
          <cell r="O69" t="str">
            <v>鹿児島県鹿屋市輝北町上百引３８４７－２</v>
          </cell>
          <cell r="AB69" t="str">
            <v>　　　　　　　　　　</v>
          </cell>
          <cell r="AC69" t="str">
            <v>落合　兼信　　　　　</v>
          </cell>
          <cell r="AD69" t="str">
            <v>福留　和弘</v>
          </cell>
          <cell r="AE69" t="str">
            <v>一般競争入札　　　　</v>
          </cell>
          <cell r="AF69">
            <v>20081024</v>
          </cell>
          <cell r="AG69" t="str">
            <v>35</v>
          </cell>
          <cell r="AH69" t="str">
            <v>103004</v>
          </cell>
          <cell r="AI69">
            <v>88798500</v>
          </cell>
          <cell r="AJ69">
            <v>73296000</v>
          </cell>
        </row>
        <row r="70">
          <cell r="C70" t="str">
            <v>姶良・伊佐地域振興局　　　　　</v>
          </cell>
          <cell r="D70" t="str">
            <v>地方特定道路整備工事（上之段２０－４工区）　　　　　　　　　</v>
          </cell>
          <cell r="E70" t="str">
            <v>道路改良　Ｌ＝１７９ｍ　Ｗ＝５．５（６．５）ｍ　排水工　　Ｌ＝１７５ｍ　路盤工　　Ａ＝８３８㎡　モルタル吹付（ｔ＝８ｃｍ）Ａ＝２８２０㎡　　　　　　　　　　　</v>
          </cell>
          <cell r="F70" t="str">
            <v>土木一式</v>
          </cell>
          <cell r="G70" t="str">
            <v>01</v>
          </cell>
          <cell r="H70">
            <v>0</v>
          </cell>
          <cell r="I70">
            <v>12154</v>
          </cell>
          <cell r="J70">
            <v>20090918</v>
          </cell>
          <cell r="K70">
            <v>73.8</v>
          </cell>
          <cell r="L70" t="str">
            <v>0-12154</v>
          </cell>
          <cell r="M70" t="str">
            <v>0-12154/</v>
          </cell>
          <cell r="N70" t="str">
            <v>こうかき建設（株）                      　　</v>
          </cell>
          <cell r="O70" t="str">
            <v>鹿児島県鹿児島市小野４－３－１９</v>
          </cell>
          <cell r="AB70" t="str">
            <v>有嶋　智志　　　　　</v>
          </cell>
          <cell r="AC70" t="str">
            <v>　　　　　　　　　　</v>
          </cell>
          <cell r="AD70" t="str">
            <v>有嶋　智志</v>
          </cell>
          <cell r="AE70" t="str">
            <v>一般競争入札　　　　</v>
          </cell>
          <cell r="AF70">
            <v>20090309</v>
          </cell>
          <cell r="AG70" t="str">
            <v>32</v>
          </cell>
          <cell r="AH70" t="str">
            <v>101001</v>
          </cell>
          <cell r="AI70">
            <v>59262000</v>
          </cell>
          <cell r="AJ70">
            <v>50125000</v>
          </cell>
        </row>
        <row r="71">
          <cell r="C71" t="str">
            <v>鹿児島地域振興局　　　　　　　</v>
          </cell>
          <cell r="D71" t="str">
            <v>県単道路整備（交付金）工事（湯屋２０－１工区）　　　　　　　</v>
          </cell>
          <cell r="E71" t="str">
            <v>道路改良　L=138m　W=6.0(10.0)m　切　土　V=7,970m3　盛　土　V=3,000m3　張芝工　A=500m2　鍬止工　L=60m　　　　　　　　　　</v>
          </cell>
          <cell r="F71" t="str">
            <v>土木一式</v>
          </cell>
          <cell r="G71" t="str">
            <v>01</v>
          </cell>
          <cell r="H71">
            <v>0</v>
          </cell>
          <cell r="I71">
            <v>12154</v>
          </cell>
          <cell r="J71">
            <v>20090924</v>
          </cell>
          <cell r="K71">
            <v>83.9</v>
          </cell>
          <cell r="L71" t="str">
            <v>0-12154</v>
          </cell>
          <cell r="M71" t="str">
            <v>0-12154/</v>
          </cell>
          <cell r="N71" t="str">
            <v>こうかき建設（株）                      　　</v>
          </cell>
          <cell r="O71" t="str">
            <v>鹿児島県鹿児島市小野４－３－１９</v>
          </cell>
          <cell r="AB71" t="str">
            <v>荒河　真一郎　　　　</v>
          </cell>
          <cell r="AC71" t="str">
            <v>　　　　　　　　　　</v>
          </cell>
          <cell r="AD71" t="str">
            <v>荒河　真一郎</v>
          </cell>
          <cell r="AE71" t="str">
            <v>指名競争入札　　　　</v>
          </cell>
          <cell r="AF71">
            <v>20080828</v>
          </cell>
          <cell r="AG71" t="str">
            <v>32</v>
          </cell>
          <cell r="AH71" t="str">
            <v>101001</v>
          </cell>
          <cell r="AI71">
            <v>46347000</v>
          </cell>
          <cell r="AJ71">
            <v>50319835</v>
          </cell>
        </row>
        <row r="72">
          <cell r="C72" t="str">
            <v>大隅地域振興局      　　　　　</v>
          </cell>
          <cell r="D72" t="str">
            <v>志布志港改修工事（３工区）　　　　　　　　　　　　　　　　　</v>
          </cell>
          <cell r="E72" t="str">
            <v>防波堤（東）（Ａ）（改良）　本体工（消波ブロック５０ｔ型）製作７７個　　　　　　　　　　　　　</v>
          </cell>
          <cell r="F72" t="str">
            <v>土木一式</v>
          </cell>
          <cell r="G72" t="str">
            <v>01</v>
          </cell>
          <cell r="H72">
            <v>46</v>
          </cell>
          <cell r="I72">
            <v>900</v>
          </cell>
          <cell r="J72">
            <v>20090925</v>
          </cell>
          <cell r="K72">
            <v>79</v>
          </cell>
          <cell r="L72" t="str">
            <v>46-900</v>
          </cell>
          <cell r="M72" t="str">
            <v>46-900/</v>
          </cell>
          <cell r="N72" t="str">
            <v>（株）山本組</v>
          </cell>
          <cell r="O72" t="str">
            <v>鹿児島県志布志市志布志町志布志９９５</v>
          </cell>
          <cell r="AB72" t="str">
            <v>　　　　　　　　　　</v>
          </cell>
          <cell r="AC72" t="str">
            <v>村山　親　　　　　　</v>
          </cell>
          <cell r="AD72" t="str">
            <v>村山　親　　　　　　</v>
          </cell>
          <cell r="AE72" t="str">
            <v>指名競争入札　　　　</v>
          </cell>
          <cell r="AF72">
            <v>20090622</v>
          </cell>
          <cell r="AG72" t="str">
            <v>36</v>
          </cell>
          <cell r="AH72" t="str">
            <v>104001</v>
          </cell>
          <cell r="AI72">
            <v>49171500</v>
          </cell>
          <cell r="AJ72">
            <v>40418973</v>
          </cell>
        </row>
        <row r="73">
          <cell r="C73" t="str">
            <v>大隅地域振興局      　　　　　</v>
          </cell>
          <cell r="D73" t="str">
            <v>県単道路整備（交付金）工事（弓場ヶ尾４工区）　　　　　　　　</v>
          </cell>
          <cell r="E73" t="str">
            <v>道路改良　Ｌ＝１５０ｍ，Ｗ＝６．０（９．７５）ｍ　掘削工　　　　Ｖ＝３，１００ｍ３　排水工　　　　Ｌ＝　　３２１ｍ　ブロック積工　Ａ＝　　４２４㎡　車道舗装工　　Ａ＝１，０３０㎡　　　　　　　　　　</v>
          </cell>
          <cell r="F73" t="str">
            <v>土木一式</v>
          </cell>
          <cell r="G73" t="str">
            <v>01</v>
          </cell>
          <cell r="H73">
            <v>46</v>
          </cell>
          <cell r="I73">
            <v>900</v>
          </cell>
          <cell r="J73">
            <v>20090925</v>
          </cell>
          <cell r="K73">
            <v>83.8</v>
          </cell>
          <cell r="L73" t="str">
            <v>46-900</v>
          </cell>
          <cell r="M73" t="str">
            <v>46-900/</v>
          </cell>
          <cell r="N73" t="str">
            <v>（株）山本組</v>
          </cell>
          <cell r="O73" t="str">
            <v>鹿児島県志布志市志布志町志布志９９５</v>
          </cell>
          <cell r="AB73" t="str">
            <v>　　　　　　　　　　</v>
          </cell>
          <cell r="AC73" t="str">
            <v>平田　憲四郎　　　　</v>
          </cell>
          <cell r="AD73" t="str">
            <v>平田　憲四郎　　　　</v>
          </cell>
          <cell r="AE73" t="str">
            <v>指名競争入札　　　　</v>
          </cell>
          <cell r="AF73">
            <v>20090318</v>
          </cell>
          <cell r="AG73" t="str">
            <v>32</v>
          </cell>
          <cell r="AH73" t="str">
            <v>101001</v>
          </cell>
          <cell r="AI73">
            <v>41905500</v>
          </cell>
          <cell r="AJ73">
            <v>32190277</v>
          </cell>
        </row>
        <row r="74">
          <cell r="C74" t="str">
            <v>北地域振興局　　　　　　　　</v>
          </cell>
          <cell r="D74" t="str">
            <v>特定交通安全施設等整備工事（南瀬下工区）　　　　　　　　　　</v>
          </cell>
          <cell r="E74" t="str">
            <v>道路改良　L=140 ｍ、W=6.1 （10.25 ）ｍ　切土　V=7,490 ｍ3　盛土　V=300 ｍ3　ブロック積工　L=98ｍ　Ｕ字型側溝　　Ｌ＝　376 ｍ　自由勾配側溝　Ｌ＝　　62ｍ　下層路盤工　　Ａ＝1,240 ㎡　上層路盤工　　Ａ＝1,250 ㎡　表面処理工　A=1,030 ㎡　歩車道境界ブロック　L=149 ｍ　伐木作業　A=2,800 ㎡　　　　</v>
          </cell>
          <cell r="F74" t="str">
            <v>土木一式</v>
          </cell>
          <cell r="G74" t="str">
            <v>01</v>
          </cell>
          <cell r="H74">
            <v>0</v>
          </cell>
          <cell r="I74">
            <v>938</v>
          </cell>
          <cell r="J74">
            <v>20090930</v>
          </cell>
          <cell r="K74">
            <v>80</v>
          </cell>
          <cell r="L74" t="str">
            <v>0-938</v>
          </cell>
          <cell r="M74" t="str">
            <v>0-938/</v>
          </cell>
          <cell r="N74" t="str">
            <v>（株）植村組</v>
          </cell>
          <cell r="O74" t="str">
            <v>鹿児島県鹿児島市伊敷五丁目９番８号</v>
          </cell>
          <cell r="AB74" t="str">
            <v>　　　　　　　　　　</v>
          </cell>
          <cell r="AC74" t="str">
            <v>永田　雄二　　　　　</v>
          </cell>
          <cell r="AD74" t="str">
            <v>永田　雄二</v>
          </cell>
          <cell r="AE74" t="str">
            <v>指名競争入札　　　　</v>
          </cell>
          <cell r="AF74">
            <v>20081118</v>
          </cell>
          <cell r="AG74" t="str">
            <v>33</v>
          </cell>
          <cell r="AH74" t="str">
            <v>110001</v>
          </cell>
          <cell r="AI74">
            <v>43491000</v>
          </cell>
          <cell r="AJ74">
            <v>44815982</v>
          </cell>
        </row>
        <row r="75">
          <cell r="C75" t="str">
            <v>北地域振興局　　　　　　　　</v>
          </cell>
          <cell r="D75" t="str">
            <v>火山砂防工事（田崎川工区）　　　　　　　　　　　　　　　　　</v>
          </cell>
          <cell r="E75" t="str">
            <v>本堤工　H=8.4m,L=49.0m,V=1314m3　副堤工　H=6.1m,L=39.0m,V=412m3　側壁・水叩工　V=174m3　埋戻護岸工　L=33m,A=135m2　工事用道路　L=160m(W=4.0m)　工事用道路　L=160m(W=4.0m)　　　　　　　　　</v>
          </cell>
          <cell r="F75" t="str">
            <v>土木一式</v>
          </cell>
          <cell r="G75" t="str">
            <v>01</v>
          </cell>
          <cell r="H75">
            <v>0</v>
          </cell>
          <cell r="I75">
            <v>938</v>
          </cell>
          <cell r="J75">
            <v>20090930</v>
          </cell>
          <cell r="K75">
            <v>82</v>
          </cell>
          <cell r="L75" t="str">
            <v>0-938</v>
          </cell>
          <cell r="M75" t="str">
            <v>0-938/</v>
          </cell>
          <cell r="N75" t="str">
            <v>（株）植村組</v>
          </cell>
          <cell r="O75" t="str">
            <v>鹿児島県鹿児島市伊敷五丁目９番８号</v>
          </cell>
          <cell r="AB75" t="str">
            <v>井前　一己　　　　　</v>
          </cell>
          <cell r="AC75" t="str">
            <v>　　　　　　　　　　</v>
          </cell>
          <cell r="AD75" t="str">
            <v>中間　芳朗　　　　　</v>
          </cell>
          <cell r="AE75" t="str">
            <v>一般競争入札　　　　</v>
          </cell>
          <cell r="AF75">
            <v>20081015</v>
          </cell>
          <cell r="AG75" t="str">
            <v>35</v>
          </cell>
          <cell r="AH75" t="str">
            <v>103004</v>
          </cell>
          <cell r="AI75">
            <v>82698000</v>
          </cell>
          <cell r="AJ75">
            <v>88600000</v>
          </cell>
        </row>
        <row r="76">
          <cell r="C76" t="str">
            <v>大隅地域振興局      　　　　　</v>
          </cell>
          <cell r="D76" t="str">
            <v>道路改築工事（工事国債辺塚１工区）　　　　　　　　　　　　　</v>
          </cell>
          <cell r="E76" t="str">
            <v>５地区　改良　Ｌ＝１２６．０ｍ（暫定含み２５１．４７ｍ）　，Ｗ＝５．５（７．０）ｍ　法面工　　　Ａ＝　　７０５．４㎡　１号擁壁工　Ｌ＝　　　６９．８ｍ　排水工　　　Ｌ＝　　４０１．３ｍ　下層路盤　　Ａ＝　　９１２㎡　（地特対応）　路盤表面処理工　Ａタイプ：　６６㎡　Ｂタイプ：９１２㎡　表層　　　　Ａ＝１，０８３．２㎡　　　　</v>
          </cell>
          <cell r="F76" t="str">
            <v>土木一式</v>
          </cell>
          <cell r="G76" t="str">
            <v>01</v>
          </cell>
          <cell r="H76">
            <v>46</v>
          </cell>
          <cell r="I76">
            <v>8596</v>
          </cell>
          <cell r="J76">
            <v>20091013</v>
          </cell>
          <cell r="K76">
            <v>75.900000000000006</v>
          </cell>
          <cell r="L76" t="str">
            <v>46-8596</v>
          </cell>
          <cell r="M76" t="str">
            <v>46-8596/</v>
          </cell>
          <cell r="N76" t="str">
            <v>新光建設（株）                          　　</v>
          </cell>
          <cell r="O76" t="str">
            <v>鹿児島県肝属郡南大隅町佐多伊座敷３０００－１</v>
          </cell>
          <cell r="AB76" t="str">
            <v>　　　　　　　　　　</v>
          </cell>
          <cell r="AC76" t="str">
            <v>津曲　忠　　　　　　</v>
          </cell>
          <cell r="AD76" t="str">
            <v>津曲　忠</v>
          </cell>
          <cell r="AE76" t="str">
            <v>指名競争入札　　　　</v>
          </cell>
          <cell r="AF76">
            <v>20090202</v>
          </cell>
          <cell r="AG76" t="str">
            <v>32</v>
          </cell>
          <cell r="AH76" t="str">
            <v>101001</v>
          </cell>
          <cell r="AI76">
            <v>46231500</v>
          </cell>
          <cell r="AJ76">
            <v>46930000</v>
          </cell>
        </row>
        <row r="77">
          <cell r="C77" t="str">
            <v>熊毛支庁　　　　　　　　　　　</v>
          </cell>
          <cell r="D77" t="str">
            <v>島間港改修工事（２工区）　　　　　　　　　　　　　　　　　　</v>
          </cell>
          <cell r="E77" t="str">
            <v>防波堤（西）L=30m　ケーソン据付工  2 函　基礎工　　V=5649m3　根固方塊　　　　　　製作据付  16個　被覆ブロック(2t 型) 製作据付 232個　上部工　　V= 369m3　消波工　消波ブロック(50t型) 製作  38個，据付 305個　消波ブロック(40t型) 据付  99個　消波ブロック(40t型) 据付  99個　　　　　</v>
          </cell>
          <cell r="F77" t="str">
            <v>土木一式</v>
          </cell>
          <cell r="G77" t="str">
            <v>01</v>
          </cell>
          <cell r="H77">
            <v>46</v>
          </cell>
          <cell r="I77">
            <v>522</v>
          </cell>
          <cell r="J77">
            <v>20091013</v>
          </cell>
          <cell r="K77">
            <v>78.599999999999994</v>
          </cell>
          <cell r="L77" t="str">
            <v>46-522</v>
          </cell>
          <cell r="M77" t="str">
            <v>46-522/</v>
          </cell>
          <cell r="N77" t="str">
            <v>藤田建設興業（株）</v>
          </cell>
          <cell r="O77" t="str">
            <v>鹿児島県西之表市西町４６</v>
          </cell>
          <cell r="AB77" t="str">
            <v>石元　孝明　　　　　</v>
          </cell>
          <cell r="AC77" t="str">
            <v>　　　　　　　　　　</v>
          </cell>
          <cell r="AD77" t="str">
            <v>沖田　新作</v>
          </cell>
          <cell r="AE77" t="str">
            <v>一般競争入札　　　　</v>
          </cell>
          <cell r="AF77">
            <v>20090304</v>
          </cell>
          <cell r="AG77" t="str">
            <v>36</v>
          </cell>
          <cell r="AH77" t="str">
            <v>104001</v>
          </cell>
          <cell r="AI77">
            <v>239998500</v>
          </cell>
          <cell r="AJ77">
            <v>214800000</v>
          </cell>
        </row>
        <row r="78">
          <cell r="C78" t="str">
            <v>大隅地域振興局      　　　　　</v>
          </cell>
          <cell r="D78" t="str">
            <v>伊座敷漁港地域水産物供給基盤（一般）整備工事（１工区）　　　</v>
          </cell>
          <cell r="E78" t="str">
            <v>西防波堤（改良）Ｌ＝１０．０ｍ　基礎工Ｌ＝９．０ｍ　堤体工Ｌ＝１０．０ｍ　上部工Ｌ＝１０．０ｍ　消波工Ｌ＝８．０ｍ　　　　　　　　　　</v>
          </cell>
          <cell r="F78" t="str">
            <v>土木一式</v>
          </cell>
          <cell r="G78" t="str">
            <v>01</v>
          </cell>
          <cell r="H78">
            <v>0</v>
          </cell>
          <cell r="I78">
            <v>599</v>
          </cell>
          <cell r="J78">
            <v>20091013</v>
          </cell>
          <cell r="K78">
            <v>76.400000000000006</v>
          </cell>
          <cell r="L78" t="str">
            <v>0-599</v>
          </cell>
          <cell r="M78" t="str">
            <v>0-599/</v>
          </cell>
          <cell r="N78" t="str">
            <v>（株）渡辺組</v>
          </cell>
          <cell r="O78" t="str">
            <v>鹿児島県鹿児島市武２－４－１</v>
          </cell>
          <cell r="AB78" t="str">
            <v>　　　　　　　　　　</v>
          </cell>
          <cell r="AC78" t="str">
            <v>中津留　進　　　　　</v>
          </cell>
          <cell r="AD78" t="str">
            <v>中津留　進</v>
          </cell>
          <cell r="AE78" t="str">
            <v>指名競争入札　　　　</v>
          </cell>
          <cell r="AF78">
            <v>20090616</v>
          </cell>
          <cell r="AG78" t="str">
            <v>51</v>
          </cell>
          <cell r="AH78" t="str">
            <v>084000</v>
          </cell>
          <cell r="AI78">
            <v>36949500</v>
          </cell>
          <cell r="AJ78">
            <v>29280000</v>
          </cell>
        </row>
        <row r="79">
          <cell r="C79" t="str">
            <v>大島支庁　　　　　　　　　　　</v>
          </cell>
          <cell r="D79" t="str">
            <v>道路改築工事（赤木名工区）　　　　　　　　　　　　　　　　　</v>
          </cell>
          <cell r="E79" t="str">
            <v>道路改良L ＝140.5m　W ＝6(14)m　排水工　　　L ＝97m　縁石工　　　L ＝272m　車道舗装工　A ＝966m2　歩道舗装工　A ＝733m2　取付舗装工　A ＝148m2　植栽工　　　一式　　　　　　　</v>
          </cell>
          <cell r="F79" t="str">
            <v>土木一式</v>
          </cell>
          <cell r="G79" t="str">
            <v>01</v>
          </cell>
          <cell r="H79">
            <v>46</v>
          </cell>
          <cell r="I79">
            <v>291</v>
          </cell>
          <cell r="J79">
            <v>20091021</v>
          </cell>
          <cell r="K79">
            <v>78.7</v>
          </cell>
          <cell r="L79" t="str">
            <v>46-291</v>
          </cell>
          <cell r="M79" t="str">
            <v>46-291/</v>
          </cell>
          <cell r="N79" t="str">
            <v>畠山建設（株）                          　　</v>
          </cell>
          <cell r="O79" t="str">
            <v>鹿児島県奄美市名瀬鳩浜町１９</v>
          </cell>
          <cell r="AB79" t="str">
            <v>　　　　　　　　　　</v>
          </cell>
          <cell r="AC79" t="str">
            <v>坂元　廣昭　　　　　</v>
          </cell>
          <cell r="AD79" t="str">
            <v>牧畑　伸博</v>
          </cell>
          <cell r="AE79" t="str">
            <v>指名競争入札　　　　</v>
          </cell>
          <cell r="AF79">
            <v>20090223</v>
          </cell>
          <cell r="AG79" t="str">
            <v>32</v>
          </cell>
          <cell r="AH79" t="str">
            <v>101001</v>
          </cell>
          <cell r="AI79">
            <v>40267500</v>
          </cell>
          <cell r="AJ79">
            <v>37140000</v>
          </cell>
        </row>
        <row r="80">
          <cell r="C80" t="str">
            <v>大島支庁　　　　　　　　　　　</v>
          </cell>
          <cell r="D80" t="str">
            <v>総合流域防災（河川）工事（役勝川２工区）　　　　　　　　　　</v>
          </cell>
          <cell r="E80" t="str">
            <v>河川改修　右岸　Ｌ＝65.5m(0/834.5 ～0/900)　石張工　Ａ＝386m2　昇降路　Ｎ＝１箇所　鍬止工　Ｌ＝50m　樋管工　Ｎ＝１式（0/890)　左岸　Ｌ＝30.0m(1/290 ～1/320)　石張工　Ａ＝271m2　間切壁工　Ｎ＝１基　鍬止工　Ｌ＝30m　鍬止工　L=30m　　　　</v>
          </cell>
          <cell r="F80" t="str">
            <v>土木一式</v>
          </cell>
          <cell r="G80" t="str">
            <v>01</v>
          </cell>
          <cell r="H80">
            <v>46</v>
          </cell>
          <cell r="I80">
            <v>4196</v>
          </cell>
          <cell r="J80">
            <v>20091030</v>
          </cell>
          <cell r="K80">
            <v>72</v>
          </cell>
          <cell r="L80" t="str">
            <v>46-4196</v>
          </cell>
          <cell r="M80" t="str">
            <v>46-4196/</v>
          </cell>
          <cell r="N80" t="str">
            <v>（株）平良建設</v>
          </cell>
          <cell r="O80" t="str">
            <v>鹿児島県奄美市名瀬小浜町２４－４</v>
          </cell>
          <cell r="AB80" t="str">
            <v>　　　　　　　　　　</v>
          </cell>
          <cell r="AC80" t="str">
            <v>大門　雄二　　　　　</v>
          </cell>
          <cell r="AD80" t="str">
            <v>大門　雄二</v>
          </cell>
          <cell r="AE80" t="str">
            <v>一般競争入札　　　　</v>
          </cell>
          <cell r="AF80">
            <v>20090312</v>
          </cell>
          <cell r="AG80" t="str">
            <v>34</v>
          </cell>
          <cell r="AH80" t="str">
            <v>102008</v>
          </cell>
          <cell r="AI80">
            <v>56364000</v>
          </cell>
          <cell r="AJ80">
            <v>54636000</v>
          </cell>
        </row>
        <row r="81">
          <cell r="C81" t="str">
            <v>姶良・伊佐地域振興局　　　　　</v>
          </cell>
          <cell r="D81" t="str">
            <v>火山砂防工事（平出水中川工区）　　　　　　　　　　　　　　　</v>
          </cell>
          <cell r="E81" t="str">
            <v>第２－２号堰堤工　Ｈ＝10.50 ｍ（内本体部：Ｈ＝7.00ｍ）　Ｌ＝48.13 ｍ（Ｈ＝11.00 ｍ　Ｌ＝58.00 ｍ）　　　　　　　　　　　　　</v>
          </cell>
          <cell r="F81" t="str">
            <v>土木一式</v>
          </cell>
          <cell r="G81" t="str">
            <v>01</v>
          </cell>
          <cell r="H81">
            <v>0</v>
          </cell>
          <cell r="I81">
            <v>12154</v>
          </cell>
          <cell r="J81">
            <v>20091102</v>
          </cell>
          <cell r="K81">
            <v>79.400000000000006</v>
          </cell>
          <cell r="L81" t="str">
            <v>0-12154</v>
          </cell>
          <cell r="M81" t="str">
            <v>0-12154/</v>
          </cell>
          <cell r="N81" t="str">
            <v>こうかき建設（株）                      　　</v>
          </cell>
          <cell r="O81" t="str">
            <v>鹿児島県鹿児島市小野４－３－１９</v>
          </cell>
          <cell r="AB81" t="str">
            <v>木場　森平　　　　　</v>
          </cell>
          <cell r="AC81" t="str">
            <v>　　　　　　　　　　</v>
          </cell>
          <cell r="AD81" t="str">
            <v>木場　森平</v>
          </cell>
          <cell r="AE81" t="str">
            <v>一般競争入札　　　　</v>
          </cell>
          <cell r="AF81">
            <v>20090309</v>
          </cell>
          <cell r="AG81" t="str">
            <v>35</v>
          </cell>
          <cell r="AH81" t="str">
            <v>103004</v>
          </cell>
          <cell r="AI81">
            <v>76482000</v>
          </cell>
          <cell r="AJ81">
            <v>65218000</v>
          </cell>
        </row>
        <row r="82">
          <cell r="C82" t="str">
            <v>熊毛支庁　　　　　　　　　　　</v>
          </cell>
          <cell r="D82" t="str">
            <v>西之表港改修工事（１５工区）　　　　　　　　　　　　　　　　</v>
          </cell>
          <cell r="E82" t="str">
            <v>シェルター工　A=72m2　　　　　　　　　　　　　　</v>
          </cell>
          <cell r="F82" t="str">
            <v>土木一式</v>
          </cell>
          <cell r="G82" t="str">
            <v>01</v>
          </cell>
          <cell r="H82">
            <v>46</v>
          </cell>
          <cell r="I82">
            <v>218</v>
          </cell>
          <cell r="J82">
            <v>20091116</v>
          </cell>
          <cell r="K82">
            <v>79.8</v>
          </cell>
          <cell r="L82" t="str">
            <v>46-218</v>
          </cell>
          <cell r="M82" t="str">
            <v>46-218/</v>
          </cell>
          <cell r="N82" t="str">
            <v>東建設工業（株）                        　　</v>
          </cell>
          <cell r="O82" t="str">
            <v>鹿児島県西之表市西之表１０２３０</v>
          </cell>
          <cell r="AB82" t="str">
            <v>　　　　　　　　　　</v>
          </cell>
          <cell r="AC82" t="str">
            <v>上村　利治　　　　　</v>
          </cell>
          <cell r="AD82" t="str">
            <v>上村　利治</v>
          </cell>
          <cell r="AE82" t="str">
            <v>指名競争入札　　　　</v>
          </cell>
          <cell r="AF82">
            <v>20090318</v>
          </cell>
          <cell r="AG82" t="str">
            <v>36</v>
          </cell>
          <cell r="AH82" t="str">
            <v>104001</v>
          </cell>
          <cell r="AI82">
            <v>25000500</v>
          </cell>
          <cell r="AJ82">
            <v>24860000</v>
          </cell>
        </row>
        <row r="83">
          <cell r="C83" t="str">
            <v>大隅地域振興局      　　　　　</v>
          </cell>
          <cell r="D83" t="str">
            <v>砂防激甚災害対策特別緊急工事（麓の小川３工区）　　　　　　　</v>
          </cell>
          <cell r="E83" t="str">
            <v>渓流保全工　Ｌ＝９７．９ｍ　床固工　Ｎ＝３基　１号堰堤工　Ｈ＝２．８ｍ　Ｃｏ　Ｖ＝１０８．２ｍ3　２号堰堤工　Ｈ＝２．５ｍ　Ｃｏ　Ｖ＝１０４．１ｍ3　３号堰堤工　Ｈ＝２．０ｍ　Ｃｏ　Ｖ＝８０．１ｍ3　帯工　Ｎ＝１基　Ｈ＝１．５ｍ　集水桝工　Ｎ＝１基　砂防名称版　Ｎ＝２基（Ａ，Ｃ）　　　　　　　</v>
          </cell>
          <cell r="F83" t="str">
            <v>土木一式</v>
          </cell>
          <cell r="G83" t="str">
            <v>01</v>
          </cell>
          <cell r="H83">
            <v>46</v>
          </cell>
          <cell r="I83">
            <v>57</v>
          </cell>
          <cell r="J83">
            <v>20091120</v>
          </cell>
          <cell r="K83">
            <v>71.099999999999994</v>
          </cell>
          <cell r="L83" t="str">
            <v>46-57</v>
          </cell>
          <cell r="M83" t="str">
            <v>46-57/</v>
          </cell>
          <cell r="N83" t="str">
            <v>（株）森組                              　　</v>
          </cell>
          <cell r="O83" t="str">
            <v>鹿児島県垂水市市木２２８－１</v>
          </cell>
          <cell r="AB83" t="str">
            <v>　　　　　　　　　　</v>
          </cell>
          <cell r="AC83" t="str">
            <v>加治屋　友博　　　　</v>
          </cell>
          <cell r="AD83" t="str">
            <v>加治屋　友博</v>
          </cell>
          <cell r="AE83" t="str">
            <v>指名競争入札　　　　</v>
          </cell>
          <cell r="AF83">
            <v>20090309</v>
          </cell>
          <cell r="AG83" t="str">
            <v>35</v>
          </cell>
          <cell r="AH83" t="str">
            <v>103004</v>
          </cell>
          <cell r="AI83">
            <v>34996500</v>
          </cell>
          <cell r="AJ83">
            <v>24350000</v>
          </cell>
        </row>
        <row r="84">
          <cell r="C84" t="str">
            <v>大隅地域振興局      　　　　　</v>
          </cell>
          <cell r="D84" t="str">
            <v>高潮対策工事（垂水海岸１工区）　　　　　　　　　　　　　　　</v>
          </cell>
          <cell r="E84" t="str">
            <v>第３１号離岸堤　基礎工　Ｌ＝５４ｍ　本体工　Ｌ＝５４ｍ　消波ブロック（３０ｔ型）製作　６６個　据付　１９４個　第３２離岸堤　基礎工　Ｌ＝３５ｍ　本体工　Ｌ＝９ｍ　消波ブロック（３０ｔ型）製作　７２個　据付　７０個　　　　　</v>
          </cell>
          <cell r="F84" t="str">
            <v>土木一式</v>
          </cell>
          <cell r="G84" t="str">
            <v>01</v>
          </cell>
          <cell r="H84">
            <v>46</v>
          </cell>
          <cell r="I84">
            <v>57</v>
          </cell>
          <cell r="J84">
            <v>20091124</v>
          </cell>
          <cell r="K84">
            <v>74.8</v>
          </cell>
          <cell r="L84" t="str">
            <v>46-57</v>
          </cell>
          <cell r="M84" t="str">
            <v>46-57/</v>
          </cell>
          <cell r="N84" t="str">
            <v>（株）森組                              　　</v>
          </cell>
          <cell r="O84" t="str">
            <v>鹿児島県垂水市市木２２８－１</v>
          </cell>
          <cell r="AB84" t="str">
            <v>　　　　　　　　　　</v>
          </cell>
          <cell r="AC84" t="str">
            <v>上村　和弘　　　　　</v>
          </cell>
          <cell r="AD84" t="str">
            <v>上村　和弘</v>
          </cell>
          <cell r="AE84" t="str">
            <v>一般競争入札　　　　</v>
          </cell>
          <cell r="AF84">
            <v>20090709</v>
          </cell>
          <cell r="AG84" t="str">
            <v>34</v>
          </cell>
          <cell r="AH84" t="str">
            <v>102008</v>
          </cell>
          <cell r="AI84">
            <v>84693000</v>
          </cell>
          <cell r="AJ84">
            <v>69871725</v>
          </cell>
        </row>
        <row r="85">
          <cell r="C85" t="str">
            <v>鹿児島地域振興局　　　　　　　</v>
          </cell>
          <cell r="D85" t="str">
            <v>鹿児島港県単港湾整備工事（経済危機対策）（浜平川港区）　　　</v>
          </cell>
          <cell r="E85" t="str">
            <v>防波堤　上部工嵩上工　L=77.23m　上部工嵩上工　　　　　　L=77.23m　消波ブロック撤去・据付　N=19個　階段工　　　　　　　　　１式　　　　　　　　　　　</v>
          </cell>
          <cell r="F85" t="str">
            <v>土木一式</v>
          </cell>
          <cell r="G85" t="str">
            <v>01</v>
          </cell>
          <cell r="H85">
            <v>0</v>
          </cell>
          <cell r="I85">
            <v>961</v>
          </cell>
          <cell r="J85">
            <v>20091124</v>
          </cell>
          <cell r="K85">
            <v>78.3</v>
          </cell>
          <cell r="L85" t="str">
            <v>0-961</v>
          </cell>
          <cell r="M85" t="str">
            <v>0-961/</v>
          </cell>
          <cell r="N85" t="str">
            <v>米盛建設（株）</v>
          </cell>
          <cell r="O85" t="str">
            <v>鹿児島県鹿児島市草牟田２－２－７</v>
          </cell>
          <cell r="AB85" t="str">
            <v>　　　　　　　　　　</v>
          </cell>
          <cell r="AC85" t="str">
            <v>床次　裕一　　　　　</v>
          </cell>
          <cell r="AD85" t="str">
            <v>床次　裕一</v>
          </cell>
          <cell r="AE85" t="str">
            <v>指名競争入札　　　　</v>
          </cell>
          <cell r="AF85">
            <v>20090903</v>
          </cell>
          <cell r="AG85" t="str">
            <v>36</v>
          </cell>
          <cell r="AH85" t="str">
            <v>104001</v>
          </cell>
          <cell r="AI85">
            <v>9175950</v>
          </cell>
          <cell r="AJ85">
            <v>9200000</v>
          </cell>
        </row>
        <row r="86">
          <cell r="C86" t="str">
            <v>大島支庁　　　　　　　　　　　</v>
          </cell>
          <cell r="D86" t="str">
            <v>特定交通安全施設等整備工事（朝仁工区）　　　　　　　　　　　</v>
          </cell>
          <cell r="E86" t="str">
            <v>歩道改良　L=226.6m　W=2.5m　排水工　L=184.3m　縁石工　L=433m　車道舗装工　A=1,520m2　歩道舗装工　A=842m2　　　　　　　　　　</v>
          </cell>
          <cell r="F86" t="str">
            <v>土木一式</v>
          </cell>
          <cell r="G86" t="str">
            <v>01</v>
          </cell>
          <cell r="H86">
            <v>0</v>
          </cell>
          <cell r="I86">
            <v>18000</v>
          </cell>
          <cell r="J86">
            <v>20091124</v>
          </cell>
          <cell r="K86">
            <v>79.599999999999994</v>
          </cell>
          <cell r="L86" t="str">
            <v>0-18000</v>
          </cell>
          <cell r="M86" t="str">
            <v>0-18000/</v>
          </cell>
          <cell r="N86" t="str">
            <v>村上建設（株）</v>
          </cell>
          <cell r="O86" t="str">
            <v>鹿児島県奄美市名瀬小浜町２９－９</v>
          </cell>
          <cell r="AB86" t="str">
            <v>　　　　　　　　　　</v>
          </cell>
          <cell r="AC86" t="str">
            <v>森　伸一郎　　　　　</v>
          </cell>
          <cell r="AD86" t="str">
            <v>森　伸一郎</v>
          </cell>
          <cell r="AE86" t="str">
            <v>指名競争入札　　　　</v>
          </cell>
          <cell r="AF86">
            <v>20090610</v>
          </cell>
          <cell r="AG86" t="str">
            <v>33</v>
          </cell>
          <cell r="AH86" t="str">
            <v>110001</v>
          </cell>
          <cell r="AI86">
            <v>46200000</v>
          </cell>
          <cell r="AJ86">
            <v>47120000</v>
          </cell>
        </row>
        <row r="87">
          <cell r="C87" t="str">
            <v>瀬戸内事務所　　　　　　　　　</v>
          </cell>
          <cell r="D87" t="str">
            <v>急傾斜地崩壊対策工事（古仁屋（11）－１工区）　　　　　　　　</v>
          </cell>
          <cell r="E87" t="str">
            <v>斜面対策工　Ｌ＝８１．６ｍ　重力式擁壁工　Ｌ＝　８２ｍ　植生工　　　　Ａ＝３００㎡　排水工　　　　Ｌ＝１４１ｍ　落石防護柵　　Ｌ＝　８２ｍ　　　　　　　　　　</v>
          </cell>
          <cell r="F87" t="str">
            <v>土木一式</v>
          </cell>
          <cell r="G87" t="str">
            <v>01</v>
          </cell>
          <cell r="H87">
            <v>0</v>
          </cell>
          <cell r="I87">
            <v>3813</v>
          </cell>
          <cell r="J87">
            <v>20091126</v>
          </cell>
          <cell r="K87">
            <v>83.7</v>
          </cell>
          <cell r="L87" t="str">
            <v>0-3813</v>
          </cell>
          <cell r="M87" t="str">
            <v>0-3813/</v>
          </cell>
          <cell r="N87" t="str">
            <v>丸福建設（株）</v>
          </cell>
          <cell r="O87" t="str">
            <v>鹿児島県鹿児島市易居町４－３</v>
          </cell>
          <cell r="AB87" t="str">
            <v>　　　　　　　　　　</v>
          </cell>
          <cell r="AC87" t="str">
            <v>岩木　洋隆　　　　　</v>
          </cell>
          <cell r="AD87" t="str">
            <v>岩木　洋隆</v>
          </cell>
          <cell r="AE87" t="str">
            <v>指名競争入札　　　　</v>
          </cell>
          <cell r="AF87">
            <v>20090611</v>
          </cell>
          <cell r="AG87" t="str">
            <v>35</v>
          </cell>
          <cell r="AH87" t="str">
            <v>103004</v>
          </cell>
          <cell r="AI87">
            <v>37800000</v>
          </cell>
          <cell r="AJ87">
            <v>35300000</v>
          </cell>
        </row>
        <row r="88">
          <cell r="C88" t="str">
            <v>大島支庁　　　　　　　　　　　</v>
          </cell>
          <cell r="D88" t="str">
            <v>名瀬港改修（防災安全対策）工事（１工区）　　　　　　　　　　</v>
          </cell>
          <cell r="E88" t="str">
            <v>岸壁（－6.5 ｍ）Ｌ＝80ｍ　基礎工　Ｌ＝54ｍ　地盤改良（サンドコンパクション）　254 本杭長2.0 ～17.3ｍΦ2.0 ｍ　床堀工　ｖ＝25,800m3　　　　　　　　　　</v>
          </cell>
          <cell r="F88" t="str">
            <v>土木一式</v>
          </cell>
          <cell r="G88" t="str">
            <v>01</v>
          </cell>
          <cell r="H88">
            <v>70</v>
          </cell>
          <cell r="I88">
            <v>3336</v>
          </cell>
          <cell r="J88">
            <v>20091130</v>
          </cell>
          <cell r="K88">
            <v>81.099999999999994</v>
          </cell>
          <cell r="L88" t="str">
            <v>70-3336</v>
          </cell>
          <cell r="M88" t="str">
            <v>46-1175/46-856//</v>
          </cell>
          <cell r="N88" t="str">
            <v>竹山・町田　特定建設工事共同企業体　　　　　　　　　　　　　　　　　　</v>
          </cell>
          <cell r="O88" t="str">
            <v>鹿児島県奄美市名瀬小俣町２９－２５</v>
          </cell>
          <cell r="P88">
            <v>463</v>
          </cell>
          <cell r="Q88" t="str">
            <v>46-1175</v>
          </cell>
          <cell r="R88" t="str">
            <v>竹山建設（株）</v>
          </cell>
          <cell r="S88">
            <v>324</v>
          </cell>
          <cell r="T88" t="str">
            <v>46-856</v>
          </cell>
          <cell r="U88" t="str">
            <v>（株）町田建設                          　　</v>
          </cell>
          <cell r="Y88">
            <v>60</v>
          </cell>
          <cell r="Z88">
            <v>40</v>
          </cell>
          <cell r="AA88">
            <v>0</v>
          </cell>
          <cell r="AB88" t="str">
            <v>　　　　　　　　　　</v>
          </cell>
          <cell r="AC88" t="str">
            <v>　　　　　　　　　　</v>
          </cell>
          <cell r="AD88" t="str">
            <v>　　　　　　　　　　</v>
          </cell>
          <cell r="AE88" t="str">
            <v>一般競争入札　　　　</v>
          </cell>
          <cell r="AF88">
            <v>20090304</v>
          </cell>
          <cell r="AG88" t="str">
            <v>36</v>
          </cell>
          <cell r="AH88" t="str">
            <v>104001</v>
          </cell>
          <cell r="AI88">
            <v>377937000</v>
          </cell>
          <cell r="AJ88">
            <v>308350000</v>
          </cell>
        </row>
        <row r="89">
          <cell r="C89" t="str">
            <v>北地域振興局　　　　　　　　</v>
          </cell>
          <cell r="D89" t="str">
            <v>火山砂防工事（平木場川工区）　　　　　　　　　　　　　　　　</v>
          </cell>
          <cell r="E89" t="str">
            <v>堰堤工　H=15.7m(本体部 H=11.5m)L=63.32m　(H=11.5m L=63.32m)　本堤工　　　　　　V=2190m3　埋戻護岸工　練積ブロック工　A=95m2　練張ブロック工　A=132m2　石積工　　　　　A=49m2　石張工　　　　　A=123m2　工事用道路　　　　L=200m　管理用道路　　　　L=67m　　　　　</v>
          </cell>
          <cell r="F89" t="str">
            <v>土木一式</v>
          </cell>
          <cell r="G89" t="str">
            <v>01</v>
          </cell>
          <cell r="H89">
            <v>46</v>
          </cell>
          <cell r="I89">
            <v>1067</v>
          </cell>
          <cell r="J89">
            <v>20091130</v>
          </cell>
          <cell r="K89">
            <v>83.9</v>
          </cell>
          <cell r="L89" t="str">
            <v>46-1067</v>
          </cell>
          <cell r="M89" t="str">
            <v>46-1067/</v>
          </cell>
          <cell r="N89" t="str">
            <v>（株）田島組                            　　</v>
          </cell>
          <cell r="O89" t="str">
            <v>鹿児島県薩摩川内市入来町副田２１８６－２</v>
          </cell>
          <cell r="AB89" t="str">
            <v>松本　正利　　　　　</v>
          </cell>
          <cell r="AC89" t="str">
            <v>　　　　　　　　　　</v>
          </cell>
          <cell r="AD89" t="str">
            <v>松本　正利</v>
          </cell>
          <cell r="AE89" t="str">
            <v>一般競争入札　　　　</v>
          </cell>
          <cell r="AF89">
            <v>20081128</v>
          </cell>
          <cell r="AG89" t="str">
            <v>35</v>
          </cell>
          <cell r="AH89" t="str">
            <v>103004</v>
          </cell>
          <cell r="AI89">
            <v>110250000</v>
          </cell>
          <cell r="AJ89">
            <v>83752000</v>
          </cell>
        </row>
        <row r="90">
          <cell r="C90" t="str">
            <v>北地域振興局　　　　　　　　</v>
          </cell>
          <cell r="D90" t="str">
            <v>河川激甚災害対策特別緊急工事（米之津川２０－３工区）　　　　</v>
          </cell>
          <cell r="E90" t="str">
            <v>本工事　築堤工　L=372.0 ｍ　附帯工事　樋門工（文化町樋門）　N=１基　護岸工　L=29.0ｍ　ブロック張工　A=117 ㎡　巨石張工　　　A=279 ㎡　水路工　　　　L=219.2 ｍ　　　　　　　　　</v>
          </cell>
          <cell r="F90" t="str">
            <v>土木一式</v>
          </cell>
          <cell r="G90" t="str">
            <v>01</v>
          </cell>
          <cell r="H90">
            <v>0</v>
          </cell>
          <cell r="I90">
            <v>13489</v>
          </cell>
          <cell r="J90">
            <v>20091130</v>
          </cell>
          <cell r="K90">
            <v>76.900000000000006</v>
          </cell>
          <cell r="L90" t="str">
            <v>0-13489</v>
          </cell>
          <cell r="M90" t="str">
            <v>0-13489/</v>
          </cell>
          <cell r="N90" t="str">
            <v>（株）桑木組</v>
          </cell>
          <cell r="O90" t="str">
            <v>鹿児島県鹿児島市真砂本町４９－１０</v>
          </cell>
          <cell r="AB90" t="str">
            <v>邉志切　健二　　　　</v>
          </cell>
          <cell r="AC90" t="str">
            <v>　　　　　　　　　　</v>
          </cell>
          <cell r="AD90" t="str">
            <v>邉志切　健二</v>
          </cell>
          <cell r="AE90" t="str">
            <v>一般競争入札　　　　</v>
          </cell>
          <cell r="AF90">
            <v>20090317</v>
          </cell>
          <cell r="AG90" t="str">
            <v>34</v>
          </cell>
          <cell r="AH90" t="str">
            <v>102008</v>
          </cell>
          <cell r="AI90">
            <v>82624500</v>
          </cell>
          <cell r="AJ90">
            <v>68696000</v>
          </cell>
        </row>
        <row r="91">
          <cell r="C91" t="str">
            <v>大隅地域振興局      　　　　　</v>
          </cell>
          <cell r="D91" t="str">
            <v>志布志港改修工事（１工区）　　　　　　　　　　　　　　　　　</v>
          </cell>
          <cell r="E91" t="str">
            <v>防波堤（東）（Ａ）（改良）　本体工　Ｌ＝４９ｍ　（消波ブロック５０ｔ型（実重量４９．６２３ｔ）　製作　　７５個　据付　２５４個　　　　　　　　　　</v>
          </cell>
          <cell r="F91" t="str">
            <v>土木一式</v>
          </cell>
          <cell r="G91" t="str">
            <v>01</v>
          </cell>
          <cell r="H91">
            <v>0</v>
          </cell>
          <cell r="I91">
            <v>3015</v>
          </cell>
          <cell r="J91">
            <v>20091202</v>
          </cell>
          <cell r="K91">
            <v>84.4</v>
          </cell>
          <cell r="L91" t="str">
            <v>0-3015</v>
          </cell>
          <cell r="M91" t="str">
            <v>0-3015/</v>
          </cell>
          <cell r="N91" t="str">
            <v>南生建設（株）</v>
          </cell>
          <cell r="O91" t="str">
            <v>鹿児島県鹿児島市平之町８－１３</v>
          </cell>
          <cell r="AB91" t="str">
            <v>森園　秀人　　　　　</v>
          </cell>
          <cell r="AC91" t="str">
            <v>　　　　　　　　　　</v>
          </cell>
          <cell r="AD91" t="str">
            <v>森園　秀人</v>
          </cell>
          <cell r="AE91" t="str">
            <v>一般競争入札　　　　</v>
          </cell>
          <cell r="AF91">
            <v>20090714</v>
          </cell>
          <cell r="AG91" t="str">
            <v>36</v>
          </cell>
          <cell r="AH91" t="str">
            <v>104001</v>
          </cell>
          <cell r="AI91">
            <v>76618500</v>
          </cell>
          <cell r="AJ91">
            <v>63652000</v>
          </cell>
        </row>
        <row r="92">
          <cell r="C92" t="str">
            <v>大隅地域振興局      　　　　　</v>
          </cell>
          <cell r="D92" t="str">
            <v>伊座敷漁港地域水産物供給基盤（一般）整備工事（３工区）　　　</v>
          </cell>
          <cell r="E92" t="str">
            <v>西防波堤（改良）　消波工　ブロック製作（４０ｔ型）５８個　　　　　　　　　　　　　</v>
          </cell>
          <cell r="F92" t="str">
            <v>土木一式</v>
          </cell>
          <cell r="G92" t="str">
            <v>01</v>
          </cell>
          <cell r="H92">
            <v>46</v>
          </cell>
          <cell r="I92">
            <v>8596</v>
          </cell>
          <cell r="J92">
            <v>20091203</v>
          </cell>
          <cell r="K92">
            <v>77.3</v>
          </cell>
          <cell r="L92" t="str">
            <v>46-8596</v>
          </cell>
          <cell r="M92" t="str">
            <v>46-8596/</v>
          </cell>
          <cell r="N92" t="str">
            <v>新光建設（株）                          　　</v>
          </cell>
          <cell r="O92" t="str">
            <v>鹿児島県肝属郡南大隅町佐多伊座敷３０００－１</v>
          </cell>
          <cell r="AB92" t="str">
            <v>　　　　　　　　　　</v>
          </cell>
          <cell r="AC92" t="str">
            <v>池崎　一哉　　　　　</v>
          </cell>
          <cell r="AD92" t="str">
            <v>池＊　一哉</v>
          </cell>
          <cell r="AE92" t="str">
            <v>指名競争入札　　　　</v>
          </cell>
          <cell r="AF92">
            <v>20090818</v>
          </cell>
          <cell r="AG92" t="str">
            <v>51</v>
          </cell>
          <cell r="AH92" t="str">
            <v>084000</v>
          </cell>
          <cell r="AI92">
            <v>31531500</v>
          </cell>
          <cell r="AJ92">
            <v>37000000</v>
          </cell>
        </row>
        <row r="93">
          <cell r="C93" t="str">
            <v>北地域振興局島支所　　　　</v>
          </cell>
          <cell r="D93" t="str">
            <v>手打漁港海岸侵食対策工事（３工区）　　　　　　　　　　　　　</v>
          </cell>
          <cell r="E93" t="str">
            <v>潜堤③　１式　被覆ブロック（１６ｔ型）１４６個製作　　　　　　　　　　　　　</v>
          </cell>
          <cell r="F93" t="str">
            <v>土木一式</v>
          </cell>
          <cell r="G93" t="str">
            <v>01</v>
          </cell>
          <cell r="H93">
            <v>46</v>
          </cell>
          <cell r="I93">
            <v>1138</v>
          </cell>
          <cell r="J93">
            <v>20091203</v>
          </cell>
          <cell r="K93">
            <v>77.099999999999994</v>
          </cell>
          <cell r="L93" t="str">
            <v>46-1138</v>
          </cell>
          <cell r="M93" t="str">
            <v>46-1138/</v>
          </cell>
          <cell r="N93" t="str">
            <v>右田建設（株）</v>
          </cell>
          <cell r="O93" t="str">
            <v>鹿児島県鹿児島市伊敷１－１２－３６</v>
          </cell>
          <cell r="AB93" t="str">
            <v>　　　　　　　　　　</v>
          </cell>
          <cell r="AC93" t="str">
            <v>大重　正栄　　　　　</v>
          </cell>
          <cell r="AD93" t="str">
            <v>大重　正栄</v>
          </cell>
          <cell r="AE93" t="str">
            <v>指名競争入札　　　　</v>
          </cell>
          <cell r="AF93">
            <v>20090910</v>
          </cell>
          <cell r="AG93" t="str">
            <v>51</v>
          </cell>
          <cell r="AH93" t="str">
            <v>084000</v>
          </cell>
          <cell r="AI93">
            <v>41139000</v>
          </cell>
          <cell r="AJ93">
            <v>39900000</v>
          </cell>
        </row>
        <row r="94">
          <cell r="C94" t="str">
            <v>大島支庁　　　　　　　　　　　</v>
          </cell>
          <cell r="D94" t="str">
            <v>特定交通安全施設等整備工事（長浜工区）　　　　　　　　　　　</v>
          </cell>
          <cell r="E94" t="str">
            <v>歩道改良工　L=250m　歩道舗装工　A=856m2　路肩舗装工　A=349m2　車道舗装工　A=373m2　組合せL 型側溝　L=403m　縁石工　L=96m　　　　　　　　　</v>
          </cell>
          <cell r="F94" t="str">
            <v>土木一式</v>
          </cell>
          <cell r="G94" t="str">
            <v>01</v>
          </cell>
          <cell r="H94">
            <v>0</v>
          </cell>
          <cell r="I94">
            <v>18000</v>
          </cell>
          <cell r="J94">
            <v>20091209</v>
          </cell>
          <cell r="K94">
            <v>84.3</v>
          </cell>
          <cell r="L94" t="str">
            <v>0-18000</v>
          </cell>
          <cell r="M94" t="str">
            <v>0-18000/</v>
          </cell>
          <cell r="N94" t="str">
            <v>村上建設（株）</v>
          </cell>
          <cell r="O94" t="str">
            <v>鹿児島県奄美市名瀬小浜町２９－９</v>
          </cell>
          <cell r="AB94" t="str">
            <v>　　　　　　　　　　</v>
          </cell>
          <cell r="AC94" t="str">
            <v>本田　誠　　　　　　</v>
          </cell>
          <cell r="AD94" t="str">
            <v>本田　誠</v>
          </cell>
          <cell r="AE94" t="str">
            <v>指名競争入札　　　　</v>
          </cell>
          <cell r="AF94">
            <v>20090610</v>
          </cell>
          <cell r="AG94" t="str">
            <v>33</v>
          </cell>
          <cell r="AH94" t="str">
            <v>110001</v>
          </cell>
          <cell r="AI94">
            <v>46336500</v>
          </cell>
          <cell r="AJ94">
            <v>46280000</v>
          </cell>
        </row>
        <row r="95">
          <cell r="C95" t="str">
            <v>大隅地域振興局      　　　　　</v>
          </cell>
          <cell r="D95" t="str">
            <v>波見港改修（統合補助）工事（１工区）　　　　　　　　　　　　</v>
          </cell>
          <cell r="E95" t="str">
            <v>物揚場（ー２ｍ）Ｌ＝３８．４ｍ　基礎工Ｌ＝３９．０ｍ　本体工Ｌ＝３８．４ｍ　上部工Ｌ＝３８．４ｍ　附属工１式　　　　　　　　　　</v>
          </cell>
          <cell r="F95" t="str">
            <v>土木一式</v>
          </cell>
          <cell r="G95" t="str">
            <v>01</v>
          </cell>
          <cell r="H95">
            <v>0</v>
          </cell>
          <cell r="I95">
            <v>938</v>
          </cell>
          <cell r="J95">
            <v>20091210</v>
          </cell>
          <cell r="K95">
            <v>82.6</v>
          </cell>
          <cell r="L95" t="str">
            <v>0-938</v>
          </cell>
          <cell r="M95" t="str">
            <v>0-938/</v>
          </cell>
          <cell r="N95" t="str">
            <v>（株）植村組</v>
          </cell>
          <cell r="O95" t="str">
            <v>鹿児島県鹿児島市伊敷五丁目９番８号</v>
          </cell>
          <cell r="AB95" t="str">
            <v>　　　　　　　　　　</v>
          </cell>
          <cell r="AC95" t="str">
            <v>高吉　則章　　　　　</v>
          </cell>
          <cell r="AD95" t="str">
            <v>高吉　則章</v>
          </cell>
          <cell r="AE95" t="str">
            <v>指名競争入札　　　　</v>
          </cell>
          <cell r="AF95">
            <v>20090716</v>
          </cell>
          <cell r="AG95" t="str">
            <v>36</v>
          </cell>
          <cell r="AH95" t="str">
            <v>104001</v>
          </cell>
          <cell r="AI95">
            <v>35469000</v>
          </cell>
          <cell r="AJ95">
            <v>35593000</v>
          </cell>
        </row>
        <row r="96">
          <cell r="C96" t="str">
            <v>屋久島事務所　　　　　　　　　</v>
          </cell>
          <cell r="D96" t="str">
            <v>宮之浦港港整備交付金工事（２工区）　　　　　　　　　　　　　</v>
          </cell>
          <cell r="E96" t="str">
            <v>防波堤（内）（Ｂ）　直立消波ブロック（10.2～28.2ｔ）製作　54個　方塊（61.7～83.4ｔ）製作　20個　　　　　　　　　　　　</v>
          </cell>
          <cell r="F96" t="str">
            <v>土木一式</v>
          </cell>
          <cell r="G96" t="str">
            <v>01</v>
          </cell>
          <cell r="H96">
            <v>46</v>
          </cell>
          <cell r="I96">
            <v>12698</v>
          </cell>
          <cell r="J96">
            <v>20091214</v>
          </cell>
          <cell r="K96">
            <v>78.3</v>
          </cell>
          <cell r="L96" t="str">
            <v>46-12698</v>
          </cell>
          <cell r="M96" t="str">
            <v>46-12698/</v>
          </cell>
          <cell r="N96" t="str">
            <v>（株）鹿児島グリーン綜合建設            　　</v>
          </cell>
          <cell r="O96" t="str">
            <v>鹿児島県鹿児島市住吉町１３－７</v>
          </cell>
          <cell r="AB96" t="str">
            <v>　　　　　　　　　　</v>
          </cell>
          <cell r="AC96" t="str">
            <v>日高　大志　　　　　</v>
          </cell>
          <cell r="AD96" t="str">
            <v>日高　大志</v>
          </cell>
          <cell r="AE96" t="str">
            <v>指名競争入札　　　　</v>
          </cell>
          <cell r="AF96">
            <v>20090915</v>
          </cell>
          <cell r="AG96" t="str">
            <v>36</v>
          </cell>
          <cell r="AH96" t="str">
            <v>104001</v>
          </cell>
          <cell r="AI96">
            <v>43921500</v>
          </cell>
          <cell r="AJ96">
            <v>41947500</v>
          </cell>
        </row>
        <row r="97">
          <cell r="C97" t="str">
            <v>南地域振興局　　　　　　　　</v>
          </cell>
          <cell r="D97" t="str">
            <v>指宿港港湾海岸局部改良工事（３工区）　　　　　　　　　　　　</v>
          </cell>
          <cell r="E97" t="str">
            <v>離岸堤（潜堤）　Ｎ＝６基　（基礎工１式，ドリムブロック据付　Ｎ＝ 144組）　第一突堤　Ｌ＝20.0m　（基礎工Ｌ＝19.25m，本体工Ｌ＝20.0m ）　補助突堤　Ｌ＝30.0m　（基礎工Ｌ＝41.5m ，本体工Ｌ＝30.0m ）　補助突堤　L=30.0m　　　　　　　　</v>
          </cell>
          <cell r="F97" t="str">
            <v>土木一式</v>
          </cell>
          <cell r="G97" t="str">
            <v>01</v>
          </cell>
          <cell r="H97">
            <v>0</v>
          </cell>
          <cell r="I97">
            <v>4024</v>
          </cell>
          <cell r="J97">
            <v>20091214</v>
          </cell>
          <cell r="K97">
            <v>80.5</v>
          </cell>
          <cell r="L97" t="str">
            <v>0-4024</v>
          </cell>
          <cell r="M97" t="str">
            <v>0-4024/</v>
          </cell>
          <cell r="N97" t="str">
            <v>（株）森山（清）組</v>
          </cell>
          <cell r="O97" t="str">
            <v>鹿児島県鹿児島市唐湊１－１３－２５</v>
          </cell>
          <cell r="AB97" t="str">
            <v>園田　陽一　　　　　</v>
          </cell>
          <cell r="AC97" t="str">
            <v>　　　　　　　　　　</v>
          </cell>
          <cell r="AD97" t="str">
            <v>園田　陽一</v>
          </cell>
          <cell r="AE97" t="str">
            <v>一般競争入札　　　　</v>
          </cell>
          <cell r="AF97">
            <v>20090304</v>
          </cell>
          <cell r="AG97" t="str">
            <v>36</v>
          </cell>
          <cell r="AH97" t="str">
            <v>104001</v>
          </cell>
          <cell r="AI97">
            <v>125580000</v>
          </cell>
          <cell r="AJ97">
            <v>127782000</v>
          </cell>
        </row>
        <row r="98">
          <cell r="C98" t="str">
            <v>姶良・伊佐地域振興局　　　　　</v>
          </cell>
          <cell r="D98" t="str">
            <v>通常砂防工事（中福良小野谷２工区）　　　　　　　　　　　　　</v>
          </cell>
          <cell r="E98" t="str">
            <v>副堤工　Ｈ＝3.00ｍ，Ｌ＝19.0ｍ　第３号床固工　Ｈ＝4.5 ｍ，Ｌ＝14.0ｍ　渓流保全工　　Ｌ＝35.3ｍ，Ａ＝118 ㎡　（４号）　　Ｌ＝35.3ｍ、Ａ＝118 ㎡　橋梁工（上部・下部）１基　　　　　　　　　　</v>
          </cell>
          <cell r="F98" t="str">
            <v>土木一式</v>
          </cell>
          <cell r="G98" t="str">
            <v>01</v>
          </cell>
          <cell r="H98">
            <v>46</v>
          </cell>
          <cell r="I98">
            <v>8540</v>
          </cell>
          <cell r="J98">
            <v>20091216</v>
          </cell>
          <cell r="K98">
            <v>79.3</v>
          </cell>
          <cell r="L98" t="str">
            <v>46-8540</v>
          </cell>
          <cell r="M98" t="str">
            <v>46-8540/</v>
          </cell>
          <cell r="N98" t="str">
            <v>（株）山一建設</v>
          </cell>
          <cell r="O98" t="str">
            <v>鹿児島県霧島市隼人町野久美田５７５－７１</v>
          </cell>
          <cell r="AB98" t="str">
            <v>　　　　　　　　　　</v>
          </cell>
          <cell r="AC98" t="str">
            <v>古城　将志　　　　　</v>
          </cell>
          <cell r="AD98" t="str">
            <v>古城　将志　　　　　</v>
          </cell>
          <cell r="AE98" t="str">
            <v>指名競争入札　　　　</v>
          </cell>
          <cell r="AF98">
            <v>20090312</v>
          </cell>
          <cell r="AG98" t="str">
            <v>35</v>
          </cell>
          <cell r="AH98" t="str">
            <v>103004</v>
          </cell>
          <cell r="AI98">
            <v>42903000</v>
          </cell>
          <cell r="AJ98">
            <v>43007200</v>
          </cell>
        </row>
        <row r="99">
          <cell r="C99" t="str">
            <v>鹿児島地域振興局　　　　　　　</v>
          </cell>
          <cell r="D99" t="str">
            <v>高潮対策工事（３工区）　　　　　　　　　　　　　　　　　　　</v>
          </cell>
          <cell r="E99" t="str">
            <v>離岸提　Ｌ＝110.9 ｍ　基礎工　Ｌ＝106.6 ｍ　捨石（200kg 内外）投入　1,792 ｍ3　被覆ブロック（２ｔ型）据付　　658 個　本体工　Ｌ＝110.9 ｍ　消波ブロック（８ｔ型）製作　７１個　消波ブロック（８ｔ型）据付　３４３個　　　　　　　　</v>
          </cell>
          <cell r="F99" t="str">
            <v>土木一式</v>
          </cell>
          <cell r="G99" t="str">
            <v>01</v>
          </cell>
          <cell r="H99">
            <v>0</v>
          </cell>
          <cell r="I99">
            <v>3015</v>
          </cell>
          <cell r="J99">
            <v>20091216</v>
          </cell>
          <cell r="K99">
            <v>78.099999999999994</v>
          </cell>
          <cell r="L99" t="str">
            <v>0-3015</v>
          </cell>
          <cell r="M99" t="str">
            <v>0-3015/</v>
          </cell>
          <cell r="N99" t="str">
            <v>南生建設（株）</v>
          </cell>
          <cell r="O99" t="str">
            <v>鹿児島県鹿児島市平之町８－１３</v>
          </cell>
          <cell r="AB99" t="str">
            <v>　　　　　　　　　　</v>
          </cell>
          <cell r="AC99" t="str">
            <v>柳田　廣貴　　　　　</v>
          </cell>
          <cell r="AD99" t="str">
            <v>柳田　廣貴</v>
          </cell>
          <cell r="AE99" t="str">
            <v>一般競争入札　　　　</v>
          </cell>
          <cell r="AF99">
            <v>20090625</v>
          </cell>
          <cell r="AG99" t="str">
            <v>34</v>
          </cell>
          <cell r="AH99" t="str">
            <v>102008</v>
          </cell>
          <cell r="AI99">
            <v>51954000</v>
          </cell>
          <cell r="AJ99">
            <v>42602280</v>
          </cell>
        </row>
        <row r="100">
          <cell r="C100" t="str">
            <v>沖永良部事務所　　　　　　　　</v>
          </cell>
          <cell r="D100" t="str">
            <v>知名漁港海岸高潮対策工事（７工区）　　　　　　　　　　　　　</v>
          </cell>
          <cell r="E100" t="str">
            <v>離岸堤（新設）　Ｌ＝１０２．２ｍ　基礎工　Ｌ＝１０２．２ｍ　基礎捨石　Ｖ＝３，０７２ｍ3　仮設工　１式　　　　　　　　　　　</v>
          </cell>
          <cell r="F100" t="str">
            <v>土木一式</v>
          </cell>
          <cell r="G100" t="str">
            <v>01</v>
          </cell>
          <cell r="H100">
            <v>46</v>
          </cell>
          <cell r="I100">
            <v>856</v>
          </cell>
          <cell r="J100">
            <v>20091217</v>
          </cell>
          <cell r="K100">
            <v>69.3</v>
          </cell>
          <cell r="L100" t="str">
            <v>46-856</v>
          </cell>
          <cell r="M100" t="str">
            <v>46-856/</v>
          </cell>
          <cell r="N100" t="str">
            <v>（株）町田建設                          　　</v>
          </cell>
          <cell r="O100" t="str">
            <v>鹿児島県奄美市名瀬長浜町１８－２８</v>
          </cell>
          <cell r="AB100" t="str">
            <v>　　　　　　　　　　</v>
          </cell>
          <cell r="AC100" t="str">
            <v>　　　　　　　　　　</v>
          </cell>
          <cell r="AD100" t="str">
            <v>　　　　　　　　　　</v>
          </cell>
          <cell r="AE100" t="str">
            <v>一般競争入札　　　　</v>
          </cell>
          <cell r="AF100">
            <v>20090724</v>
          </cell>
          <cell r="AG100" t="str">
            <v>51</v>
          </cell>
          <cell r="AH100" t="str">
            <v>084000</v>
          </cell>
          <cell r="AI100">
            <v>55314000</v>
          </cell>
          <cell r="AJ100">
            <v>53760000</v>
          </cell>
        </row>
        <row r="101">
          <cell r="C101" t="str">
            <v>大島支庁　　　　　　　　　　　</v>
          </cell>
          <cell r="D101" t="str">
            <v>急傾斜地崩壊対策工事（朝仁新８地区）　　　　　　　　　　　　</v>
          </cell>
          <cell r="E101" t="str">
            <v>斜面対策工　L=96.5m　切土工　V=2,600m3　現場吹付法枠工(F200)　A=929m2　植物誘導工( 枠内吹付) 　A=408m2　モルタル吹付　A=271m2　法面排水工　N=1 式　管理用階段工　N=1 式　重力式擁壁工　L=96m　張コンクリート工　A=61m2　張コンクリート工　A=70m2　　　　　</v>
          </cell>
          <cell r="F101" t="str">
            <v>土木一式</v>
          </cell>
          <cell r="G101" t="str">
            <v>01</v>
          </cell>
          <cell r="H101">
            <v>46</v>
          </cell>
          <cell r="I101">
            <v>1175</v>
          </cell>
          <cell r="J101">
            <v>20091217</v>
          </cell>
          <cell r="K101">
            <v>82.7</v>
          </cell>
          <cell r="L101" t="str">
            <v>46-1175</v>
          </cell>
          <cell r="M101" t="str">
            <v>46-1175/</v>
          </cell>
          <cell r="N101" t="str">
            <v>竹山建設（株）</v>
          </cell>
          <cell r="O101" t="str">
            <v>鹿児島県奄美市名瀬小俣町２９－２５</v>
          </cell>
          <cell r="AB101" t="str">
            <v>　　　　　　　　　　</v>
          </cell>
          <cell r="AC101" t="str">
            <v>渡　盛仁　　　　　　</v>
          </cell>
          <cell r="AD101" t="str">
            <v>渡　盛仁</v>
          </cell>
          <cell r="AE101" t="str">
            <v>指名競争入札　　　　</v>
          </cell>
          <cell r="AF101">
            <v>20090610</v>
          </cell>
          <cell r="AG101" t="str">
            <v>35</v>
          </cell>
          <cell r="AH101" t="str">
            <v>103004</v>
          </cell>
          <cell r="AI101">
            <v>48258000</v>
          </cell>
          <cell r="AJ101">
            <v>48737000</v>
          </cell>
        </row>
        <row r="102">
          <cell r="C102" t="str">
            <v>南地域振興局　　　　　　　　</v>
          </cell>
          <cell r="D102" t="str">
            <v>片浦漁港広域漁港（一般）整備工事（２１－１工区）　　　　　　</v>
          </cell>
          <cell r="E102" t="str">
            <v>Ｆ防波堤（新設）　Ｌ＝３０．０ｍ　基礎工　Ｌ＝２０．０ｍ　堤体工　Ｌ＝２８．０ｍ　上部工　Ｌ＝３０．０ｍ　流用消波工据付　N ＝２０８個→N ＝１４４個　　　　　　　　　　</v>
          </cell>
          <cell r="F102" t="str">
            <v>土木一式</v>
          </cell>
          <cell r="G102" t="str">
            <v>01</v>
          </cell>
          <cell r="H102">
            <v>0</v>
          </cell>
          <cell r="I102">
            <v>2024</v>
          </cell>
          <cell r="J102">
            <v>20091218</v>
          </cell>
          <cell r="K102">
            <v>82</v>
          </cell>
          <cell r="L102" t="str">
            <v>0-2024</v>
          </cell>
          <cell r="M102" t="str">
            <v>46-14990/</v>
          </cell>
          <cell r="N102" t="str">
            <v>吉留建設産業（株）                      　　</v>
          </cell>
          <cell r="O102" t="str">
            <v>鹿児島県鹿児島市上之園町４－６</v>
          </cell>
          <cell r="AB102" t="str">
            <v>酒瀬川　誠　　　　　</v>
          </cell>
          <cell r="AC102" t="str">
            <v>　　　　　　　　　　</v>
          </cell>
          <cell r="AD102" t="str">
            <v>酒瀬川　誠</v>
          </cell>
          <cell r="AE102" t="str">
            <v>指名競争入札　　　　</v>
          </cell>
          <cell r="AF102">
            <v>20090715</v>
          </cell>
          <cell r="AG102" t="str">
            <v>51</v>
          </cell>
          <cell r="AH102" t="str">
            <v>084000</v>
          </cell>
          <cell r="AI102">
            <v>40792500</v>
          </cell>
          <cell r="AJ102">
            <v>39050000</v>
          </cell>
        </row>
        <row r="103">
          <cell r="C103" t="str">
            <v>北地域振興局　　　　　　　　</v>
          </cell>
          <cell r="D103" t="str">
            <v>総合流域防災（砂防）工事（石堂川（２）工区）　　　　　　　　</v>
          </cell>
          <cell r="E103" t="str">
            <v>本堤工　１式　H=1.6m,L=86.0m,V=2729m3  (H=12.5m,L=86m,V=4965m3)　埋戻護岸工　練張ﾌﾞﾛｯｸ 工　A=105m2　平張ﾌﾞﾛｯｸ 工　A=57m2　管理用道路工　　１式　　　　　　　　　</v>
          </cell>
          <cell r="F103" t="str">
            <v>土木一式</v>
          </cell>
          <cell r="G103" t="str">
            <v>01</v>
          </cell>
          <cell r="H103">
            <v>0</v>
          </cell>
          <cell r="I103">
            <v>12154</v>
          </cell>
          <cell r="J103">
            <v>20091218</v>
          </cell>
          <cell r="K103">
            <v>80.5</v>
          </cell>
          <cell r="L103" t="str">
            <v>0-12154</v>
          </cell>
          <cell r="M103" t="str">
            <v>0-12154/</v>
          </cell>
          <cell r="N103" t="str">
            <v>こうかき建設（株）                      　　</v>
          </cell>
          <cell r="O103" t="str">
            <v>鹿児島県鹿児島市小野４－３－１９</v>
          </cell>
          <cell r="AB103" t="str">
            <v>馬籠　勝昭　　　　　</v>
          </cell>
          <cell r="AC103" t="str">
            <v>　　　　　　　　　　</v>
          </cell>
          <cell r="AD103" t="str">
            <v>馬籠　勝昭</v>
          </cell>
          <cell r="AE103" t="str">
            <v>一般競争入札　　　　</v>
          </cell>
          <cell r="AF103">
            <v>20081209</v>
          </cell>
          <cell r="AG103" t="str">
            <v>35</v>
          </cell>
          <cell r="AH103" t="str">
            <v>103004</v>
          </cell>
          <cell r="AI103">
            <v>127470000</v>
          </cell>
          <cell r="AJ103">
            <v>98400000</v>
          </cell>
        </row>
        <row r="104">
          <cell r="C104" t="str">
            <v>鹿児島地域振興局　　　　　　　</v>
          </cell>
          <cell r="D104" t="str">
            <v>鹿児島港（中央港区）環境保全対策工事（１工区）　　　　　　　</v>
          </cell>
          <cell r="E104" t="str">
            <v>埋立工　種子散布工　　　　A=20,000m2　バックホウ運転費　１５７日　土砂受入管理　６ヶ月（６月から11月末日まで）　電気防食（陽極取付）N=87個　　　　　　　　　</v>
          </cell>
          <cell r="F104" t="str">
            <v>土木一式</v>
          </cell>
          <cell r="G104" t="str">
            <v>01</v>
          </cell>
          <cell r="H104">
            <v>46</v>
          </cell>
          <cell r="I104">
            <v>14878</v>
          </cell>
          <cell r="J104">
            <v>20091225</v>
          </cell>
          <cell r="K104">
            <v>76.900000000000006</v>
          </cell>
          <cell r="L104" t="str">
            <v>46-14878</v>
          </cell>
          <cell r="M104" t="str">
            <v>46-14878/</v>
          </cell>
          <cell r="N104" t="str">
            <v>野村建設工業（株）                      　　</v>
          </cell>
          <cell r="O104" t="str">
            <v>鹿児島県阿久根市赤瀬川３０２８</v>
          </cell>
          <cell r="AB104" t="str">
            <v>　　　　　　　　　　</v>
          </cell>
          <cell r="AC104" t="str">
            <v>　　　　　　　　　　</v>
          </cell>
          <cell r="AD104" t="str">
            <v>　　　　　　　　　　</v>
          </cell>
          <cell r="AE104" t="str">
            <v>指名競争入札　　　　</v>
          </cell>
          <cell r="AF104">
            <v>20090521</v>
          </cell>
          <cell r="AG104" t="str">
            <v>36</v>
          </cell>
          <cell r="AH104" t="str">
            <v>104001</v>
          </cell>
          <cell r="AI104">
            <v>42073500</v>
          </cell>
          <cell r="AJ104">
            <v>47010000</v>
          </cell>
        </row>
        <row r="105">
          <cell r="C105" t="str">
            <v>北地域振興局　　　　　　　　</v>
          </cell>
          <cell r="D105" t="str">
            <v>通常砂防工事（片側川工区）　　　　　　　　　　　　　　　　　</v>
          </cell>
          <cell r="E105" t="str">
            <v>砂防堰堤　１式　（H=10.00 ｍ、L=47.00 ｍ）　鋼製スリット　１式　管理用道路　１式　（L=44.5ｍ、W=4.0 ｍ）　　　　　　　　　　</v>
          </cell>
          <cell r="F105" t="str">
            <v>土木一式</v>
          </cell>
          <cell r="G105" t="str">
            <v>01</v>
          </cell>
          <cell r="H105">
            <v>46</v>
          </cell>
          <cell r="I105">
            <v>1744</v>
          </cell>
          <cell r="J105">
            <v>20091228</v>
          </cell>
          <cell r="K105">
            <v>73.7</v>
          </cell>
          <cell r="L105" t="str">
            <v>46-1744</v>
          </cell>
          <cell r="M105" t="str">
            <v>46-1744/</v>
          </cell>
          <cell r="N105" t="str">
            <v>（株）長崎組</v>
          </cell>
          <cell r="O105" t="str">
            <v>鹿児島県出水郡長島町蔵之元１７３</v>
          </cell>
          <cell r="AB105" t="str">
            <v>山本　久光　　　　　</v>
          </cell>
          <cell r="AC105" t="str">
            <v>　　　　　　　　　　</v>
          </cell>
          <cell r="AD105" t="str">
            <v>外山　和博</v>
          </cell>
          <cell r="AE105" t="str">
            <v>一般競争入札　　　　</v>
          </cell>
          <cell r="AF105">
            <v>20090127</v>
          </cell>
          <cell r="AG105" t="str">
            <v>35</v>
          </cell>
          <cell r="AH105" t="str">
            <v>103004</v>
          </cell>
          <cell r="AI105">
            <v>111930000</v>
          </cell>
          <cell r="AJ105">
            <v>99420000</v>
          </cell>
        </row>
        <row r="106">
          <cell r="C106" t="str">
            <v>鹿児島地域振興局　　　　　　　</v>
          </cell>
          <cell r="D106" t="str">
            <v>前籠漁港広域漁港（特定）整備工事（２工区）　　　　　　　　　</v>
          </cell>
          <cell r="E106" t="str">
            <v>沖防波堤（西）Ｌ＝16.0  ｍ　基礎工　　L ＝16.0ｍ　捨石（10～100kg ）　4,267 ｍ3　捨石（500kg 内外  ）　1,591 ｍ3　被覆ブロック（60ｔ型）　製作　11　個，　仮置　12  個　　　　　　　　　　</v>
          </cell>
          <cell r="F106" t="str">
            <v>土木一式</v>
          </cell>
          <cell r="G106" t="str">
            <v>01</v>
          </cell>
          <cell r="H106">
            <v>0</v>
          </cell>
          <cell r="I106">
            <v>2024</v>
          </cell>
          <cell r="J106">
            <v>20100104</v>
          </cell>
          <cell r="K106">
            <v>74</v>
          </cell>
          <cell r="L106" t="str">
            <v>0-2024</v>
          </cell>
          <cell r="M106" t="str">
            <v>46-14990/</v>
          </cell>
          <cell r="N106" t="str">
            <v>吉留建設産業（株）                      　　</v>
          </cell>
          <cell r="O106" t="str">
            <v>鹿児島県鹿児島市上之園町４－６</v>
          </cell>
          <cell r="AB106" t="str">
            <v>比嘉　克久　　　　　</v>
          </cell>
          <cell r="AC106" t="str">
            <v>　　　　　　　　　　</v>
          </cell>
          <cell r="AD106" t="str">
            <v>比嘉　克久</v>
          </cell>
          <cell r="AE106" t="str">
            <v>一般競争入札　　　　</v>
          </cell>
          <cell r="AF106">
            <v>20090803</v>
          </cell>
          <cell r="AG106" t="str">
            <v>51</v>
          </cell>
          <cell r="AH106" t="str">
            <v>084000</v>
          </cell>
          <cell r="AI106">
            <v>96495000</v>
          </cell>
          <cell r="AJ106">
            <v>80862810</v>
          </cell>
        </row>
        <row r="107">
          <cell r="C107" t="str">
            <v>南地域振興局　　　　　　　　</v>
          </cell>
          <cell r="D107" t="str">
            <v>小湊漁港地域水産物供給基盤（一般）整備工事　　　　　　　　　</v>
          </cell>
          <cell r="E107" t="str">
            <v>防波堤（補修）Ｌ＝５７．０ｍ　電気防食工　９個　坊食被覆工　港内側　Ｌ＝５７．０ｍ　Ａ＝２５９．０㎡　港内防波堤（補修）Ｌ＝５０．０ｍ　基礎工　Ｌ＝１７．８ｍ　捨石（２００ｋｇ内外）Ｖ＝７２０m3　コンクリート被覆工　Ｌ＝５０．０ｍ　電気防食項　１３個　防食被覆工　L ＝２７．４ｍ，A ＝９６㎡　　　　　　　</v>
          </cell>
          <cell r="F107" t="str">
            <v>土木一式</v>
          </cell>
          <cell r="G107" t="str">
            <v>01</v>
          </cell>
          <cell r="H107">
            <v>0</v>
          </cell>
          <cell r="I107">
            <v>4024</v>
          </cell>
          <cell r="J107">
            <v>20100105</v>
          </cell>
          <cell r="K107">
            <v>81.3</v>
          </cell>
          <cell r="L107" t="str">
            <v>0-4024</v>
          </cell>
          <cell r="M107" t="str">
            <v>0-4024/</v>
          </cell>
          <cell r="N107" t="str">
            <v>（株）森山（清）組</v>
          </cell>
          <cell r="O107" t="str">
            <v>鹿児島県鹿児島市唐湊１－１３－２５</v>
          </cell>
          <cell r="AB107" t="str">
            <v>桑畑　貢　　　　　　</v>
          </cell>
          <cell r="AC107" t="str">
            <v>　　　　　　　　　　</v>
          </cell>
          <cell r="AD107" t="str">
            <v>桑畑　貢</v>
          </cell>
          <cell r="AE107" t="str">
            <v>一般競争入札　　　　</v>
          </cell>
          <cell r="AF107">
            <v>20090729</v>
          </cell>
          <cell r="AG107" t="str">
            <v>51</v>
          </cell>
          <cell r="AH107" t="str">
            <v>084000</v>
          </cell>
          <cell r="AI107">
            <v>60690000</v>
          </cell>
          <cell r="AJ107">
            <v>60780000</v>
          </cell>
        </row>
        <row r="108">
          <cell r="C108" t="str">
            <v>北地域振興局　　　　　　　　</v>
          </cell>
          <cell r="D108" t="str">
            <v>火山砂防工事（中福良川工区）　　　　　　　　　　　　　　　　</v>
          </cell>
          <cell r="E108" t="str">
            <v>本堤工　１式　H=3.0m,L=37.4m,V=1159m3,(H=14.5m,L=89.5m,V=5750m3)　深層混合処理工　２８７本　工事用道路工　１式　　　　　　　　　　　</v>
          </cell>
          <cell r="F108" t="str">
            <v>土木一式</v>
          </cell>
          <cell r="G108" t="str">
            <v>01</v>
          </cell>
          <cell r="H108">
            <v>0</v>
          </cell>
          <cell r="I108">
            <v>12154</v>
          </cell>
          <cell r="J108">
            <v>20100105</v>
          </cell>
          <cell r="K108">
            <v>78.900000000000006</v>
          </cell>
          <cell r="L108" t="str">
            <v>0-12154</v>
          </cell>
          <cell r="M108" t="str">
            <v>0-12154/</v>
          </cell>
          <cell r="N108" t="str">
            <v>こうかき建設（株）                      　　</v>
          </cell>
          <cell r="O108" t="str">
            <v>鹿児島県鹿児島市小野４－３－１９</v>
          </cell>
          <cell r="AB108" t="str">
            <v>西　裕司　　　　　　</v>
          </cell>
          <cell r="AC108" t="str">
            <v>　　　　　　　　　　</v>
          </cell>
          <cell r="AD108" t="str">
            <v>西　裕司</v>
          </cell>
          <cell r="AE108" t="str">
            <v>一般競争入札　　　　</v>
          </cell>
          <cell r="AF108">
            <v>20080916</v>
          </cell>
          <cell r="AG108" t="str">
            <v>35</v>
          </cell>
          <cell r="AH108" t="str">
            <v>103004</v>
          </cell>
          <cell r="AI108">
            <v>188265000</v>
          </cell>
          <cell r="AJ108">
            <v>145300000</v>
          </cell>
        </row>
        <row r="109">
          <cell r="C109" t="str">
            <v>喜界事務所　　　　　　　　　　</v>
          </cell>
          <cell r="D109" t="str">
            <v>県単空港整備工事（３工区）　　　　　　　　　　　　　　　　　</v>
          </cell>
          <cell r="E109" t="str">
            <v>場周柵工　撤去工　Ｌ＝５９３ｍ　設置工　Ｌ＝５９３ｍ　門扉工　Ｌ＝　　３ｍ　　　　　　　　　　　</v>
          </cell>
          <cell r="F109" t="str">
            <v>土木一式</v>
          </cell>
          <cell r="G109" t="str">
            <v>01</v>
          </cell>
          <cell r="H109">
            <v>46</v>
          </cell>
          <cell r="I109">
            <v>476</v>
          </cell>
          <cell r="J109">
            <v>20100107</v>
          </cell>
          <cell r="K109">
            <v>81.400000000000006</v>
          </cell>
          <cell r="L109" t="str">
            <v>46-476</v>
          </cell>
          <cell r="M109" t="str">
            <v>46-476/</v>
          </cell>
          <cell r="N109" t="str">
            <v>（株）峰山建設</v>
          </cell>
          <cell r="O109" t="str">
            <v>鹿児島県大島郡喜界町早町１２２</v>
          </cell>
          <cell r="AB109" t="str">
            <v>　　　　　　　　　　</v>
          </cell>
          <cell r="AC109" t="str">
            <v>長谷川　克己　　　　</v>
          </cell>
          <cell r="AD109" t="str">
            <v>長谷川　克己</v>
          </cell>
          <cell r="AE109" t="str">
            <v>指名競争入札　　　　</v>
          </cell>
          <cell r="AF109">
            <v>20090902</v>
          </cell>
          <cell r="AG109" t="str">
            <v>36</v>
          </cell>
          <cell r="AH109" t="str">
            <v>104001</v>
          </cell>
          <cell r="AI109">
            <v>24643500</v>
          </cell>
          <cell r="AJ109">
            <v>24036000</v>
          </cell>
        </row>
        <row r="110">
          <cell r="C110" t="str">
            <v>鹿児島地域振興局　　　　　　　</v>
          </cell>
          <cell r="D110" t="str">
            <v>中之島港県単港湾維持修繕（経済危機対策）工事　　　　　　　　</v>
          </cell>
          <cell r="E110" t="str">
            <v>物揚場（-2.0m)　上部工　L=15m　舗装工　A=86m2　　　　　　　　　　　　</v>
          </cell>
          <cell r="F110" t="str">
            <v>土木一式</v>
          </cell>
          <cell r="G110" t="str">
            <v>01</v>
          </cell>
          <cell r="H110">
            <v>0</v>
          </cell>
          <cell r="I110">
            <v>2024</v>
          </cell>
          <cell r="J110">
            <v>20100112</v>
          </cell>
          <cell r="K110">
            <v>79.7</v>
          </cell>
          <cell r="L110" t="str">
            <v>0-2024</v>
          </cell>
          <cell r="M110" t="str">
            <v>46-14990/</v>
          </cell>
          <cell r="N110" t="str">
            <v>吉留建設産業（株）                      　　</v>
          </cell>
          <cell r="O110" t="str">
            <v>鹿児島県鹿児島市上之園町４－６</v>
          </cell>
          <cell r="AB110" t="str">
            <v>　　　　　　　　　　</v>
          </cell>
          <cell r="AC110" t="str">
            <v>有田　澄孝　　　　　</v>
          </cell>
          <cell r="AD110" t="str">
            <v>有田　澄孝</v>
          </cell>
          <cell r="AE110" t="str">
            <v>指名競争入札　　　　</v>
          </cell>
          <cell r="AF110">
            <v>20090918</v>
          </cell>
          <cell r="AG110" t="str">
            <v>36</v>
          </cell>
          <cell r="AH110" t="str">
            <v>104001</v>
          </cell>
          <cell r="AI110">
            <v>4799550</v>
          </cell>
          <cell r="AJ110">
            <v>5000000</v>
          </cell>
        </row>
        <row r="111">
          <cell r="C111" t="str">
            <v>熊毛支庁　　　　　　　　　　　</v>
          </cell>
          <cell r="D111" t="str">
            <v>西之表港離島航路活性化特別対策工事（合併）　　　　　　　　　</v>
          </cell>
          <cell r="E111" t="str">
            <v>２号シェルター　L=25.6m 　A=64.0m2　　　　　　　　　　　　　</v>
          </cell>
          <cell r="F111" t="str">
            <v>土木一式</v>
          </cell>
          <cell r="G111" t="str">
            <v>01</v>
          </cell>
          <cell r="H111">
            <v>46</v>
          </cell>
          <cell r="I111">
            <v>522</v>
          </cell>
          <cell r="J111">
            <v>20100114</v>
          </cell>
          <cell r="K111">
            <v>77.8</v>
          </cell>
          <cell r="L111" t="str">
            <v>46-522</v>
          </cell>
          <cell r="M111" t="str">
            <v>46-522/</v>
          </cell>
          <cell r="N111" t="str">
            <v>藤田建設興業（株）</v>
          </cell>
          <cell r="O111" t="str">
            <v>鹿児島県西之表市西町４６</v>
          </cell>
          <cell r="AB111" t="str">
            <v>　　　　　　　　　　</v>
          </cell>
          <cell r="AC111" t="str">
            <v>濱口　匡　　　　　　</v>
          </cell>
          <cell r="AD111" t="str">
            <v>濱口　匡</v>
          </cell>
          <cell r="AE111" t="str">
            <v>指名競争入札　　　　</v>
          </cell>
          <cell r="AF111">
            <v>20090724</v>
          </cell>
          <cell r="AG111" t="str">
            <v>36</v>
          </cell>
          <cell r="AH111" t="str">
            <v>104001</v>
          </cell>
          <cell r="AI111">
            <v>28014000</v>
          </cell>
          <cell r="AJ111">
            <v>27118000</v>
          </cell>
        </row>
        <row r="112">
          <cell r="C112" t="str">
            <v>北地域振興局島支所　　　　</v>
          </cell>
          <cell r="D112" t="str">
            <v>藺牟田漁港広域漁港（一般）整備工事（１工区）　　　　　　　　</v>
          </cell>
          <cell r="E112" t="str">
            <v>沖防波堤（新設）　基礎工　被覆ブロック（３ｔ型）製作　Ｎ＝８２個　被覆ブロック（８ｔ型）製作　Ｎ＝４０個　根固方塊①製作　　　　　　　Ｎ＝　８個　消波工　１式　消波ブロック（５０ｔ型）製作　　　Ｎ＝１４５個　消波ブロック（５０ｔ型）水中仮置　Ｎ＝２４３個　　　　　　　</v>
          </cell>
          <cell r="F112" t="str">
            <v>土木一式</v>
          </cell>
          <cell r="G112" t="str">
            <v>01</v>
          </cell>
          <cell r="H112">
            <v>46</v>
          </cell>
          <cell r="I112">
            <v>667</v>
          </cell>
          <cell r="J112">
            <v>20100118</v>
          </cell>
          <cell r="K112">
            <v>82.8</v>
          </cell>
          <cell r="L112" t="str">
            <v>46-667</v>
          </cell>
          <cell r="M112" t="str">
            <v>46-667/</v>
          </cell>
          <cell r="N112" t="str">
            <v>（株）西園組</v>
          </cell>
          <cell r="O112" t="str">
            <v>鹿児島県指宿市岩本２８６２－１</v>
          </cell>
          <cell r="AB112" t="str">
            <v>小牟禮　和人　　　　</v>
          </cell>
          <cell r="AC112" t="str">
            <v>　　　　　　　　　　</v>
          </cell>
          <cell r="AD112" t="str">
            <v>小牟禮　和人</v>
          </cell>
          <cell r="AE112" t="str">
            <v>一般競争入札　　　　</v>
          </cell>
          <cell r="AF112">
            <v>20090703</v>
          </cell>
          <cell r="AG112" t="str">
            <v>51</v>
          </cell>
          <cell r="AH112" t="str">
            <v>084000</v>
          </cell>
          <cell r="AI112">
            <v>148753500</v>
          </cell>
          <cell r="AJ112">
            <v>126785000</v>
          </cell>
        </row>
        <row r="113">
          <cell r="C113" t="str">
            <v>瀬戸内事務所　　　　　　　　　</v>
          </cell>
          <cell r="D113" t="str">
            <v>道路改築工事（瀬相４工区）　　　　　　　　　　　　　　　　　</v>
          </cell>
          <cell r="E113" t="str">
            <v>道路改良　現場打ボックスカルバート　L=10.7m　W ×H=4.0 ×4.0m　杭基礎　現場打杭（φ1000）　4 本　H=20.0m　　　　　　　　　　</v>
          </cell>
          <cell r="F113" t="str">
            <v>土木一式</v>
          </cell>
          <cell r="G113" t="str">
            <v>01</v>
          </cell>
          <cell r="H113">
            <v>0</v>
          </cell>
          <cell r="I113">
            <v>3813</v>
          </cell>
          <cell r="J113">
            <v>20100118</v>
          </cell>
          <cell r="K113">
            <v>76.099999999999994</v>
          </cell>
          <cell r="L113" t="str">
            <v>0-3813</v>
          </cell>
          <cell r="M113" t="str">
            <v>0-3813/</v>
          </cell>
          <cell r="N113" t="str">
            <v>丸福建設（株）</v>
          </cell>
          <cell r="O113" t="str">
            <v>鹿児島県鹿児島市易居町４－３</v>
          </cell>
          <cell r="AB113" t="str">
            <v>為元　達也　　　　　</v>
          </cell>
          <cell r="AC113" t="str">
            <v>　　　　　　　　　　</v>
          </cell>
          <cell r="AD113" t="str">
            <v>為元　達也</v>
          </cell>
          <cell r="AE113" t="str">
            <v>一般競争入札　　　　</v>
          </cell>
          <cell r="AF113">
            <v>20090313</v>
          </cell>
          <cell r="AG113" t="str">
            <v>32</v>
          </cell>
          <cell r="AH113" t="str">
            <v>101001</v>
          </cell>
          <cell r="AI113">
            <v>69247500</v>
          </cell>
          <cell r="AJ113">
            <v>66730000</v>
          </cell>
        </row>
        <row r="114">
          <cell r="C114" t="str">
            <v>姶良・伊佐地域振興局　　　　　</v>
          </cell>
          <cell r="D114" t="str">
            <v>福山港海岸環境整備工事（１工区）　　　　　　　　　　　　　　</v>
          </cell>
          <cell r="E114" t="str">
            <v>護岸２　Ｌ＝４３．０ｍ　基礎工　Ｌ＝４３．０ｍ　根固めブロック据付　Ｎ＝７４個　ブロック据付（標準型）Ｎ＝２３２個　ブロック据付（箱抜き型）Ｎ＝５８個　水叩き舗装　Ａ＝１１２．５㎡　（平石張工　Ａ＝２５．０㎡）　遊歩道　既設消波ブロック撤去工　Ｎ＝３２２個　排水溝蓋設置　Ｎ＝３６ｍ　排水溝蓋設置　Ｎ＝３６ｍ　　　　</v>
          </cell>
          <cell r="F114" t="str">
            <v>土木一式</v>
          </cell>
          <cell r="G114" t="str">
            <v>01</v>
          </cell>
          <cell r="H114">
            <v>0</v>
          </cell>
          <cell r="I114">
            <v>3015</v>
          </cell>
          <cell r="J114">
            <v>20100118</v>
          </cell>
          <cell r="K114">
            <v>78.7</v>
          </cell>
          <cell r="L114" t="str">
            <v>0-3015</v>
          </cell>
          <cell r="M114" t="str">
            <v>0-3015/</v>
          </cell>
          <cell r="N114" t="str">
            <v>南生建設（株）</v>
          </cell>
          <cell r="O114" t="str">
            <v>鹿児島県鹿児島市平之町８－１３</v>
          </cell>
          <cell r="AB114" t="str">
            <v>　　　　　　　　　　</v>
          </cell>
          <cell r="AC114" t="str">
            <v>野間　匠平　　　　　</v>
          </cell>
          <cell r="AD114" t="str">
            <v>野間　匠平</v>
          </cell>
          <cell r="AE114" t="str">
            <v>指名競争入札　　　　</v>
          </cell>
          <cell r="AF114">
            <v>20090729</v>
          </cell>
          <cell r="AG114" t="str">
            <v>36</v>
          </cell>
          <cell r="AH114" t="str">
            <v>104001</v>
          </cell>
          <cell r="AI114">
            <v>24591000</v>
          </cell>
          <cell r="AJ114">
            <v>25000000</v>
          </cell>
        </row>
        <row r="115">
          <cell r="C115" t="str">
            <v>大隅地域振興局      　　　　　</v>
          </cell>
          <cell r="D115" t="str">
            <v>海潟漁港広域漁港（特定）整備工事（１工区）（合併）　　　　　</v>
          </cell>
          <cell r="E115" t="str">
            <v>－２ｍ物揚場Ｌ＝３７．５ｍケーソン製作３函　Ｃ護岸Ｌ＝４３．２ｍケーソン製作３函　Ｄ護岸Ｌ＝１２．５ｍケーソン製作１函　　　　　　　　　　　　</v>
          </cell>
          <cell r="F115" t="str">
            <v>土木一式</v>
          </cell>
          <cell r="G115" t="str">
            <v>01</v>
          </cell>
          <cell r="H115">
            <v>46</v>
          </cell>
          <cell r="I115">
            <v>12698</v>
          </cell>
          <cell r="J115">
            <v>20100125</v>
          </cell>
          <cell r="K115">
            <v>81.8</v>
          </cell>
          <cell r="L115" t="str">
            <v>46-12698</v>
          </cell>
          <cell r="M115" t="str">
            <v>46-12698/</v>
          </cell>
          <cell r="N115" t="str">
            <v>（株）鹿児島グリーン綜合建設            　　</v>
          </cell>
          <cell r="O115" t="str">
            <v>鹿児島県鹿児島市住吉町１３－７</v>
          </cell>
          <cell r="AB115" t="str">
            <v>真辺　久人　　　　　</v>
          </cell>
          <cell r="AC115" t="str">
            <v>　　　　　　　　　　</v>
          </cell>
          <cell r="AD115" t="str">
            <v>真辺　久人　　　　　</v>
          </cell>
          <cell r="AE115" t="str">
            <v>一般競争入札　　　　</v>
          </cell>
          <cell r="AF115">
            <v>20090826</v>
          </cell>
          <cell r="AG115" t="str">
            <v>51</v>
          </cell>
          <cell r="AH115" t="str">
            <v>084000</v>
          </cell>
          <cell r="AI115">
            <v>102994500</v>
          </cell>
          <cell r="AJ115">
            <v>85500000</v>
          </cell>
        </row>
        <row r="116">
          <cell r="C116" t="str">
            <v>北地域振興局島支所　　　　</v>
          </cell>
          <cell r="D116" t="str">
            <v>道路改築工事（青瀬トンネル）　　　　　　　　　　　　　　　　</v>
          </cell>
          <cell r="E116" t="str">
            <v>トンネル（ＮＡＴＭ）工　Ｌ＝１０９８ｍ　Ｗ＝６．０（８．５）　　　　　　　　　　　　</v>
          </cell>
          <cell r="F116" t="str">
            <v>土木一式</v>
          </cell>
          <cell r="G116" t="str">
            <v>01</v>
          </cell>
          <cell r="H116">
            <v>70</v>
          </cell>
          <cell r="I116">
            <v>3150</v>
          </cell>
          <cell r="J116">
            <v>20100126</v>
          </cell>
          <cell r="K116">
            <v>88.1</v>
          </cell>
          <cell r="L116" t="str">
            <v>70-3150</v>
          </cell>
          <cell r="M116" t="str">
            <v>0-3015/46-1133/46-1670/</v>
          </cell>
          <cell r="N116" t="str">
            <v>南生・新留・上東特定建設工事共同企業体　　　　　　　　　　　　　　　　</v>
          </cell>
          <cell r="O116" t="str">
            <v>鹿児島県鹿児島市平之町８－１３</v>
          </cell>
          <cell r="P116">
            <v>16</v>
          </cell>
          <cell r="Q116" t="str">
            <v>0-3015</v>
          </cell>
          <cell r="R116" t="str">
            <v>南生建設（株）</v>
          </cell>
          <cell r="S116">
            <v>443</v>
          </cell>
          <cell r="T116" t="str">
            <v>46-1133</v>
          </cell>
          <cell r="U116" t="str">
            <v>（株）新留土木</v>
          </cell>
          <cell r="V116">
            <v>648</v>
          </cell>
          <cell r="W116" t="str">
            <v>46-1670</v>
          </cell>
          <cell r="X116" t="str">
            <v>（株）上東建設</v>
          </cell>
          <cell r="Y116">
            <v>50</v>
          </cell>
          <cell r="Z116">
            <v>25</v>
          </cell>
          <cell r="AA116">
            <v>25</v>
          </cell>
          <cell r="AB116" t="str">
            <v>田中　洋一　　　　　</v>
          </cell>
          <cell r="AC116" t="str">
            <v>濵崎　健成　　　　　</v>
          </cell>
          <cell r="AD116" t="str">
            <v>田中　洋一　　　　　</v>
          </cell>
          <cell r="AE116" t="str">
            <v>一般競争入札　　　　</v>
          </cell>
          <cell r="AF116">
            <v>20080201</v>
          </cell>
          <cell r="AG116" t="str">
            <v>32</v>
          </cell>
          <cell r="AH116" t="str">
            <v>101001</v>
          </cell>
          <cell r="AI116">
            <v>1959300000</v>
          </cell>
          <cell r="AJ116">
            <v>1508661000</v>
          </cell>
        </row>
        <row r="117">
          <cell r="C117" t="str">
            <v>大隅地域振興局      　　　　　</v>
          </cell>
          <cell r="D117" t="str">
            <v>県単河川等防災工事（長寿命化等（志布志有明大崎海岸））　　　</v>
          </cell>
          <cell r="E117" t="str">
            <v>標識工　灯浮標（ＺＷＢ－１２０型・係留索φ２８ｍｍラバージョイナー　）設置　３基　簡易灯浮標徹去　　　　７基　突堤工　突石工（２５０ｋｇ内外/ 個）　被覆ブロック（５ｔ型）徹去据付　　　　２０個　被覆ブロック（５ｔ型）徹去据付　　　　２０個　　　　　　　</v>
          </cell>
          <cell r="F117" t="str">
            <v>土木一式</v>
          </cell>
          <cell r="G117" t="str">
            <v>01</v>
          </cell>
          <cell r="H117">
            <v>46</v>
          </cell>
          <cell r="I117">
            <v>57</v>
          </cell>
          <cell r="J117">
            <v>20100127</v>
          </cell>
          <cell r="K117">
            <v>78.599999999999994</v>
          </cell>
          <cell r="L117" t="str">
            <v>46-57</v>
          </cell>
          <cell r="M117" t="str">
            <v>46-57/</v>
          </cell>
          <cell r="N117" t="str">
            <v>（株）森組                              　　</v>
          </cell>
          <cell r="O117" t="str">
            <v>鹿児島県垂水市市木２２８－１</v>
          </cell>
          <cell r="AB117" t="str">
            <v>　　　　　　　　　　</v>
          </cell>
          <cell r="AC117" t="str">
            <v>鎌田　義之　　　　　</v>
          </cell>
          <cell r="AD117" t="str">
            <v>鎌田　義之</v>
          </cell>
          <cell r="AE117" t="str">
            <v>指名競争入札　　　　</v>
          </cell>
          <cell r="AF117">
            <v>20090908</v>
          </cell>
          <cell r="AG117" t="str">
            <v>34</v>
          </cell>
          <cell r="AH117" t="str">
            <v>102008</v>
          </cell>
          <cell r="AI117">
            <v>24990000</v>
          </cell>
          <cell r="AJ117">
            <v>25000000</v>
          </cell>
        </row>
        <row r="118">
          <cell r="C118" t="str">
            <v>大隅地域振興局      　　　　　</v>
          </cell>
          <cell r="D118" t="str">
            <v>通常砂防工事（磯脇川第１小川工区）　　　　　　　　　　　　　</v>
          </cell>
          <cell r="E118" t="str">
            <v>鋼製スリット　Ｎ＝１基　鋼製部コンクリート工　Ｖ＝１１５ｍ3　モルタル吹付工　Ａ＝３００㎡　管理用道路舗装工　Ｌ＝１５５．０ｍ　側溝工　Ｌ＝１７０ｍ　　　　　　　　　　</v>
          </cell>
          <cell r="F118" t="str">
            <v>土木一式</v>
          </cell>
          <cell r="G118" t="str">
            <v>01</v>
          </cell>
          <cell r="H118">
            <v>46</v>
          </cell>
          <cell r="I118">
            <v>1444</v>
          </cell>
          <cell r="J118">
            <v>20100129</v>
          </cell>
          <cell r="K118">
            <v>76</v>
          </cell>
          <cell r="L118" t="str">
            <v>46-1444</v>
          </cell>
          <cell r="M118" t="str">
            <v>46-1444/</v>
          </cell>
          <cell r="N118" t="str">
            <v>（株）林組</v>
          </cell>
          <cell r="O118" t="str">
            <v>鹿児島県垂水市錦江町１－１３７</v>
          </cell>
          <cell r="AB118" t="str">
            <v>　　　　　　　　　　</v>
          </cell>
          <cell r="AC118" t="str">
            <v>楠木　孝平　　　　　</v>
          </cell>
          <cell r="AD118" t="str">
            <v>楠木　孝平</v>
          </cell>
          <cell r="AE118" t="str">
            <v>指名競争入札　　　　</v>
          </cell>
          <cell r="AF118">
            <v>20090805</v>
          </cell>
          <cell r="AG118" t="str">
            <v>35</v>
          </cell>
          <cell r="AH118" t="str">
            <v>103004</v>
          </cell>
          <cell r="AI118">
            <v>28276500</v>
          </cell>
          <cell r="AJ118">
            <v>26200000</v>
          </cell>
        </row>
        <row r="119">
          <cell r="C119" t="str">
            <v>大隅地域振興局      　　　　　</v>
          </cell>
          <cell r="D119" t="str">
            <v>道路改築工事（百引拡幅１工区）　　　　　　　　　　　　　　　</v>
          </cell>
          <cell r="E119" t="str">
            <v>道路改良　　　Ｌ＝　　　５０．０ｍ　切土工　　　Ｖ＝８，３００ｍ３　法面整形工　Ａ＝　　８７０㎡　小段排水工　Ｌ＝　　　　９ｍ　小段排水工　Ｌ＝　　　２２ｍ　　　　　　　　　　</v>
          </cell>
          <cell r="F119" t="str">
            <v>土木一式</v>
          </cell>
          <cell r="G119" t="str">
            <v>01</v>
          </cell>
          <cell r="H119">
            <v>46</v>
          </cell>
          <cell r="I119">
            <v>1095</v>
          </cell>
          <cell r="J119">
            <v>20100129</v>
          </cell>
          <cell r="K119">
            <v>83.9</v>
          </cell>
          <cell r="L119" t="str">
            <v>46-1095</v>
          </cell>
          <cell r="M119" t="str">
            <v>46-1095/</v>
          </cell>
          <cell r="N119" t="str">
            <v>（株）森建設                            　　</v>
          </cell>
          <cell r="O119" t="str">
            <v>鹿児島県鹿屋市輝北町上百引３８４７－２</v>
          </cell>
          <cell r="AB119" t="str">
            <v>　　　　　　　　　　</v>
          </cell>
          <cell r="AC119" t="str">
            <v>平野　智洋　　　　　</v>
          </cell>
          <cell r="AD119" t="str">
            <v>新越　義久</v>
          </cell>
          <cell r="AE119" t="str">
            <v>指名競争入札　　　　</v>
          </cell>
          <cell r="AF119">
            <v>20090805</v>
          </cell>
          <cell r="AG119" t="str">
            <v>32</v>
          </cell>
          <cell r="AH119" t="str">
            <v>101001</v>
          </cell>
          <cell r="AI119">
            <v>49875000</v>
          </cell>
          <cell r="AJ119">
            <v>51700000</v>
          </cell>
        </row>
        <row r="120">
          <cell r="C120" t="str">
            <v>漁港漁場課</v>
          </cell>
          <cell r="D120" t="str">
            <v>鹿児島湾地区広域漁場整備事業</v>
          </cell>
          <cell r="E120" t="str">
            <v>魚礁</v>
          </cell>
          <cell r="F120" t="str">
            <v>土木一式</v>
          </cell>
          <cell r="G120" t="str">
            <v>01</v>
          </cell>
          <cell r="H120">
            <v>0</v>
          </cell>
          <cell r="I120">
            <v>938</v>
          </cell>
          <cell r="J120">
            <v>20100129</v>
          </cell>
          <cell r="K120">
            <v>77.8</v>
          </cell>
          <cell r="L120" t="str">
            <v>0-938</v>
          </cell>
          <cell r="M120" t="str">
            <v>0-938/</v>
          </cell>
          <cell r="N120" t="str">
            <v>（株）植村組</v>
          </cell>
          <cell r="AB120" t="str">
            <v>假屋修一</v>
          </cell>
        </row>
        <row r="121">
          <cell r="C121" t="str">
            <v>大隅地域振興局      　　　　　</v>
          </cell>
          <cell r="D121" t="str">
            <v>波見港港整備交付金工事（１工区）　　　　　　　　　　　　　　</v>
          </cell>
          <cell r="E121" t="str">
            <v>防波堤Ｌ＝１８．０ｍ　アスファルトマットＮ＝１５枚　ブロック製作（２０ｔ）Ｎ＝１３０個　ブロック据付（２０ｔ）Ｎ＝３０７個　　　　　　　　　　　</v>
          </cell>
          <cell r="F121" t="str">
            <v>土木一式</v>
          </cell>
          <cell r="G121" t="str">
            <v>01</v>
          </cell>
          <cell r="H121">
            <v>46</v>
          </cell>
          <cell r="I121">
            <v>14752</v>
          </cell>
          <cell r="J121">
            <v>20100201</v>
          </cell>
          <cell r="K121">
            <v>79.7</v>
          </cell>
          <cell r="L121" t="str">
            <v>46-14752</v>
          </cell>
          <cell r="M121" t="str">
            <v>46-14752/</v>
          </cell>
          <cell r="N121" t="str">
            <v>山佐産業（株）                          　　</v>
          </cell>
          <cell r="O121" t="str">
            <v>鹿児島県肝属郡肝付町前田９７２</v>
          </cell>
          <cell r="AB121" t="str">
            <v>　　　　　　　　　　</v>
          </cell>
          <cell r="AC121" t="str">
            <v>新保　健二　　　　　</v>
          </cell>
          <cell r="AD121" t="str">
            <v>新保　健二</v>
          </cell>
          <cell r="AE121" t="str">
            <v>一般競争入札　　　　</v>
          </cell>
          <cell r="AF121">
            <v>20090826</v>
          </cell>
          <cell r="AG121" t="str">
            <v>36</v>
          </cell>
          <cell r="AH121" t="str">
            <v>104001</v>
          </cell>
          <cell r="AI121">
            <v>90562500</v>
          </cell>
          <cell r="AJ121">
            <v>85149000</v>
          </cell>
        </row>
        <row r="122">
          <cell r="C122" t="str">
            <v>屋久島事務所　　　　　　　　　</v>
          </cell>
          <cell r="D122" t="str">
            <v>安房港改修工事（１工区）　　　　　　　　　　　　　　　　　　</v>
          </cell>
          <cell r="E122" t="str">
            <v>防波堤 (沖)(南)　本体工　L=20.0m （ケーソン製作　１函）　　　　　　　　　　　　　</v>
          </cell>
          <cell r="F122" t="str">
            <v>土木一式</v>
          </cell>
          <cell r="G122" t="str">
            <v>01</v>
          </cell>
          <cell r="H122">
            <v>0</v>
          </cell>
          <cell r="I122">
            <v>4024</v>
          </cell>
          <cell r="J122">
            <v>20100204</v>
          </cell>
          <cell r="K122">
            <v>82.6</v>
          </cell>
          <cell r="L122" t="str">
            <v>0-4024</v>
          </cell>
          <cell r="M122" t="str">
            <v>0-4024/</v>
          </cell>
          <cell r="N122" t="str">
            <v>（株）森山（清）組</v>
          </cell>
          <cell r="O122" t="str">
            <v>鹿児島県鹿児島市唐湊１－１３－２５</v>
          </cell>
          <cell r="AB122" t="str">
            <v>盛満　信市　　　　　</v>
          </cell>
          <cell r="AC122" t="str">
            <v>　　　　　　　　　　</v>
          </cell>
          <cell r="AD122" t="str">
            <v>盛満　信市</v>
          </cell>
          <cell r="AE122" t="str">
            <v>一般競争入札　　　　</v>
          </cell>
          <cell r="AF122">
            <v>20090819</v>
          </cell>
          <cell r="AG122" t="str">
            <v>36</v>
          </cell>
          <cell r="AH122" t="str">
            <v>104001</v>
          </cell>
          <cell r="AI122">
            <v>266773500</v>
          </cell>
          <cell r="AJ122">
            <v>222926550</v>
          </cell>
        </row>
        <row r="123">
          <cell r="C123" t="str">
            <v>鹿児島地域振興局　　　　　　　</v>
          </cell>
          <cell r="D123" t="str">
            <v>串木野漁港広域漁港（特定）整備工事（１工区）　　　　　　　　</v>
          </cell>
          <cell r="E123" t="str">
            <v>沖防波堤　L=23.0m　堤体工　　L=18.0m （ケーソン(4,886ｔ）製作　1 函）　基礎工　　L=5.0m  （根固方塊（58.19 ｔ）製作　５個）　　　　　　　　　　　　</v>
          </cell>
          <cell r="F123" t="str">
            <v>土木一式</v>
          </cell>
          <cell r="G123" t="str">
            <v>01</v>
          </cell>
          <cell r="H123">
            <v>0</v>
          </cell>
          <cell r="I123">
            <v>599</v>
          </cell>
          <cell r="J123">
            <v>20100208</v>
          </cell>
          <cell r="K123">
            <v>80.2</v>
          </cell>
          <cell r="L123" t="str">
            <v>0-599</v>
          </cell>
          <cell r="M123" t="str">
            <v>0-599/</v>
          </cell>
          <cell r="N123" t="str">
            <v>（株）渡辺組</v>
          </cell>
          <cell r="O123" t="str">
            <v>鹿児島県鹿児島市武２－４－１</v>
          </cell>
          <cell r="AB123" t="str">
            <v>長浜　千尋　　　　　</v>
          </cell>
          <cell r="AC123" t="str">
            <v>　　　　　　　　　　</v>
          </cell>
          <cell r="AD123" t="str">
            <v>長浜　千尋</v>
          </cell>
          <cell r="AE123" t="str">
            <v>一般競争入札　　　　</v>
          </cell>
          <cell r="AF123">
            <v>20090820</v>
          </cell>
          <cell r="AG123" t="str">
            <v>51</v>
          </cell>
          <cell r="AH123" t="str">
            <v>084000</v>
          </cell>
          <cell r="AI123">
            <v>209044500</v>
          </cell>
          <cell r="AJ123">
            <v>175370000</v>
          </cell>
        </row>
        <row r="124">
          <cell r="C124" t="str">
            <v>姶良・伊佐地域振興局　　　　　</v>
          </cell>
          <cell r="D124" t="str">
            <v>県単道路整備（交付金）工事（安楽工区）　　　　　　　　　　　</v>
          </cell>
          <cell r="E124" t="str">
            <v>道路改良工　Ｌ＝３７．０ｍ　軽量盛土工　Ｖ＝７４６ｍ３　中間床版工　Ｖ＝　４７ｍ３　Ｈ鋼杭工　　１０本　壁面材設置工　Ａ＝２０７㎡　　　　　　　　　　</v>
          </cell>
          <cell r="F124" t="str">
            <v>土木一式</v>
          </cell>
          <cell r="G124" t="str">
            <v>01</v>
          </cell>
          <cell r="H124">
            <v>46</v>
          </cell>
          <cell r="I124">
            <v>822</v>
          </cell>
          <cell r="J124">
            <v>20100212</v>
          </cell>
          <cell r="K124">
            <v>81.099999999999994</v>
          </cell>
          <cell r="L124" t="str">
            <v>46-822</v>
          </cell>
          <cell r="M124" t="str">
            <v>46-822/</v>
          </cell>
          <cell r="N124" t="str">
            <v>福地建設（株）                          　　</v>
          </cell>
          <cell r="O124" t="str">
            <v>鹿児島県霧島市牧園町宿窪田２５１６</v>
          </cell>
          <cell r="AB124" t="str">
            <v>　　　　　　　　　　</v>
          </cell>
          <cell r="AC124" t="str">
            <v>日高　幸男　　　　　</v>
          </cell>
          <cell r="AD124" t="str">
            <v>日高　幸男</v>
          </cell>
          <cell r="AE124" t="str">
            <v>指名競争入札　　　　</v>
          </cell>
          <cell r="AF124">
            <v>20090807</v>
          </cell>
          <cell r="AG124" t="str">
            <v>32</v>
          </cell>
          <cell r="AH124" t="str">
            <v>101001</v>
          </cell>
          <cell r="AI124">
            <v>49896000</v>
          </cell>
          <cell r="AJ124">
            <v>61300000</v>
          </cell>
        </row>
        <row r="125">
          <cell r="C125" t="str">
            <v>熊毛支庁　　　　　　　　　　　</v>
          </cell>
          <cell r="D125" t="str">
            <v>西之表港改修（統合補助）工事　　　　　　　　　　　　　　　　</v>
          </cell>
          <cell r="E125" t="str">
            <v>浮桟橋（改良）工　１式　支承取替工　　　　　N=1 式（護岸側，浮函側）　踏掛版・渡版取替工　N=1 式（護岸側，浮函側）　薄層舗装工　　　　　A=85m2　ケラバ取替工　　　　L=24m　塗装工（端部）　　　A=43m2　シェルター工　　　　L=39m  A=125m2　給油管等移設等　　　1 式　　　　　　　</v>
          </cell>
          <cell r="F125" t="str">
            <v>土木一式</v>
          </cell>
          <cell r="G125" t="str">
            <v>01</v>
          </cell>
          <cell r="H125">
            <v>0</v>
          </cell>
          <cell r="I125">
            <v>961</v>
          </cell>
          <cell r="J125">
            <v>20100212</v>
          </cell>
          <cell r="K125">
            <v>80.099999999999994</v>
          </cell>
          <cell r="L125" t="str">
            <v>0-961</v>
          </cell>
          <cell r="M125" t="str">
            <v>0-961/</v>
          </cell>
          <cell r="N125" t="str">
            <v>米盛建設（株）</v>
          </cell>
          <cell r="O125" t="str">
            <v>鹿児島県鹿児島市草牟田２－２－７</v>
          </cell>
          <cell r="AB125" t="str">
            <v>江口　雅仁　　　　　</v>
          </cell>
          <cell r="AC125" t="str">
            <v>　　　　　　　　　　</v>
          </cell>
          <cell r="AD125" t="str">
            <v>江口　雅仁</v>
          </cell>
          <cell r="AE125" t="str">
            <v>指名競争入札　　　　</v>
          </cell>
          <cell r="AF125">
            <v>20090318</v>
          </cell>
          <cell r="AG125" t="str">
            <v>36</v>
          </cell>
          <cell r="AH125" t="str">
            <v>104001</v>
          </cell>
          <cell r="AI125">
            <v>48867000</v>
          </cell>
          <cell r="AJ125">
            <v>54240000</v>
          </cell>
        </row>
        <row r="126">
          <cell r="C126" t="str">
            <v>熊毛支庁　　　　　　　　　　　</v>
          </cell>
          <cell r="D126" t="str">
            <v>西之表港改修工事（１工区）　　　　　　　　　　　　　　　　　</v>
          </cell>
          <cell r="E126" t="str">
            <v>防波堤（沖）（改良）L=82.8ｍ　上部工　L=82.77 ｍ（場所打コンクリート　1,366 ｍ3 ）　消波工　L=98.8ｍ　消波ブロック50ｔ型　製作482 個　据付650 個　　　　　　　　　　</v>
          </cell>
          <cell r="F126" t="str">
            <v>土木一式</v>
          </cell>
          <cell r="G126" t="str">
            <v>01</v>
          </cell>
          <cell r="H126">
            <v>70</v>
          </cell>
          <cell r="I126">
            <v>3343</v>
          </cell>
          <cell r="J126">
            <v>20100215</v>
          </cell>
          <cell r="K126">
            <v>78.400000000000006</v>
          </cell>
          <cell r="L126" t="str">
            <v>70-3343</v>
          </cell>
          <cell r="M126" t="str">
            <v>46-12698/46-14701//</v>
          </cell>
          <cell r="N126" t="str">
            <v>鹿児島グリーン・鹿大丸　特定建設工事共同企業体　　　　　　　　　　　　</v>
          </cell>
          <cell r="O126" t="str">
            <v>鹿児島県鹿児島市住吉町１３－７</v>
          </cell>
          <cell r="P126">
            <v>6349</v>
          </cell>
          <cell r="Q126" t="str">
            <v>46-12698</v>
          </cell>
          <cell r="R126" t="str">
            <v>（株）鹿児島グリーン綜合建設            　　</v>
          </cell>
          <cell r="S126">
            <v>8249</v>
          </cell>
          <cell r="T126" t="str">
            <v>46-14701</v>
          </cell>
          <cell r="U126" t="str">
            <v>（株）鹿大丸                            　　</v>
          </cell>
          <cell r="Y126">
            <v>60</v>
          </cell>
          <cell r="Z126">
            <v>40</v>
          </cell>
          <cell r="AA126">
            <v>0</v>
          </cell>
          <cell r="AB126" t="str">
            <v>芦谷　和美　　　　　</v>
          </cell>
          <cell r="AC126" t="str">
            <v>上國料　秀治　　　　</v>
          </cell>
          <cell r="AD126" t="str">
            <v>芦谷　和美　　　　　</v>
          </cell>
          <cell r="AE126" t="str">
            <v>一般競争入札　　　　</v>
          </cell>
          <cell r="AF126">
            <v>20090703</v>
          </cell>
          <cell r="AG126" t="str">
            <v>36</v>
          </cell>
          <cell r="AH126" t="str">
            <v>104001</v>
          </cell>
          <cell r="AI126">
            <v>449043000</v>
          </cell>
          <cell r="AJ126">
            <v>395080000</v>
          </cell>
        </row>
        <row r="127">
          <cell r="C127" t="str">
            <v>大隅地域振興局      　　　　　</v>
          </cell>
          <cell r="D127" t="str">
            <v>志布志港改修工事（２工区）　　　　　　　　　　　　　　　　　</v>
          </cell>
          <cell r="E127" t="str">
            <v>防波堤（東）（Ａ）（改良）　本体工　Ｌ＝３９ｍ　（消波ブロック５０ｔ型〔実重量４９．６２３ｔ〕　製作　１０３個　据付　２８７個　　　　　　　　　　　</v>
          </cell>
          <cell r="F127" t="str">
            <v>土木一式</v>
          </cell>
          <cell r="G127" t="str">
            <v>01</v>
          </cell>
          <cell r="H127">
            <v>0</v>
          </cell>
          <cell r="I127">
            <v>4024</v>
          </cell>
          <cell r="J127">
            <v>20100215</v>
          </cell>
          <cell r="K127">
            <v>84.1</v>
          </cell>
          <cell r="L127" t="str">
            <v>0-4024</v>
          </cell>
          <cell r="M127" t="str">
            <v>0-4024/</v>
          </cell>
          <cell r="N127" t="str">
            <v>（株）森山（清）組</v>
          </cell>
          <cell r="O127" t="str">
            <v>鹿児島県鹿児島市唐湊１－１３－２５</v>
          </cell>
          <cell r="AB127" t="str">
            <v>　　　　　　　　　　</v>
          </cell>
          <cell r="AC127" t="str">
            <v>　　　　　　　　　　</v>
          </cell>
          <cell r="AD127" t="str">
            <v>　　　　　　　　　　</v>
          </cell>
          <cell r="AE127" t="str">
            <v>一般競争入札　　　　</v>
          </cell>
          <cell r="AF127">
            <v>20090915</v>
          </cell>
          <cell r="AG127" t="str">
            <v>36</v>
          </cell>
          <cell r="AH127" t="str">
            <v>104001</v>
          </cell>
          <cell r="AI127">
            <v>89197500</v>
          </cell>
          <cell r="AJ127">
            <v>88068000</v>
          </cell>
        </row>
        <row r="128">
          <cell r="C128" t="str">
            <v>大隅地域振興局      　　　　　</v>
          </cell>
          <cell r="D128" t="str">
            <v>第５号・１９号鹿屋港県単維持修繕工事（経済危機対策）（合併）</v>
          </cell>
          <cell r="E128" t="str">
            <v>船揚場補修Ｌ＝２０ｍ（Ａ＝７３０㎡）　野積舗装補修１式　　　　　　　　　　　　　</v>
          </cell>
          <cell r="F128" t="str">
            <v>土木一式</v>
          </cell>
          <cell r="G128" t="str">
            <v>01</v>
          </cell>
          <cell r="H128">
            <v>46</v>
          </cell>
          <cell r="I128">
            <v>1095</v>
          </cell>
          <cell r="J128">
            <v>20100216</v>
          </cell>
          <cell r="K128">
            <v>80.5</v>
          </cell>
          <cell r="L128" t="str">
            <v>46-1095</v>
          </cell>
          <cell r="M128" t="str">
            <v>46-1095/</v>
          </cell>
          <cell r="N128" t="str">
            <v>（株）森建設                            　　</v>
          </cell>
          <cell r="O128" t="str">
            <v>鹿児島県鹿屋市輝北町上百引３８４７－２</v>
          </cell>
          <cell r="AB128" t="str">
            <v>　　　　　　　　　　</v>
          </cell>
          <cell r="AC128" t="str">
            <v>京田　教博　　　　　</v>
          </cell>
          <cell r="AD128" t="str">
            <v>福田　公明</v>
          </cell>
          <cell r="AE128" t="str">
            <v>指名競争入札　　　　</v>
          </cell>
          <cell r="AF128">
            <v>20090929</v>
          </cell>
          <cell r="AG128" t="str">
            <v>36</v>
          </cell>
          <cell r="AH128" t="str">
            <v>104001</v>
          </cell>
          <cell r="AI128">
            <v>8099700</v>
          </cell>
          <cell r="AJ128">
            <v>8252200</v>
          </cell>
        </row>
        <row r="129">
          <cell r="C129" t="str">
            <v>南地域振興局　　　　　　　　</v>
          </cell>
          <cell r="D129" t="str">
            <v>道路改築工事（宮崎バイパス１工区）　　　　　　　　　　　　　</v>
          </cell>
          <cell r="E129" t="str">
            <v>道路改良　　Ｌ＝９０ｍ　Ｗ＝６．５（１５．０）ｍ　盛土工　　　Ｖ＝１１，７００ｍ3　地盤改良工　Ｖ＝５，４３０ｍ3　　　　　　　　　　　　</v>
          </cell>
          <cell r="F129" t="str">
            <v>土木一式</v>
          </cell>
          <cell r="G129" t="str">
            <v>01</v>
          </cell>
          <cell r="H129">
            <v>0</v>
          </cell>
          <cell r="I129">
            <v>3015</v>
          </cell>
          <cell r="J129">
            <v>20100216</v>
          </cell>
          <cell r="K129">
            <v>81.400000000000006</v>
          </cell>
          <cell r="L129" t="str">
            <v>0-3015</v>
          </cell>
          <cell r="M129" t="str">
            <v>0-3015/</v>
          </cell>
          <cell r="N129" t="str">
            <v>南生建設（株）</v>
          </cell>
          <cell r="O129" t="str">
            <v>鹿児島県鹿児島市平之町８－１３</v>
          </cell>
          <cell r="AB129" t="str">
            <v>上原　幸一　　　　　</v>
          </cell>
          <cell r="AC129" t="str">
            <v>　　　　　　　　　　</v>
          </cell>
          <cell r="AD129" t="str">
            <v>上原　幸一</v>
          </cell>
          <cell r="AE129" t="str">
            <v>一般競争入札　　　　</v>
          </cell>
          <cell r="AF129">
            <v>20090819</v>
          </cell>
          <cell r="AG129" t="str">
            <v>32</v>
          </cell>
          <cell r="AH129" t="str">
            <v>101001</v>
          </cell>
          <cell r="AI129">
            <v>60018000</v>
          </cell>
          <cell r="AJ129">
            <v>58531000</v>
          </cell>
        </row>
        <row r="130">
          <cell r="C130" t="str">
            <v>大隅地域振興局      　　　　　</v>
          </cell>
          <cell r="D130" t="str">
            <v>急傾斜地崩壊対策工事（中浜地区）　　　　　　　　　　　　　　</v>
          </cell>
          <cell r="E130" t="str">
            <v>施工延長　Ｌ＝８６．４ｍ　現場吹付法枠工　Ａ＝１，３９０㎡　重力式擁壁工　第３号重力式擁壁工　Ｌ＝２４．４５ｍ　第４号重力式擁壁工　Ｌ＝４７．３３ｍ　重力式擁壁工　第３号重力式擁壁工　Ｌ＝２４．４５ｍ　第４号重力式擁壁工　Ｌ＝４７．３３ｍ　　　　　　　</v>
          </cell>
          <cell r="F130" t="str">
            <v>土木一式</v>
          </cell>
          <cell r="G130" t="str">
            <v>01</v>
          </cell>
          <cell r="H130">
            <v>46</v>
          </cell>
          <cell r="I130">
            <v>11051</v>
          </cell>
          <cell r="J130">
            <v>20100217</v>
          </cell>
          <cell r="K130">
            <v>77.099999999999994</v>
          </cell>
          <cell r="L130" t="str">
            <v>46-11051</v>
          </cell>
          <cell r="M130" t="str">
            <v>46-11051/</v>
          </cell>
          <cell r="N130" t="str">
            <v>（株）鶴田組                            　　</v>
          </cell>
          <cell r="O130" t="str">
            <v>鹿児島県垂水市本城４０４９－イ</v>
          </cell>
          <cell r="AB130" t="str">
            <v>　　　　　　　　　　</v>
          </cell>
          <cell r="AC130" t="str">
            <v>浜田　文昭　　　　　</v>
          </cell>
          <cell r="AD130" t="str">
            <v>浜田　文昭</v>
          </cell>
          <cell r="AE130" t="str">
            <v>一般競争入札　　　　</v>
          </cell>
          <cell r="AF130">
            <v>20090624</v>
          </cell>
          <cell r="AG130" t="str">
            <v>35</v>
          </cell>
          <cell r="AH130" t="str">
            <v>103004</v>
          </cell>
          <cell r="AI130">
            <v>67147500</v>
          </cell>
          <cell r="AJ130">
            <v>56200000</v>
          </cell>
        </row>
        <row r="131">
          <cell r="C131" t="str">
            <v>北地域振興局　　　　　　　　</v>
          </cell>
          <cell r="D131" t="str">
            <v>川内港改修工事（５工区）　　　　　　　　　　　　　　　　　　</v>
          </cell>
          <cell r="E131" t="str">
            <v>防波堤（西）Ｌ＝８５．０ｍ　上部工　Ｌ＝８５．０ｍ　　　　　　　　　　　　　</v>
          </cell>
          <cell r="F131" t="str">
            <v>土木一式</v>
          </cell>
          <cell r="G131" t="str">
            <v>01</v>
          </cell>
          <cell r="H131">
            <v>0</v>
          </cell>
          <cell r="I131">
            <v>599</v>
          </cell>
          <cell r="J131">
            <v>20100222</v>
          </cell>
          <cell r="K131">
            <v>81.099999999999994</v>
          </cell>
          <cell r="L131" t="str">
            <v>0-599</v>
          </cell>
          <cell r="M131" t="str">
            <v>0-599/</v>
          </cell>
          <cell r="N131" t="str">
            <v>（株）渡辺組</v>
          </cell>
          <cell r="O131" t="str">
            <v>鹿児島県鹿児島市武２－４－１</v>
          </cell>
          <cell r="AB131" t="str">
            <v>神野　貴弘　　　　　</v>
          </cell>
          <cell r="AC131" t="str">
            <v>　　　　　　　　　　</v>
          </cell>
          <cell r="AD131" t="str">
            <v>神野　貴弘</v>
          </cell>
          <cell r="AE131" t="str">
            <v>一般競争入札　　　　</v>
          </cell>
          <cell r="AF131">
            <v>20090910</v>
          </cell>
          <cell r="AG131" t="str">
            <v>36</v>
          </cell>
          <cell r="AH131" t="str">
            <v>104001</v>
          </cell>
          <cell r="AI131">
            <v>99823500</v>
          </cell>
          <cell r="AJ131">
            <v>84619500</v>
          </cell>
        </row>
        <row r="132">
          <cell r="C132" t="str">
            <v>徳之島事務所　　　　　　　　　</v>
          </cell>
          <cell r="D132" t="str">
            <v>平土野港改修工事（４工区）　　　　　　　　　　　　　　　　　</v>
          </cell>
          <cell r="E132" t="str">
            <v>防波堤( 沖)(北) 　L=47.4m　上部工　L=30.0m　ｺﾝｸﾘｰﾄ打設　V=1,248m3　消波工　L=17.4m　異型ﾌﾞﾛｯｸ(80t 型) 製作　118 個　異型ﾌﾞﾛｯｸ(80t 型) 据付　195 個　異型ﾌﾞﾛｯｸ(50t 型) 据付　249 個　異型ﾌﾞﾛｯｸ(2.5 ～37t 型) 据付　132 個　　　　　　　</v>
          </cell>
          <cell r="F132" t="str">
            <v>土木一式</v>
          </cell>
          <cell r="G132" t="str">
            <v>01</v>
          </cell>
          <cell r="H132">
            <v>70</v>
          </cell>
          <cell r="I132">
            <v>3429</v>
          </cell>
          <cell r="J132">
            <v>20100223</v>
          </cell>
          <cell r="K132">
            <v>79.599999999999994</v>
          </cell>
          <cell r="L132" t="str">
            <v>70-3429</v>
          </cell>
          <cell r="M132" t="str">
            <v>/0-10084//</v>
          </cell>
          <cell r="N132" t="str">
            <v>山下（善）・渕上特定建設工事共同企業体　　　　　　　　　　　　　　　　</v>
          </cell>
          <cell r="O132" t="str">
            <v>鹿児島県鹿児島市西千石町１６－２２</v>
          </cell>
          <cell r="S132">
            <v>37</v>
          </cell>
          <cell r="T132" t="str">
            <v>0-10084</v>
          </cell>
          <cell r="U132" t="str">
            <v>渕上建設工業（株）                      　　</v>
          </cell>
          <cell r="Y132">
            <v>60</v>
          </cell>
          <cell r="Z132">
            <v>40</v>
          </cell>
          <cell r="AA132">
            <v>0</v>
          </cell>
          <cell r="AB132" t="str">
            <v>大毛　智浩　　　　　</v>
          </cell>
          <cell r="AC132" t="str">
            <v>柏井　康史　　　　　</v>
          </cell>
          <cell r="AD132" t="str">
            <v>大毛　智浩　　　　　</v>
          </cell>
          <cell r="AE132" t="str">
            <v>一般競争入札　　　　</v>
          </cell>
          <cell r="AF132">
            <v>20090930</v>
          </cell>
          <cell r="AG132" t="str">
            <v>36</v>
          </cell>
          <cell r="AH132" t="str">
            <v>104001</v>
          </cell>
          <cell r="AI132">
            <v>360843000</v>
          </cell>
          <cell r="AJ132">
            <v>336000000</v>
          </cell>
        </row>
        <row r="133">
          <cell r="C133" t="str">
            <v>北地域振興局　　　　　　　　</v>
          </cell>
          <cell r="D133" t="str">
            <v>道路改築工事（合併）（宮都大橋２工区）　　　　　　　　　　　</v>
          </cell>
          <cell r="E133" t="str">
            <v>仮橋設置工　Ｌ＝８２ｍ　下部工（ＫＰ４～ＫＡ２）　上部工（ＫＰ３～ＫＡ２）　舗装工　Ａ＝1,350 ㎡（Ｌ＝132 ｍ）　付替道路工　　Ｌ＝39.7ｍ　放流警報表示設備移設　　1 式　交通安全施設工　1 式　放流警報表示設備移設　1 式　　　　　　　</v>
          </cell>
          <cell r="F133" t="str">
            <v>土木一式</v>
          </cell>
          <cell r="G133" t="str">
            <v>01</v>
          </cell>
          <cell r="H133">
            <v>46</v>
          </cell>
          <cell r="I133">
            <v>1067</v>
          </cell>
          <cell r="J133">
            <v>20100224</v>
          </cell>
          <cell r="K133">
            <v>82.4</v>
          </cell>
          <cell r="L133" t="str">
            <v>46-1067</v>
          </cell>
          <cell r="M133" t="str">
            <v>46-1067/</v>
          </cell>
          <cell r="N133" t="str">
            <v>（株）田島組                            　　</v>
          </cell>
          <cell r="O133" t="str">
            <v>鹿児島県薩摩川内市入来町副田２１８６－２</v>
          </cell>
          <cell r="AB133" t="str">
            <v>大迫　良高　　　　　</v>
          </cell>
          <cell r="AC133" t="str">
            <v>　　　　　　　　　　</v>
          </cell>
          <cell r="AD133" t="str">
            <v>大迫　良高</v>
          </cell>
          <cell r="AE133" t="str">
            <v>一般競争入札　　　　</v>
          </cell>
          <cell r="AF133">
            <v>20090312</v>
          </cell>
          <cell r="AG133" t="str">
            <v>32</v>
          </cell>
          <cell r="AH133" t="str">
            <v>101001</v>
          </cell>
          <cell r="AI133">
            <v>140805000</v>
          </cell>
          <cell r="AJ133">
            <v>124950000</v>
          </cell>
        </row>
        <row r="134">
          <cell r="C134" t="str">
            <v>大隅地域振興局      　　　　　</v>
          </cell>
          <cell r="D134" t="str">
            <v>内之浦漁港広域漁港（特定）整備工事（２工区）　　　　　　　　</v>
          </cell>
          <cell r="E134" t="str">
            <v>Ａ防波堤（改良）Ｌ＝６４ｍ　上部工Ｌ＝４４ｍ　基礎工Ｌ＝７７ｍ　消波工Ｌ＝６４ｍ　　　　　　　　　　　</v>
          </cell>
          <cell r="F134" t="str">
            <v>土木一式</v>
          </cell>
          <cell r="G134" t="str">
            <v>01</v>
          </cell>
          <cell r="H134">
            <v>46</v>
          </cell>
          <cell r="I134">
            <v>14752</v>
          </cell>
          <cell r="J134">
            <v>20100301</v>
          </cell>
          <cell r="K134">
            <v>83</v>
          </cell>
          <cell r="L134" t="str">
            <v>46-14752</v>
          </cell>
          <cell r="M134" t="str">
            <v>46-14752/</v>
          </cell>
          <cell r="N134" t="str">
            <v>山佐産業（株）                          　　</v>
          </cell>
          <cell r="O134" t="str">
            <v>鹿児島県肝属郡肝付町前田９７２</v>
          </cell>
          <cell r="AB134" t="str">
            <v>新原　和洋　　　　　</v>
          </cell>
          <cell r="AC134" t="str">
            <v>　　　　　　　　　　</v>
          </cell>
          <cell r="AD134" t="str">
            <v>大村　博文　　　　　</v>
          </cell>
          <cell r="AE134" t="str">
            <v>一般競争入札　　　　</v>
          </cell>
          <cell r="AF134">
            <v>20090703</v>
          </cell>
          <cell r="AG134" t="str">
            <v>51</v>
          </cell>
          <cell r="AH134" t="str">
            <v>084000</v>
          </cell>
          <cell r="AI134">
            <v>208792500</v>
          </cell>
          <cell r="AJ134">
            <v>176100000</v>
          </cell>
        </row>
        <row r="135">
          <cell r="C135" t="str">
            <v>喜界事務所　　　　　　　　　　</v>
          </cell>
          <cell r="D135" t="str">
            <v>湾港改修工事（工事国債１工区）　　　　　　　　　　　　　　　</v>
          </cell>
          <cell r="E135" t="str">
            <v>防波堤（沖）　Ｌ＝１５．０ｍ　本体工　Ｌ＝１５．０ｍ　ケーソン製作　１函　（Ｂ）２４．９ｍ×（Ｈ）２０．０ｍ×（Ｌ）１５．０ｍ　（Ｗ＝４，８１３／函）　　　　　　　　　　</v>
          </cell>
          <cell r="F135" t="str">
            <v>土木一式</v>
          </cell>
          <cell r="G135" t="str">
            <v>01</v>
          </cell>
          <cell r="H135">
            <v>46</v>
          </cell>
          <cell r="I135">
            <v>1175</v>
          </cell>
          <cell r="J135">
            <v>20100301</v>
          </cell>
          <cell r="K135">
            <v>84.7</v>
          </cell>
          <cell r="L135" t="str">
            <v>46-1175</v>
          </cell>
          <cell r="M135" t="str">
            <v>46-1175/</v>
          </cell>
          <cell r="N135" t="str">
            <v>竹山建設（株）</v>
          </cell>
          <cell r="O135" t="str">
            <v>鹿児島県奄美市名瀬小俣町２９－２５</v>
          </cell>
          <cell r="AB135" t="str">
            <v>前山　博朗　　　　　</v>
          </cell>
          <cell r="AC135" t="str">
            <v>　　　　　　　　　　</v>
          </cell>
          <cell r="AD135" t="str">
            <v>前山　博朗　　　　　</v>
          </cell>
          <cell r="AE135" t="str">
            <v>一般競争入札　　　　</v>
          </cell>
          <cell r="AF135">
            <v>20090902</v>
          </cell>
          <cell r="AG135" t="str">
            <v>36</v>
          </cell>
          <cell r="AH135" t="str">
            <v>104001</v>
          </cell>
          <cell r="AI135">
            <v>236544000</v>
          </cell>
          <cell r="AJ135">
            <v>206850000</v>
          </cell>
        </row>
        <row r="136">
          <cell r="C136" t="str">
            <v>大隅地域振興局      　　　　　</v>
          </cell>
          <cell r="D136" t="str">
            <v>鹿屋港改修工事（１工区）　　　　　　　　　　　　　　　　　　</v>
          </cell>
          <cell r="E136" t="str">
            <v>防波堤（沖）（南）Ｌ＝１０．２ｍ　基礎工アスファルトマット２４枚　本体工Ｌ＝１０．２ｍ消波ブロック据付（５０ｔ型）１１２個　　　　　　　　　　　　</v>
          </cell>
          <cell r="F136" t="str">
            <v>土木一式</v>
          </cell>
          <cell r="G136" t="str">
            <v>01</v>
          </cell>
          <cell r="H136">
            <v>0</v>
          </cell>
          <cell r="I136">
            <v>3015</v>
          </cell>
          <cell r="J136">
            <v>20100302</v>
          </cell>
          <cell r="K136">
            <v>81.3</v>
          </cell>
          <cell r="L136" t="str">
            <v>0-3015</v>
          </cell>
          <cell r="M136" t="str">
            <v>0-3015/</v>
          </cell>
          <cell r="N136" t="str">
            <v>南生建設（株）</v>
          </cell>
          <cell r="O136" t="str">
            <v>鹿児島県鹿児島市平之町８－１３</v>
          </cell>
          <cell r="AB136" t="str">
            <v>　　　　　　　　　　</v>
          </cell>
          <cell r="AC136" t="str">
            <v>宮田　勝英　　　　　</v>
          </cell>
          <cell r="AD136" t="str">
            <v>宮田　勝英</v>
          </cell>
          <cell r="AE136" t="str">
            <v>一般競争入札　　　　</v>
          </cell>
          <cell r="AF136">
            <v>20090910</v>
          </cell>
          <cell r="AG136" t="str">
            <v>36</v>
          </cell>
          <cell r="AH136" t="str">
            <v>104001</v>
          </cell>
          <cell r="AI136">
            <v>71799000</v>
          </cell>
          <cell r="AJ136">
            <v>60670050</v>
          </cell>
        </row>
        <row r="137">
          <cell r="C137" t="str">
            <v>大島支庁　　　　　　　　　　　</v>
          </cell>
          <cell r="D137" t="str">
            <v>総合流域防災（砂防）工事（和光園小川工区）　　　　　　　　　</v>
          </cell>
          <cell r="E137" t="str">
            <v>砂防堰堤　本体工　　　　Ｎ＝１基　Ｈ＝11.5m(内本体部　Ｈ＝11.5m)　Ｌ＝84m　前庭保護工　　Ｎ＝１式　　　　　　　　　　</v>
          </cell>
          <cell r="F137" t="str">
            <v>土木一式</v>
          </cell>
          <cell r="G137" t="str">
            <v>01</v>
          </cell>
          <cell r="H137">
            <v>0</v>
          </cell>
          <cell r="I137">
            <v>18000</v>
          </cell>
          <cell r="J137">
            <v>20100303</v>
          </cell>
          <cell r="K137">
            <v>82</v>
          </cell>
          <cell r="L137" t="str">
            <v>0-18000</v>
          </cell>
          <cell r="M137" t="str">
            <v>0-18000/</v>
          </cell>
          <cell r="N137" t="str">
            <v>村上建設（株）</v>
          </cell>
          <cell r="O137" t="str">
            <v>鹿児島県奄美市名瀬小浜町２９－９</v>
          </cell>
          <cell r="AB137" t="str">
            <v>川口　忠行　　　　　</v>
          </cell>
          <cell r="AC137" t="str">
            <v>　　　　　　　　　　</v>
          </cell>
          <cell r="AD137" t="str">
            <v>福崎　貴文</v>
          </cell>
          <cell r="AE137" t="str">
            <v>一般競争入札　　　　</v>
          </cell>
          <cell r="AF137">
            <v>20081201</v>
          </cell>
          <cell r="AG137" t="str">
            <v>35</v>
          </cell>
          <cell r="AH137" t="str">
            <v>103004</v>
          </cell>
          <cell r="AI137">
            <v>188191500</v>
          </cell>
          <cell r="AJ137">
            <v>143689008</v>
          </cell>
        </row>
        <row r="138">
          <cell r="C138" t="str">
            <v>北地域振興局　　　　　　　　</v>
          </cell>
          <cell r="D138" t="str">
            <v>河川激甚災害対策特別緊急工事（米之津川２０－１２工区）　　　</v>
          </cell>
          <cell r="E138" t="str">
            <v>本工事　L=327.8 ｍ　掘削工　V=12,500ｍ3　高水護岸工　A=988 ㎡　　　　　　　　　　　　</v>
          </cell>
          <cell r="F138" t="str">
            <v>土木一式</v>
          </cell>
          <cell r="G138" t="str">
            <v>01</v>
          </cell>
          <cell r="H138">
            <v>0</v>
          </cell>
          <cell r="I138">
            <v>13489</v>
          </cell>
          <cell r="J138">
            <v>20100303</v>
          </cell>
          <cell r="K138">
            <v>80.599999999999994</v>
          </cell>
          <cell r="L138" t="str">
            <v>0-13489</v>
          </cell>
          <cell r="M138" t="str">
            <v>0-13489/</v>
          </cell>
          <cell r="N138" t="str">
            <v>（株）桑木組</v>
          </cell>
          <cell r="O138" t="str">
            <v>鹿児島県鹿児島市真砂本町４９－１０</v>
          </cell>
          <cell r="AB138" t="str">
            <v>　　　　　　　　　　</v>
          </cell>
          <cell r="AC138" t="str">
            <v>菊地　久男　　　　　</v>
          </cell>
          <cell r="AD138" t="str">
            <v>菊地　久男</v>
          </cell>
          <cell r="AE138" t="str">
            <v>一般競争入札　　　　</v>
          </cell>
          <cell r="AF138">
            <v>20090825</v>
          </cell>
          <cell r="AG138" t="str">
            <v>34</v>
          </cell>
          <cell r="AH138" t="str">
            <v>102008</v>
          </cell>
          <cell r="AI138">
            <v>63136500</v>
          </cell>
          <cell r="AJ138">
            <v>71337000</v>
          </cell>
        </row>
        <row r="139">
          <cell r="C139" t="str">
            <v>大島支庁　　　　　　　　　　　</v>
          </cell>
          <cell r="D139" t="str">
            <v>急傾斜地崩壊対策工事（大棚３地区）（１工区）　　　　　　　　</v>
          </cell>
          <cell r="E139" t="str">
            <v>斜面補強工　L=20m　ユニットネット工　A =810m2　現場吹付法枠工(F-200) 　A=246m2　現場吹付法枠工(F-300) 　A=184m2　重力式擁壁工(H=2m)　L=20m　　　　　　　　　　</v>
          </cell>
          <cell r="F139" t="str">
            <v>土木一式</v>
          </cell>
          <cell r="G139" t="str">
            <v>01</v>
          </cell>
          <cell r="H139">
            <v>46</v>
          </cell>
          <cell r="I139">
            <v>3379</v>
          </cell>
          <cell r="J139">
            <v>20100304</v>
          </cell>
          <cell r="K139">
            <v>79.7</v>
          </cell>
          <cell r="L139" t="str">
            <v>46-3379</v>
          </cell>
          <cell r="M139" t="str">
            <v>46-3379/</v>
          </cell>
          <cell r="N139" t="str">
            <v>（株）大和建設</v>
          </cell>
          <cell r="O139" t="str">
            <v>鹿児島県大島郡大和村大和浜５８－１</v>
          </cell>
          <cell r="AB139" t="str">
            <v>　　　　　　　　　　</v>
          </cell>
          <cell r="AC139" t="str">
            <v>＊納　卓己　　　　　</v>
          </cell>
          <cell r="AD139" t="str">
            <v>＊納　卓己</v>
          </cell>
          <cell r="AE139" t="str">
            <v>指名競争入札　　　　</v>
          </cell>
          <cell r="AF139">
            <v>20090826</v>
          </cell>
          <cell r="AG139" t="str">
            <v>35</v>
          </cell>
          <cell r="AH139" t="str">
            <v>103004</v>
          </cell>
          <cell r="AI139">
            <v>47470500</v>
          </cell>
          <cell r="AJ139">
            <v>46590000</v>
          </cell>
        </row>
        <row r="140">
          <cell r="C140" t="str">
            <v>沖永良部事務所　　　　　　　　</v>
          </cell>
          <cell r="D140" t="str">
            <v>和泊港改修工事（１工区）　　　　　　　　　　　　　　　　　　</v>
          </cell>
          <cell r="E140" t="str">
            <v>防波堤（沖）（北）Ｌ＝６．０ｍ　本体工　Ｌ＝６．０ｍ　ブロック（８０ｔ）製作　１８４個　ブロック（８０ｔ）据付　１３７個　　　　　　　　　　　</v>
          </cell>
          <cell r="F140" t="str">
            <v>土木一式</v>
          </cell>
          <cell r="G140" t="str">
            <v>01</v>
          </cell>
          <cell r="H140">
            <v>70</v>
          </cell>
          <cell r="I140">
            <v>3450</v>
          </cell>
          <cell r="J140">
            <v>20100308</v>
          </cell>
          <cell r="K140">
            <v>84.6</v>
          </cell>
          <cell r="L140" t="str">
            <v>70-3450</v>
          </cell>
          <cell r="M140" t="str">
            <v>0-599/46-856//</v>
          </cell>
          <cell r="N140" t="str">
            <v>渡辺・町田特定建設工事共同企業体　　　　　　　　　　　　　　　　　　　</v>
          </cell>
          <cell r="O140" t="str">
            <v>鹿児島県鹿児島市武２－４－１</v>
          </cell>
          <cell r="P140">
            <v>1</v>
          </cell>
          <cell r="Q140" t="str">
            <v>0-599</v>
          </cell>
          <cell r="R140" t="str">
            <v>（株）渡辺組</v>
          </cell>
          <cell r="S140">
            <v>324</v>
          </cell>
          <cell r="T140" t="str">
            <v>46-856</v>
          </cell>
          <cell r="U140" t="str">
            <v>（株）町田建設                          　　</v>
          </cell>
          <cell r="Y140">
            <v>60</v>
          </cell>
          <cell r="Z140">
            <v>40</v>
          </cell>
          <cell r="AA140">
            <v>0</v>
          </cell>
          <cell r="AB140" t="str">
            <v>平峯　輝正　　　　　</v>
          </cell>
          <cell r="AC140" t="str">
            <v>菅村　芳友　　　　　</v>
          </cell>
          <cell r="AD140" t="str">
            <v>平峯　輝正　　　　　</v>
          </cell>
          <cell r="AE140" t="str">
            <v>一般競争入札　　　　</v>
          </cell>
          <cell r="AF140">
            <v>20090930</v>
          </cell>
          <cell r="AG140" t="str">
            <v>36</v>
          </cell>
          <cell r="AH140" t="str">
            <v>104001</v>
          </cell>
          <cell r="AI140">
            <v>473098500</v>
          </cell>
          <cell r="AJ140">
            <v>448300000</v>
          </cell>
        </row>
        <row r="141">
          <cell r="C141" t="str">
            <v>漁港漁場課</v>
          </cell>
          <cell r="D141" t="str">
            <v>薩南地区広域漁場整備事業</v>
          </cell>
          <cell r="E141" t="str">
            <v>魚礁</v>
          </cell>
          <cell r="F141" t="str">
            <v>土木一式</v>
          </cell>
          <cell r="G141" t="str">
            <v>01</v>
          </cell>
          <cell r="H141">
            <v>46</v>
          </cell>
          <cell r="I141">
            <v>522</v>
          </cell>
          <cell r="J141">
            <v>20100308</v>
          </cell>
          <cell r="K141">
            <v>76.8</v>
          </cell>
          <cell r="L141" t="str">
            <v>46-522</v>
          </cell>
          <cell r="M141" t="str">
            <v>46-522/</v>
          </cell>
          <cell r="N141" t="str">
            <v>藤田建設興業（株）</v>
          </cell>
          <cell r="AB141" t="str">
            <v>田中浩行</v>
          </cell>
        </row>
        <row r="142">
          <cell r="C142" t="str">
            <v>瀬戸内事務所　　　　　　　　　</v>
          </cell>
          <cell r="D142" t="str">
            <v>古仁屋漁港広域漁港（特定）整備工事（１工区）　　　　　　　　</v>
          </cell>
          <cell r="E142" t="str">
            <v>船津（Ｂ）防波堤　L=100m　上部工　L=100m　船津護岸（防波）L=134m  　上部工　L=134m　-7.5ｍ岸壁（補修）L=78m　鋼板溶接工　A=296 ㎡　重防食工　A=290 ㎡　鋼板溶接工（異形部）17箇所　鋼板溶接工（変形部）1 箇所　　　　　　　　　</v>
          </cell>
          <cell r="F142" t="str">
            <v>土木一式</v>
          </cell>
          <cell r="G142" t="str">
            <v>01</v>
          </cell>
          <cell r="H142">
            <v>0</v>
          </cell>
          <cell r="I142">
            <v>3813</v>
          </cell>
          <cell r="J142">
            <v>20100309</v>
          </cell>
          <cell r="K142">
            <v>82</v>
          </cell>
          <cell r="L142" t="str">
            <v>0-3813</v>
          </cell>
          <cell r="M142" t="str">
            <v>0-3813/</v>
          </cell>
          <cell r="N142" t="str">
            <v>丸福建設（株）</v>
          </cell>
          <cell r="O142" t="str">
            <v>鹿児島県鹿児島市易居町４－３</v>
          </cell>
          <cell r="AB142" t="str">
            <v>塚田　悟　　　　　　</v>
          </cell>
          <cell r="AC142" t="str">
            <v>　　　　　　　　　　</v>
          </cell>
          <cell r="AD142" t="str">
            <v>平原　良男</v>
          </cell>
          <cell r="AE142" t="str">
            <v>一般競争入札　　　　</v>
          </cell>
          <cell r="AF142">
            <v>20090730</v>
          </cell>
          <cell r="AG142" t="str">
            <v>51</v>
          </cell>
          <cell r="AH142" t="str">
            <v>084000</v>
          </cell>
          <cell r="AI142">
            <v>217581000</v>
          </cell>
          <cell r="AJ142">
            <v>204300000</v>
          </cell>
        </row>
        <row r="143">
          <cell r="C143" t="str">
            <v>徳之島事務所　　　　　　　　　</v>
          </cell>
          <cell r="D143" t="str">
            <v>平土野港改修工事（５工区）　　　　　　　　　　　　　　　　　</v>
          </cell>
          <cell r="E143" t="str">
            <v>防波堤( 沖)(北)　消波工　消波ﾌﾞﾛｯｸ(80t 型) 製作　11個　　　　　　　　　　　　</v>
          </cell>
          <cell r="F143" t="str">
            <v>土木一式</v>
          </cell>
          <cell r="G143" t="str">
            <v>01</v>
          </cell>
          <cell r="H143">
            <v>46</v>
          </cell>
          <cell r="I143">
            <v>5462</v>
          </cell>
          <cell r="J143">
            <v>20100311</v>
          </cell>
          <cell r="K143">
            <v>76</v>
          </cell>
          <cell r="L143" t="str">
            <v>46-5462</v>
          </cell>
          <cell r="M143" t="str">
            <v>46-5462/</v>
          </cell>
          <cell r="N143" t="str">
            <v>（株）前田建設                          　　</v>
          </cell>
          <cell r="O143" t="str">
            <v>鹿児島県大島郡天城町松原１８２</v>
          </cell>
          <cell r="AB143" t="str">
            <v>　　　　　　　　　　</v>
          </cell>
          <cell r="AC143" t="str">
            <v>加納　光豊　　　　　</v>
          </cell>
          <cell r="AD143" t="str">
            <v>政　弘幸　　　　　　</v>
          </cell>
          <cell r="AE143" t="str">
            <v>指名競争入札　　　　</v>
          </cell>
          <cell r="AF143">
            <v>20091208</v>
          </cell>
          <cell r="AG143" t="str">
            <v>36</v>
          </cell>
          <cell r="AH143" t="str">
            <v>104001</v>
          </cell>
          <cell r="AI143">
            <v>24979500</v>
          </cell>
          <cell r="AJ143">
            <v>26520500</v>
          </cell>
        </row>
        <row r="144">
          <cell r="C144" t="str">
            <v>大隅地域振興局      　　　　　</v>
          </cell>
          <cell r="D144" t="str">
            <v>志布志港港湾海岸侵食対策工事（２工区）　　　　　　　　　　　</v>
          </cell>
          <cell r="E144" t="str">
            <v>離岸堤　Ｌ＝５６．４ｍ　異形ブロック（２０ｔ型）製作　１６９個　異形ブロック（２０ｔ型）据付　３９９個　　　　　　　　　　　　</v>
          </cell>
          <cell r="F144" t="str">
            <v>土木一式</v>
          </cell>
          <cell r="G144" t="str">
            <v>01</v>
          </cell>
          <cell r="H144">
            <v>0</v>
          </cell>
          <cell r="I144">
            <v>938</v>
          </cell>
          <cell r="J144">
            <v>20100311</v>
          </cell>
          <cell r="K144">
            <v>85.7</v>
          </cell>
          <cell r="L144" t="str">
            <v>0-938</v>
          </cell>
          <cell r="M144" t="str">
            <v>0-938/</v>
          </cell>
          <cell r="N144" t="str">
            <v>（株）植村組</v>
          </cell>
          <cell r="O144" t="str">
            <v>鹿児島県鹿児島市伊敷五丁目９番８号</v>
          </cell>
          <cell r="AB144" t="str">
            <v>　　　　　　　　　　</v>
          </cell>
          <cell r="AC144" t="str">
            <v>　　　　　　　　　　</v>
          </cell>
          <cell r="AD144" t="str">
            <v>　　　　　　　　　　</v>
          </cell>
          <cell r="AE144" t="str">
            <v>一般競争入札　　　　</v>
          </cell>
          <cell r="AF144">
            <v>20090918</v>
          </cell>
          <cell r="AG144" t="str">
            <v>36</v>
          </cell>
          <cell r="AH144" t="str">
            <v>104001</v>
          </cell>
          <cell r="AI144">
            <v>68239500</v>
          </cell>
          <cell r="AJ144">
            <v>68292244</v>
          </cell>
        </row>
        <row r="145">
          <cell r="C145" t="str">
            <v>沖永良部事務所　　　　　　　　</v>
          </cell>
          <cell r="D145" t="str">
            <v>知名漁港海岸高潮対策工事（８工区）　　　　　　　　　　　　　</v>
          </cell>
          <cell r="E145" t="str">
            <v>離岸堤（新設）　Ｌ＝２０７．０ｍ　消波工　異型ﾌﾞﾛｯｸ （１２ｔ型）製作１４９個，据付４１０個　被覆工　被覆ﾌﾞﾛｯｸ （８ｔ型）据付３３２個　被覆ﾌﾞﾛｯｸ （１０ｔ型）据付３７１個　被覆ﾌﾞﾛｯｸ （１０ｔ型）（半右型）据付４個　仮設道路　撤去１式　仮設道路　撤去１式　　　　　　　　</v>
          </cell>
          <cell r="F145" t="str">
            <v>土木一式</v>
          </cell>
          <cell r="G145" t="str">
            <v>01</v>
          </cell>
          <cell r="H145">
            <v>0</v>
          </cell>
          <cell r="I145">
            <v>3845</v>
          </cell>
          <cell r="J145">
            <v>20100311</v>
          </cell>
          <cell r="K145">
            <v>82.9</v>
          </cell>
          <cell r="L145" t="str">
            <v>0-3845</v>
          </cell>
          <cell r="M145" t="str">
            <v>0-3845/</v>
          </cell>
          <cell r="N145" t="str">
            <v>（株）池畑組                            　　</v>
          </cell>
          <cell r="O145" t="str">
            <v>鹿児島県鹿児島市南栄５－１０－２６</v>
          </cell>
          <cell r="AB145" t="str">
            <v>　　　　　　　　　　</v>
          </cell>
          <cell r="AC145" t="str">
            <v>　　　　　　　　　　</v>
          </cell>
          <cell r="AD145" t="str">
            <v>　　　　　　　　　　</v>
          </cell>
          <cell r="AE145" t="str">
            <v>指名競争入札　　　　</v>
          </cell>
          <cell r="AF145">
            <v>20090701</v>
          </cell>
          <cell r="AG145" t="str">
            <v>51</v>
          </cell>
          <cell r="AH145" t="str">
            <v>084000</v>
          </cell>
          <cell r="AI145">
            <v>46945500</v>
          </cell>
          <cell r="AJ145">
            <v>47489000</v>
          </cell>
        </row>
        <row r="146">
          <cell r="C146" t="str">
            <v>屋久島事務所　　　　　　　　　</v>
          </cell>
          <cell r="D146" t="str">
            <v>第１８号宮之浦港県単港湾整備工事（経済危機対策）　　　　　　</v>
          </cell>
          <cell r="E146" t="str">
            <v>消波堤　L=39.0m　　　　　　　　　　　　　　</v>
          </cell>
          <cell r="F146" t="str">
            <v>土木一式</v>
          </cell>
          <cell r="G146" t="str">
            <v>01</v>
          </cell>
          <cell r="H146">
            <v>0</v>
          </cell>
          <cell r="I146">
            <v>3845</v>
          </cell>
          <cell r="J146">
            <v>20100311</v>
          </cell>
          <cell r="K146">
            <v>80.3</v>
          </cell>
          <cell r="L146" t="str">
            <v>0-3845</v>
          </cell>
          <cell r="M146" t="str">
            <v>0-3845/</v>
          </cell>
          <cell r="N146" t="str">
            <v>（株）池畑組                            　　</v>
          </cell>
          <cell r="O146" t="str">
            <v>鹿児島県鹿児島市南栄５－１０－２６</v>
          </cell>
          <cell r="AB146" t="str">
            <v>　　　　　　　　　　</v>
          </cell>
          <cell r="AC146" t="str">
            <v>中村　史毅　　　　　</v>
          </cell>
          <cell r="AD146" t="str">
            <v>中村　史毅</v>
          </cell>
          <cell r="AE146" t="str">
            <v>指名競争入札　　　　</v>
          </cell>
          <cell r="AF146">
            <v>20100113</v>
          </cell>
          <cell r="AG146" t="str">
            <v>36</v>
          </cell>
          <cell r="AH146" t="str">
            <v>104001</v>
          </cell>
          <cell r="AI146">
            <v>6961500</v>
          </cell>
          <cell r="AJ146">
            <v>6804000</v>
          </cell>
        </row>
        <row r="147">
          <cell r="C147" t="str">
            <v>屋久島事務所　　　　　　　　　</v>
          </cell>
          <cell r="D147" t="str">
            <v>宮之浦港改修工事（１工区）　　　　　　　　　　　　　　　　　</v>
          </cell>
          <cell r="E147" t="str">
            <v>防波堤（東）L=205.36m　上部工　　L=205.36m　消波工　　L=182m　　　　　　　　　　　　</v>
          </cell>
          <cell r="F147" t="str">
            <v>土木一式</v>
          </cell>
          <cell r="G147" t="str">
            <v>01</v>
          </cell>
          <cell r="H147">
            <v>0</v>
          </cell>
          <cell r="I147">
            <v>3845</v>
          </cell>
          <cell r="J147">
            <v>20100311</v>
          </cell>
          <cell r="K147">
            <v>79.3</v>
          </cell>
          <cell r="L147" t="str">
            <v>0-3845</v>
          </cell>
          <cell r="M147" t="str">
            <v>0-3845/</v>
          </cell>
          <cell r="N147" t="str">
            <v>（株）池畑組                            　　</v>
          </cell>
          <cell r="O147" t="str">
            <v>鹿児島県鹿児島市南栄５－１０－２６</v>
          </cell>
          <cell r="AB147" t="str">
            <v>吉留　美紀男　　　　</v>
          </cell>
          <cell r="AC147" t="str">
            <v>　　　　　　　　　　</v>
          </cell>
          <cell r="AD147" t="str">
            <v>吉留　美紀男</v>
          </cell>
          <cell r="AE147" t="str">
            <v>一般競争入札　　　　</v>
          </cell>
          <cell r="AF147">
            <v>20090819</v>
          </cell>
          <cell r="AG147" t="str">
            <v>36</v>
          </cell>
          <cell r="AH147" t="str">
            <v>104001</v>
          </cell>
          <cell r="AI147">
            <v>109347000</v>
          </cell>
          <cell r="AJ147">
            <v>88117500</v>
          </cell>
        </row>
        <row r="148">
          <cell r="C148" t="str">
            <v>瀬戸内事務所　　　　　　　　　</v>
          </cell>
          <cell r="D148" t="str">
            <v>古仁屋港改修工事（１工区）　　　　　　　　　　　　　　　　　</v>
          </cell>
          <cell r="E148" t="str">
            <v>防波堤（南）　基礎工　L=53ｍ　捨石投入（無規格石）V=63,260m3　　　　　　　　　　　　</v>
          </cell>
          <cell r="F148" t="str">
            <v>土木一式</v>
          </cell>
          <cell r="G148" t="str">
            <v>01</v>
          </cell>
          <cell r="H148">
            <v>70</v>
          </cell>
          <cell r="I148">
            <v>3382</v>
          </cell>
          <cell r="J148">
            <v>20100312</v>
          </cell>
          <cell r="K148">
            <v>77.900000000000006</v>
          </cell>
          <cell r="L148" t="str">
            <v>70-3382</v>
          </cell>
          <cell r="M148" t="str">
            <v>46-1175/46-476//</v>
          </cell>
          <cell r="N148" t="str">
            <v>竹山・峰山特定建設工事共同企業体　　　　　　　　　　　　　　　　　　　</v>
          </cell>
          <cell r="O148" t="str">
            <v>鹿児島県奄美市名瀬小俣町２９－２５</v>
          </cell>
          <cell r="P148">
            <v>463</v>
          </cell>
          <cell r="Q148" t="str">
            <v>46-1175</v>
          </cell>
          <cell r="R148" t="str">
            <v>竹山建設（株）</v>
          </cell>
          <cell r="S148">
            <v>227</v>
          </cell>
          <cell r="T148" t="str">
            <v>46-476</v>
          </cell>
          <cell r="U148" t="str">
            <v>（株）峰山建設</v>
          </cell>
          <cell r="Y148">
            <v>60</v>
          </cell>
          <cell r="Z148">
            <v>40</v>
          </cell>
          <cell r="AA148">
            <v>0</v>
          </cell>
          <cell r="AB148" t="str">
            <v>恵　多喜二　　　　　</v>
          </cell>
          <cell r="AC148" t="str">
            <v>新田智文　　　　　　</v>
          </cell>
          <cell r="AD148" t="str">
            <v>恵　多喜二　　　　　</v>
          </cell>
          <cell r="AE148" t="str">
            <v>一般競争入札　　　　</v>
          </cell>
          <cell r="AF148">
            <v>20090819</v>
          </cell>
          <cell r="AG148" t="str">
            <v>36</v>
          </cell>
          <cell r="AH148" t="str">
            <v>104001</v>
          </cell>
          <cell r="AI148">
            <v>445599000</v>
          </cell>
          <cell r="AJ148">
            <v>378525000</v>
          </cell>
        </row>
        <row r="149">
          <cell r="C149" t="str">
            <v>北地域振興局　　　　　　　　</v>
          </cell>
          <cell r="D149" t="str">
            <v>県単道路整備（交付金）工事（本浦１工区）　　　　　　　　　　</v>
          </cell>
          <cell r="E149" t="str">
            <v>道路改良　Ｌ＝２３６ｍ　土工　　Ｖ＝２７，２００ｍ3　（切土Ｖ＝15,000ｍ3 　盛土Ｖ＝12,200ｍ3 ）　排水工　Ｌ＝１０９ｍ　地下排水工　Ｌ＝１２０ｍ　　　　　　　　　　</v>
          </cell>
          <cell r="F149" t="str">
            <v>土木一式</v>
          </cell>
          <cell r="G149" t="str">
            <v>01</v>
          </cell>
          <cell r="H149">
            <v>46</v>
          </cell>
          <cell r="I149">
            <v>1744</v>
          </cell>
          <cell r="J149">
            <v>20100315</v>
          </cell>
          <cell r="K149">
            <v>77.400000000000006</v>
          </cell>
          <cell r="L149" t="str">
            <v>46-1744</v>
          </cell>
          <cell r="M149" t="str">
            <v>46-1744/</v>
          </cell>
          <cell r="N149" t="str">
            <v>（株）長崎組</v>
          </cell>
          <cell r="O149" t="str">
            <v>鹿児島県出水郡長島町蔵之元１７３</v>
          </cell>
          <cell r="AB149" t="str">
            <v>　　　　　　　　　　</v>
          </cell>
          <cell r="AC149" t="str">
            <v>長嵜　直寿　　　　　</v>
          </cell>
          <cell r="AD149" t="str">
            <v>築地　豊</v>
          </cell>
          <cell r="AE149" t="str">
            <v>指名競争入札　　　　</v>
          </cell>
          <cell r="AF149">
            <v>20090924</v>
          </cell>
          <cell r="AG149" t="str">
            <v>32</v>
          </cell>
          <cell r="AH149" t="str">
            <v>101001</v>
          </cell>
          <cell r="AI149">
            <v>42073500</v>
          </cell>
          <cell r="AJ149">
            <v>37578000</v>
          </cell>
        </row>
        <row r="150">
          <cell r="C150" t="str">
            <v>鹿児島地域振興局　　　　　　　</v>
          </cell>
          <cell r="D150" t="str">
            <v>硫黄島港県単港湾整備（経済危機対策）工事　　　　　　　　　　</v>
          </cell>
          <cell r="E150" t="str">
            <v>離岸提　L=28.5ｍ　養　浜　L=52.0ｍ（V=4,860 ｍ3 ）　養　浜　L=70.0ｍ　土砂運搬　V=3,638m3　盛　土　　V=3,570m3　購入砂　　V=1,519m3　大型土嚢設置　N=68袋　　　　　　　　</v>
          </cell>
          <cell r="F150" t="str">
            <v>土木一式</v>
          </cell>
          <cell r="G150" t="str">
            <v>01</v>
          </cell>
          <cell r="H150">
            <v>0</v>
          </cell>
          <cell r="I150">
            <v>2024</v>
          </cell>
          <cell r="J150">
            <v>20100315</v>
          </cell>
          <cell r="K150">
            <v>75.900000000000006</v>
          </cell>
          <cell r="L150" t="str">
            <v>0-2024</v>
          </cell>
          <cell r="M150" t="str">
            <v>46-14990/</v>
          </cell>
          <cell r="N150" t="str">
            <v>吉留建設産業（株）                      　　</v>
          </cell>
          <cell r="O150" t="str">
            <v>鹿児島県鹿児島市上之園町４－６</v>
          </cell>
          <cell r="AB150" t="str">
            <v>　　　　　　　　　　</v>
          </cell>
          <cell r="AC150" t="str">
            <v>井上　耕司　　　　　</v>
          </cell>
          <cell r="AD150" t="str">
            <v>井上　耕司</v>
          </cell>
          <cell r="AE150" t="str">
            <v>指名競争入札　　　　</v>
          </cell>
          <cell r="AF150">
            <v>20090827</v>
          </cell>
          <cell r="AG150" t="str">
            <v>36</v>
          </cell>
          <cell r="AH150" t="str">
            <v>104001</v>
          </cell>
          <cell r="AI150">
            <v>49728000</v>
          </cell>
          <cell r="AJ150">
            <v>54980000</v>
          </cell>
        </row>
        <row r="151">
          <cell r="C151" t="str">
            <v>北地域振興局　　　　　　　　</v>
          </cell>
          <cell r="D151" t="str">
            <v>薄井漁港広域漁港（一般）整備工事（１工区）　　　　　　　　　</v>
          </cell>
          <cell r="E151" t="str">
            <v>－３．０ｍ岸壁（改良）　Ｌ＝４６．７ｍ　庇　工　　Ｌ＝４６．７ｍ　付属工　　Ｎ＝１式　　　　　　　　　　　　</v>
          </cell>
          <cell r="F151" t="str">
            <v>土木一式</v>
          </cell>
          <cell r="G151" t="str">
            <v>01</v>
          </cell>
          <cell r="H151">
            <v>46</v>
          </cell>
          <cell r="I151">
            <v>1465</v>
          </cell>
          <cell r="J151">
            <v>20100316</v>
          </cell>
          <cell r="K151">
            <v>80.400000000000006</v>
          </cell>
          <cell r="L151" t="str">
            <v>46-1465</v>
          </cell>
          <cell r="M151" t="str">
            <v>46-1465/</v>
          </cell>
          <cell r="N151" t="str">
            <v>阿久根建設（株）</v>
          </cell>
          <cell r="O151" t="str">
            <v>鹿児島県鹿児島市下荒田４－１６－５</v>
          </cell>
          <cell r="AB151" t="str">
            <v>大下本　成二　　　　</v>
          </cell>
          <cell r="AC151" t="str">
            <v>　　　　　　　　　　</v>
          </cell>
          <cell r="AD151" t="str">
            <v>大下本　成二</v>
          </cell>
          <cell r="AE151" t="str">
            <v>一般競争入札　　　　</v>
          </cell>
          <cell r="AF151">
            <v>20090708</v>
          </cell>
          <cell r="AG151" t="str">
            <v>51</v>
          </cell>
          <cell r="AH151" t="str">
            <v>084000</v>
          </cell>
          <cell r="AI151">
            <v>124393500</v>
          </cell>
          <cell r="AJ151">
            <v>127950000</v>
          </cell>
        </row>
        <row r="152">
          <cell r="C152" t="str">
            <v>北地域振興局島支所　　　　</v>
          </cell>
          <cell r="D152" t="str">
            <v>道路改築工事（藺牟田瀬戸１号トンネル）　　　　　　　　　　　</v>
          </cell>
          <cell r="E152" t="str">
            <v>トンネル（ＮＡＴＭ）工　Ｌ＝497.0 ｍ　Ｗ＝5.5 （6.5 ）ｍ　　　　　　　　　　　　　</v>
          </cell>
          <cell r="F152" t="str">
            <v>土木一式</v>
          </cell>
          <cell r="G152" t="str">
            <v>01</v>
          </cell>
          <cell r="H152">
            <v>70</v>
          </cell>
          <cell r="I152">
            <v>3199</v>
          </cell>
          <cell r="J152">
            <v>20100317</v>
          </cell>
          <cell r="K152">
            <v>83.4</v>
          </cell>
          <cell r="L152" t="str">
            <v>70-3199</v>
          </cell>
          <cell r="M152" t="str">
            <v>0-3813/46-14990/46-14880/</v>
          </cell>
          <cell r="N152" t="str">
            <v>丸福・吉留・田代　特定建設工事共同企業体　　　　　　　　　　　　　　　</v>
          </cell>
          <cell r="O152" t="str">
            <v>鹿児島県鹿児島市易居町４－３</v>
          </cell>
          <cell r="P152">
            <v>20</v>
          </cell>
          <cell r="Q152" t="str">
            <v>0-3813</v>
          </cell>
          <cell r="R152" t="str">
            <v>丸福建設（株）</v>
          </cell>
          <cell r="S152">
            <v>11</v>
          </cell>
          <cell r="T152" t="str">
            <v>46-14990</v>
          </cell>
          <cell r="U152" t="str">
            <v>吉留建設産業（株）                      　　</v>
          </cell>
          <cell r="V152">
            <v>6342</v>
          </cell>
          <cell r="W152" t="str">
            <v>46-14880</v>
          </cell>
          <cell r="X152" t="str">
            <v>（株）田代組                            　　</v>
          </cell>
          <cell r="Y152">
            <v>50</v>
          </cell>
          <cell r="Z152">
            <v>30</v>
          </cell>
          <cell r="AA152">
            <v>20</v>
          </cell>
          <cell r="AB152" t="str">
            <v>薗田　正洋　　　　　</v>
          </cell>
          <cell r="AC152" t="str">
            <v>比志島　康平　　　　</v>
          </cell>
          <cell r="AD152" t="str">
            <v>大迫　祐二　　　　　</v>
          </cell>
          <cell r="AE152" t="str">
            <v>一般競争入札　　　　</v>
          </cell>
          <cell r="AF152">
            <v>20080731</v>
          </cell>
          <cell r="AG152" t="str">
            <v>32</v>
          </cell>
          <cell r="AH152" t="str">
            <v>101001</v>
          </cell>
          <cell r="AI152">
            <v>1067850000</v>
          </cell>
          <cell r="AJ152">
            <v>815837400</v>
          </cell>
        </row>
        <row r="153">
          <cell r="C153" t="str">
            <v>大隅地域振興局      　　　　　</v>
          </cell>
          <cell r="D153" t="str">
            <v>県単道路整備（交付金）工事（弓場ヶ尾３工区）　　　　　　　　</v>
          </cell>
          <cell r="E153" t="str">
            <v>道路改良Ｌ＝１４０ｍ，Ｗ＝６．０（９．７５）ｍ　掘削工　　　Ｖ＝２，９８０ｍ３　ブロック積工Ａ＝　　１１２㎡　（１：０．５，０．３～５．１ｍ）　排水工　　　Ｌ＝　　３９４ｍ　車道舗装　　Ａ＝　　９６０㎡　歩道舗装　　Ａ＝　　３８９㎡　　　　　　　　</v>
          </cell>
          <cell r="F153" t="str">
            <v>土木一式</v>
          </cell>
          <cell r="G153" t="str">
            <v>01</v>
          </cell>
          <cell r="H153">
            <v>46</v>
          </cell>
          <cell r="I153">
            <v>900</v>
          </cell>
          <cell r="J153">
            <v>20100317</v>
          </cell>
          <cell r="K153">
            <v>76.599999999999994</v>
          </cell>
          <cell r="L153" t="str">
            <v>46-900</v>
          </cell>
          <cell r="M153" t="str">
            <v>46-900/</v>
          </cell>
          <cell r="N153" t="str">
            <v>（株）山本組</v>
          </cell>
          <cell r="O153" t="str">
            <v>鹿児島県志布志市志布志町志布志９９５</v>
          </cell>
          <cell r="AB153" t="str">
            <v>　　　　　　　　　　</v>
          </cell>
          <cell r="AC153" t="str">
            <v>山本　末作　　　　　</v>
          </cell>
          <cell r="AD153" t="str">
            <v>馬場　義美　　　　　</v>
          </cell>
          <cell r="AE153" t="str">
            <v>指名競争入札　　　　</v>
          </cell>
          <cell r="AF153">
            <v>20090928</v>
          </cell>
          <cell r="AG153" t="str">
            <v>32</v>
          </cell>
          <cell r="AH153" t="str">
            <v>101001</v>
          </cell>
          <cell r="AI153">
            <v>35584500</v>
          </cell>
          <cell r="AJ153">
            <v>35560575</v>
          </cell>
        </row>
        <row r="154">
          <cell r="C154" t="str">
            <v>姶良・伊佐地域振興局　　　　　</v>
          </cell>
          <cell r="D154" t="str">
            <v>ふれあいとゆとりの道づくり（交付金）工事（内山田工区）　　　</v>
          </cell>
          <cell r="E154" t="str">
            <v>歩道整備工　　Ｌ＝200 ｍ　歩道舗装（インターロッキングブロック）　　Ａ＝770 ㎡　車道舗装（ｔ＝10cm）　　　　　　　　　　　Ａ＝198 ㎡　街路側溝（300 ～400 ）　　　Ｌ＝286 ｍ　自由勾配側溝(300×400 型）　Ｌ＝59ｍ　落蓋側溝（400 ×400 ）　　　Ｌ＝60ｍ　Ｌ型側溝　　　　　　　　　　Ｌ＝30ｍ　横断工・暗渠　　　　５箇所　Ｌ＝23ｍ　点字ブロック　　　　　　　　1,180 枚　縁石工　　　　　　　　　　　Ｌ＝397 ｍ　集水枡工　　　　　　　　　　１箇所　植樹ブロ</v>
          </cell>
          <cell r="F154" t="str">
            <v>土木一式</v>
          </cell>
          <cell r="G154" t="str">
            <v>01</v>
          </cell>
          <cell r="H154">
            <v>46</v>
          </cell>
          <cell r="I154">
            <v>8540</v>
          </cell>
          <cell r="J154">
            <v>20100317</v>
          </cell>
          <cell r="K154">
            <v>74.8</v>
          </cell>
          <cell r="L154" t="str">
            <v>46-8540</v>
          </cell>
          <cell r="M154" t="str">
            <v>46-8540/</v>
          </cell>
          <cell r="N154" t="str">
            <v>（株）山一建設</v>
          </cell>
          <cell r="O154" t="str">
            <v>鹿児島県霧島市隼人町野久美田５７５－７１</v>
          </cell>
          <cell r="AB154" t="str">
            <v>　　　　　　　　　　</v>
          </cell>
          <cell r="AC154" t="str">
            <v>小谷　明宏　　　　　</v>
          </cell>
          <cell r="AD154" t="str">
            <v>小谷　明宏</v>
          </cell>
          <cell r="AE154" t="str">
            <v>指名競争入札　　　　</v>
          </cell>
          <cell r="AF154">
            <v>20090918</v>
          </cell>
          <cell r="AG154" t="str">
            <v>39</v>
          </cell>
          <cell r="AH154" t="str">
            <v>105007</v>
          </cell>
          <cell r="AI154">
            <v>32245500</v>
          </cell>
          <cell r="AJ154">
            <v>32300000</v>
          </cell>
        </row>
        <row r="155">
          <cell r="C155" t="str">
            <v>大隅地域振興局      　　　　　</v>
          </cell>
          <cell r="D155" t="str">
            <v>通常砂防工事（海潟谷工区）　　　　　　　　　　　　　　　　　</v>
          </cell>
          <cell r="E155" t="str">
            <v>堆積工　Ｌ＝５５．６ｍ　練張ブロック工　Ａ＝１５７㎡　平張ブロック工　Ａ＝３２５㎡　重力式擁壁工　Ｎ＝１箇所　防護柵工　Ｌ＝５６ｍ　コンクリート舗装　Ａ＝２３４㎡　　　　　　　　　</v>
          </cell>
          <cell r="F155" t="str">
            <v>土木一式</v>
          </cell>
          <cell r="G155" t="str">
            <v>01</v>
          </cell>
          <cell r="H155">
            <v>46</v>
          </cell>
          <cell r="I155">
            <v>57</v>
          </cell>
          <cell r="J155">
            <v>20100317</v>
          </cell>
          <cell r="K155">
            <v>78.099999999999994</v>
          </cell>
          <cell r="L155" t="str">
            <v>46-57</v>
          </cell>
          <cell r="M155" t="str">
            <v>46-57/</v>
          </cell>
          <cell r="N155" t="str">
            <v>（株）森組                              　　</v>
          </cell>
          <cell r="O155" t="str">
            <v>鹿児島県垂水市市木２２８－１</v>
          </cell>
          <cell r="AB155" t="str">
            <v>　　　　　　　　　　</v>
          </cell>
          <cell r="AC155" t="str">
            <v>森下　茂良　　　　　</v>
          </cell>
          <cell r="AD155" t="str">
            <v>＊田　照穂</v>
          </cell>
          <cell r="AE155" t="str">
            <v>指名競争入札　　　　</v>
          </cell>
          <cell r="AF155">
            <v>20090914</v>
          </cell>
          <cell r="AG155" t="str">
            <v>35</v>
          </cell>
          <cell r="AH155" t="str">
            <v>103004</v>
          </cell>
          <cell r="AI155">
            <v>25567500</v>
          </cell>
          <cell r="AJ155">
            <v>22320000</v>
          </cell>
        </row>
        <row r="156">
          <cell r="C156" t="str">
            <v>大島支庁　　　　　　　　　　　</v>
          </cell>
          <cell r="D156" t="str">
            <v>奄美空港整備工事（１工区）　　　　　　　　　　　　　　　　　</v>
          </cell>
          <cell r="E156" t="str">
            <v>改良　歩道ﾙｰﾌ （一般部）　L ＝66.5m 　W ＝2.65m　　　　　　　　　　　　　</v>
          </cell>
          <cell r="F156" t="str">
            <v>土木一式</v>
          </cell>
          <cell r="G156" t="str">
            <v>01</v>
          </cell>
          <cell r="H156">
            <v>46</v>
          </cell>
          <cell r="I156">
            <v>2889</v>
          </cell>
          <cell r="J156">
            <v>20100317</v>
          </cell>
          <cell r="K156">
            <v>80.7</v>
          </cell>
          <cell r="L156" t="str">
            <v>46-2889</v>
          </cell>
          <cell r="M156" t="str">
            <v>46-2889/</v>
          </cell>
          <cell r="N156" t="str">
            <v>（株）前田建設                          　　</v>
          </cell>
          <cell r="O156" t="str">
            <v>鹿児島県奄美市名瀬平田町２－９</v>
          </cell>
          <cell r="AB156" t="str">
            <v>　　　　　　　　　　</v>
          </cell>
          <cell r="AC156" t="str">
            <v>山口　紀孝　　　　　</v>
          </cell>
          <cell r="AD156" t="str">
            <v>北村　繁生</v>
          </cell>
          <cell r="AE156" t="str">
            <v>指名競争入札　　　　</v>
          </cell>
          <cell r="AF156">
            <v>20090915</v>
          </cell>
          <cell r="AG156" t="str">
            <v>36</v>
          </cell>
          <cell r="AH156" t="str">
            <v>104001</v>
          </cell>
          <cell r="AI156">
            <v>41737500</v>
          </cell>
          <cell r="AJ156">
            <v>41180000</v>
          </cell>
        </row>
        <row r="157">
          <cell r="C157" t="str">
            <v>北地域振興局　　　　　　　　</v>
          </cell>
          <cell r="D157" t="str">
            <v>県単道路整備（交付金街路）工事（波留１工区）　　　　　　　　</v>
          </cell>
          <cell r="E157" t="str">
            <v>道路改良　Ｌ＝９４．０ｍ　Ｗ＝６．０（１７．０）ｍ　盛土工　Ｖ＝２，１００ｍ3　排水工　Ｌ＝　　１１７ｍ　Ｌ型プレキャスト擁壁工（H1.0～4.6 ）　Ｌ＝８７ｍ　Ｌ型現場打ち擁壁工（H5.3～6.5 ）　　　Ｌ＝１３ｍ　安定処理工（BH混合）　　　　　　　　　Ａ＝２１２m2　ボックスカルバーﾄ 工（内空H=5.0 ×W=4.5)　Ｌ＝１８ｍ　舗装工　　Ａ＝４８９m2　道路照明　Ｎ＝２箇所　　　　　</v>
          </cell>
          <cell r="F157" t="str">
            <v>土木一式</v>
          </cell>
          <cell r="G157" t="str">
            <v>01</v>
          </cell>
          <cell r="H157">
            <v>46</v>
          </cell>
          <cell r="I157">
            <v>1465</v>
          </cell>
          <cell r="J157">
            <v>20100317</v>
          </cell>
          <cell r="K157">
            <v>79.2</v>
          </cell>
          <cell r="L157" t="str">
            <v>46-1465</v>
          </cell>
          <cell r="M157" t="str">
            <v>46-1465/</v>
          </cell>
          <cell r="N157" t="str">
            <v>阿久根建設（株）</v>
          </cell>
          <cell r="O157" t="str">
            <v>鹿児島県鹿児島市下荒田４－１６－５</v>
          </cell>
          <cell r="AB157" t="str">
            <v>　　　　　　　　　　</v>
          </cell>
          <cell r="AC157" t="str">
            <v>山崎　裕二　　　　　</v>
          </cell>
          <cell r="AD157" t="str">
            <v>山崎　裕二</v>
          </cell>
          <cell r="AE157" t="str">
            <v>指名競争入札　　　　</v>
          </cell>
          <cell r="AF157">
            <v>20090804</v>
          </cell>
          <cell r="AG157" t="str">
            <v>39</v>
          </cell>
          <cell r="AH157" t="str">
            <v>105007</v>
          </cell>
          <cell r="AI157">
            <v>48163500</v>
          </cell>
          <cell r="AJ157">
            <v>50660000</v>
          </cell>
        </row>
        <row r="158">
          <cell r="C158" t="str">
            <v>屋久島事務所　　　　　　　　　</v>
          </cell>
          <cell r="D158" t="str">
            <v>口永良部漁港広域漁港（特定）整備工事（１工区）　　　　　　　</v>
          </cell>
          <cell r="E158" t="str">
            <v>防波堤（新設）Ｌ＝51.8ｍ　上部工　Ｌ＝40.1ｍ　本体工　Ｌ＝30.0ｍ　基礎工　Ｌ＝30.0ｍ　消波工　Ｌ＝48.6ｍ　　　　　　　　　　</v>
          </cell>
          <cell r="F158" t="str">
            <v>土木一式</v>
          </cell>
          <cell r="G158" t="str">
            <v>01</v>
          </cell>
          <cell r="H158">
            <v>46</v>
          </cell>
          <cell r="I158">
            <v>12698</v>
          </cell>
          <cell r="J158">
            <v>20100317</v>
          </cell>
          <cell r="K158">
            <v>77.099999999999994</v>
          </cell>
          <cell r="L158" t="str">
            <v>46-12698</v>
          </cell>
          <cell r="M158" t="str">
            <v>46-12698/</v>
          </cell>
          <cell r="N158" t="str">
            <v>（株）鹿児島グリーン綜合建設            　　</v>
          </cell>
          <cell r="O158" t="str">
            <v>鹿児島県鹿児島市住吉町１３－７</v>
          </cell>
          <cell r="AB158" t="str">
            <v>永井　隆　　　　　　</v>
          </cell>
          <cell r="AC158" t="str">
            <v>　　　　　　　　　　</v>
          </cell>
          <cell r="AD158" t="str">
            <v>永井　隆</v>
          </cell>
          <cell r="AE158" t="str">
            <v>一般競争入札　　　　</v>
          </cell>
          <cell r="AF158">
            <v>20090820</v>
          </cell>
          <cell r="AG158" t="str">
            <v>51</v>
          </cell>
          <cell r="AH158" t="str">
            <v>084000</v>
          </cell>
          <cell r="AI158">
            <v>276790500</v>
          </cell>
          <cell r="AJ158">
            <v>246610000</v>
          </cell>
        </row>
        <row r="159">
          <cell r="C159" t="str">
            <v>大島支庁　　　　　　　　　　　</v>
          </cell>
          <cell r="D159" t="str">
            <v>名瀬港改修工事（２０－４工区）　　　　　　　　　　　　　　　</v>
          </cell>
          <cell r="E159" t="str">
            <v>物揚場（-3.5m ）L=55m　裏込工　L=10m　上部工　L=55m　泊地（-6.5m)（防波堤撤去）　構造物除去工　ｖ=241m3　L=48m　方塊撤去　Ｎ=291個　石材撤去　N=860m3　　　　</v>
          </cell>
          <cell r="F159" t="str">
            <v>土木一式</v>
          </cell>
          <cell r="G159" t="str">
            <v>01</v>
          </cell>
          <cell r="H159">
            <v>46</v>
          </cell>
          <cell r="I159">
            <v>1175</v>
          </cell>
          <cell r="J159">
            <v>20100317</v>
          </cell>
          <cell r="K159">
            <v>80</v>
          </cell>
          <cell r="L159" t="str">
            <v>46-1175</v>
          </cell>
          <cell r="M159" t="str">
            <v>46-1175/</v>
          </cell>
          <cell r="N159" t="str">
            <v>竹山建設（株）</v>
          </cell>
          <cell r="O159" t="str">
            <v>鹿児島県奄美市名瀬小俣町２９－２５</v>
          </cell>
          <cell r="AB159" t="str">
            <v>　　　　　　　　　　</v>
          </cell>
          <cell r="AC159" t="str">
            <v>芝　拓二郎　　　　　</v>
          </cell>
          <cell r="AD159" t="str">
            <v>芝　拓二郎</v>
          </cell>
          <cell r="AE159" t="str">
            <v>一般競争入札　　　　</v>
          </cell>
          <cell r="AF159">
            <v>20090908</v>
          </cell>
          <cell r="AG159" t="str">
            <v>36</v>
          </cell>
          <cell r="AH159" t="str">
            <v>104001</v>
          </cell>
          <cell r="AI159">
            <v>68922000</v>
          </cell>
          <cell r="AJ159">
            <v>71300000</v>
          </cell>
        </row>
        <row r="160">
          <cell r="C160" t="str">
            <v>大隅地域振興局      　　　　　</v>
          </cell>
          <cell r="D160" t="str">
            <v>志布志港改修工事（８工区）　　　　　　　　　　　　　　　　　</v>
          </cell>
          <cell r="E160" t="str">
            <v>防波堤（東）（Ａ）（改良）　本体工　Ｌ＝２７ｍ　（消波ブロック５０ｔ型〔実重量４９．６２３ｔ〕　製作　１３６個　据付　１９７個　　　　　　　　　　</v>
          </cell>
          <cell r="F160" t="str">
            <v>土木一式</v>
          </cell>
          <cell r="G160" t="str">
            <v>01</v>
          </cell>
          <cell r="H160">
            <v>0</v>
          </cell>
          <cell r="I160">
            <v>938</v>
          </cell>
          <cell r="J160">
            <v>20100317</v>
          </cell>
          <cell r="K160">
            <v>84.3</v>
          </cell>
          <cell r="L160" t="str">
            <v>0-938</v>
          </cell>
          <cell r="M160" t="str">
            <v>0-938/</v>
          </cell>
          <cell r="N160" t="str">
            <v>（株）植村組</v>
          </cell>
          <cell r="O160" t="str">
            <v>鹿児島県鹿児島市伊敷五丁目９番８号</v>
          </cell>
          <cell r="AB160" t="str">
            <v>　　　　　　　　　　</v>
          </cell>
          <cell r="AC160" t="str">
            <v>　　　　　　　　　　</v>
          </cell>
          <cell r="AD160" t="str">
            <v>　　　　　　　　　　</v>
          </cell>
          <cell r="AE160" t="str">
            <v>一般競争入札　　　　</v>
          </cell>
          <cell r="AF160">
            <v>20090915</v>
          </cell>
          <cell r="AG160" t="str">
            <v>36</v>
          </cell>
          <cell r="AH160" t="str">
            <v>104001</v>
          </cell>
          <cell r="AI160">
            <v>94857000</v>
          </cell>
          <cell r="AJ160">
            <v>97284477</v>
          </cell>
        </row>
        <row r="161">
          <cell r="C161" t="str">
            <v>大隅地域振興局      　　　　　</v>
          </cell>
          <cell r="D161" t="str">
            <v>県単道路整備（交付金）工事（持留工区）　　　　　　　　　　　</v>
          </cell>
          <cell r="E161" t="str">
            <v>歩道設置工　　　　　Ｌ＝１４０．０ｍ，Ｗ＝３．５ｍ　法面工　　　　　　Ａ＝５０２㎡　１号ブロック積工　Ｌ＝３５ｍ，Ａ＝１３６㎡　７号ブロック積工　Ｌ＝２６．５ｍ，Ａ＝１４６㎡　排水工　　　　　　Ｌ＝１４７ｍ　集水桝工　　　　　Ｎ＝１２箇所　縁石工　　　　　　Ｌ＝１３３ｍ　構造物取壊し工　　Ｖ＝３３ｍ３　車道舗装　　　　　Ａ＝２０㎡　防護柵工　　　　　Ｌ＝５１ｍ　区画工　　　　　　Ｌ＝１４０ｍ　　　　</v>
          </cell>
          <cell r="F161" t="str">
            <v>土木一式</v>
          </cell>
          <cell r="G161" t="str">
            <v>01</v>
          </cell>
          <cell r="H161">
            <v>0</v>
          </cell>
          <cell r="I161">
            <v>599</v>
          </cell>
          <cell r="J161">
            <v>20100317</v>
          </cell>
          <cell r="K161">
            <v>83.6</v>
          </cell>
          <cell r="L161" t="str">
            <v>0-599</v>
          </cell>
          <cell r="M161" t="str">
            <v>0-599/</v>
          </cell>
          <cell r="N161" t="str">
            <v>（株）渡辺組</v>
          </cell>
          <cell r="O161" t="str">
            <v>鹿児島県鹿児島市武２－４－１</v>
          </cell>
          <cell r="AB161" t="str">
            <v>　　　　　　　　　　</v>
          </cell>
          <cell r="AC161" t="str">
            <v>　　　　　　　　　　</v>
          </cell>
          <cell r="AD161" t="str">
            <v>　　　　　　　　　　</v>
          </cell>
          <cell r="AE161" t="str">
            <v>指名競争入札　　　　</v>
          </cell>
          <cell r="AF161">
            <v>20090929</v>
          </cell>
          <cell r="AG161" t="str">
            <v>33</v>
          </cell>
          <cell r="AH161" t="str">
            <v>110001</v>
          </cell>
          <cell r="AI161">
            <v>34492500</v>
          </cell>
          <cell r="AJ161">
            <v>33356379</v>
          </cell>
        </row>
        <row r="162">
          <cell r="C162" t="str">
            <v>南地域振興局　　　　　　　　</v>
          </cell>
          <cell r="D162" t="str">
            <v>山川漁港広域漁港（特定）整備工事（１工区）　　　　　　　　　</v>
          </cell>
          <cell r="E162" t="str">
            <v>－８ｍ岸壁（改良）Ｌ＝３５．０ｍ【耐震強化岸壁改良】　軽量混合処理土　Ｌ＝３５．０ｍ（Ｖ＝2,341 ｍ３）　舗装工　Ｌ＝９４．０５ｍ（Ａ＝７７２．９㎡）　コンクリート舗装　Ｌ＝63.35 ｍ（Ａ＝６５５．２㎡）　アスファルト舗装　Ｉ＝14.35 ｍ（Ａ＝１１７．７㎡）　側溝工　（３００×３００用）　Ｌ＝７９．７０ｍ　仮設工　Ｎ＝１式　仮設鋼矢板ＶＬ型（Ｈ＝１３．０ｍ）打込Ｎ＝７０枚　引抜Ｎ＝５０枚　仮設鋼矢板Ⅲ型（Ｈ＝１１．５ｍ）引抜Ｎ＝２３枚　　　　　</v>
          </cell>
          <cell r="F162" t="str">
            <v>土木一式</v>
          </cell>
          <cell r="G162" t="str">
            <v>01</v>
          </cell>
          <cell r="H162">
            <v>0</v>
          </cell>
          <cell r="I162">
            <v>3015</v>
          </cell>
          <cell r="J162">
            <v>20100317</v>
          </cell>
          <cell r="K162">
            <v>80.3</v>
          </cell>
          <cell r="L162" t="str">
            <v>0-3015</v>
          </cell>
          <cell r="M162" t="str">
            <v>0-3015/</v>
          </cell>
          <cell r="N162" t="str">
            <v>南生建設（株）</v>
          </cell>
          <cell r="O162" t="str">
            <v>鹿児島県鹿児島市平之町８－１３</v>
          </cell>
          <cell r="AB162" t="str">
            <v>福永　正市　　　　　</v>
          </cell>
          <cell r="AC162" t="str">
            <v>　　　　　　　　　　</v>
          </cell>
          <cell r="AD162" t="str">
            <v>福永　正市</v>
          </cell>
          <cell r="AE162" t="str">
            <v>一般競争入札　　　　</v>
          </cell>
          <cell r="AF162">
            <v>20090910</v>
          </cell>
          <cell r="AG162" t="str">
            <v>51</v>
          </cell>
          <cell r="AH162" t="str">
            <v>084000</v>
          </cell>
          <cell r="AI162">
            <v>95403000</v>
          </cell>
          <cell r="AJ162">
            <v>91215000</v>
          </cell>
        </row>
        <row r="163">
          <cell r="C163" t="str">
            <v>北地域振興局島支所　　　　</v>
          </cell>
          <cell r="D163" t="str">
            <v>中甑漁港広域漁港（特定）整備工事（１工区）　　　　　　　　　</v>
          </cell>
          <cell r="E163" t="str">
            <v>倉妻防波堤（改良）　消波工　Ｌ＝３６．８ｍ　消波ブロック（４０ｔ型、標準型）　製作　７８個、据付　７８個　消波ブロック（４０ｔ型、溝付型）　製作１４８個、据付２６５個　倉妻防波堤（新設）　消波工　Ｌ＝６２．０ｍ　消波ブロック（４０ｔ型、標準型）　製作１６４個、据付１６４個　消波ブロック（４０ｔ型、溝付型）　据付４１６個　　　</v>
          </cell>
          <cell r="F163" t="str">
            <v>土木一式</v>
          </cell>
          <cell r="G163" t="str">
            <v>01</v>
          </cell>
          <cell r="H163">
            <v>0</v>
          </cell>
          <cell r="I163">
            <v>599</v>
          </cell>
          <cell r="J163">
            <v>20100319</v>
          </cell>
          <cell r="K163">
            <v>76.2</v>
          </cell>
          <cell r="L163" t="str">
            <v>0-599</v>
          </cell>
          <cell r="M163" t="str">
            <v>0-599/</v>
          </cell>
          <cell r="N163" t="str">
            <v>（株）渡辺組</v>
          </cell>
          <cell r="O163" t="str">
            <v>鹿児島県鹿児島市武２－４－１</v>
          </cell>
          <cell r="AB163" t="str">
            <v>樋渡　健次　　　　　</v>
          </cell>
          <cell r="AC163" t="str">
            <v>　　　　　　　　　　</v>
          </cell>
          <cell r="AD163" t="str">
            <v>松野　和元</v>
          </cell>
          <cell r="AE163" t="str">
            <v>一般競争入札　　　　</v>
          </cell>
          <cell r="AF163">
            <v>20090703</v>
          </cell>
          <cell r="AG163" t="str">
            <v>51</v>
          </cell>
          <cell r="AH163" t="str">
            <v>084000</v>
          </cell>
          <cell r="AI163">
            <v>291732000</v>
          </cell>
          <cell r="AJ163">
            <v>242840000</v>
          </cell>
        </row>
        <row r="164">
          <cell r="C164" t="str">
            <v>大隅地域振興局      　　　　　</v>
          </cell>
          <cell r="D164" t="str">
            <v>砂防激甚災害対策特別緊急工事（芝原谷（２）１工区）　　　　　</v>
          </cell>
          <cell r="E164" t="str">
            <v>管理用道路　Ｌ＝１３５．５ｍ　掘削　Ｖ＝３０４０ｍ3　モルタル吹付工　Ａ＝１４６０㎡　　　　　　　　　　　　</v>
          </cell>
          <cell r="F164" t="str">
            <v>土木一式</v>
          </cell>
          <cell r="G164" t="str">
            <v>01</v>
          </cell>
          <cell r="H164">
            <v>46</v>
          </cell>
          <cell r="I164">
            <v>8596</v>
          </cell>
          <cell r="J164">
            <v>20100323</v>
          </cell>
          <cell r="K164">
            <v>78</v>
          </cell>
          <cell r="L164" t="str">
            <v>46-8596</v>
          </cell>
          <cell r="M164" t="str">
            <v>46-8596/</v>
          </cell>
          <cell r="N164" t="str">
            <v>新光建設（株）                          　　</v>
          </cell>
          <cell r="O164" t="str">
            <v>鹿児島県肝属郡南大隅町佐多伊座敷３０００－１</v>
          </cell>
          <cell r="AB164" t="str">
            <v>津曲　忠　　　　　　</v>
          </cell>
          <cell r="AC164" t="str">
            <v>　　　　　　　　　　</v>
          </cell>
          <cell r="AD164" t="str">
            <v>津曲　忠</v>
          </cell>
          <cell r="AE164" t="str">
            <v>指名競争入札　　　　</v>
          </cell>
          <cell r="AF164">
            <v>20091119</v>
          </cell>
          <cell r="AG164" t="str">
            <v>35</v>
          </cell>
          <cell r="AH164" t="str">
            <v>103004</v>
          </cell>
          <cell r="AI164">
            <v>34041000</v>
          </cell>
          <cell r="AJ164">
            <v>40930500</v>
          </cell>
        </row>
        <row r="165">
          <cell r="C165" t="str">
            <v>大隅地域振興局      　　　　　</v>
          </cell>
          <cell r="D165" t="str">
            <v>Ｈ２０砂防激甚災害対策特別緊急工事（新光寺の小川２工区）　　</v>
          </cell>
          <cell r="E165" t="str">
            <v>渓流保全工　Ｌ＝１１２．１ｍ　床固工　２基　帯工　３基　石積護岸工　１１２．１ｍ　　　　　　　　　　　</v>
          </cell>
          <cell r="F165" t="str">
            <v>土木一式</v>
          </cell>
          <cell r="G165" t="str">
            <v>01</v>
          </cell>
          <cell r="H165">
            <v>46</v>
          </cell>
          <cell r="I165">
            <v>57</v>
          </cell>
          <cell r="J165">
            <v>20100323</v>
          </cell>
          <cell r="K165">
            <v>77.3</v>
          </cell>
          <cell r="L165" t="str">
            <v>46-57</v>
          </cell>
          <cell r="M165" t="str">
            <v>46-57/</v>
          </cell>
          <cell r="N165" t="str">
            <v>（株）森組                              　　</v>
          </cell>
          <cell r="O165" t="str">
            <v>鹿児島県垂水市市木２２８－１</v>
          </cell>
          <cell r="AB165" t="str">
            <v>　　　　　　　　　　</v>
          </cell>
          <cell r="AC165" t="str">
            <v>平田　義輝　　　　　</v>
          </cell>
          <cell r="AD165" t="str">
            <v>平田　義輝</v>
          </cell>
          <cell r="AE165" t="str">
            <v>指名競争入札　　　　</v>
          </cell>
          <cell r="AF165">
            <v>20090730</v>
          </cell>
          <cell r="AG165" t="str">
            <v>35</v>
          </cell>
          <cell r="AH165" t="str">
            <v>103004</v>
          </cell>
          <cell r="AI165">
            <v>40740000</v>
          </cell>
          <cell r="AJ165">
            <v>38522900</v>
          </cell>
        </row>
        <row r="166">
          <cell r="C166" t="str">
            <v>熊毛支庁　　　　　　　　　　　</v>
          </cell>
          <cell r="D166" t="str">
            <v>道路改築工事（上中１工区）　　　　　　　　　　　　　　　　　</v>
          </cell>
          <cell r="E166" t="str">
            <v>道路改良　L=266.0m　W=6.0(13.0)m　切土　V=4110m3　盛土　V=170m3　置換工　A=824m2　排水構造物工　L=571.5m　法面整形工　A=420m2　路盤工　A=2989m2　縁石工　L=203m　防護柵工　L=176m　　　　　　</v>
          </cell>
          <cell r="F166" t="str">
            <v>土木一式</v>
          </cell>
          <cell r="G166" t="str">
            <v>01</v>
          </cell>
          <cell r="H166">
            <v>46</v>
          </cell>
          <cell r="I166">
            <v>12698</v>
          </cell>
          <cell r="J166">
            <v>20100323</v>
          </cell>
          <cell r="K166">
            <v>75.2</v>
          </cell>
          <cell r="L166" t="str">
            <v>46-12698</v>
          </cell>
          <cell r="M166" t="str">
            <v>46-12698/</v>
          </cell>
          <cell r="N166" t="str">
            <v>（株）鹿児島グリーン綜合建設            　　</v>
          </cell>
          <cell r="O166" t="str">
            <v>鹿児島県鹿児島市住吉町１３－７</v>
          </cell>
          <cell r="AB166" t="str">
            <v>　　　　　　　　　　</v>
          </cell>
          <cell r="AC166" t="str">
            <v>河北　たける　　　　</v>
          </cell>
          <cell r="AD166" t="str">
            <v>河北　たける　　　　</v>
          </cell>
          <cell r="AE166" t="str">
            <v>指名競争入札　　　　</v>
          </cell>
          <cell r="AF166">
            <v>20090724</v>
          </cell>
          <cell r="AG166" t="str">
            <v>32</v>
          </cell>
          <cell r="AH166" t="str">
            <v>101001</v>
          </cell>
          <cell r="AI166">
            <v>42598500</v>
          </cell>
          <cell r="AJ166">
            <v>40378600</v>
          </cell>
        </row>
        <row r="167">
          <cell r="C167" t="str">
            <v>熊毛支庁　　　　　　　　　　　</v>
          </cell>
          <cell r="D167" t="str">
            <v>島間港改修工事（１工区）　　　　　　　　　　　　　　　　　　</v>
          </cell>
          <cell r="E167" t="str">
            <v>防波堤（西）L=80.0ｍ　本体工　L=80.0ｍ　ケーソン製作４函　　　　　　　　　　　　</v>
          </cell>
          <cell r="F167" t="str">
            <v>土木一式</v>
          </cell>
          <cell r="G167" t="str">
            <v>01</v>
          </cell>
          <cell r="H167">
            <v>0</v>
          </cell>
          <cell r="I167">
            <v>4024</v>
          </cell>
          <cell r="J167">
            <v>20100323</v>
          </cell>
          <cell r="K167">
            <v>81.599999999999994</v>
          </cell>
          <cell r="L167" t="str">
            <v>0-4024</v>
          </cell>
          <cell r="M167" t="str">
            <v>0-4024/</v>
          </cell>
          <cell r="N167" t="str">
            <v>（株）森山（清）組</v>
          </cell>
          <cell r="O167" t="str">
            <v>鹿児島県鹿児島市唐湊１－１３－２５</v>
          </cell>
          <cell r="AB167" t="str">
            <v>立野　利史　　　　　</v>
          </cell>
          <cell r="AC167" t="str">
            <v>　　　　　　　　　　</v>
          </cell>
          <cell r="AD167" t="str">
            <v>立野　利史</v>
          </cell>
          <cell r="AE167" t="str">
            <v>一般競争入札　　　　</v>
          </cell>
          <cell r="AF167">
            <v>20090930</v>
          </cell>
          <cell r="AG167" t="str">
            <v>36</v>
          </cell>
          <cell r="AH167" t="str">
            <v>104001</v>
          </cell>
          <cell r="AI167">
            <v>261775500</v>
          </cell>
          <cell r="AJ167">
            <v>235725000</v>
          </cell>
        </row>
        <row r="168">
          <cell r="C168" t="str">
            <v>漁港漁場課</v>
          </cell>
          <cell r="D168" t="str">
            <v>石油貯蔵施設周辺地域魚礁設置事業</v>
          </cell>
          <cell r="E168" t="str">
            <v>魚礁</v>
          </cell>
          <cell r="F168" t="str">
            <v>土木一式</v>
          </cell>
          <cell r="G168" t="str">
            <v>01</v>
          </cell>
          <cell r="H168">
            <v>46</v>
          </cell>
          <cell r="I168">
            <v>900</v>
          </cell>
          <cell r="J168">
            <v>20100324</v>
          </cell>
          <cell r="K168">
            <v>71.900000000000006</v>
          </cell>
          <cell r="L168" t="str">
            <v>46-900</v>
          </cell>
          <cell r="M168" t="str">
            <v>46-900/</v>
          </cell>
          <cell r="N168" t="str">
            <v>(株)山本組</v>
          </cell>
          <cell r="AC168" t="str">
            <v>藤崎浩二</v>
          </cell>
        </row>
        <row r="169">
          <cell r="C169" t="str">
            <v>熊毛支庁　　　　　　　　　　　</v>
          </cell>
          <cell r="D169" t="str">
            <v>田之脇港改修（統合補助）工事　　　　　　　　　　　　　　　　</v>
          </cell>
          <cell r="E169" t="str">
            <v>防波堤（北）改良　Ｌ＝32.70 ｍ　消波工　Ｌ＝31.94 ｍ　（10t 型：据付48個，12.5t 型：据付製作126 個）　上部工  Ｌ＝32.70m　腹付工　Ｌ＝32.70m　( 水中部L=42.7m 　No.0+4.75 ）　　　　　　　　　</v>
          </cell>
          <cell r="F169" t="str">
            <v>土木一式</v>
          </cell>
          <cell r="G169" t="str">
            <v>01</v>
          </cell>
          <cell r="H169">
            <v>46</v>
          </cell>
          <cell r="I169">
            <v>522</v>
          </cell>
          <cell r="J169">
            <v>20100324</v>
          </cell>
          <cell r="K169">
            <v>79.099999999999994</v>
          </cell>
          <cell r="L169" t="str">
            <v>46-522</v>
          </cell>
          <cell r="M169" t="str">
            <v>46-522/</v>
          </cell>
          <cell r="N169" t="str">
            <v>藤田建設興業（株）</v>
          </cell>
          <cell r="O169" t="str">
            <v>鹿児島県西之表市西町４６</v>
          </cell>
          <cell r="AB169" t="str">
            <v>　　　　　　　　　　</v>
          </cell>
          <cell r="AC169" t="str">
            <v>大山　貢　　　　　　</v>
          </cell>
          <cell r="AD169" t="str">
            <v>園田　和樹　　　　　</v>
          </cell>
          <cell r="AE169" t="str">
            <v>指名競争入札　　　　</v>
          </cell>
          <cell r="AF169">
            <v>20090916</v>
          </cell>
          <cell r="AG169" t="str">
            <v>36</v>
          </cell>
          <cell r="AH169" t="str">
            <v>104001</v>
          </cell>
          <cell r="AI169">
            <v>44940000</v>
          </cell>
          <cell r="AJ169">
            <v>47520105</v>
          </cell>
        </row>
        <row r="170">
          <cell r="C170" t="str">
            <v>徳之島事務所　　　　　　　　　</v>
          </cell>
          <cell r="D170" t="str">
            <v>徳之島空港整備工事（１工区) 　　　　　　　　　　　　　　　　</v>
          </cell>
          <cell r="E170" t="str">
            <v>駐車場改良　　　　L=306.35m　車道舗装　　　　A=2,441 ㎡　歩道舗装　　　　A=367 ㎡　排水工          L=360m　歩道ｼｪﾙﾀｰ 　　　L=88.5m　横断歩道ｼｪﾙﾀｰ 　１式(L=13.67m)　　　　　　　　　</v>
          </cell>
          <cell r="F170" t="str">
            <v>土木一式</v>
          </cell>
          <cell r="G170" t="str">
            <v>01</v>
          </cell>
          <cell r="H170">
            <v>46</v>
          </cell>
          <cell r="I170">
            <v>1664</v>
          </cell>
          <cell r="J170">
            <v>20100324</v>
          </cell>
          <cell r="K170">
            <v>80.400000000000006</v>
          </cell>
          <cell r="L170" t="str">
            <v>46-1664</v>
          </cell>
          <cell r="M170" t="str">
            <v>46-1664/</v>
          </cell>
          <cell r="N170" t="str">
            <v>（株）徳山建設</v>
          </cell>
          <cell r="O170" t="str">
            <v>鹿児島県大島郡天城町岡前３２１番地の５</v>
          </cell>
          <cell r="AB170" t="str">
            <v>　　　　　　　　　　</v>
          </cell>
          <cell r="AC170" t="str">
            <v>松山　修　　　　　　</v>
          </cell>
          <cell r="AD170" t="str">
            <v>濱畑　光男　　　　　</v>
          </cell>
          <cell r="AE170" t="str">
            <v>一般競争入札　　　　</v>
          </cell>
          <cell r="AF170">
            <v>20090930</v>
          </cell>
          <cell r="AG170" t="str">
            <v>36</v>
          </cell>
          <cell r="AH170" t="str">
            <v>104001</v>
          </cell>
          <cell r="AI170">
            <v>89197500</v>
          </cell>
          <cell r="AJ170">
            <v>98650000</v>
          </cell>
        </row>
        <row r="171">
          <cell r="C171" t="str">
            <v>鹿児島地域振興局　　　　　　　</v>
          </cell>
          <cell r="D171" t="str">
            <v>２１総合流域防災（急傾斜）工事（中園４地区）　　　　　　　　</v>
          </cell>
          <cell r="E171" t="str">
            <v>急傾斜地崩壊対策工事　L=24.7m　現場吹付法枠工　A=799.1m2　重力敷式擁壁工　H=2.0m　L=13.1m　防空壕空洞対策工　5 箇所　　　　　　　　　　　</v>
          </cell>
          <cell r="F171" t="str">
            <v>土木一式</v>
          </cell>
          <cell r="G171" t="str">
            <v>01</v>
          </cell>
          <cell r="H171">
            <v>46</v>
          </cell>
          <cell r="I171">
            <v>14701</v>
          </cell>
          <cell r="J171">
            <v>20100324</v>
          </cell>
          <cell r="K171">
            <v>80</v>
          </cell>
          <cell r="L171" t="str">
            <v>46-14701</v>
          </cell>
          <cell r="M171" t="str">
            <v>46-14701/</v>
          </cell>
          <cell r="N171" t="str">
            <v>（株）鹿大丸                            　　</v>
          </cell>
          <cell r="O171" t="str">
            <v>鹿児島県鹿児島市西陵３－２８－２２</v>
          </cell>
          <cell r="AB171" t="str">
            <v>　　　　　　　　　　</v>
          </cell>
          <cell r="AC171" t="str">
            <v>鮫島　卓也　　　　　</v>
          </cell>
          <cell r="AD171" t="str">
            <v>鮫島　卓也</v>
          </cell>
          <cell r="AE171" t="str">
            <v>指名競争入札　　　　</v>
          </cell>
          <cell r="AF171">
            <v>20091015</v>
          </cell>
          <cell r="AG171" t="str">
            <v>35</v>
          </cell>
          <cell r="AH171" t="str">
            <v>103004</v>
          </cell>
          <cell r="AI171">
            <v>48667500</v>
          </cell>
          <cell r="AJ171">
            <v>43007000</v>
          </cell>
        </row>
        <row r="172">
          <cell r="C172" t="str">
            <v>大隅地域振興局      　　　　　</v>
          </cell>
          <cell r="D172" t="str">
            <v>通常砂防工事（河崎川１工区）　　　　　　　　　　　　　　　　</v>
          </cell>
          <cell r="E172" t="str">
            <v>付替道路工　Ｌ＝３８０．０ｍ　切土　　　　　Ｖ＝３３７４ｍ3　盛土　　　　　Ｖ＝２６００ｍ3　ブロック積み　Ｌ＝０．０ｍ（Ａ＝０㎡）　排水工　　　　Ｌ＝１４３ｍ　舗装工　　　　Ａ＝２８０㎡　防護柵　　　　Ｌ＝１１６ｍ　アンカー工　　Ｎ＝２１本　　　　　　　</v>
          </cell>
          <cell r="F172" t="str">
            <v>土木一式</v>
          </cell>
          <cell r="G172" t="str">
            <v>01</v>
          </cell>
          <cell r="H172">
            <v>46</v>
          </cell>
          <cell r="I172">
            <v>1444</v>
          </cell>
          <cell r="J172">
            <v>20100324</v>
          </cell>
          <cell r="K172">
            <v>78.400000000000006</v>
          </cell>
          <cell r="L172" t="str">
            <v>46-1444</v>
          </cell>
          <cell r="M172" t="str">
            <v>46-1444/</v>
          </cell>
          <cell r="N172" t="str">
            <v>（株）林組</v>
          </cell>
          <cell r="O172" t="str">
            <v>鹿児島県垂水市錦江町１－１３７</v>
          </cell>
          <cell r="AB172" t="str">
            <v>　　　　　　　　　　</v>
          </cell>
          <cell r="AC172" t="str">
            <v>重田　秀也　　　　　</v>
          </cell>
          <cell r="AD172" t="str">
            <v>重田　秀也</v>
          </cell>
          <cell r="AE172" t="str">
            <v>指名競争入札　　　　</v>
          </cell>
          <cell r="AF172">
            <v>20080725</v>
          </cell>
          <cell r="AG172" t="str">
            <v>35</v>
          </cell>
          <cell r="AH172" t="str">
            <v>103004</v>
          </cell>
          <cell r="AI172">
            <v>33495000</v>
          </cell>
          <cell r="AJ172">
            <v>34345000</v>
          </cell>
        </row>
        <row r="173">
          <cell r="C173" t="str">
            <v>大隅地域振興局      　　　　　</v>
          </cell>
          <cell r="D173" t="str">
            <v>通常砂防工事（居世神谷工区）　　　　　　　　　　　　　　　　</v>
          </cell>
          <cell r="E173" t="str">
            <v>砂防えん堤工　掘削工　Ｖ＝１，８００ｍ3　地盤改良工（スリラー式機械攪拌工法）１３２孔　工事用道路工　Ｌ＝１１０．０ｍ　　　　　　　　　　　</v>
          </cell>
          <cell r="F173" t="str">
            <v>土木一式</v>
          </cell>
          <cell r="G173" t="str">
            <v>01</v>
          </cell>
          <cell r="H173">
            <v>46</v>
          </cell>
          <cell r="I173">
            <v>11051</v>
          </cell>
          <cell r="J173">
            <v>20100324</v>
          </cell>
          <cell r="K173">
            <v>78.8</v>
          </cell>
          <cell r="L173" t="str">
            <v>46-11051</v>
          </cell>
          <cell r="M173" t="str">
            <v>46-11051/</v>
          </cell>
          <cell r="N173" t="str">
            <v>（株）鶴田組                            　　</v>
          </cell>
          <cell r="O173" t="str">
            <v>鹿児島県垂水市本城４０４９－イ</v>
          </cell>
          <cell r="AB173" t="str">
            <v>　　　　　　　　　　</v>
          </cell>
          <cell r="AC173" t="str">
            <v>小田　洋司　　　　　</v>
          </cell>
          <cell r="AD173" t="str">
            <v>小田　洋司</v>
          </cell>
          <cell r="AE173" t="str">
            <v>指名競争入札　　　　</v>
          </cell>
          <cell r="AF173">
            <v>20090929</v>
          </cell>
          <cell r="AG173" t="str">
            <v>35</v>
          </cell>
          <cell r="AH173" t="str">
            <v>103004</v>
          </cell>
          <cell r="AI173">
            <v>49969500</v>
          </cell>
          <cell r="AJ173">
            <v>45519000</v>
          </cell>
        </row>
        <row r="174">
          <cell r="C174" t="str">
            <v>鹿児島地域振興局　　　　　　　</v>
          </cell>
          <cell r="D174" t="str">
            <v>江口漁港海岸環境整備工事（３工区）　　　　　　　　　　　　　</v>
          </cell>
          <cell r="E174" t="str">
            <v>離岸堤　L=52.5m　基礎工　L=55.8m　堤体工　L=52.5m　（被覆ブロック（8t型）、据付271 個）　（被覆ブロック（8t型　右・半）、据付1 個）　（被覆ブロック（8t型　左・半）、据付5 個）　　　　　　　　　</v>
          </cell>
          <cell r="F174" t="str">
            <v>土木一式</v>
          </cell>
          <cell r="G174" t="str">
            <v>01</v>
          </cell>
          <cell r="H174">
            <v>0</v>
          </cell>
          <cell r="I174">
            <v>599</v>
          </cell>
          <cell r="J174">
            <v>20100324</v>
          </cell>
          <cell r="K174">
            <v>75.099999999999994</v>
          </cell>
          <cell r="L174" t="str">
            <v>0-599</v>
          </cell>
          <cell r="M174" t="str">
            <v>0-599/</v>
          </cell>
          <cell r="N174" t="str">
            <v>（株）渡辺組</v>
          </cell>
          <cell r="O174" t="str">
            <v>鹿児島県鹿児島市武２－４－１</v>
          </cell>
          <cell r="AB174" t="str">
            <v>　　　　　　　　　　</v>
          </cell>
          <cell r="AC174" t="str">
            <v>　　　　　　　　　　</v>
          </cell>
          <cell r="AD174" t="str">
            <v>　　　　　　　　　　</v>
          </cell>
          <cell r="AE174" t="str">
            <v>指名競争入札　　　　</v>
          </cell>
          <cell r="AF174">
            <v>20090925</v>
          </cell>
          <cell r="AG174" t="str">
            <v>51</v>
          </cell>
          <cell r="AH174" t="str">
            <v>084000</v>
          </cell>
          <cell r="AI174">
            <v>47523000</v>
          </cell>
          <cell r="AJ174">
            <v>47565000</v>
          </cell>
        </row>
        <row r="175">
          <cell r="C175" t="str">
            <v>鹿児島地域振興局　　　　　　　</v>
          </cell>
          <cell r="D175" t="str">
            <v>羽島漁港地域水産物供給基盤（特定）整備工事（１工区）　　　　</v>
          </cell>
          <cell r="E175" t="str">
            <v>Ａ防波堤（改良）　L=26.0m　基礎工　L=26.0ｍ　本体工　L=25.8ｍ　上部工　L=26.0ｍ　消波工　L=19.4m （17.1ｍ+2.3ｍ）　　　　　　　　　　</v>
          </cell>
          <cell r="F175" t="str">
            <v>土木一式</v>
          </cell>
          <cell r="G175" t="str">
            <v>01</v>
          </cell>
          <cell r="H175">
            <v>0</v>
          </cell>
          <cell r="I175">
            <v>599</v>
          </cell>
          <cell r="J175">
            <v>20100324</v>
          </cell>
          <cell r="K175">
            <v>78.5</v>
          </cell>
          <cell r="L175" t="str">
            <v>0-599</v>
          </cell>
          <cell r="M175" t="str">
            <v>0-599/</v>
          </cell>
          <cell r="N175" t="str">
            <v>（株）渡辺組</v>
          </cell>
          <cell r="O175" t="str">
            <v>鹿児島県鹿児島市武２－４－１</v>
          </cell>
          <cell r="AB175" t="str">
            <v>　　　　　　　　　　</v>
          </cell>
          <cell r="AC175" t="str">
            <v>　　　　　　　　　　</v>
          </cell>
          <cell r="AD175" t="str">
            <v>　　　　　　　　　　</v>
          </cell>
          <cell r="AE175" t="str">
            <v>指名競争入札　　　　</v>
          </cell>
          <cell r="AF175">
            <v>20090924</v>
          </cell>
          <cell r="AG175" t="str">
            <v>51</v>
          </cell>
          <cell r="AH175" t="str">
            <v>084000</v>
          </cell>
          <cell r="AI175">
            <v>43365000</v>
          </cell>
          <cell r="AJ175">
            <v>43495000</v>
          </cell>
        </row>
        <row r="176">
          <cell r="C176" t="str">
            <v>大島支庁　　　　　　　　　　　</v>
          </cell>
          <cell r="D176" t="str">
            <v>名瀬港改修（防災安全対策）工事（２０- ３工区）　　　　　　　</v>
          </cell>
          <cell r="E176" t="str">
            <v>岸壁（-6.5m ）（耐震）L=14.4m 　取付護岸　L=11.6m　基礎工　L=40.7ｍ　捨石投入(10 ～100kg)1,634m3　本体工　L=26.0m 　ｹｰｿﾝ据付　1 函　方塊製作(67.8t) 　N=4 個　　　　　　　　　　　</v>
          </cell>
          <cell r="F176" t="str">
            <v>土木一式</v>
          </cell>
          <cell r="G176" t="str">
            <v>01</v>
          </cell>
          <cell r="H176">
            <v>0</v>
          </cell>
          <cell r="I176">
            <v>18000</v>
          </cell>
          <cell r="J176">
            <v>20100324</v>
          </cell>
          <cell r="K176">
            <v>82.5</v>
          </cell>
          <cell r="L176" t="str">
            <v>0-18000</v>
          </cell>
          <cell r="M176" t="str">
            <v>0-18000/</v>
          </cell>
          <cell r="N176" t="str">
            <v>村上建設（株）</v>
          </cell>
          <cell r="O176" t="str">
            <v>鹿児島県奄美市名瀬小浜町２９－９</v>
          </cell>
          <cell r="AB176" t="str">
            <v>　　　　　　　　　　</v>
          </cell>
          <cell r="AC176" t="str">
            <v>福永　幸博　　　　　</v>
          </cell>
          <cell r="AD176" t="str">
            <v>森　伸一郎</v>
          </cell>
          <cell r="AE176" t="str">
            <v>指名競争入札　　　　</v>
          </cell>
          <cell r="AF176">
            <v>20100106</v>
          </cell>
          <cell r="AG176" t="str">
            <v>36</v>
          </cell>
          <cell r="AH176" t="str">
            <v>104001</v>
          </cell>
          <cell r="AI176">
            <v>44919000</v>
          </cell>
          <cell r="AJ176">
            <v>41850000</v>
          </cell>
        </row>
        <row r="177">
          <cell r="C177" t="str">
            <v>大島支庁　　　　　　　　　　　</v>
          </cell>
          <cell r="D177" t="str">
            <v>名瀬港改修（防災安全対策）工事（２０－４工区）　　　　　　　</v>
          </cell>
          <cell r="E177" t="str">
            <v>岸壁（-6.5m)( 耐震）　取付護岸　L=18.1m　直立消波工　L=18.1m　基礎工　L=13.4m 　捨石投入（10～100kg ）667m3　方塊製作（55.5t ～58.5t ）　N=6 個　直立消波ﾌﾞﾛｯｸ ，方塊据付　N=25個　裏込石投入(10 ～100kg ）　2,274m3　　　　　　　　　</v>
          </cell>
          <cell r="F177" t="str">
            <v>土木一式</v>
          </cell>
          <cell r="G177" t="str">
            <v>01</v>
          </cell>
          <cell r="H177">
            <v>46</v>
          </cell>
          <cell r="I177">
            <v>856</v>
          </cell>
          <cell r="J177">
            <v>20100325</v>
          </cell>
          <cell r="K177">
            <v>79.7</v>
          </cell>
          <cell r="L177" t="str">
            <v>46-856</v>
          </cell>
          <cell r="M177" t="str">
            <v>46-856/</v>
          </cell>
          <cell r="N177" t="str">
            <v>（株）町田建設                          　　</v>
          </cell>
          <cell r="O177" t="str">
            <v>鹿児島県奄美市名瀬長浜町１８－２８</v>
          </cell>
          <cell r="AB177" t="str">
            <v>　　　　　　　　　　</v>
          </cell>
          <cell r="AC177" t="str">
            <v>丸尾　庄平　　　　　</v>
          </cell>
          <cell r="AD177" t="str">
            <v>丸尾　庄平</v>
          </cell>
          <cell r="AE177" t="str">
            <v>指名競争入札　　　　</v>
          </cell>
          <cell r="AF177">
            <v>20100203</v>
          </cell>
          <cell r="AG177" t="str">
            <v>36</v>
          </cell>
          <cell r="AH177" t="str">
            <v>104001</v>
          </cell>
          <cell r="AI177">
            <v>49686000</v>
          </cell>
          <cell r="AJ177">
            <v>40520000</v>
          </cell>
        </row>
        <row r="178">
          <cell r="C178" t="str">
            <v>熊毛支庁　　　　　　　　　　　</v>
          </cell>
          <cell r="D178" t="str">
            <v>道路改築工事（伊関２工区）　　　　　　　　　　　　　　　　　</v>
          </cell>
          <cell r="E178" t="str">
            <v>道路改良工　L=263.5m　W=5.5(9.25)m　切土工　V=4390m3　盛土工　V=9072m3　法面整形工　A=1990m2　置換工　A=1270m2　法面工　A=1424m2　擁壁工　V=89m3　排水構造物工　L=440m　地下排水工　L=54m　路盤工　A=1775m2　縁石工　L=191m　防護柵工　L=142m　　　</v>
          </cell>
          <cell r="F178" t="str">
            <v>土木一式</v>
          </cell>
          <cell r="G178" t="str">
            <v>01</v>
          </cell>
          <cell r="H178">
            <v>46</v>
          </cell>
          <cell r="I178">
            <v>218</v>
          </cell>
          <cell r="J178">
            <v>20100325</v>
          </cell>
          <cell r="K178">
            <v>73.900000000000006</v>
          </cell>
          <cell r="L178" t="str">
            <v>46-218</v>
          </cell>
          <cell r="M178" t="str">
            <v>46-218/</v>
          </cell>
          <cell r="N178" t="str">
            <v>東建設工業（株）                        　　</v>
          </cell>
          <cell r="O178" t="str">
            <v>鹿児島県西之表市西之表１０２３０</v>
          </cell>
          <cell r="AB178" t="str">
            <v>　　　　　　　　　　</v>
          </cell>
          <cell r="AC178" t="str">
            <v>松原　達也　　　　　</v>
          </cell>
          <cell r="AD178" t="str">
            <v>松原　達也</v>
          </cell>
          <cell r="AE178" t="str">
            <v>指名競争入札　　　　</v>
          </cell>
          <cell r="AF178">
            <v>20090902</v>
          </cell>
          <cell r="AG178" t="str">
            <v>32</v>
          </cell>
          <cell r="AH178" t="str">
            <v>101001</v>
          </cell>
          <cell r="AI178">
            <v>41391000</v>
          </cell>
          <cell r="AJ178">
            <v>39620156</v>
          </cell>
        </row>
        <row r="179">
          <cell r="C179" t="str">
            <v>鹿児島地域振興局　　　　　　　</v>
          </cell>
          <cell r="D179" t="str">
            <v>２１火山砂防工事（アミダ川１工区）　　　　　　　　　　　　　</v>
          </cell>
          <cell r="E179" t="str">
            <v>堆積護岸工　L=61.7ｍ　法面工　L=1,148m2　護岸工　A=942m2　　　　　　　　　　　　</v>
          </cell>
          <cell r="F179" t="str">
            <v>土木一式</v>
          </cell>
          <cell r="G179" t="str">
            <v>01</v>
          </cell>
          <cell r="H179">
            <v>46</v>
          </cell>
          <cell r="I179">
            <v>1751</v>
          </cell>
          <cell r="J179">
            <v>20100325</v>
          </cell>
          <cell r="K179">
            <v>79</v>
          </cell>
          <cell r="L179" t="str">
            <v>46-1751</v>
          </cell>
          <cell r="M179" t="str">
            <v>46-1751/</v>
          </cell>
          <cell r="N179" t="str">
            <v>（株）野添組                            　　</v>
          </cell>
          <cell r="O179" t="str">
            <v>鹿児島県鹿児島市東桜島町２４－１</v>
          </cell>
          <cell r="AB179" t="str">
            <v>池田　淳一　　　　　</v>
          </cell>
          <cell r="AC179" t="str">
            <v>　　　　　　　　　　</v>
          </cell>
          <cell r="AD179" t="str">
            <v>東　芳久</v>
          </cell>
          <cell r="AE179" t="str">
            <v>一般競争入札　　　　</v>
          </cell>
          <cell r="AF179">
            <v>20090914</v>
          </cell>
          <cell r="AG179" t="str">
            <v>35</v>
          </cell>
          <cell r="AH179" t="str">
            <v>103004</v>
          </cell>
          <cell r="AI179">
            <v>83212500</v>
          </cell>
          <cell r="AJ179">
            <v>73030000</v>
          </cell>
        </row>
        <row r="180">
          <cell r="C180" t="str">
            <v>北地域振興局　　　　　　　　</v>
          </cell>
          <cell r="D180" t="str">
            <v>河川激甚災害対策特別緊急工事（米之津川２０－１４工区）　　　</v>
          </cell>
          <cell r="E180" t="str">
            <v>本工事　L=160.7 ｍ　掘削工　V=3,900 ｍ3　高水護岸工　A=704 ㎡　階段工　N=2.0 箇所　管理用通路工　L=93.2ｍ　附帯工事　L=44.2ｍ　掘削工　V=1,500 ｍ3　低水護岸工　A=146 ㎡　高水護岸工　A=119 ㎡　重力式擁壁工　L=16.0ｍ　落橋防止工　4.0 組　　　　</v>
          </cell>
          <cell r="F180" t="str">
            <v>土木一式</v>
          </cell>
          <cell r="G180" t="str">
            <v>01</v>
          </cell>
          <cell r="H180">
            <v>46</v>
          </cell>
          <cell r="I180">
            <v>1744</v>
          </cell>
          <cell r="J180">
            <v>20100325</v>
          </cell>
          <cell r="K180">
            <v>70.3</v>
          </cell>
          <cell r="L180" t="str">
            <v>46-1744</v>
          </cell>
          <cell r="M180" t="str">
            <v>46-1744/</v>
          </cell>
          <cell r="N180" t="str">
            <v>（株）長崎組</v>
          </cell>
          <cell r="O180" t="str">
            <v>鹿児島県出水郡長島町蔵之元１７３</v>
          </cell>
          <cell r="AB180" t="str">
            <v>　　　　　　　　　　</v>
          </cell>
          <cell r="AC180" t="str">
            <v>嵜川　清　　　　　　</v>
          </cell>
          <cell r="AD180" t="str">
            <v>嵜川　清</v>
          </cell>
          <cell r="AE180" t="str">
            <v>指名競争入札　　　　</v>
          </cell>
          <cell r="AF180">
            <v>20091119</v>
          </cell>
          <cell r="AG180" t="str">
            <v>34</v>
          </cell>
          <cell r="AH180" t="str">
            <v>102008</v>
          </cell>
          <cell r="AI180">
            <v>45727500</v>
          </cell>
          <cell r="AJ180">
            <v>45259000</v>
          </cell>
        </row>
        <row r="181">
          <cell r="C181" t="str">
            <v>北地域振興局　　　　　　　　</v>
          </cell>
          <cell r="D181" t="str">
            <v>河川激甚災害対策特別緊急工事（米之津川２０－５工区）　　　　</v>
          </cell>
          <cell r="E181" t="str">
            <v>沖田床止切下げ工　一式　魚道工　一式　　　　　　　　　　　　　</v>
          </cell>
          <cell r="F181" t="str">
            <v>土木一式</v>
          </cell>
          <cell r="G181" t="str">
            <v>01</v>
          </cell>
          <cell r="H181">
            <v>46</v>
          </cell>
          <cell r="I181">
            <v>14878</v>
          </cell>
          <cell r="J181">
            <v>20100325</v>
          </cell>
          <cell r="K181">
            <v>73</v>
          </cell>
          <cell r="L181" t="str">
            <v>46-14878</v>
          </cell>
          <cell r="M181" t="str">
            <v>46-14878/</v>
          </cell>
          <cell r="N181" t="str">
            <v>野村建設工業（株）                      　　</v>
          </cell>
          <cell r="O181" t="str">
            <v>鹿児島県阿久根市赤瀬川３０２８</v>
          </cell>
          <cell r="AB181" t="str">
            <v>　　　　　　　　　　</v>
          </cell>
          <cell r="AC181" t="str">
            <v>田島　幸二　　　　　</v>
          </cell>
          <cell r="AD181" t="str">
            <v>田島　幸二</v>
          </cell>
          <cell r="AE181" t="str">
            <v>指名競争入札　　　　</v>
          </cell>
          <cell r="AF181">
            <v>20091119</v>
          </cell>
          <cell r="AG181" t="str">
            <v>34</v>
          </cell>
          <cell r="AH181" t="str">
            <v>102008</v>
          </cell>
          <cell r="AI181">
            <v>46462500</v>
          </cell>
          <cell r="AJ181">
            <v>47594000</v>
          </cell>
        </row>
        <row r="182">
          <cell r="C182" t="str">
            <v>熊毛支庁　　　　　　　　　　　</v>
          </cell>
          <cell r="D182" t="str">
            <v>道路改築工事（下西目４工区）　　　　　　　　　　　　　　　　</v>
          </cell>
          <cell r="E182" t="str">
            <v>道路改良　L=140.0m　W=6.0(11.0)m　切土工　V=2210m3　盛土工　V=1240m3　擁壁工　A=386m2　法面工　A=320m2　排水工　L=147m　下層路盤工　A=965m2　縁石工　L=140m　ｶﾞｰﾄﾞﾚｰﾙ工L=67m　　　　　　</v>
          </cell>
          <cell r="F182" t="str">
            <v>土木一式</v>
          </cell>
          <cell r="G182" t="str">
            <v>01</v>
          </cell>
          <cell r="H182">
            <v>46</v>
          </cell>
          <cell r="I182">
            <v>12698</v>
          </cell>
          <cell r="J182">
            <v>20100325</v>
          </cell>
          <cell r="K182">
            <v>76.8</v>
          </cell>
          <cell r="L182" t="str">
            <v>46-12698</v>
          </cell>
          <cell r="M182" t="str">
            <v>46-12698/</v>
          </cell>
          <cell r="N182" t="str">
            <v>（株）鹿児島グリーン綜合建設            　　</v>
          </cell>
          <cell r="O182" t="str">
            <v>鹿児島県鹿児島市住吉町１３－７</v>
          </cell>
          <cell r="AB182" t="str">
            <v>　　　　　　　　　　</v>
          </cell>
          <cell r="AC182" t="str">
            <v>河野　義行　　　　　</v>
          </cell>
          <cell r="AD182" t="str">
            <v>河野　栄二　　　　　</v>
          </cell>
          <cell r="AE182" t="str">
            <v>指名競争入札　　　　</v>
          </cell>
          <cell r="AF182">
            <v>20090916</v>
          </cell>
          <cell r="AG182" t="str">
            <v>32</v>
          </cell>
          <cell r="AH182" t="str">
            <v>101001</v>
          </cell>
          <cell r="AI182">
            <v>49875000</v>
          </cell>
          <cell r="AJ182">
            <v>47160000</v>
          </cell>
        </row>
        <row r="183">
          <cell r="C183" t="str">
            <v>大島支庁　　　　　　　　　　　</v>
          </cell>
          <cell r="D183" t="str">
            <v>総合流域防災（河川）工事（小宿大川工区）　　　　　　　　　　</v>
          </cell>
          <cell r="E183" t="str">
            <v>河川改修工　L=200m　河川土工　V=2,360m3　自然石護岸工　L=200m　下部工　2 基　　　　　　　　　　　</v>
          </cell>
          <cell r="F183" t="str">
            <v>土木一式</v>
          </cell>
          <cell r="G183" t="str">
            <v>01</v>
          </cell>
          <cell r="H183">
            <v>46</v>
          </cell>
          <cell r="I183">
            <v>1175</v>
          </cell>
          <cell r="J183">
            <v>20100325</v>
          </cell>
          <cell r="K183">
            <v>72.400000000000006</v>
          </cell>
          <cell r="L183" t="str">
            <v>46-1175</v>
          </cell>
          <cell r="M183" t="str">
            <v>46-1175/</v>
          </cell>
          <cell r="N183" t="str">
            <v>竹山建設（株）</v>
          </cell>
          <cell r="O183" t="str">
            <v>鹿児島県奄美市名瀬小俣町２９－２５</v>
          </cell>
          <cell r="AB183" t="str">
            <v>　　　　　　　　　　</v>
          </cell>
          <cell r="AC183" t="str">
            <v>松崎　弘典　　　　　</v>
          </cell>
          <cell r="AD183" t="str">
            <v>松崎　弘典</v>
          </cell>
          <cell r="AE183" t="str">
            <v>一般競争入札　　　　</v>
          </cell>
          <cell r="AF183">
            <v>20090908</v>
          </cell>
          <cell r="AG183" t="str">
            <v>34</v>
          </cell>
          <cell r="AH183" t="str">
            <v>102008</v>
          </cell>
          <cell r="AI183">
            <v>70098000</v>
          </cell>
          <cell r="AJ183">
            <v>65789000</v>
          </cell>
        </row>
        <row r="184">
          <cell r="C184" t="str">
            <v>北地域振興局　　　　　　　　</v>
          </cell>
          <cell r="D184" t="str">
            <v>川内港改修工事（４工区）　　　　　　　　　　　　　　　　　　</v>
          </cell>
          <cell r="E184" t="str">
            <v>防波堤（西）（改良）　基礎工　Ｌ＝４０．０ｍ　上部工　Ｌ＝３９．０ｍ　消波工　Ｌ＝３５．０ｍ　防波堤（西）Ｌ＝８０．６ｍ　上部工　Ｌ＝８０．６ｍ　　　　　　　　　</v>
          </cell>
          <cell r="F184" t="str">
            <v>土木一式</v>
          </cell>
          <cell r="G184" t="str">
            <v>01</v>
          </cell>
          <cell r="H184">
            <v>0</v>
          </cell>
          <cell r="I184">
            <v>938</v>
          </cell>
          <cell r="J184">
            <v>20100325</v>
          </cell>
          <cell r="K184">
            <v>79.3</v>
          </cell>
          <cell r="L184" t="str">
            <v>0-938</v>
          </cell>
          <cell r="M184" t="str">
            <v>0-938/</v>
          </cell>
          <cell r="N184" t="str">
            <v>（株）植村組</v>
          </cell>
          <cell r="O184" t="str">
            <v>鹿児島県鹿児島市伊敷五丁目９番８号</v>
          </cell>
          <cell r="AB184" t="str">
            <v>八丸　洋一　　　　　</v>
          </cell>
          <cell r="AC184" t="str">
            <v>　　　　　　　　　　</v>
          </cell>
          <cell r="AD184" t="str">
            <v>丸目　秀樹</v>
          </cell>
          <cell r="AE184" t="str">
            <v>一般競争入札　　　　</v>
          </cell>
          <cell r="AF184">
            <v>20090930</v>
          </cell>
          <cell r="AG184" t="str">
            <v>36</v>
          </cell>
          <cell r="AH184" t="str">
            <v>104001</v>
          </cell>
          <cell r="AI184">
            <v>282366000</v>
          </cell>
          <cell r="AJ184">
            <v>260710500</v>
          </cell>
        </row>
        <row r="185">
          <cell r="C185" t="str">
            <v>鹿児島地域振興局　　　　　　　</v>
          </cell>
          <cell r="D185" t="str">
            <v>県単道路整備（交付金）工事（湯屋２１－２工区）　　　　　　　</v>
          </cell>
          <cell r="E185" t="str">
            <v>道路改良　L=300m　W=6.0(10.0)m　切土工　V=3,027m3　盛土工　V=5,867m3　不足工　V=3,545m3 （21-1工区より流用）　側溝工　L=608m　暗渠工　1 箇所　下層路盤工　A=1,979m2　取付道路工　A=222m2　　　　　　　</v>
          </cell>
          <cell r="F185" t="str">
            <v>土木一式</v>
          </cell>
          <cell r="G185" t="str">
            <v>01</v>
          </cell>
          <cell r="H185">
            <v>0</v>
          </cell>
          <cell r="I185">
            <v>3813</v>
          </cell>
          <cell r="J185">
            <v>20100325</v>
          </cell>
          <cell r="K185">
            <v>81.5</v>
          </cell>
          <cell r="L185" t="str">
            <v>0-3813</v>
          </cell>
          <cell r="M185" t="str">
            <v>0-3813/</v>
          </cell>
          <cell r="N185" t="str">
            <v>丸福建設（株）</v>
          </cell>
          <cell r="O185" t="str">
            <v>鹿児島県鹿児島市易居町４－３</v>
          </cell>
          <cell r="AB185" t="str">
            <v>　　　　　　　　　　</v>
          </cell>
          <cell r="AC185" t="str">
            <v>吉見　忠昭　　　　　</v>
          </cell>
          <cell r="AD185" t="str">
            <v>吉見　忠昭</v>
          </cell>
          <cell r="AE185" t="str">
            <v>指名競争入札　　　　</v>
          </cell>
          <cell r="AF185">
            <v>20090820</v>
          </cell>
          <cell r="AG185" t="str">
            <v>32</v>
          </cell>
          <cell r="AH185" t="str">
            <v>101001</v>
          </cell>
          <cell r="AI185">
            <v>45265500</v>
          </cell>
          <cell r="AJ185">
            <v>36623000</v>
          </cell>
        </row>
        <row r="186">
          <cell r="C186" t="str">
            <v>瀬戸内事務所　　　　　　　　　</v>
          </cell>
          <cell r="D186" t="str">
            <v>道路改築工事（久慈２０－４工区）　　　　　　　　　　　　　　</v>
          </cell>
          <cell r="E186" t="str">
            <v>道路改良　L=65.0m 　W=5.5(7.0)m　切土工　V=8,630m3　排水工　L=121m　ブロック積工　H=4.660m～0.480m　A=270 ㎡　L 型擁壁工　H=3.600m～1.400m　L=20m　下層路盤工　A=206 ㎡　　　　　　　　　</v>
          </cell>
          <cell r="F186" t="str">
            <v>土木一式</v>
          </cell>
          <cell r="G186" t="str">
            <v>01</v>
          </cell>
          <cell r="H186">
            <v>0</v>
          </cell>
          <cell r="I186">
            <v>3813</v>
          </cell>
          <cell r="J186">
            <v>20100325</v>
          </cell>
          <cell r="K186">
            <v>81.599999999999994</v>
          </cell>
          <cell r="L186" t="str">
            <v>0-3813</v>
          </cell>
          <cell r="M186" t="str">
            <v>0-3813/</v>
          </cell>
          <cell r="N186" t="str">
            <v>丸福建設（株）</v>
          </cell>
          <cell r="O186" t="str">
            <v>鹿児島県鹿児島市易居町４－３</v>
          </cell>
          <cell r="AB186" t="str">
            <v>勝島　修一　　　　　</v>
          </cell>
          <cell r="AC186" t="str">
            <v>　　　　　　　　　　</v>
          </cell>
          <cell r="AD186" t="str">
            <v>勝島　修一</v>
          </cell>
          <cell r="AE186" t="str">
            <v>一般競争入札　　　　</v>
          </cell>
          <cell r="AF186">
            <v>20090916</v>
          </cell>
          <cell r="AG186" t="str">
            <v>32</v>
          </cell>
          <cell r="AH186" t="str">
            <v>101001</v>
          </cell>
          <cell r="AI186">
            <v>79390500</v>
          </cell>
          <cell r="AJ186">
            <v>79372000</v>
          </cell>
        </row>
        <row r="187">
          <cell r="C187" t="str">
            <v>大島支庁　　　　　　　　　　　</v>
          </cell>
          <cell r="D187" t="str">
            <v>名瀬港改修工事（２０－３工区）　　　　　　　　　　　　　　　</v>
          </cell>
          <cell r="E187" t="str">
            <v>道路(B)　道路改良　L ＝80m　1 号自由勾配側溝　L ＝61･4m　2 号自由勾配側溝　L ＝65･4m　1 号歩道舗装工　A ＝162･00m2　2 号歩道舗装工　A ＝128･00m2　構造物取壊し　　　V ＝82.0m3　　　　　　　　</v>
          </cell>
          <cell r="F187" t="str">
            <v>土木一式</v>
          </cell>
          <cell r="G187" t="str">
            <v>01</v>
          </cell>
          <cell r="H187">
            <v>0</v>
          </cell>
          <cell r="I187">
            <v>18000</v>
          </cell>
          <cell r="J187">
            <v>20100325</v>
          </cell>
          <cell r="K187">
            <v>80.2</v>
          </cell>
          <cell r="L187" t="str">
            <v>0-18000</v>
          </cell>
          <cell r="M187" t="str">
            <v>0-18000/</v>
          </cell>
          <cell r="N187" t="str">
            <v>村上建設（株）</v>
          </cell>
          <cell r="O187" t="str">
            <v>鹿児島県奄美市名瀬小浜町２９－９</v>
          </cell>
          <cell r="AB187" t="str">
            <v>　　　　　　　　　　</v>
          </cell>
          <cell r="AC187" t="str">
            <v>高野　洋平　　　　　</v>
          </cell>
          <cell r="AD187" t="str">
            <v>高野　洋平</v>
          </cell>
          <cell r="AE187" t="str">
            <v>指名競争入札　　　　</v>
          </cell>
          <cell r="AF187">
            <v>20090915</v>
          </cell>
          <cell r="AG187" t="str">
            <v>36</v>
          </cell>
          <cell r="AH187" t="str">
            <v>104001</v>
          </cell>
          <cell r="AI187">
            <v>31531500</v>
          </cell>
          <cell r="AJ187">
            <v>33000000</v>
          </cell>
        </row>
        <row r="188">
          <cell r="C188" t="str">
            <v>大隅地域振興局      　　　　　</v>
          </cell>
          <cell r="D188" t="str">
            <v>第２１号県単河川等防災工事（大浜海岸）　　　　　　　　　　　</v>
          </cell>
          <cell r="E188" t="str">
            <v>灯浮標設置工　１基　側溝清掃　Ｌ＝５４．０ｍ　　　　　　　　　　　　　</v>
          </cell>
          <cell r="F188" t="str">
            <v>土木一式</v>
          </cell>
          <cell r="G188" t="str">
            <v>01</v>
          </cell>
          <cell r="H188">
            <v>46</v>
          </cell>
          <cell r="I188">
            <v>8596</v>
          </cell>
          <cell r="J188">
            <v>20100326</v>
          </cell>
          <cell r="K188">
            <v>70.7</v>
          </cell>
          <cell r="L188" t="str">
            <v>46-8596</v>
          </cell>
          <cell r="M188" t="str">
            <v>46-8596/</v>
          </cell>
          <cell r="N188" t="str">
            <v>新光建設（株）                          　　</v>
          </cell>
          <cell r="O188" t="str">
            <v>鹿児島県肝属郡南大隅町佐多伊座敷３０００－１</v>
          </cell>
          <cell r="AB188" t="str">
            <v>　　　　　　　　　　</v>
          </cell>
          <cell r="AC188" t="str">
            <v>宮川　和雄　　　　　</v>
          </cell>
          <cell r="AD188" t="str">
            <v>宮川　和雄　　　　　</v>
          </cell>
          <cell r="AE188" t="str">
            <v>指名競争入札　　　　</v>
          </cell>
          <cell r="AF188">
            <v>20100125</v>
          </cell>
          <cell r="AG188" t="str">
            <v>34</v>
          </cell>
          <cell r="AH188" t="str">
            <v>102008</v>
          </cell>
          <cell r="AI188">
            <v>3159450</v>
          </cell>
          <cell r="AJ188">
            <v>3543652</v>
          </cell>
        </row>
        <row r="189">
          <cell r="C189" t="str">
            <v>喜界事務所　　　　　　　　　　</v>
          </cell>
          <cell r="D189" t="str">
            <v>受託土木事業運動場整備工事（喜界高校２工区）　　　　　　　　</v>
          </cell>
          <cell r="E189" t="str">
            <v>運動場整備工事　運動施設工（バックネット、防球ネット）　給水施設工　附属施設工　　　　　　　　　　　</v>
          </cell>
          <cell r="F189" t="str">
            <v>土木一式</v>
          </cell>
          <cell r="G189" t="str">
            <v>01</v>
          </cell>
          <cell r="H189">
            <v>46</v>
          </cell>
          <cell r="I189">
            <v>476</v>
          </cell>
          <cell r="J189">
            <v>20100326</v>
          </cell>
          <cell r="K189">
            <v>78.8</v>
          </cell>
          <cell r="L189" t="str">
            <v>46-476</v>
          </cell>
          <cell r="M189" t="str">
            <v>46-476/</v>
          </cell>
          <cell r="N189" t="str">
            <v>（株）峰山建設</v>
          </cell>
          <cell r="O189" t="str">
            <v>鹿児島県大島郡喜界町早町１２２</v>
          </cell>
          <cell r="AB189" t="str">
            <v>　　　　　　　　　　</v>
          </cell>
          <cell r="AC189" t="str">
            <v>廣　秀範　　　　　　</v>
          </cell>
          <cell r="AD189" t="str">
            <v>廣　良三</v>
          </cell>
          <cell r="AE189" t="str">
            <v>指名競争入札　　　　</v>
          </cell>
          <cell r="AF189">
            <v>20090810</v>
          </cell>
          <cell r="AG189" t="str">
            <v>39</v>
          </cell>
          <cell r="AH189" t="str">
            <v>105007</v>
          </cell>
          <cell r="AI189">
            <v>26082000</v>
          </cell>
          <cell r="AJ189">
            <v>25200000</v>
          </cell>
        </row>
        <row r="190">
          <cell r="C190" t="str">
            <v>瀬戸内事務所　　　　　　　　　</v>
          </cell>
          <cell r="D190" t="str">
            <v>道路改築工事（佐念２工区）　　　　　　　　　　　　　　　　　</v>
          </cell>
          <cell r="E190" t="str">
            <v>道路改良　延長L=233.5m　W=5.5(7.0)m　土工　一式　補強土壁擁壁工　H=0.5 ～2.5m，L=58m ，直接基礎　植生基材吹付　A=440 ㎡　モルタル吹付　A=560 ㎡　排水工　L=140m　下層路盤工　A=1765㎡　L 型擁壁工　L=3m　　　　　　　</v>
          </cell>
          <cell r="F190" t="str">
            <v>土木一式</v>
          </cell>
          <cell r="G190" t="str">
            <v>01</v>
          </cell>
          <cell r="H190">
            <v>46</v>
          </cell>
          <cell r="I190">
            <v>116</v>
          </cell>
          <cell r="J190">
            <v>20100326</v>
          </cell>
          <cell r="K190">
            <v>78.5</v>
          </cell>
          <cell r="L190" t="str">
            <v>46-116</v>
          </cell>
          <cell r="M190" t="str">
            <v>46-116/</v>
          </cell>
          <cell r="N190" t="str">
            <v>（株）大友組</v>
          </cell>
          <cell r="O190" t="str">
            <v>鹿児島県大島郡宇検村湯湾１０８６－１</v>
          </cell>
          <cell r="AB190" t="str">
            <v>　　　　　　　　　　</v>
          </cell>
          <cell r="AC190" t="str">
            <v>東　義二　　　　　　</v>
          </cell>
          <cell r="AD190" t="str">
            <v>東　義二</v>
          </cell>
          <cell r="AE190" t="str">
            <v>指名競争入札　　　　</v>
          </cell>
          <cell r="AF190">
            <v>20090928</v>
          </cell>
          <cell r="AG190" t="str">
            <v>32</v>
          </cell>
          <cell r="AH190" t="str">
            <v>101001</v>
          </cell>
          <cell r="AI190">
            <v>43102500</v>
          </cell>
          <cell r="AJ190">
            <v>44962000</v>
          </cell>
        </row>
        <row r="191">
          <cell r="C191" t="str">
            <v>鹿児島地域振興局　　　　　　　</v>
          </cell>
          <cell r="D191" t="str">
            <v>特定交通安全施設等整備工事（下伊敷工区）　　　　　　　　　　</v>
          </cell>
          <cell r="E191" t="str">
            <v>道路改良 L=271.67m W=6.0(17.0)m　土工　　　　　　１式　排水構造物工　　L=195.4m　車道舗装工　　　A=810m2　歩道舗装工　　　A=1,167m2　付帯工事　　　　1 式　補償工事　　　　1 式　　　　　　　　</v>
          </cell>
          <cell r="F191" t="str">
            <v>土木一式</v>
          </cell>
          <cell r="G191" t="str">
            <v>01</v>
          </cell>
          <cell r="H191">
            <v>0</v>
          </cell>
          <cell r="I191">
            <v>961</v>
          </cell>
          <cell r="J191">
            <v>20100326</v>
          </cell>
          <cell r="K191">
            <v>76.099999999999994</v>
          </cell>
          <cell r="L191" t="str">
            <v>0-961</v>
          </cell>
          <cell r="M191" t="str">
            <v>0-961/</v>
          </cell>
          <cell r="N191" t="str">
            <v>米盛建設（株）</v>
          </cell>
          <cell r="O191" t="str">
            <v>鹿児島県鹿児島市草牟田２－２－７</v>
          </cell>
          <cell r="AB191" t="str">
            <v>　　　　　　　　　　</v>
          </cell>
          <cell r="AC191" t="str">
            <v>秋田　正彦　　　　　</v>
          </cell>
          <cell r="AD191" t="str">
            <v>秋田　正彦</v>
          </cell>
          <cell r="AE191" t="str">
            <v>指名競争入札　　　　</v>
          </cell>
          <cell r="AF191">
            <v>20090928</v>
          </cell>
          <cell r="AG191" t="str">
            <v>33</v>
          </cell>
          <cell r="AH191" t="str">
            <v>110001</v>
          </cell>
          <cell r="AI191">
            <v>41454000</v>
          </cell>
          <cell r="AJ191">
            <v>40537283</v>
          </cell>
        </row>
        <row r="192">
          <cell r="C192" t="str">
            <v>沖永良部事務所　　　　　　　　</v>
          </cell>
          <cell r="D192" t="str">
            <v>第２６号与論港県単港湾整備工事（経済危機対策）　　　　　　　</v>
          </cell>
          <cell r="E192" t="str">
            <v>灯浮標設置工　２基　灯浮標補修工　灯ろう部補修　２基（うち１基は供利地内）　チェーン補修　２基　　　　　　　　　　　</v>
          </cell>
          <cell r="F192" t="str">
            <v>土木一式</v>
          </cell>
          <cell r="G192" t="str">
            <v>01</v>
          </cell>
          <cell r="H192">
            <v>46</v>
          </cell>
          <cell r="I192">
            <v>856</v>
          </cell>
          <cell r="J192">
            <v>20100329</v>
          </cell>
          <cell r="K192">
            <v>78.2</v>
          </cell>
          <cell r="L192" t="str">
            <v>46-856</v>
          </cell>
          <cell r="M192" t="str">
            <v>46-856/</v>
          </cell>
          <cell r="N192" t="str">
            <v>（株）町田建設                          　　</v>
          </cell>
          <cell r="O192" t="str">
            <v>鹿児島県奄美市名瀬長浜町１８－２８</v>
          </cell>
          <cell r="AB192" t="str">
            <v>　　　　　　　　　　</v>
          </cell>
          <cell r="AC192" t="str">
            <v>永吉　二九一　　　　</v>
          </cell>
          <cell r="AD192" t="str">
            <v>永吉　二九一</v>
          </cell>
          <cell r="AE192" t="str">
            <v>指名競争入札　　　　</v>
          </cell>
          <cell r="AF192">
            <v>20100119</v>
          </cell>
          <cell r="AG192" t="str">
            <v>36</v>
          </cell>
          <cell r="AH192" t="str">
            <v>104001</v>
          </cell>
          <cell r="AI192">
            <v>5269950</v>
          </cell>
          <cell r="AJ192">
            <v>6145000</v>
          </cell>
        </row>
        <row r="193">
          <cell r="C193" t="str">
            <v>北地域振興局　　　　　　　　</v>
          </cell>
          <cell r="D193" t="str">
            <v>火山砂防工事（山之口川（２）工区）　　　　　　　　　　　　　</v>
          </cell>
          <cell r="E193" t="str">
            <v>堰堤工　H=5.0m, L=33.7m　管理用道路工　535m(1,605㎡）　　　　　　　　　　　　　</v>
          </cell>
          <cell r="F193" t="str">
            <v>土木一式</v>
          </cell>
          <cell r="G193" t="str">
            <v>01</v>
          </cell>
          <cell r="H193">
            <v>46</v>
          </cell>
          <cell r="I193">
            <v>1067</v>
          </cell>
          <cell r="J193">
            <v>20100329</v>
          </cell>
          <cell r="K193">
            <v>89.9</v>
          </cell>
          <cell r="L193" t="str">
            <v>46-1067</v>
          </cell>
          <cell r="M193" t="str">
            <v>46-1067/</v>
          </cell>
          <cell r="N193" t="str">
            <v>（株）田島組                            　　</v>
          </cell>
          <cell r="O193" t="str">
            <v>鹿児島県薩摩川内市入来町副田２１８６－２</v>
          </cell>
          <cell r="AB193" t="str">
            <v>森木　匡一　　　　　</v>
          </cell>
          <cell r="AC193" t="str">
            <v>　　　　　　　　　　</v>
          </cell>
          <cell r="AD193" t="str">
            <v>森木　匡一</v>
          </cell>
          <cell r="AE193" t="str">
            <v>一般競争入札　　　　</v>
          </cell>
          <cell r="AF193">
            <v>20090825</v>
          </cell>
          <cell r="AG193" t="str">
            <v>35</v>
          </cell>
          <cell r="AH193" t="str">
            <v>103004</v>
          </cell>
          <cell r="AI193">
            <v>58296000</v>
          </cell>
          <cell r="AJ193">
            <v>59314500</v>
          </cell>
        </row>
        <row r="194">
          <cell r="C194" t="str">
            <v>漁港漁場課</v>
          </cell>
          <cell r="D194" t="str">
            <v>根占地区地域漁場整備事業（３工区）</v>
          </cell>
          <cell r="E194" t="str">
            <v>養殖場（消波堤）</v>
          </cell>
          <cell r="F194" t="str">
            <v>土木一式</v>
          </cell>
          <cell r="G194" t="str">
            <v>01</v>
          </cell>
          <cell r="H194">
            <v>0</v>
          </cell>
          <cell r="I194">
            <v>961</v>
          </cell>
          <cell r="J194">
            <v>20100329</v>
          </cell>
          <cell r="K194">
            <v>79.7</v>
          </cell>
          <cell r="L194" t="str">
            <v>0-961</v>
          </cell>
          <cell r="M194" t="str">
            <v>0-961/</v>
          </cell>
          <cell r="N194" t="str">
            <v>米盛建設（株）</v>
          </cell>
          <cell r="AB194" t="str">
            <v>新屋力</v>
          </cell>
        </row>
        <row r="195">
          <cell r="C195" t="str">
            <v>漁港漁場課</v>
          </cell>
          <cell r="D195" t="str">
            <v>奄美群島地区広域漁場整備事業</v>
          </cell>
          <cell r="E195" t="str">
            <v>浮魚礁</v>
          </cell>
          <cell r="F195" t="str">
            <v>土木一式</v>
          </cell>
          <cell r="G195" t="str">
            <v>01</v>
          </cell>
          <cell r="H195">
            <v>46</v>
          </cell>
          <cell r="I195">
            <v>856</v>
          </cell>
          <cell r="J195">
            <v>20100330</v>
          </cell>
          <cell r="K195">
            <v>71.2</v>
          </cell>
          <cell r="L195" t="str">
            <v>46-856</v>
          </cell>
          <cell r="M195" t="str">
            <v>46-856/</v>
          </cell>
          <cell r="N195" t="str">
            <v>（株）町田建設</v>
          </cell>
          <cell r="AB195" t="str">
            <v>名里昭智</v>
          </cell>
        </row>
        <row r="196">
          <cell r="C196" t="str">
            <v>熊毛支庁　　　　　　　　　　　</v>
          </cell>
          <cell r="D196" t="str">
            <v>特殊改良工事（大平１工区）　　　　　　　　　　　　　　　　　</v>
          </cell>
          <cell r="E196" t="str">
            <v>道路改良　L=290.0m　W=6.0(9.75)m　切土工　V=1533m3　盛土工　V=642m3　法面整形工　A=290m2　置換工　A=1100m2　法面工　A=337m2　擁壁工　V=22m3　排水構造物　L=457m　路盤工　A=2796m2　縁石工　L=288m　縁石工　L=288m　　　　</v>
          </cell>
          <cell r="F196" t="str">
            <v>土木一式</v>
          </cell>
          <cell r="G196" t="str">
            <v>01</v>
          </cell>
          <cell r="H196">
            <v>46</v>
          </cell>
          <cell r="I196">
            <v>1484</v>
          </cell>
          <cell r="J196">
            <v>20100402</v>
          </cell>
          <cell r="K196">
            <v>78</v>
          </cell>
          <cell r="L196" t="str">
            <v>46-1484</v>
          </cell>
          <cell r="M196" t="str">
            <v>46-1484/</v>
          </cell>
          <cell r="N196" t="str">
            <v>石橋建設（株）</v>
          </cell>
          <cell r="O196" t="str">
            <v>鹿児島県熊毛郡中種子町野間５２６９－１６</v>
          </cell>
          <cell r="AB196" t="str">
            <v>　　　　　　　　　　</v>
          </cell>
          <cell r="AC196" t="str">
            <v>菊浦　定義　　　　　</v>
          </cell>
          <cell r="AD196" t="str">
            <v>菊浦　定義</v>
          </cell>
          <cell r="AE196" t="str">
            <v>指名競争入札　　　　</v>
          </cell>
          <cell r="AF196">
            <v>20091014</v>
          </cell>
          <cell r="AG196" t="str">
            <v>32</v>
          </cell>
          <cell r="AH196" t="str">
            <v>101001</v>
          </cell>
          <cell r="AI196">
            <v>34944000</v>
          </cell>
          <cell r="AJ196">
            <v>32600000</v>
          </cell>
        </row>
        <row r="197">
          <cell r="C197" t="str">
            <v>徳之島事務所　　　　　　　　　</v>
          </cell>
          <cell r="D197" t="str">
            <v>亀徳港改修工事（１工区）　　　　　　　　　　　　　　　　　　</v>
          </cell>
          <cell r="E197" t="str">
            <v>防波堤( 沖)(南) 　L=15.0m　本体工　L=15.0m　ケーソン製作　１函　標準函( １１函目) 　W=7,395t/ 函　(L=15.0m，W=32.4m ，H=23.0m)　　　　　　　　　　</v>
          </cell>
          <cell r="F197" t="str">
            <v>土木一式</v>
          </cell>
          <cell r="G197" t="str">
            <v>01</v>
          </cell>
          <cell r="H197">
            <v>70</v>
          </cell>
          <cell r="I197">
            <v>3422</v>
          </cell>
          <cell r="J197">
            <v>20100412</v>
          </cell>
          <cell r="K197">
            <v>83.2</v>
          </cell>
          <cell r="L197" t="str">
            <v>70-3422</v>
          </cell>
          <cell r="M197" t="str">
            <v>0-938/46-856//</v>
          </cell>
          <cell r="N197" t="str">
            <v>植村・町田特定建設工事共同企業体　　　　　　　　　　　　　　　　　　　</v>
          </cell>
          <cell r="O197" t="str">
            <v>鹿児島県鹿児島市伊敷五丁目９番８号</v>
          </cell>
          <cell r="P197">
            <v>2</v>
          </cell>
          <cell r="Q197" t="str">
            <v>0-938</v>
          </cell>
          <cell r="R197" t="str">
            <v>（株）植村組</v>
          </cell>
          <cell r="S197">
            <v>324</v>
          </cell>
          <cell r="T197" t="str">
            <v>46-856</v>
          </cell>
          <cell r="U197" t="str">
            <v>（株）町田建設                          　　</v>
          </cell>
          <cell r="Y197">
            <v>60</v>
          </cell>
          <cell r="Z197">
            <v>40</v>
          </cell>
          <cell r="AA197">
            <v>0</v>
          </cell>
          <cell r="AB197" t="str">
            <v>濵田　英一　　　　　</v>
          </cell>
          <cell r="AC197" t="str">
            <v>福西　作司　　　　　</v>
          </cell>
          <cell r="AD197" t="str">
            <v>濵田　英一　　　　　</v>
          </cell>
          <cell r="AE197" t="str">
            <v>一般競争入札　　　　</v>
          </cell>
          <cell r="AF197">
            <v>20090930</v>
          </cell>
          <cell r="AG197" t="str">
            <v>36</v>
          </cell>
          <cell r="AH197" t="str">
            <v>104001</v>
          </cell>
          <cell r="AI197">
            <v>379995000</v>
          </cell>
          <cell r="AJ197">
            <v>363578000</v>
          </cell>
        </row>
        <row r="198">
          <cell r="C198" t="str">
            <v>鹿児島地域振興局　　　　　　　</v>
          </cell>
          <cell r="D198" t="str">
            <v>前籠漁港広域漁港（特定）整備工事（１工区）　　　　　　　　　</v>
          </cell>
          <cell r="E198" t="str">
            <v>沖防波堤（西）　Ｌ＝30.0ｍ　基礎工　L=42.7ｍ　捨石本均し　1.156 ｍ2　捨石荒均し　1,048 ｍ2　根固方塊（37～71t ）　据付18個　仮置6 個　被覆ブロック（60ｔ型高比重）［実重量60.18t］据付　40個　被覆ブロック（35～60ｔ型）据付　37  個　仮置12個　被覆ブロック（２～３ｔ型）据付　　350 個　堤体工　L=30.0ｍ　ケーソン（3,125 ｔ/ 函）　据付２函　上部工　L=30.0ｍ　コンクリート　532 ｍ3　　　</v>
          </cell>
          <cell r="F198" t="str">
            <v>土木一式</v>
          </cell>
          <cell r="G198" t="str">
            <v>01</v>
          </cell>
          <cell r="H198">
            <v>70</v>
          </cell>
          <cell r="I198">
            <v>3358</v>
          </cell>
          <cell r="J198">
            <v>20100419</v>
          </cell>
          <cell r="K198">
            <v>81</v>
          </cell>
          <cell r="L198" t="str">
            <v>70-3358</v>
          </cell>
          <cell r="M198" t="str">
            <v>46-14990/0-938//</v>
          </cell>
          <cell r="N198" t="str">
            <v>吉留・植村特定建設工事共同企業体　　　　　　　　　　　　　　　　　　　</v>
          </cell>
          <cell r="O198" t="str">
            <v>鹿児島県鹿児島市上之園町４－６</v>
          </cell>
          <cell r="P198">
            <v>11</v>
          </cell>
          <cell r="Q198" t="str">
            <v>46-14990</v>
          </cell>
          <cell r="R198" t="str">
            <v>吉留建設産業（株）                      　　</v>
          </cell>
          <cell r="S198">
            <v>2</v>
          </cell>
          <cell r="T198" t="str">
            <v>0-938</v>
          </cell>
          <cell r="U198" t="str">
            <v>（株）植村組</v>
          </cell>
          <cell r="Y198">
            <v>60</v>
          </cell>
          <cell r="Z198">
            <v>40</v>
          </cell>
          <cell r="AA198">
            <v>0</v>
          </cell>
          <cell r="AB198" t="str">
            <v>瀬野　寛　　　　　　</v>
          </cell>
          <cell r="AC198" t="str">
            <v>福徳　智弘　　　　　</v>
          </cell>
          <cell r="AD198" t="str">
            <v>瀬野　寛　　　　　　</v>
          </cell>
          <cell r="AE198" t="str">
            <v>一般競争入札　　　　</v>
          </cell>
          <cell r="AF198">
            <v>20090810</v>
          </cell>
          <cell r="AG198" t="str">
            <v>51</v>
          </cell>
          <cell r="AH198" t="str">
            <v>084000</v>
          </cell>
          <cell r="AI198">
            <v>452497500</v>
          </cell>
          <cell r="AJ198">
            <v>380684850</v>
          </cell>
        </row>
        <row r="199">
          <cell r="C199" t="str">
            <v>熊毛支庁　　　　　　　　　　　</v>
          </cell>
          <cell r="D199" t="str">
            <v>総合流域防災（砂防）工事（田代の小川）　　　　　　　　　　　</v>
          </cell>
          <cell r="E199" t="str">
            <v>砂防えん堤工　H=5.5m　L=51.0m　（ΣH=7.0m，ΣL=51.0m ）　　　　　　　　　　　　</v>
          </cell>
          <cell r="F199" t="str">
            <v>土木一式</v>
          </cell>
          <cell r="G199" t="str">
            <v>01</v>
          </cell>
          <cell r="H199">
            <v>46</v>
          </cell>
          <cell r="I199">
            <v>12698</v>
          </cell>
          <cell r="J199">
            <v>20100507</v>
          </cell>
          <cell r="K199">
            <v>74.7</v>
          </cell>
          <cell r="L199" t="str">
            <v>46-12698</v>
          </cell>
          <cell r="M199" t="str">
            <v>46-12698/</v>
          </cell>
          <cell r="N199" t="str">
            <v>（株）鹿児島グリーン綜合建設            　　</v>
          </cell>
          <cell r="O199" t="str">
            <v>鹿児島県鹿児島市住吉町１３－７</v>
          </cell>
          <cell r="AB199" t="str">
            <v>　　　　　　　　　　</v>
          </cell>
          <cell r="AC199" t="str">
            <v>日高　大志　　　　　</v>
          </cell>
          <cell r="AD199" t="str">
            <v>日高　大志</v>
          </cell>
          <cell r="AE199" t="str">
            <v>指名競争入札　　　　</v>
          </cell>
          <cell r="AF199">
            <v>20091119</v>
          </cell>
          <cell r="AG199" t="str">
            <v>35</v>
          </cell>
          <cell r="AH199" t="str">
            <v>103004</v>
          </cell>
          <cell r="AI199">
            <v>44919000</v>
          </cell>
          <cell r="AJ199">
            <v>44188683</v>
          </cell>
        </row>
        <row r="200">
          <cell r="C200" t="str">
            <v>屋久島事務所　　　　　　　　　</v>
          </cell>
          <cell r="D200" t="str">
            <v>口永良部漁港広域漁港（特定）整備工事（３工区）　　　　　　　</v>
          </cell>
          <cell r="E200" t="str">
            <v>防波堤（新設）　ケーソン製作　２函　　　　　　　　　　　　　</v>
          </cell>
          <cell r="F200" t="str">
            <v>土木一式</v>
          </cell>
          <cell r="G200" t="str">
            <v>01</v>
          </cell>
          <cell r="H200">
            <v>0</v>
          </cell>
          <cell r="I200">
            <v>4024</v>
          </cell>
          <cell r="J200">
            <v>20100507</v>
          </cell>
          <cell r="K200">
            <v>81.7</v>
          </cell>
          <cell r="L200" t="str">
            <v>0-4024</v>
          </cell>
          <cell r="M200" t="str">
            <v>0-4024/</v>
          </cell>
          <cell r="N200" t="str">
            <v>（株）森山（清）組</v>
          </cell>
          <cell r="O200" t="str">
            <v>鹿児島県鹿児島市唐湊１－１３－２５</v>
          </cell>
          <cell r="AB200" t="str">
            <v>床次　和昭　　　　　</v>
          </cell>
          <cell r="AC200" t="str">
            <v>　　　　　　　　　　</v>
          </cell>
          <cell r="AD200" t="str">
            <v>床次　和昭</v>
          </cell>
          <cell r="AE200" t="str">
            <v>一般競争入札　　　　</v>
          </cell>
          <cell r="AF200">
            <v>20100128</v>
          </cell>
          <cell r="AG200" t="str">
            <v>51</v>
          </cell>
          <cell r="AH200" t="str">
            <v>084000</v>
          </cell>
          <cell r="AI200">
            <v>82540500</v>
          </cell>
          <cell r="AJ200">
            <v>73269000</v>
          </cell>
        </row>
        <row r="201">
          <cell r="C201" t="str">
            <v>北地域振興局　　　　　　　　</v>
          </cell>
          <cell r="D201" t="str">
            <v>県単道路整備（交付金）工事（南瀬下１工区）　　　　　　　　　</v>
          </cell>
          <cell r="E201" t="str">
            <v>島元川函渠工　L=36ｍ　島元川護岸工　A=328 ㎡　第一仮設道路　L=140 ｍ　置換工（再生砕石）　V=1,100 ｍ3　　　　　　　　　　　</v>
          </cell>
          <cell r="F201" t="str">
            <v>土木一式</v>
          </cell>
          <cell r="G201" t="str">
            <v>01</v>
          </cell>
          <cell r="H201">
            <v>0</v>
          </cell>
          <cell r="I201">
            <v>938</v>
          </cell>
          <cell r="J201">
            <v>20100517</v>
          </cell>
          <cell r="K201">
            <v>78.8</v>
          </cell>
          <cell r="L201" t="str">
            <v>0-938</v>
          </cell>
          <cell r="M201" t="str">
            <v>0-938/</v>
          </cell>
          <cell r="N201" t="str">
            <v>（株）植村組</v>
          </cell>
          <cell r="O201" t="str">
            <v>鹿児島県鹿児島市伊敷五丁目９番８号</v>
          </cell>
          <cell r="AB201" t="str">
            <v>江口　哲也　　　　　</v>
          </cell>
          <cell r="AC201" t="str">
            <v>　　　　　　　　　　</v>
          </cell>
          <cell r="AD201" t="str">
            <v>江口　哲也</v>
          </cell>
          <cell r="AE201" t="str">
            <v>指名競争入札　　　　</v>
          </cell>
          <cell r="AF201">
            <v>20090929</v>
          </cell>
          <cell r="AG201" t="str">
            <v>33</v>
          </cell>
          <cell r="AH201" t="str">
            <v>110001</v>
          </cell>
          <cell r="AI201">
            <v>47596500</v>
          </cell>
          <cell r="AJ201">
            <v>54960000</v>
          </cell>
        </row>
        <row r="202">
          <cell r="C202" t="str">
            <v>北地域振興局　　　　　　　　</v>
          </cell>
          <cell r="D202" t="str">
            <v>総合流域防災（急傾斜）工事（松尾地区）　　　　　　　　　　　</v>
          </cell>
          <cell r="E202" t="str">
            <v>重力式擁壁(H=4.0ｍ) 　L=8.0 ｍ　現場吹付法枠工(F-300) 　A=359.0 ㎡　現場吹付法枠工(F-200) 　A=140.0 ㎡　鉄筋挿入工　ｎ＝131 本　転石破砕　Ｖ＝92ｍ3　　　　　　　　　　</v>
          </cell>
          <cell r="F202" t="str">
            <v>土木一式</v>
          </cell>
          <cell r="G202" t="str">
            <v>01</v>
          </cell>
          <cell r="H202">
            <v>46</v>
          </cell>
          <cell r="I202">
            <v>1067</v>
          </cell>
          <cell r="J202">
            <v>20100525</v>
          </cell>
          <cell r="K202">
            <v>84</v>
          </cell>
          <cell r="L202" t="str">
            <v>46-1067</v>
          </cell>
          <cell r="M202" t="str">
            <v>46-1067/</v>
          </cell>
          <cell r="N202" t="str">
            <v>（株）田島組                            　　</v>
          </cell>
          <cell r="O202" t="str">
            <v>鹿児島県薩摩川内市入来町副田２１８６－２</v>
          </cell>
          <cell r="AB202" t="str">
            <v>　　　　　　　　　　</v>
          </cell>
          <cell r="AC202" t="str">
            <v>宇都　禎弘　　　　　</v>
          </cell>
          <cell r="AD202" t="str">
            <v>宇都　禎弘</v>
          </cell>
          <cell r="AE202" t="str">
            <v>指名競争入札　　　　</v>
          </cell>
          <cell r="AF202">
            <v>20091016</v>
          </cell>
          <cell r="AG202" t="str">
            <v>35</v>
          </cell>
          <cell r="AH202" t="str">
            <v>103004</v>
          </cell>
          <cell r="AI202">
            <v>45843000</v>
          </cell>
          <cell r="AJ202">
            <v>45827000</v>
          </cell>
        </row>
        <row r="203">
          <cell r="C203" t="str">
            <v>大隅地域振興局      　　　　　</v>
          </cell>
          <cell r="D203" t="str">
            <v>県単道路整備（交付金）工事（高峠２工区）　　　　　　　　　　</v>
          </cell>
          <cell r="E203" t="str">
            <v>橋梁下部工　Ｌ＝３１ｍ　逆Ｔ式橋台　　　　　　１基　深礎杭（Φ２５００）　２本　道路土工　掘削工　　　　　６３０ｍ３　盛土工　　　　　１３０ｍ３　ブロック積工　　　　３５㎡　法面工　　　　　　２３１㎡　排水工　　　　　　　３４ｍ　　　　　　</v>
          </cell>
          <cell r="F203" t="str">
            <v>土木一式</v>
          </cell>
          <cell r="G203" t="str">
            <v>01</v>
          </cell>
          <cell r="H203">
            <v>46</v>
          </cell>
          <cell r="I203">
            <v>1444</v>
          </cell>
          <cell r="J203">
            <v>20100526</v>
          </cell>
          <cell r="K203">
            <v>81.400000000000006</v>
          </cell>
          <cell r="L203" t="str">
            <v>46-1444</v>
          </cell>
          <cell r="M203" t="str">
            <v>46-1444/</v>
          </cell>
          <cell r="N203" t="str">
            <v>（株）林組</v>
          </cell>
          <cell r="O203" t="str">
            <v>鹿児島県垂水市錦江町１－１３７</v>
          </cell>
          <cell r="AB203" t="str">
            <v>　　　　　　　　　　</v>
          </cell>
          <cell r="AC203" t="str">
            <v>大山　茂樹　　　　　</v>
          </cell>
          <cell r="AD203" t="str">
            <v>大山　茂樹</v>
          </cell>
          <cell r="AE203" t="str">
            <v>指名競争入札　　　　</v>
          </cell>
          <cell r="AF203">
            <v>20090723</v>
          </cell>
          <cell r="AG203" t="str">
            <v>32</v>
          </cell>
          <cell r="AH203" t="str">
            <v>101001</v>
          </cell>
          <cell r="AI203">
            <v>37443000</v>
          </cell>
          <cell r="AJ203">
            <v>33900000</v>
          </cell>
        </row>
        <row r="204">
          <cell r="C204" t="str">
            <v>鹿児島地域振興局　　　　　　　</v>
          </cell>
          <cell r="D204" t="str">
            <v>西之浜漁港広域漁港（特定）整備工事（１工区）　　　　　　　　</v>
          </cell>
          <cell r="E204" t="str">
            <v>沖防波堤（改良）Ｌ＝15.0  ｍ　基礎工　　L=25.81 ｍ　基礎捨石（500kg 内外）　　4,202 ｍ3　被覆ブロック（80ｔ）据付　　49  個　被覆ブロック（10ｔ）据付　　30  個（うち既設撤去据付　25個）　被覆ブロック（8 ｔ）据付　　20  個（うち既設撤去据付　19個）　被覆ブロック（4 ｔ）据付　　221 個（うち既設撤去据付　87個）　根固方塊　　製作・据付　　　9 　個　消波ブロック（80ｔ）据付　　38  個（うち既設撤去据付　38個）　堤体工　　L=15.0m　水中コン</v>
          </cell>
          <cell r="F204" t="str">
            <v>土木一式</v>
          </cell>
          <cell r="G204" t="str">
            <v>01</v>
          </cell>
          <cell r="H204">
            <v>0</v>
          </cell>
          <cell r="I204">
            <v>2024</v>
          </cell>
          <cell r="J204">
            <v>20100526</v>
          </cell>
          <cell r="K204">
            <v>80.599999999999994</v>
          </cell>
          <cell r="L204" t="str">
            <v>0-2024</v>
          </cell>
          <cell r="M204" t="str">
            <v>46-14990/</v>
          </cell>
          <cell r="N204" t="str">
            <v>吉留建設産業（株）                      　　</v>
          </cell>
          <cell r="O204" t="str">
            <v>鹿児島県鹿児島市上之園町４－６</v>
          </cell>
          <cell r="AB204" t="str">
            <v>清田　正春　　　　　</v>
          </cell>
          <cell r="AC204" t="str">
            <v>　　　　　　　　　　</v>
          </cell>
          <cell r="AD204" t="str">
            <v>清田　正春</v>
          </cell>
          <cell r="AE204" t="str">
            <v>一般競争入札　　　　</v>
          </cell>
          <cell r="AF204">
            <v>20090820</v>
          </cell>
          <cell r="AG204" t="str">
            <v>51</v>
          </cell>
          <cell r="AH204" t="str">
            <v>084000</v>
          </cell>
          <cell r="AI204">
            <v>199269000</v>
          </cell>
          <cell r="AJ204">
            <v>174976000</v>
          </cell>
        </row>
        <row r="205">
          <cell r="C205" t="str">
            <v>熊毛支庁　　　　　　　　　　　</v>
          </cell>
          <cell r="D205" t="str">
            <v>西之表港改修工事（１１工区）　　　　　　　　　　　　　　　　</v>
          </cell>
          <cell r="E205" t="str">
            <v>防波堤( 沖）( 改良）　消波工　消波ﾌﾞﾛｯｸ(50t 型）製作58個　　　　　　　　　　　　　</v>
          </cell>
          <cell r="F205" t="str">
            <v>土木一式</v>
          </cell>
          <cell r="G205" t="str">
            <v>01</v>
          </cell>
          <cell r="H205">
            <v>46</v>
          </cell>
          <cell r="I205">
            <v>218</v>
          </cell>
          <cell r="J205">
            <v>20100531</v>
          </cell>
          <cell r="K205">
            <v>77.5</v>
          </cell>
          <cell r="L205" t="str">
            <v>46-218</v>
          </cell>
          <cell r="M205" t="str">
            <v>46-218/</v>
          </cell>
          <cell r="N205" t="str">
            <v>東建設工業（株）                        　　</v>
          </cell>
          <cell r="O205" t="str">
            <v>鹿児島県西之表市西之表１０２３０</v>
          </cell>
          <cell r="AB205" t="str">
            <v>　　　　　　　　　　</v>
          </cell>
          <cell r="AC205" t="str">
            <v>坂元　一弘　　　　　</v>
          </cell>
          <cell r="AD205" t="str">
            <v>坂元　一弘</v>
          </cell>
          <cell r="AE205" t="str">
            <v>指名競争入札　　　　</v>
          </cell>
          <cell r="AF205">
            <v>20091216</v>
          </cell>
          <cell r="AG205" t="str">
            <v>36</v>
          </cell>
          <cell r="AH205" t="str">
            <v>104001</v>
          </cell>
          <cell r="AI205">
            <v>40593000</v>
          </cell>
          <cell r="AJ205">
            <v>38965500</v>
          </cell>
        </row>
        <row r="206">
          <cell r="C206" t="str">
            <v>大島支庁　　　　　　　　　　　</v>
          </cell>
          <cell r="D206" t="str">
            <v>特殊改良工事（浦拡幅４工区）　　　　　　　　　　　　　　　　</v>
          </cell>
          <cell r="E206" t="str">
            <v>道路改良　L=130m　W=6(14)m　本工事　掘削工　V=3,460m3　盛土工　V=810m3　擁壁工　L=53.3m　排水工　L=315m　縁石工　L=295m　路盤工 (車道) A=1,220m2　(歩道) A=907m2　附帯工事　ﾎﾞｯｸｽｶﾙﾊﾞｰﾄ 工　L=128.0m　補償工事 1式　　　</v>
          </cell>
          <cell r="F206" t="str">
            <v>土木一式</v>
          </cell>
          <cell r="G206" t="str">
            <v>01</v>
          </cell>
          <cell r="H206">
            <v>46</v>
          </cell>
          <cell r="I206">
            <v>1175</v>
          </cell>
          <cell r="J206">
            <v>20100531</v>
          </cell>
          <cell r="K206">
            <v>80.900000000000006</v>
          </cell>
          <cell r="L206" t="str">
            <v>46-1175</v>
          </cell>
          <cell r="M206" t="str">
            <v>46-1175/</v>
          </cell>
          <cell r="N206" t="str">
            <v>竹山建設（株）</v>
          </cell>
          <cell r="O206" t="str">
            <v>鹿児島県奄美市名瀬小俣町２９－２５</v>
          </cell>
          <cell r="AB206" t="str">
            <v>中島　調二　　　　　</v>
          </cell>
          <cell r="AC206" t="str">
            <v>　　　　　　　　　　</v>
          </cell>
          <cell r="AD206" t="str">
            <v>中島　調二</v>
          </cell>
          <cell r="AE206" t="str">
            <v>一般競争入札　　　　</v>
          </cell>
          <cell r="AF206">
            <v>20090731</v>
          </cell>
          <cell r="AG206" t="str">
            <v>32</v>
          </cell>
          <cell r="AH206" t="str">
            <v>101001</v>
          </cell>
          <cell r="AI206">
            <v>54946500</v>
          </cell>
          <cell r="AJ206">
            <v>64345000</v>
          </cell>
        </row>
        <row r="207">
          <cell r="C207" t="str">
            <v>大隅地域振興局      　　　　　</v>
          </cell>
          <cell r="D207" t="str">
            <v>通常砂防工事（河崎川１工区）　　　　　　　　　　　　　　　　</v>
          </cell>
          <cell r="E207" t="str">
            <v>渓流保全工　Ｌ＝５８．９ｍ　床固工　１基　帯工　２基　階段工　２基　　　　　　　　　　　</v>
          </cell>
          <cell r="F207" t="str">
            <v>土木一式</v>
          </cell>
          <cell r="G207" t="str">
            <v>01</v>
          </cell>
          <cell r="H207">
            <v>46</v>
          </cell>
          <cell r="I207">
            <v>1095</v>
          </cell>
          <cell r="J207">
            <v>20100531</v>
          </cell>
          <cell r="K207">
            <v>74.099999999999994</v>
          </cell>
          <cell r="L207" t="str">
            <v>46-1095</v>
          </cell>
          <cell r="M207" t="str">
            <v>46-1095/</v>
          </cell>
          <cell r="N207" t="str">
            <v>（株）森建設                            　　</v>
          </cell>
          <cell r="O207" t="str">
            <v>鹿児島県鹿屋市輝北町上百引３８４７－２</v>
          </cell>
          <cell r="AB207" t="str">
            <v>　　　　　　　　　　</v>
          </cell>
          <cell r="AC207" t="str">
            <v>中園　正男　　　　　</v>
          </cell>
          <cell r="AD207" t="str">
            <v>中園　正男</v>
          </cell>
          <cell r="AE207" t="str">
            <v>指名競争入札　　　　</v>
          </cell>
          <cell r="AF207">
            <v>20090730</v>
          </cell>
          <cell r="AG207" t="str">
            <v>35</v>
          </cell>
          <cell r="AH207" t="str">
            <v>103004</v>
          </cell>
          <cell r="AI207">
            <v>49843500</v>
          </cell>
          <cell r="AJ207">
            <v>42700000</v>
          </cell>
        </row>
        <row r="208">
          <cell r="C208" t="str">
            <v>鹿児島地域振興局　　　　　　　</v>
          </cell>
          <cell r="D208" t="str">
            <v>電線共同溝整備工事（東千石２１－１工区）　　　　　　　　　　</v>
          </cell>
          <cell r="E208" t="str">
            <v>電線共同溝　L=147.3m　管路工　　　　　L=147.3m　マンホール部　　N=４箇所　ハンドホール部　N=11箇所　　　　　　　　　　　</v>
          </cell>
          <cell r="F208" t="str">
            <v>土木一式</v>
          </cell>
          <cell r="G208" t="str">
            <v>01</v>
          </cell>
          <cell r="H208">
            <v>0</v>
          </cell>
          <cell r="I208">
            <v>3015</v>
          </cell>
          <cell r="J208">
            <v>20100531</v>
          </cell>
          <cell r="K208">
            <v>79.900000000000006</v>
          </cell>
          <cell r="L208" t="str">
            <v>0-3015</v>
          </cell>
          <cell r="M208" t="str">
            <v>0-3015/</v>
          </cell>
          <cell r="N208" t="str">
            <v>南生建設（株）</v>
          </cell>
          <cell r="O208" t="str">
            <v>鹿児島県鹿児島市平之町８－１３</v>
          </cell>
          <cell r="AB208" t="str">
            <v>八重尾　雅司　　　　</v>
          </cell>
          <cell r="AC208" t="str">
            <v>　　　　　　　　　　</v>
          </cell>
          <cell r="AD208" t="str">
            <v>八重尾　雅司</v>
          </cell>
          <cell r="AE208" t="str">
            <v>一般競争入札　　　　</v>
          </cell>
          <cell r="AF208">
            <v>20090924</v>
          </cell>
          <cell r="AG208" t="str">
            <v>33</v>
          </cell>
          <cell r="AH208" t="str">
            <v>110001</v>
          </cell>
          <cell r="AI208">
            <v>90268500</v>
          </cell>
          <cell r="AJ208">
            <v>81680000</v>
          </cell>
        </row>
        <row r="209">
          <cell r="C209" t="str">
            <v>屋久島事務所　　　　　　　　　</v>
          </cell>
          <cell r="D209" t="str">
            <v>安房港改修工事（２工区）　　　　　　　　　　　　　　　　　　</v>
          </cell>
          <cell r="E209" t="str">
            <v>防波堤 (沖)(南) 　L=40m　基礎工　　　　　L=45m　本体工　　　　　L=40m （ケーソン２函：標準部）　上部工（暫定）　L=40m　ケーソン回航　　N= 2函　　　　　　　　　　</v>
          </cell>
          <cell r="F209" t="str">
            <v>土木一式</v>
          </cell>
          <cell r="G209" t="str">
            <v>01</v>
          </cell>
          <cell r="H209">
            <v>70</v>
          </cell>
          <cell r="I209">
            <v>3371</v>
          </cell>
          <cell r="J209">
            <v>20100608</v>
          </cell>
          <cell r="K209">
            <v>83.6</v>
          </cell>
          <cell r="L209" t="str">
            <v>70-3371</v>
          </cell>
          <cell r="M209" t="str">
            <v>0-3015/46-8596//</v>
          </cell>
          <cell r="N209" t="str">
            <v>南生・新光特定建設工事共同企業体　　　　　　　　　　　　　　　　　　　</v>
          </cell>
          <cell r="O209" t="str">
            <v>鹿児島県鹿児島市平之町８－１３</v>
          </cell>
          <cell r="P209">
            <v>16</v>
          </cell>
          <cell r="Q209" t="str">
            <v>0-3015</v>
          </cell>
          <cell r="R209" t="str">
            <v>南生建設（株）</v>
          </cell>
          <cell r="S209">
            <v>3165</v>
          </cell>
          <cell r="T209" t="str">
            <v>46-8596</v>
          </cell>
          <cell r="U209" t="str">
            <v>新光建設（株）                          　　</v>
          </cell>
          <cell r="Y209">
            <v>60</v>
          </cell>
          <cell r="Z209">
            <v>40</v>
          </cell>
          <cell r="AA209">
            <v>0</v>
          </cell>
          <cell r="AB209" t="str">
            <v>上畑　悟　　　　　　</v>
          </cell>
          <cell r="AC209" t="str">
            <v>船間　博之　　　　　</v>
          </cell>
          <cell r="AD209" t="str">
            <v>上畑　悟　　　　　　</v>
          </cell>
          <cell r="AE209" t="str">
            <v>一般競争入札　　　　</v>
          </cell>
          <cell r="AF209">
            <v>20090819</v>
          </cell>
          <cell r="AG209" t="str">
            <v>36</v>
          </cell>
          <cell r="AH209" t="str">
            <v>104001</v>
          </cell>
          <cell r="AI209">
            <v>336987000</v>
          </cell>
          <cell r="AJ209">
            <v>294000000</v>
          </cell>
        </row>
        <row r="210">
          <cell r="C210" t="str">
            <v>瀬戸内事務所　　　　　　　　　</v>
          </cell>
          <cell r="D210" t="str">
            <v>古仁屋港改修工事（２工区）　　　　　　　　　　　　　　　　　</v>
          </cell>
          <cell r="E210" t="str">
            <v>防波堤（南）　基礎工　L=19ｍ　捨石投入（無規格石）V=22,970m3　　　　　　　　　　　　</v>
          </cell>
          <cell r="F210" t="str">
            <v>土木一式</v>
          </cell>
          <cell r="G210" t="str">
            <v>01</v>
          </cell>
          <cell r="H210">
            <v>46</v>
          </cell>
          <cell r="I210">
            <v>856</v>
          </cell>
          <cell r="J210">
            <v>20100608</v>
          </cell>
          <cell r="K210">
            <v>80.8</v>
          </cell>
          <cell r="L210" t="str">
            <v>46-856</v>
          </cell>
          <cell r="M210" t="str">
            <v>46-856/</v>
          </cell>
          <cell r="N210" t="str">
            <v>（株）町田建設                          　　</v>
          </cell>
          <cell r="O210" t="str">
            <v>鹿児島県奄美市名瀬長浜町１８－２８</v>
          </cell>
          <cell r="AB210" t="str">
            <v>里　正雄　　　　　　</v>
          </cell>
          <cell r="AC210" t="str">
            <v>　　　　　　　　　　</v>
          </cell>
          <cell r="AD210" t="str">
            <v>森　紀之</v>
          </cell>
          <cell r="AE210" t="str">
            <v>一般競争入札　　　　</v>
          </cell>
          <cell r="AF210">
            <v>20091015</v>
          </cell>
          <cell r="AG210" t="str">
            <v>36</v>
          </cell>
          <cell r="AH210" t="str">
            <v>104001</v>
          </cell>
          <cell r="AI210">
            <v>167170500</v>
          </cell>
          <cell r="AJ210">
            <v>167173500</v>
          </cell>
        </row>
        <row r="211">
          <cell r="C211" t="str">
            <v>大隅地域振興局      　　　　　</v>
          </cell>
          <cell r="D211" t="str">
            <v>伊座敷漁港地域水産物供給基盤（一般）整備工事（４工区）　　　</v>
          </cell>
          <cell r="E211" t="str">
            <v>西防波堤（改良）Ｌ＝１０．０ｍ　基礎工Ｌ＝１２．０ｍ　堤体工Ｌ＝１０．０ｍ　上部工Ｌ＝１０．０ｍ　消波工Ｌ＝３０．２ｍ　　　　　　　　　　</v>
          </cell>
          <cell r="F211" t="str">
            <v>土木一式</v>
          </cell>
          <cell r="G211" t="str">
            <v>01</v>
          </cell>
          <cell r="H211">
            <v>46</v>
          </cell>
          <cell r="I211">
            <v>1095</v>
          </cell>
          <cell r="J211">
            <v>20100610</v>
          </cell>
          <cell r="K211">
            <v>77.3</v>
          </cell>
          <cell r="L211" t="str">
            <v>46-1095</v>
          </cell>
          <cell r="M211" t="str">
            <v>46-1095/</v>
          </cell>
          <cell r="N211" t="str">
            <v>（株）森建設                            　　</v>
          </cell>
          <cell r="O211" t="str">
            <v>鹿児島県鹿屋市輝北町上百引３８４７－２</v>
          </cell>
          <cell r="AB211" t="str">
            <v>　　　　　　　　　　</v>
          </cell>
          <cell r="AC211" t="str">
            <v>福田　公明　　　　　</v>
          </cell>
          <cell r="AD211" t="str">
            <v>福田　公明</v>
          </cell>
          <cell r="AE211" t="str">
            <v>指名競争入札　　　　</v>
          </cell>
          <cell r="AF211">
            <v>20100203</v>
          </cell>
          <cell r="AG211" t="str">
            <v>51</v>
          </cell>
          <cell r="AH211" t="str">
            <v>084000</v>
          </cell>
          <cell r="AI211">
            <v>46588500</v>
          </cell>
          <cell r="AJ211">
            <v>46890000</v>
          </cell>
        </row>
        <row r="212">
          <cell r="C212" t="str">
            <v>熊毛支庁　　　　　　　　　　　</v>
          </cell>
          <cell r="D212" t="str">
            <v>西之表港改修工事（１５工区）　　　　　　　　　　　　　　　　</v>
          </cell>
          <cell r="E212" t="str">
            <v>防波堤( 沖）（改良）　消波工　消波ﾌﾞﾛｯｸ （50ｔ型）製作　Ｎ＝５４個　　　　　　　　　　　　</v>
          </cell>
          <cell r="F212" t="str">
            <v>土木一式</v>
          </cell>
          <cell r="G212" t="str">
            <v>01</v>
          </cell>
          <cell r="H212">
            <v>46</v>
          </cell>
          <cell r="I212">
            <v>522</v>
          </cell>
          <cell r="J212">
            <v>20100611</v>
          </cell>
          <cell r="K212">
            <v>78.099999999999994</v>
          </cell>
          <cell r="L212" t="str">
            <v>46-522</v>
          </cell>
          <cell r="M212" t="str">
            <v>46-522/</v>
          </cell>
          <cell r="N212" t="str">
            <v>藤田建設興業（株）</v>
          </cell>
          <cell r="O212" t="str">
            <v>鹿児島県西之表市西町４６</v>
          </cell>
          <cell r="AB212" t="str">
            <v>　　　　　　　　　　</v>
          </cell>
          <cell r="AC212" t="str">
            <v>沖田　新作　　　　　</v>
          </cell>
          <cell r="AD212" t="str">
            <v>沖田　新作</v>
          </cell>
          <cell r="AE212" t="str">
            <v>指名競争入札　　　　</v>
          </cell>
          <cell r="AF212">
            <v>20100203</v>
          </cell>
          <cell r="AG212" t="str">
            <v>36</v>
          </cell>
          <cell r="AH212" t="str">
            <v>104001</v>
          </cell>
          <cell r="AI212">
            <v>39837000</v>
          </cell>
          <cell r="AJ212">
            <v>37695000</v>
          </cell>
        </row>
        <row r="213">
          <cell r="C213" t="str">
            <v>大隅地域振興局      　　　　　</v>
          </cell>
          <cell r="D213" t="str">
            <v>総合流域防災（急傾斜）工事（瀬戸山地区２工区）　　　　　　　</v>
          </cell>
          <cell r="E213" t="str">
            <v>掘削工　Ｖ＝３６００ｍ3　現場吹付法枠工　Ａ＝１１４７㎡　工事中防護柵　Ｌ＝４０ｍ　工事用道路工　Ｌ＝４２．６ｍ　　　　　　　　　　　</v>
          </cell>
          <cell r="F213" t="str">
            <v>土木一式</v>
          </cell>
          <cell r="G213" t="str">
            <v>01</v>
          </cell>
          <cell r="H213">
            <v>46</v>
          </cell>
          <cell r="I213">
            <v>1508</v>
          </cell>
          <cell r="J213">
            <v>20100615</v>
          </cell>
          <cell r="K213">
            <v>76.599999999999994</v>
          </cell>
          <cell r="L213" t="str">
            <v>46-1508</v>
          </cell>
          <cell r="M213" t="str">
            <v>46-1508/</v>
          </cell>
          <cell r="N213" t="str">
            <v>（株）桑原組</v>
          </cell>
          <cell r="O213" t="str">
            <v>鹿児島県肝属郡錦江町城元５２０－１</v>
          </cell>
          <cell r="AB213" t="str">
            <v>　　　　　　　　　　</v>
          </cell>
          <cell r="AC213" t="str">
            <v>桑原　義人　　　　　</v>
          </cell>
          <cell r="AD213" t="str">
            <v>桑原　義人</v>
          </cell>
          <cell r="AE213" t="str">
            <v>指名競争入札　　　　</v>
          </cell>
          <cell r="AF213">
            <v>20091104</v>
          </cell>
          <cell r="AG213" t="str">
            <v>35</v>
          </cell>
          <cell r="AH213" t="str">
            <v>103004</v>
          </cell>
          <cell r="AI213">
            <v>43144500</v>
          </cell>
          <cell r="AJ213">
            <v>43004000</v>
          </cell>
        </row>
        <row r="214">
          <cell r="C214" t="str">
            <v>大隅地域振興局      　　　　　</v>
          </cell>
          <cell r="D214" t="str">
            <v>特定交通安全施設等整備工事（市成工区）　　　　　　　　　　　</v>
          </cell>
          <cell r="E214" t="str">
            <v>歩道工　Ｌ＝１８５ｍ　左側歩道　Ｌ＝１３５．５ｍ　Ｗ＝２．５ｍ　右側歩道　Ｌ＝１４２．３ｍ　Ｗ＝２．５ｍ　　　　　　　　　　　　</v>
          </cell>
          <cell r="F214" t="str">
            <v>土木一式</v>
          </cell>
          <cell r="G214" t="str">
            <v>01</v>
          </cell>
          <cell r="H214">
            <v>46</v>
          </cell>
          <cell r="I214">
            <v>1095</v>
          </cell>
          <cell r="J214">
            <v>20100617</v>
          </cell>
          <cell r="K214">
            <v>77.3</v>
          </cell>
          <cell r="L214" t="str">
            <v>46-1095</v>
          </cell>
          <cell r="M214" t="str">
            <v>46-1095/</v>
          </cell>
          <cell r="N214" t="str">
            <v>（株）森建設                            　　</v>
          </cell>
          <cell r="O214" t="str">
            <v>鹿児島県鹿屋市輝北町上百引３８４７－２</v>
          </cell>
          <cell r="AB214" t="str">
            <v>　　　　　　　　　　</v>
          </cell>
          <cell r="AC214" t="str">
            <v>久保園　志津香　　　</v>
          </cell>
          <cell r="AD214" t="str">
            <v>岡留　博和</v>
          </cell>
          <cell r="AE214" t="str">
            <v>指名競争入札　　　　</v>
          </cell>
          <cell r="AF214">
            <v>20090916</v>
          </cell>
          <cell r="AG214" t="str">
            <v>33</v>
          </cell>
          <cell r="AH214" t="str">
            <v>110001</v>
          </cell>
          <cell r="AI214">
            <v>35269500</v>
          </cell>
          <cell r="AJ214">
            <v>35400000</v>
          </cell>
        </row>
        <row r="215">
          <cell r="C215" t="str">
            <v>姶良・伊佐地域振興局　　　　　</v>
          </cell>
          <cell r="D215" t="str">
            <v>海岸堤防等老朽化対策緊急工事（小浜海岸工区）　　　　　　　　</v>
          </cell>
          <cell r="E215" t="str">
            <v>護岸工（嵩上げ）Ｌ＝２６．９ｍ　消波工　Ｌ＝２２４．３ｍ　３ｔブロック製作・据付　５３６個　３ｔブロック撤去・据付　４９８＋３２＝５３０個　２ｔブロック撤去・据付　３５８個　　　　　　　　　　</v>
          </cell>
          <cell r="F215" t="str">
            <v>土木一式</v>
          </cell>
          <cell r="G215" t="str">
            <v>01</v>
          </cell>
          <cell r="H215">
            <v>46</v>
          </cell>
          <cell r="I215">
            <v>8540</v>
          </cell>
          <cell r="J215">
            <v>20100618</v>
          </cell>
          <cell r="K215">
            <v>77.3</v>
          </cell>
          <cell r="L215" t="str">
            <v>46-8540</v>
          </cell>
          <cell r="M215" t="str">
            <v>46-8540/</v>
          </cell>
          <cell r="N215" t="str">
            <v>（株）山一建設</v>
          </cell>
          <cell r="O215" t="str">
            <v>鹿児島県霧島市隼人町野久美田５７５－７１</v>
          </cell>
          <cell r="AB215" t="str">
            <v>　　　　　　　　　　</v>
          </cell>
          <cell r="AC215" t="str">
            <v>今吉　正行　　　　　</v>
          </cell>
          <cell r="AD215" t="str">
            <v>今吉　正行</v>
          </cell>
          <cell r="AE215" t="str">
            <v>指名競争入札　　　　</v>
          </cell>
          <cell r="AF215">
            <v>20091209</v>
          </cell>
          <cell r="AG215" t="str">
            <v>34</v>
          </cell>
          <cell r="AH215" t="str">
            <v>102008</v>
          </cell>
          <cell r="AI215">
            <v>40194000</v>
          </cell>
          <cell r="AJ215">
            <v>41900000</v>
          </cell>
        </row>
        <row r="216">
          <cell r="C216" t="str">
            <v>屋久島事務所　　　　　　　　　</v>
          </cell>
          <cell r="D216" t="str">
            <v>総合流域防災工事（上叶川工区）　　　　　　　　　　　　　　　</v>
          </cell>
          <cell r="E216" t="str">
            <v>砂防えん堤　１基　Ｈ＝12.0ｍ　Ｌ＝55.5ｍ　管理用道路　Ｌ＝281 ｍ　　　　　　　　　　　</v>
          </cell>
          <cell r="F216" t="str">
            <v>土木一式</v>
          </cell>
          <cell r="G216" t="str">
            <v>01</v>
          </cell>
          <cell r="H216">
            <v>46</v>
          </cell>
          <cell r="I216">
            <v>522</v>
          </cell>
          <cell r="J216">
            <v>20100621</v>
          </cell>
          <cell r="K216">
            <v>82</v>
          </cell>
          <cell r="L216" t="str">
            <v>46-522</v>
          </cell>
          <cell r="M216" t="str">
            <v>46-522/</v>
          </cell>
          <cell r="N216" t="str">
            <v>藤田建設興業（株）</v>
          </cell>
          <cell r="O216" t="str">
            <v>鹿児島県西之表市西町４６</v>
          </cell>
          <cell r="AB216" t="str">
            <v>園田　容浩　　　　　</v>
          </cell>
          <cell r="AC216" t="str">
            <v>　　　　　　　　　　</v>
          </cell>
          <cell r="AD216" t="str">
            <v>山本　昭</v>
          </cell>
          <cell r="AE216" t="str">
            <v>一般競争入札　　　　</v>
          </cell>
          <cell r="AF216">
            <v>20090709</v>
          </cell>
          <cell r="AG216" t="str">
            <v>35</v>
          </cell>
          <cell r="AH216" t="str">
            <v>103004</v>
          </cell>
          <cell r="AI216">
            <v>103950000</v>
          </cell>
          <cell r="AJ216">
            <v>95040000</v>
          </cell>
        </row>
        <row r="217">
          <cell r="C217" t="str">
            <v>北地域振興局　　　　　　　　</v>
          </cell>
          <cell r="D217" t="str">
            <v>道路改築工事（泊野道路２１－６工区）　　　　　　　　　　　　</v>
          </cell>
          <cell r="E217" t="str">
            <v>道路改良（きららＩＣ）　　Ｌ＝２３３ｍ　切土工　　　Ｖ＝３５，２００ｍ3　盛土工　　　Ｖ＝３１，７００ｍ3　法面工　　　Ａ＝６，１００㎡　擁壁工　　　５箇所　舗装工　　　１式　排水工　　　１式　　　　　　　　</v>
          </cell>
          <cell r="F217" t="str">
            <v>土木一式</v>
          </cell>
          <cell r="G217" t="str">
            <v>01</v>
          </cell>
          <cell r="H217">
            <v>46</v>
          </cell>
          <cell r="I217">
            <v>1067</v>
          </cell>
          <cell r="J217">
            <v>20100621</v>
          </cell>
          <cell r="K217">
            <v>84.8</v>
          </cell>
          <cell r="L217" t="str">
            <v>46-1067</v>
          </cell>
          <cell r="M217" t="str">
            <v>46-1067/</v>
          </cell>
          <cell r="N217" t="str">
            <v>（株）田島組                            　　</v>
          </cell>
          <cell r="O217" t="str">
            <v>鹿児島県薩摩川内市入来町副田２１８６－２</v>
          </cell>
          <cell r="AB217" t="str">
            <v>　　　　　　　　　　</v>
          </cell>
          <cell r="AC217" t="str">
            <v>前園　卓也　　　　　</v>
          </cell>
          <cell r="AD217" t="str">
            <v>前園　卓也</v>
          </cell>
          <cell r="AE217" t="str">
            <v>一般競争入札　　　　</v>
          </cell>
          <cell r="AF217">
            <v>20090918</v>
          </cell>
          <cell r="AG217" t="str">
            <v>32</v>
          </cell>
          <cell r="AH217" t="str">
            <v>101001</v>
          </cell>
          <cell r="AI217">
            <v>82761000</v>
          </cell>
          <cell r="AJ217">
            <v>85939000</v>
          </cell>
        </row>
        <row r="218">
          <cell r="C218" t="str">
            <v>熊毛支庁　　　　　　　　　　　</v>
          </cell>
          <cell r="D218" t="str">
            <v>第１号県単河川等防災工事（集中豪雨対策（島間海岸１工区））　</v>
          </cell>
          <cell r="E218" t="str">
            <v>護岸工　L=65.0ｍ　重力式擁壁工　L=25ｍ　水叩き工　L=60.9ｍ　植生基材吹付工　A=248m2　石張り工　A=13m2　被覆ﾌﾞﾛｯｸ 製作・据付工　３２個　　　　　　　　　</v>
          </cell>
          <cell r="F218" t="str">
            <v>土木一式</v>
          </cell>
          <cell r="G218" t="str">
            <v>01</v>
          </cell>
          <cell r="H218">
            <v>46</v>
          </cell>
          <cell r="I218">
            <v>12698</v>
          </cell>
          <cell r="J218">
            <v>20100624</v>
          </cell>
          <cell r="K218">
            <v>78.7</v>
          </cell>
          <cell r="L218" t="str">
            <v>46-12698</v>
          </cell>
          <cell r="M218" t="str">
            <v>46-12698/</v>
          </cell>
          <cell r="N218" t="str">
            <v>（株）鹿児島グリーン綜合建設            　　</v>
          </cell>
          <cell r="O218" t="str">
            <v>鹿児島県鹿児島市住吉町１３－７</v>
          </cell>
          <cell r="AB218" t="str">
            <v>　　　　　　　　　　</v>
          </cell>
          <cell r="AC218" t="str">
            <v>濱上　構造　　　　　</v>
          </cell>
          <cell r="AD218" t="str">
            <v>濱上　構造</v>
          </cell>
          <cell r="AE218" t="str">
            <v>指名競争入札　　　　</v>
          </cell>
          <cell r="AF218">
            <v>20091014</v>
          </cell>
          <cell r="AG218" t="str">
            <v>34</v>
          </cell>
          <cell r="AH218" t="str">
            <v>102008</v>
          </cell>
          <cell r="AI218">
            <v>31216500</v>
          </cell>
          <cell r="AJ218">
            <v>32300000</v>
          </cell>
        </row>
        <row r="219">
          <cell r="C219" t="str">
            <v>熊毛支庁　　　　　　　　　　　</v>
          </cell>
          <cell r="D219" t="str">
            <v>浦田漁港広域漁港（一般）整備工事（１工区）　　　　　　　　　</v>
          </cell>
          <cell r="E219" t="str">
            <v>沖防波堤（改良）　L=52.9ｍ　基礎工　Ｌ＝52.9ｍ　堤体工　Ｌ＝52.9ｍ　上部工　Ｌ＝52.9ｍ　消波工　Ｌ＝54.1ｍ　25ｔ型　撤去250 個　据付125 個　　　　　　　　</v>
          </cell>
          <cell r="F219" t="str">
            <v>土木一式</v>
          </cell>
          <cell r="G219" t="str">
            <v>01</v>
          </cell>
          <cell r="H219">
            <v>0</v>
          </cell>
          <cell r="I219">
            <v>961</v>
          </cell>
          <cell r="J219">
            <v>20100628</v>
          </cell>
          <cell r="K219">
            <v>83.8</v>
          </cell>
          <cell r="L219" t="str">
            <v>0-961</v>
          </cell>
          <cell r="M219" t="str">
            <v>0-961/</v>
          </cell>
          <cell r="N219" t="str">
            <v>米盛建設（株）</v>
          </cell>
          <cell r="O219" t="str">
            <v>鹿児島県鹿児島市草牟田２－２－７</v>
          </cell>
          <cell r="AB219" t="str">
            <v>野崎　伸二　　　　　</v>
          </cell>
          <cell r="AC219" t="str">
            <v>　　　　　　　　　　</v>
          </cell>
          <cell r="AD219" t="str">
            <v>野崎　伸二</v>
          </cell>
          <cell r="AE219" t="str">
            <v>一般競争入札　　　　</v>
          </cell>
          <cell r="AF219">
            <v>20091021</v>
          </cell>
          <cell r="AG219" t="str">
            <v>51</v>
          </cell>
          <cell r="AH219" t="str">
            <v>084000</v>
          </cell>
          <cell r="AI219">
            <v>166005000</v>
          </cell>
          <cell r="AJ219">
            <v>153660000</v>
          </cell>
        </row>
        <row r="220">
          <cell r="C220" t="str">
            <v>鹿児島地域振興局　　　　　　　</v>
          </cell>
          <cell r="D220" t="str">
            <v>鹿児島港（中央港区）環境保全対策工事（２工区）　　　　　　　</v>
          </cell>
          <cell r="E220" t="str">
            <v>埋立土工　種子散布工　　A=20,000m2　土砂受入管理　　　　　　　　　　　　</v>
          </cell>
          <cell r="F220" t="str">
            <v>土木一式</v>
          </cell>
          <cell r="G220" t="str">
            <v>01</v>
          </cell>
          <cell r="H220">
            <v>46</v>
          </cell>
          <cell r="I220">
            <v>14701</v>
          </cell>
          <cell r="J220">
            <v>20100630</v>
          </cell>
          <cell r="K220">
            <v>79.7</v>
          </cell>
          <cell r="L220" t="str">
            <v>46-14701</v>
          </cell>
          <cell r="M220" t="str">
            <v>46-14701/</v>
          </cell>
          <cell r="N220" t="str">
            <v>（株）鹿大丸                            　　</v>
          </cell>
          <cell r="O220" t="str">
            <v>鹿児島県鹿児島市西陵３－２８－２２</v>
          </cell>
          <cell r="AB220" t="str">
            <v>　　　　　　　　　　</v>
          </cell>
          <cell r="AC220" t="str">
            <v>南　礼郎　　　　　　</v>
          </cell>
          <cell r="AD220" t="str">
            <v>南　礼郎</v>
          </cell>
          <cell r="AE220" t="str">
            <v>指名競争入札　　　　</v>
          </cell>
          <cell r="AF220">
            <v>20091119</v>
          </cell>
          <cell r="AG220" t="str">
            <v>36</v>
          </cell>
          <cell r="AH220" t="str">
            <v>104001</v>
          </cell>
          <cell r="AI220">
            <v>40624500</v>
          </cell>
          <cell r="AJ220">
            <v>39341000</v>
          </cell>
        </row>
        <row r="221">
          <cell r="C221" t="str">
            <v>大隅地域振興局      　　　　　</v>
          </cell>
          <cell r="D221" t="str">
            <v>通常砂防工事（河崎川２工区）　　　　　　　　　　　　　　　　</v>
          </cell>
          <cell r="E221" t="str">
            <v>渓流保全工　Ｌ＝５８．５ｍ　床固工　３基　帯工　１基　　　　　　　　　　　　</v>
          </cell>
          <cell r="F221" t="str">
            <v>土木一式</v>
          </cell>
          <cell r="G221" t="str">
            <v>01</v>
          </cell>
          <cell r="H221">
            <v>46</v>
          </cell>
          <cell r="I221">
            <v>1444</v>
          </cell>
          <cell r="J221">
            <v>20100630</v>
          </cell>
          <cell r="K221">
            <v>76.2</v>
          </cell>
          <cell r="L221" t="str">
            <v>46-1444</v>
          </cell>
          <cell r="M221" t="str">
            <v>46-1444/</v>
          </cell>
          <cell r="N221" t="str">
            <v>（株）林組</v>
          </cell>
          <cell r="O221" t="str">
            <v>鹿児島県垂水市錦江町１－１３７</v>
          </cell>
          <cell r="AB221" t="str">
            <v>　　　　　　　　　　</v>
          </cell>
          <cell r="AC221" t="str">
            <v>丸山　修　　　　　　</v>
          </cell>
          <cell r="AD221" t="str">
            <v>丸山　修</v>
          </cell>
          <cell r="AE221" t="str">
            <v>指名競争入札　　　　</v>
          </cell>
          <cell r="AF221">
            <v>20090909</v>
          </cell>
          <cell r="AG221" t="str">
            <v>35</v>
          </cell>
          <cell r="AH221" t="str">
            <v>103004</v>
          </cell>
          <cell r="AI221">
            <v>48793500</v>
          </cell>
          <cell r="AJ221">
            <v>38200000</v>
          </cell>
        </row>
        <row r="222">
          <cell r="C222" t="str">
            <v>鹿児島地域振興局　　　　　　　</v>
          </cell>
          <cell r="D222" t="str">
            <v>前籠漁港広域漁港（特定）整備工事（５工区）　　　　　　　　　</v>
          </cell>
          <cell r="E222" t="str">
            <v>沖防波堤（西）Ｌ＝18.0ｍ　基礎工　Ｌ＝18.0  ｍ　捨石（10～100kg ）　3,060 ｍ3　捨石（500kg 内外）　1,523 ｍ3　被覆ブロック（２ｔ型）設置　　58  個　被覆ブロック（３ｔ型）設置　　60  個　被覆ブロック（60ｔ型）据付3 個，撤去・仮置　22  個　捨石荒均し（±30cm）363m2　　　　　　　</v>
          </cell>
          <cell r="F222" t="str">
            <v>土木一式</v>
          </cell>
          <cell r="G222" t="str">
            <v>01</v>
          </cell>
          <cell r="H222">
            <v>0</v>
          </cell>
          <cell r="I222">
            <v>3813</v>
          </cell>
          <cell r="J222">
            <v>20100630</v>
          </cell>
          <cell r="K222">
            <v>80.7</v>
          </cell>
          <cell r="L222" t="str">
            <v>0-3813</v>
          </cell>
          <cell r="M222" t="str">
            <v>0-3813/</v>
          </cell>
          <cell r="N222" t="str">
            <v>丸福建設（株）</v>
          </cell>
          <cell r="O222" t="str">
            <v>鹿児島県鹿児島市易居町４－３</v>
          </cell>
          <cell r="AB222" t="str">
            <v>稲森　直也　　　　　</v>
          </cell>
          <cell r="AC222" t="str">
            <v>　　　　　　　　　　</v>
          </cell>
          <cell r="AD222" t="str">
            <v>稲森　直也</v>
          </cell>
          <cell r="AE222" t="str">
            <v>一般競争入札　　　　</v>
          </cell>
          <cell r="AF222">
            <v>20100128</v>
          </cell>
          <cell r="AG222" t="str">
            <v>51</v>
          </cell>
          <cell r="AH222" t="str">
            <v>084000</v>
          </cell>
          <cell r="AI222">
            <v>86793000</v>
          </cell>
          <cell r="AJ222">
            <v>88137340</v>
          </cell>
        </row>
        <row r="223">
          <cell r="C223" t="str">
            <v>鹿児島地域振興局　　　　　　　</v>
          </cell>
          <cell r="D223" t="str">
            <v>２１急傾斜地崩壊対策工事（日枝ヶ迫１地区）　　　　　　　　　</v>
          </cell>
          <cell r="E223" t="str">
            <v>急傾斜地崩壊対策　L=34.0m　切土　　　　　　V=2,118m3　残土　　　　　　V=2,118m3　現場吹付法枠工　A=2,212m2　縦排水工　　　　L=146m　仮設防護柵工　　L=60m　仮設道路撤去　　V=560 ｍ3　　　　　　　　</v>
          </cell>
          <cell r="F223" t="str">
            <v>土木一式</v>
          </cell>
          <cell r="G223" t="str">
            <v>01</v>
          </cell>
          <cell r="H223">
            <v>0</v>
          </cell>
          <cell r="I223">
            <v>12154</v>
          </cell>
          <cell r="J223">
            <v>20100630</v>
          </cell>
          <cell r="K223">
            <v>85.6</v>
          </cell>
          <cell r="L223" t="str">
            <v>0-12154</v>
          </cell>
          <cell r="M223" t="str">
            <v>0-12154/</v>
          </cell>
          <cell r="N223" t="str">
            <v>こうかき建設（株）                      　　</v>
          </cell>
          <cell r="O223" t="str">
            <v>鹿児島県鹿児島市小野４－３－１９</v>
          </cell>
          <cell r="AB223" t="str">
            <v>西屋　広美　　　　　</v>
          </cell>
          <cell r="AC223" t="str">
            <v>　　　　　　　　　　</v>
          </cell>
          <cell r="AD223" t="str">
            <v>西屋　広美</v>
          </cell>
          <cell r="AE223" t="str">
            <v>一般競争入札　　　　</v>
          </cell>
          <cell r="AF223">
            <v>20090914</v>
          </cell>
          <cell r="AG223" t="str">
            <v>35</v>
          </cell>
          <cell r="AH223" t="str">
            <v>103004</v>
          </cell>
          <cell r="AI223">
            <v>84420000</v>
          </cell>
          <cell r="AJ223">
            <v>84900000</v>
          </cell>
        </row>
        <row r="224">
          <cell r="C224" t="str">
            <v>屋久島事務所　　　　　　　　　</v>
          </cell>
          <cell r="D224" t="str">
            <v>道路改築工事（荒川下１０工区）　　　　　　　　　　　　　　　</v>
          </cell>
          <cell r="E224" t="str">
            <v>春牧13号橋　下部工　Ａ１橋台（逆Ｔ式）　１式　仮設土留め　Ａ＝108 ㎡　アンカー　16本　　　　　　　　　　　</v>
          </cell>
          <cell r="F224" t="str">
            <v>土木一式</v>
          </cell>
          <cell r="G224" t="str">
            <v>01</v>
          </cell>
          <cell r="H224">
            <v>46</v>
          </cell>
          <cell r="I224">
            <v>12698</v>
          </cell>
          <cell r="J224">
            <v>20100707</v>
          </cell>
          <cell r="K224">
            <v>78.900000000000006</v>
          </cell>
          <cell r="L224" t="str">
            <v>46-12698</v>
          </cell>
          <cell r="M224" t="str">
            <v>46-12698/</v>
          </cell>
          <cell r="N224" t="str">
            <v>（株）鹿児島グリーン綜合建設            　　</v>
          </cell>
          <cell r="O224" t="str">
            <v>鹿児島県鹿児島市住吉町１３－７</v>
          </cell>
          <cell r="AB224" t="str">
            <v>　　　　　　　　　　</v>
          </cell>
          <cell r="AC224" t="str">
            <v>川原　卓矢　　　　　</v>
          </cell>
          <cell r="AD224" t="str">
            <v>川原　卓矢</v>
          </cell>
          <cell r="AE224" t="str">
            <v>指名競争入札　　　　</v>
          </cell>
          <cell r="AF224">
            <v>20100113</v>
          </cell>
          <cell r="AG224" t="str">
            <v>32</v>
          </cell>
          <cell r="AH224" t="str">
            <v>101001</v>
          </cell>
          <cell r="AI224">
            <v>42178500</v>
          </cell>
          <cell r="AJ224">
            <v>32870000</v>
          </cell>
        </row>
        <row r="225">
          <cell r="C225" t="str">
            <v>大島支庁　　　　　　　　　　　</v>
          </cell>
          <cell r="D225" t="str">
            <v>奄美空港整備（進入灯火補修）工事　　　　　　　　　　　　　　</v>
          </cell>
          <cell r="E225" t="str">
            <v>簡易式進入灯（No１）補修工　１基　仮設道設置撤去工　１式　　　　　　　　　　　　　</v>
          </cell>
          <cell r="F225" t="str">
            <v>土木一式</v>
          </cell>
          <cell r="G225" t="str">
            <v>01</v>
          </cell>
          <cell r="H225">
            <v>0</v>
          </cell>
          <cell r="I225">
            <v>18000</v>
          </cell>
          <cell r="J225">
            <v>20100709</v>
          </cell>
          <cell r="K225">
            <v>80.900000000000006</v>
          </cell>
          <cell r="L225" t="str">
            <v>0-18000</v>
          </cell>
          <cell r="M225" t="str">
            <v>0-18000/</v>
          </cell>
          <cell r="N225" t="str">
            <v>村上建設（株）</v>
          </cell>
          <cell r="O225" t="str">
            <v>鹿児島県奄美市名瀬小浜町２９－９</v>
          </cell>
          <cell r="AB225" t="str">
            <v>　　　　　　　　　　</v>
          </cell>
          <cell r="AC225" t="str">
            <v>福崎　貴文　　　　　</v>
          </cell>
          <cell r="AD225" t="str">
            <v>福崎　貴文</v>
          </cell>
          <cell r="AE225" t="str">
            <v>指名競争入札　　　　</v>
          </cell>
          <cell r="AF225">
            <v>20100317</v>
          </cell>
          <cell r="AG225" t="str">
            <v>36</v>
          </cell>
          <cell r="AH225" t="str">
            <v>104001</v>
          </cell>
          <cell r="AI225">
            <v>13702500</v>
          </cell>
          <cell r="AJ225">
            <v>12330000</v>
          </cell>
        </row>
        <row r="226">
          <cell r="C226" t="str">
            <v>熊毛支庁　　　　　　　　　　　</v>
          </cell>
          <cell r="D226" t="str">
            <v>島間港改修工事（３工区）　　　　　　　　　　　　　　　　　　</v>
          </cell>
          <cell r="E226" t="str">
            <v>防波堤( 西）Ｌ＝40.0ｍ　基礎工　Ｌ＝51.7ｍ　( 基礎捨石12,463m3)(根固方塊[ 実重量24.84 ～55.89t]　製作・据付23個　被覆ブロック3t型[ 実重量3.075t] 製作・据付196 個　被覆ブロック4t型[ 実重量4.379t] 製作188 個・据付344 個　本体工　Ｌ＝40.0ｍ（ケーソン[1,373t/函] 据付2 函）　消波工　Ｌ＝24.8ｍ（消波ﾌﾞﾛｯｸ50t型[ 実重量49.58t]　製作18個，据付75個　消波ﾌﾞﾛｯｸ80t型[ 実重量80.35t] 据付</v>
          </cell>
          <cell r="F226" t="str">
            <v>土木一式</v>
          </cell>
          <cell r="G226" t="str">
            <v>01</v>
          </cell>
          <cell r="H226">
            <v>0</v>
          </cell>
          <cell r="I226">
            <v>3813</v>
          </cell>
          <cell r="J226">
            <v>20100712</v>
          </cell>
          <cell r="K226">
            <v>80.5</v>
          </cell>
          <cell r="L226" t="str">
            <v>0-3813</v>
          </cell>
          <cell r="M226" t="str">
            <v>0-3813/</v>
          </cell>
          <cell r="N226" t="str">
            <v>丸福建設（株）</v>
          </cell>
          <cell r="O226" t="str">
            <v>鹿児島県鹿児島市易居町４－３</v>
          </cell>
          <cell r="AB226" t="str">
            <v>宮里　幸治　　　　　</v>
          </cell>
          <cell r="AC226" t="str">
            <v>田畑　照雄　　　　　</v>
          </cell>
          <cell r="AD226" t="str">
            <v>田畑　照雄</v>
          </cell>
          <cell r="AE226" t="str">
            <v>一般競争入札　　　　</v>
          </cell>
          <cell r="AF226">
            <v>20090930</v>
          </cell>
          <cell r="AG226" t="str">
            <v>36</v>
          </cell>
          <cell r="AH226" t="str">
            <v>104001</v>
          </cell>
          <cell r="AI226">
            <v>298294500</v>
          </cell>
          <cell r="AJ226">
            <v>268550000</v>
          </cell>
        </row>
        <row r="227">
          <cell r="C227" t="str">
            <v>徳之島事務所　　　　　　　　　</v>
          </cell>
          <cell r="D227" t="str">
            <v>通常砂防工事（手々その１）　　　　　　　　　　　　　　　　　</v>
          </cell>
          <cell r="E227" t="str">
            <v>砂防堰堤１基　Ｌ＝56.56 ｍ　Ｈ＝10.50 ｍ　　　　　　　　　　　　</v>
          </cell>
          <cell r="F227" t="str">
            <v>土木一式</v>
          </cell>
          <cell r="G227" t="str">
            <v>01</v>
          </cell>
          <cell r="H227">
            <v>0</v>
          </cell>
          <cell r="I227">
            <v>10084</v>
          </cell>
          <cell r="J227">
            <v>20100716</v>
          </cell>
          <cell r="K227">
            <v>73.7</v>
          </cell>
          <cell r="L227" t="str">
            <v>0-10084</v>
          </cell>
          <cell r="M227" t="str">
            <v>0-10084/</v>
          </cell>
          <cell r="N227" t="str">
            <v>渕上建設工業（株）                      　　</v>
          </cell>
          <cell r="O227" t="str">
            <v>鹿児島県大島郡徳之島町亀津５１５０</v>
          </cell>
          <cell r="AB227" t="str">
            <v>稲村　孝三　　　　　</v>
          </cell>
          <cell r="AC227" t="str">
            <v>　　　　　　　　　　</v>
          </cell>
          <cell r="AD227" t="str">
            <v>＊　正次郎</v>
          </cell>
          <cell r="AE227" t="str">
            <v>一般競争入札　　　　</v>
          </cell>
          <cell r="AF227">
            <v>20090318</v>
          </cell>
          <cell r="AG227" t="str">
            <v>35</v>
          </cell>
          <cell r="AH227" t="str">
            <v>103004</v>
          </cell>
          <cell r="AI227">
            <v>199699500</v>
          </cell>
          <cell r="AJ227">
            <v>176640000</v>
          </cell>
        </row>
        <row r="228">
          <cell r="C228" t="str">
            <v>鹿児島地域振興局　　　　　　　</v>
          </cell>
          <cell r="D228" t="str">
            <v>江口漁港海岸環境整備工事（３工区）　　　　　　　　　　　　　</v>
          </cell>
          <cell r="E228" t="str">
            <v>離岸堤　Ｌ＝82.7  ｍ　基礎工　Ｌ＝81.2  ｍ　堤体工　Ｌ＝82.7    ｍ　（被覆ブロック（８ｔ型），据付379 個）　（被覆ブロック（８ｔ型　右・半），据付5 個）　（被覆ブロック（８ｔ型　左・半），据付6 個）　簡易標識灯設置　2 基　　　　　　　　</v>
          </cell>
          <cell r="F228" t="str">
            <v>土木一式</v>
          </cell>
          <cell r="G228" t="str">
            <v>01</v>
          </cell>
          <cell r="H228">
            <v>0</v>
          </cell>
          <cell r="I228">
            <v>4024</v>
          </cell>
          <cell r="J228">
            <v>20100720</v>
          </cell>
          <cell r="K228">
            <v>82.9</v>
          </cell>
          <cell r="L228" t="str">
            <v>0-4024</v>
          </cell>
          <cell r="M228" t="str">
            <v>0-4024/</v>
          </cell>
          <cell r="N228" t="str">
            <v>（株）森山（清）組</v>
          </cell>
          <cell r="O228" t="str">
            <v>鹿児島県鹿児島市唐湊１－１３－２５</v>
          </cell>
          <cell r="AB228" t="str">
            <v>園田　陽一　　　　　</v>
          </cell>
          <cell r="AC228" t="str">
            <v>　　　　　　　　　　</v>
          </cell>
          <cell r="AD228" t="str">
            <v>園田　陽一</v>
          </cell>
          <cell r="AE228" t="str">
            <v>一般競争入札　　　　</v>
          </cell>
          <cell r="AF228">
            <v>20100218</v>
          </cell>
          <cell r="AG228" t="str">
            <v>51</v>
          </cell>
          <cell r="AH228" t="str">
            <v>084000</v>
          </cell>
          <cell r="AI228">
            <v>75358500</v>
          </cell>
          <cell r="AJ228">
            <v>72900000</v>
          </cell>
        </row>
        <row r="229">
          <cell r="C229" t="str">
            <v>喜界事務所　　　　　　　　　　</v>
          </cell>
          <cell r="D229" t="str">
            <v>湾港改修工事（工事国債２工区）　　　　　　　　　　　　　　　</v>
          </cell>
          <cell r="E229" t="str">
            <v>防波堤（沖）　Ｌ＝１５．０ｍ　基礎工　Ｌ＝３５．０ｍ　捨石投入　ΣＶ＝２１，２２３m3　捨石本均し（±５cm）　ΣＡ＝５７６m2　捨石荒均し（±30cm）　ΣＡ＝１，２６０m2　被覆ブロック据付　ΣＮ＝　１０９個　根固方塊据付　ΣＮ＝９個　本体工　Ｌ＝１５．０ｍ　ケーソン据付　Ｎ＝１函（13函目）　上部工　Ｌ＝１５．０ｍ　コンクリート打設　Ｖ＝８３８m3　　　　</v>
          </cell>
          <cell r="F229" t="str">
            <v>土木一式</v>
          </cell>
          <cell r="G229" t="str">
            <v>01</v>
          </cell>
          <cell r="H229">
            <v>70</v>
          </cell>
          <cell r="I229">
            <v>3461</v>
          </cell>
          <cell r="J229">
            <v>20100728</v>
          </cell>
          <cell r="K229">
            <v>84.2</v>
          </cell>
          <cell r="L229" t="str">
            <v>70-3461</v>
          </cell>
          <cell r="M229" t="str">
            <v>46-1175/0-18000//</v>
          </cell>
          <cell r="N229" t="str">
            <v>竹山・村上特定建設工事共同企業体　　　　　　　　　　　　　　　　　　　</v>
          </cell>
          <cell r="O229" t="str">
            <v>鹿児島県奄美市名瀬小俣町２９－２５</v>
          </cell>
          <cell r="P229">
            <v>463</v>
          </cell>
          <cell r="Q229" t="str">
            <v>46-1175</v>
          </cell>
          <cell r="R229" t="str">
            <v>竹山建設（株）</v>
          </cell>
          <cell r="S229">
            <v>274</v>
          </cell>
          <cell r="T229" t="str">
            <v>0-18000</v>
          </cell>
          <cell r="U229" t="str">
            <v>村上建設（株）</v>
          </cell>
          <cell r="Y229">
            <v>55</v>
          </cell>
          <cell r="Z229">
            <v>45</v>
          </cell>
          <cell r="AA229">
            <v>0</v>
          </cell>
          <cell r="AB229" t="str">
            <v>濱畑　寿志　　　　　</v>
          </cell>
          <cell r="AC229" t="str">
            <v>田畑　輝彦　　　　　</v>
          </cell>
          <cell r="AD229" t="str">
            <v>濱畑　寿志　　　　　</v>
          </cell>
          <cell r="AE229" t="str">
            <v>一般競争入札　　　　</v>
          </cell>
          <cell r="AF229">
            <v>20090930</v>
          </cell>
          <cell r="AG229" t="str">
            <v>36</v>
          </cell>
          <cell r="AH229" t="str">
            <v>104001</v>
          </cell>
          <cell r="AI229">
            <v>333091500</v>
          </cell>
          <cell r="AJ229">
            <v>319200000</v>
          </cell>
        </row>
        <row r="230">
          <cell r="C230" t="str">
            <v>熊毛支庁　　　　　　　　　　　</v>
          </cell>
          <cell r="D230" t="str">
            <v>浦田漁港広域漁港( 一般）整備工事（３工区）　　　　　　　　　</v>
          </cell>
          <cell r="E230" t="str">
            <v>沖防波堤( 改良）　Ｌ＝５０．６ｍ　消波工　Ｌ＝５０．６ｍ　消波ﾌﾞﾛｯｸ64 ｔ型( 実重量58.88 ｔ）製作　74個　据付 110個　　　　　　　　　　　</v>
          </cell>
          <cell r="F230" t="str">
            <v>土木一式</v>
          </cell>
          <cell r="G230" t="str">
            <v>01</v>
          </cell>
          <cell r="H230">
            <v>0</v>
          </cell>
          <cell r="I230">
            <v>3015</v>
          </cell>
          <cell r="J230">
            <v>20100728</v>
          </cell>
          <cell r="K230">
            <v>79.400000000000006</v>
          </cell>
          <cell r="L230" t="str">
            <v>0-3015</v>
          </cell>
          <cell r="M230" t="str">
            <v>0-3015/</v>
          </cell>
          <cell r="N230" t="str">
            <v>南生建設（株）</v>
          </cell>
          <cell r="O230" t="str">
            <v>鹿児島県鹿児島市平之町８－１３</v>
          </cell>
          <cell r="AB230" t="str">
            <v>　　　　　　　　　　</v>
          </cell>
          <cell r="AC230" t="str">
            <v>森園　秀人　　　　　</v>
          </cell>
          <cell r="AD230" t="str">
            <v>森園　秀人</v>
          </cell>
          <cell r="AE230" t="str">
            <v>一般競争入札　　　　</v>
          </cell>
          <cell r="AF230">
            <v>20100128</v>
          </cell>
          <cell r="AG230" t="str">
            <v>51</v>
          </cell>
          <cell r="AH230" t="str">
            <v>084000</v>
          </cell>
          <cell r="AI230">
            <v>90426000</v>
          </cell>
          <cell r="AJ230">
            <v>83365000</v>
          </cell>
        </row>
        <row r="231">
          <cell r="C231" t="str">
            <v>喜界事務所　　　　　　　　　　</v>
          </cell>
          <cell r="D231" t="str">
            <v>湾港改修工事（工事国債３工区）　　　　　　　　　　　　　　　</v>
          </cell>
          <cell r="E231" t="str">
            <v>防波堤（沖）　被覆ブロック製作　３０ｔ型　Ｎ＝２６個　被覆ブロック製作　１６ｔ型　Ｎ＝４９個　　　　　　　　　　　　</v>
          </cell>
          <cell r="F231" t="str">
            <v>土木一式</v>
          </cell>
          <cell r="G231" t="str">
            <v>01</v>
          </cell>
          <cell r="H231">
            <v>46</v>
          </cell>
          <cell r="I231">
            <v>476</v>
          </cell>
          <cell r="J231">
            <v>20100729</v>
          </cell>
          <cell r="K231">
            <v>78.5</v>
          </cell>
          <cell r="L231" t="str">
            <v>46-476</v>
          </cell>
          <cell r="M231" t="str">
            <v>46-476/</v>
          </cell>
          <cell r="N231" t="str">
            <v>（株）峰山建設</v>
          </cell>
          <cell r="O231" t="str">
            <v>鹿児島県大島郡喜界町早町１２２</v>
          </cell>
          <cell r="AB231" t="str">
            <v>　　　　　　　　　　</v>
          </cell>
          <cell r="AC231" t="str">
            <v>新田　智文　　　　　</v>
          </cell>
          <cell r="AD231" t="str">
            <v>新田　智文　　　　　</v>
          </cell>
          <cell r="AE231" t="str">
            <v>指名競争入札　　　　</v>
          </cell>
          <cell r="AF231">
            <v>20100319</v>
          </cell>
          <cell r="AG231" t="str">
            <v>36</v>
          </cell>
          <cell r="AH231" t="str">
            <v>104001</v>
          </cell>
          <cell r="AI231">
            <v>28140000</v>
          </cell>
          <cell r="AJ231">
            <v>25860000</v>
          </cell>
        </row>
        <row r="232">
          <cell r="C232" t="str">
            <v>沖永良部事務所　　　　　　　　</v>
          </cell>
          <cell r="D232" t="str">
            <v>和泊港改修工事（３工区）　　　　　　　　　　　　　　　　　　</v>
          </cell>
          <cell r="E232" t="str">
            <v>防波堤（沖）（北）　本体工　Ｌ＝５．０ｍ　ブロック（８０ｔ）製作　２３個　　　　　　　　　　　　</v>
          </cell>
          <cell r="F232" t="str">
            <v>土木一式</v>
          </cell>
          <cell r="G232" t="str">
            <v>01</v>
          </cell>
          <cell r="H232">
            <v>0</v>
          </cell>
          <cell r="I232">
            <v>3845</v>
          </cell>
          <cell r="J232">
            <v>20100729</v>
          </cell>
          <cell r="K232">
            <v>82</v>
          </cell>
          <cell r="L232" t="str">
            <v>0-3845</v>
          </cell>
          <cell r="M232" t="str">
            <v>0-3845/</v>
          </cell>
          <cell r="N232" t="str">
            <v>（株）池畑組                            　　</v>
          </cell>
          <cell r="O232" t="str">
            <v>鹿児島県鹿児島市南栄５－１０－２６</v>
          </cell>
          <cell r="AB232" t="str">
            <v>　　　　　　　　　　</v>
          </cell>
          <cell r="AC232" t="str">
            <v>有川　悟　　　　　　</v>
          </cell>
          <cell r="AD232" t="str">
            <v>有川　悟</v>
          </cell>
          <cell r="AE232" t="str">
            <v>指名競争入札　　　　</v>
          </cell>
          <cell r="AF232">
            <v>20100413</v>
          </cell>
          <cell r="AG232" t="str">
            <v>36</v>
          </cell>
          <cell r="AH232" t="str">
            <v>104001</v>
          </cell>
          <cell r="AI232">
            <v>42346500</v>
          </cell>
          <cell r="AJ232">
            <v>45306000</v>
          </cell>
        </row>
        <row r="233">
          <cell r="C233" t="str">
            <v>瀬戸内事務所　　　　　　　　　</v>
          </cell>
          <cell r="D233" t="str">
            <v>古仁屋漁港広域漁港（特定）整備工事（２工区）　　　　　　　　</v>
          </cell>
          <cell r="E233" t="str">
            <v>-4.0m 岸壁　上部工　L=69m 　付属工　係船柱　10基　防舷材　13基　タラップ　2 基　潜込防止フェンス　44基　-3.0m 岸壁(A)　付属工　タラップ　2 基　-3.0m 岸壁(B)　付属工　タラップ　1 基　-2.0m 物揚場　付属工　潜込防止フェンス　93基　-7.5m 岸壁（補修）　付属工　防舷材　10基　　　　</v>
          </cell>
          <cell r="F233" t="str">
            <v>土木一式</v>
          </cell>
          <cell r="G233" t="str">
            <v>01</v>
          </cell>
          <cell r="H233">
            <v>46</v>
          </cell>
          <cell r="I233">
            <v>856</v>
          </cell>
          <cell r="J233">
            <v>20100730</v>
          </cell>
          <cell r="K233">
            <v>80</v>
          </cell>
          <cell r="L233" t="str">
            <v>46-856</v>
          </cell>
          <cell r="M233" t="str">
            <v>46-856/</v>
          </cell>
          <cell r="N233" t="str">
            <v>（株）町田建設                          　　</v>
          </cell>
          <cell r="O233" t="str">
            <v>鹿児島県奄美市名瀬長浜町１８－２８</v>
          </cell>
          <cell r="AB233" t="str">
            <v>山田　照志　　　　　</v>
          </cell>
          <cell r="AC233" t="str">
            <v>　　　　　　　　　　</v>
          </cell>
          <cell r="AD233" t="str">
            <v>中　義人</v>
          </cell>
          <cell r="AE233" t="str">
            <v>一般競争入札　　　　</v>
          </cell>
          <cell r="AF233">
            <v>20100204</v>
          </cell>
          <cell r="AG233" t="str">
            <v>51</v>
          </cell>
          <cell r="AH233" t="str">
            <v>084000</v>
          </cell>
          <cell r="AI233">
            <v>100432500</v>
          </cell>
          <cell r="AJ233">
            <v>90589000</v>
          </cell>
        </row>
        <row r="234">
          <cell r="C234" t="str">
            <v>大島支庁　　　　　　　　　　　</v>
          </cell>
          <cell r="D234" t="str">
            <v>道路改築工事（赤木名１工区）　　　　　　　　　　　　　　　　</v>
          </cell>
          <cell r="E234" t="str">
            <v>道路改良　L=300m　W=6(14m)　掘削工　V=866m3　盛土工　V=449m3　排水工　L=531.8m　函渠工　L=13m （900 ×900 ）　縁石工　L=596.1m　路盤工　（車道）　A=2,762m2　（歩道）　A=1,704m2　（取付部）A=  195m2　　　　　　</v>
          </cell>
          <cell r="F234" t="str">
            <v>土木一式</v>
          </cell>
          <cell r="G234" t="str">
            <v>01</v>
          </cell>
          <cell r="H234">
            <v>46</v>
          </cell>
          <cell r="I234">
            <v>291</v>
          </cell>
          <cell r="J234">
            <v>20100730</v>
          </cell>
          <cell r="K234">
            <v>81</v>
          </cell>
          <cell r="L234" t="str">
            <v>46-291</v>
          </cell>
          <cell r="M234" t="str">
            <v>46-291/</v>
          </cell>
          <cell r="N234" t="str">
            <v>畠山建設（株）                          　　</v>
          </cell>
          <cell r="O234" t="str">
            <v>鹿児島県奄美市名瀬鳩浜町１９</v>
          </cell>
          <cell r="AB234" t="str">
            <v>　　　　　　　　　　</v>
          </cell>
          <cell r="AC234" t="str">
            <v>青田　親志　　　　　</v>
          </cell>
          <cell r="AD234" t="str">
            <v>中村　公一</v>
          </cell>
          <cell r="AE234" t="str">
            <v>一般競争入札　　　　</v>
          </cell>
          <cell r="AF234">
            <v>20090908</v>
          </cell>
          <cell r="AG234" t="str">
            <v>32</v>
          </cell>
          <cell r="AH234" t="str">
            <v>101001</v>
          </cell>
          <cell r="AI234">
            <v>50389500</v>
          </cell>
          <cell r="AJ234">
            <v>51408000</v>
          </cell>
        </row>
        <row r="235">
          <cell r="C235" t="str">
            <v>鹿児島地域振興局　　　　　　　</v>
          </cell>
          <cell r="D235" t="str">
            <v>県単道路整備（交付金）工事（湯屋２１－１工区）　　　　　　　</v>
          </cell>
          <cell r="E235" t="str">
            <v>道路改良　L=112m　W=6.0(10.0)m　切土工　V=30,850m3　残土工　V=27,985m3　流用工　V=2,863m3(21-3工区へ流用)　縦溝工　L=90m　V=2,600m3 （梅木工区へ流用）　V=770m3 （花尾工区へ流用）　縦溝工　L=47m　仮設工　コンクリート舗装工　A=m2　落石防止ネット　1 式　　　　　</v>
          </cell>
          <cell r="F235" t="str">
            <v>土木一式</v>
          </cell>
          <cell r="G235" t="str">
            <v>01</v>
          </cell>
          <cell r="H235">
            <v>0</v>
          </cell>
          <cell r="I235">
            <v>938</v>
          </cell>
          <cell r="J235">
            <v>20100730</v>
          </cell>
          <cell r="K235">
            <v>78</v>
          </cell>
          <cell r="L235" t="str">
            <v>0-938</v>
          </cell>
          <cell r="M235" t="str">
            <v>0-938/</v>
          </cell>
          <cell r="N235" t="str">
            <v>（株）植村組</v>
          </cell>
          <cell r="O235" t="str">
            <v>鹿児島県鹿児島市伊敷五丁目９番８号</v>
          </cell>
          <cell r="AB235" t="str">
            <v>永田　博文　　　　　</v>
          </cell>
          <cell r="AC235" t="str">
            <v>　　　　　　　　　　</v>
          </cell>
          <cell r="AD235" t="str">
            <v>永田　博文</v>
          </cell>
          <cell r="AE235" t="str">
            <v>一般競争入札　　　　</v>
          </cell>
          <cell r="AF235">
            <v>20090903</v>
          </cell>
          <cell r="AG235" t="str">
            <v>32</v>
          </cell>
          <cell r="AH235" t="str">
            <v>101001</v>
          </cell>
          <cell r="AI235">
            <v>199542000</v>
          </cell>
          <cell r="AJ235">
            <v>167328000</v>
          </cell>
        </row>
        <row r="236">
          <cell r="C236" t="str">
            <v>北地域振興局　　　　　　　　</v>
          </cell>
          <cell r="D236" t="str">
            <v>道路改築工事（薩摩道路２１－４工区）　　　　　　　　　　　　</v>
          </cell>
          <cell r="E236" t="str">
            <v>道路改良　第６－２号函渠工（現場打ちボックスカルバート）　Ｌ＝３６．０ｍ　Ｗ＝９．５ｍ×Ｈ＝６．０ｍ　コンクリート　　　Ｖ＝１３８１ｍ3　型枠　　Ａ＝１６２９㎡　鉄筋　ＳＤ３４５　Ｄ１３～３２　１６１．８ｔ　目地材　　Ａ＝８１㎡　止水板　　Ｌ＝７０ｍ　工事用乗入れ道路　　Ｌ＝８０ｍ　切土　　Ｖ＝１０６７１ｍ3　切土　　V=10671 ｍ3　　　　</v>
          </cell>
          <cell r="F236" t="str">
            <v>土木一式</v>
          </cell>
          <cell r="G236" t="str">
            <v>01</v>
          </cell>
          <cell r="H236">
            <v>0</v>
          </cell>
          <cell r="I236">
            <v>12154</v>
          </cell>
          <cell r="J236">
            <v>20100730</v>
          </cell>
          <cell r="K236">
            <v>83.9</v>
          </cell>
          <cell r="L236" t="str">
            <v>0-12154</v>
          </cell>
          <cell r="M236" t="str">
            <v>0-12154/</v>
          </cell>
          <cell r="N236" t="str">
            <v>こうかき建設（株）                      　　</v>
          </cell>
          <cell r="O236" t="str">
            <v>鹿児島県鹿児島市小野４－３－１９</v>
          </cell>
          <cell r="AB236" t="str">
            <v>西　　弘樹　　　　　</v>
          </cell>
          <cell r="AC236" t="str">
            <v>　　　　　　　　　　</v>
          </cell>
          <cell r="AD236" t="str">
            <v>西　　弘樹　　　　　</v>
          </cell>
          <cell r="AE236" t="str">
            <v>一般競争入札　　　　</v>
          </cell>
          <cell r="AF236">
            <v>20090901</v>
          </cell>
          <cell r="AG236" t="str">
            <v>32</v>
          </cell>
          <cell r="AH236" t="str">
            <v>101001</v>
          </cell>
          <cell r="AI236">
            <v>113872500</v>
          </cell>
          <cell r="AJ236">
            <v>114760000</v>
          </cell>
        </row>
        <row r="237">
          <cell r="C237" t="str">
            <v>鹿児島地域振興局　　　　　　　</v>
          </cell>
          <cell r="D237" t="str">
            <v>２１火山砂防工事（アミダ川２工区）　　　　　　　　　　　　　</v>
          </cell>
          <cell r="E237" t="str">
            <v>床固工（H=6.0 ｍ,L=39 ｍ）　N=1 基　法面工　A=2,948m2　護岸工　A=686m2　　　　　　　　　　　　</v>
          </cell>
          <cell r="F237" t="str">
            <v>土木一式</v>
          </cell>
          <cell r="G237" t="str">
            <v>01</v>
          </cell>
          <cell r="H237">
            <v>0</v>
          </cell>
          <cell r="I237">
            <v>3015</v>
          </cell>
          <cell r="J237">
            <v>20100806</v>
          </cell>
          <cell r="K237">
            <v>78.400000000000006</v>
          </cell>
          <cell r="L237" t="str">
            <v>0-3015</v>
          </cell>
          <cell r="M237" t="str">
            <v>0-3015/</v>
          </cell>
          <cell r="N237" t="str">
            <v>南生建設（株）</v>
          </cell>
          <cell r="O237" t="str">
            <v>鹿児島県鹿児島市平之町８－１３</v>
          </cell>
          <cell r="AB237" t="str">
            <v>坂下　秀実　　　　　</v>
          </cell>
          <cell r="AC237" t="str">
            <v>　　　　　　　　　　</v>
          </cell>
          <cell r="AD237" t="str">
            <v>坂下　秀実</v>
          </cell>
          <cell r="AE237" t="str">
            <v>一般競争入札　　　　</v>
          </cell>
          <cell r="AF237">
            <v>20090914</v>
          </cell>
          <cell r="AG237" t="str">
            <v>35</v>
          </cell>
          <cell r="AH237" t="str">
            <v>103004</v>
          </cell>
          <cell r="AI237">
            <v>152166000</v>
          </cell>
          <cell r="AJ237">
            <v>136600000</v>
          </cell>
        </row>
        <row r="238">
          <cell r="C238" t="str">
            <v>喜界事務所　　　　　　　　　　</v>
          </cell>
          <cell r="D238" t="str">
            <v>２１災１号早町漁港災害復旧工事　　　　　　　　　　　　　　　</v>
          </cell>
          <cell r="E238" t="str">
            <v>沖防波堤　復旧延長　Ｌ＝６１．１ｍ　上部工　Ｌ＝６．０ｍ　基礎工　Ｌ＝５９．４ｍ　根固ブロック据付　Ｎ＝１２個　根固ブロック製作・据付　Ｎ＝３個　　　　　　　　　　</v>
          </cell>
          <cell r="F238" t="str">
            <v>土木一式</v>
          </cell>
          <cell r="G238" t="str">
            <v>01</v>
          </cell>
          <cell r="H238">
            <v>46</v>
          </cell>
          <cell r="I238">
            <v>1175</v>
          </cell>
          <cell r="J238">
            <v>20100809</v>
          </cell>
          <cell r="K238">
            <v>79.3</v>
          </cell>
          <cell r="L238" t="str">
            <v>46-1175</v>
          </cell>
          <cell r="M238" t="str">
            <v>46-1175/</v>
          </cell>
          <cell r="N238" t="str">
            <v>竹山建設（株）</v>
          </cell>
          <cell r="O238" t="str">
            <v>鹿児島県奄美市名瀬小俣町２９－２５</v>
          </cell>
          <cell r="AB238" t="str">
            <v>　　　　　　　　　　</v>
          </cell>
          <cell r="AC238" t="str">
            <v>山名　伸二　　　　　</v>
          </cell>
          <cell r="AD238" t="str">
            <v>瀧　昌一　　　　　　</v>
          </cell>
          <cell r="AE238" t="str">
            <v>指名競争入札　　　　</v>
          </cell>
          <cell r="AF238">
            <v>20100201</v>
          </cell>
          <cell r="AG238" t="str">
            <v>51</v>
          </cell>
          <cell r="AH238" t="str">
            <v>084000</v>
          </cell>
          <cell r="AI238">
            <v>30061500</v>
          </cell>
          <cell r="AJ238">
            <v>27463000</v>
          </cell>
        </row>
        <row r="239">
          <cell r="C239" t="str">
            <v>瀬戸内事務所　　　　　　　　　</v>
          </cell>
          <cell r="D239" t="str">
            <v>特殊改良工事（手安８工区）　　　　　　　　　　　　　　　　　</v>
          </cell>
          <cell r="E239" t="str">
            <v>道路改良　L=140.0m,W=6.0(7.5)m　土工　一式　護岸工　L=140m　函渠工　一式　仮設工　鋼矢板N=168 枚　階段工　一式　　　　　　　　　</v>
          </cell>
          <cell r="F239" t="str">
            <v>土木一式</v>
          </cell>
          <cell r="G239" t="str">
            <v>01</v>
          </cell>
          <cell r="H239">
            <v>0</v>
          </cell>
          <cell r="I239">
            <v>3813</v>
          </cell>
          <cell r="J239">
            <v>20100809</v>
          </cell>
          <cell r="K239">
            <v>80.5</v>
          </cell>
          <cell r="L239" t="str">
            <v>0-3813</v>
          </cell>
          <cell r="M239" t="str">
            <v>0-3813/</v>
          </cell>
          <cell r="N239" t="str">
            <v>丸福建設（株）</v>
          </cell>
          <cell r="O239" t="str">
            <v>鹿児島県鹿児島市易居町４－３</v>
          </cell>
          <cell r="AB239" t="str">
            <v>横峯　文雄　　　　　</v>
          </cell>
          <cell r="AC239" t="str">
            <v>　　　　　　　　　　</v>
          </cell>
          <cell r="AD239" t="str">
            <v>横峯　文雄</v>
          </cell>
          <cell r="AE239" t="str">
            <v>一般競争入札　　　　</v>
          </cell>
          <cell r="AF239">
            <v>20090930</v>
          </cell>
          <cell r="AG239" t="str">
            <v>32</v>
          </cell>
          <cell r="AH239" t="str">
            <v>101001</v>
          </cell>
          <cell r="AI239">
            <v>53686500</v>
          </cell>
          <cell r="AJ239">
            <v>55955000</v>
          </cell>
        </row>
        <row r="240">
          <cell r="C240" t="str">
            <v>大隅地域振興局      　　　　　</v>
          </cell>
          <cell r="D240" t="str">
            <v>海潟漁港広域漁港（特定）整備工事（２工区）　　　　　　　　　</v>
          </cell>
          <cell r="E240" t="str">
            <v>ー２．０ｍ物揚場Ｌ＝５７．８ｍ　基礎工Ｌ＝３７．５ｍ　堤体工Ｌ＝３７．５ｍ　上部工Ｌ＝２０．３ｍ　Ｃ護岸Ｌ＝４３．２ｍ　基礎工Ｌ＝４３．２ｍ　堤体工Ｌ＝４３．２ｍ　Ｄ護岸Ｌ＝４８．５ｍ　基礎工Ｌ＝４９．５ｍ　堤体工Ｌ＝４８．５ｍ　　　　　</v>
          </cell>
          <cell r="F240" t="str">
            <v>土木一式</v>
          </cell>
          <cell r="G240" t="str">
            <v>01</v>
          </cell>
          <cell r="H240">
            <v>0</v>
          </cell>
          <cell r="I240">
            <v>4024</v>
          </cell>
          <cell r="J240">
            <v>20100818</v>
          </cell>
          <cell r="K240">
            <v>80.8</v>
          </cell>
          <cell r="L240" t="str">
            <v>0-4024</v>
          </cell>
          <cell r="M240" t="str">
            <v>0-4024/</v>
          </cell>
          <cell r="N240" t="str">
            <v>（株）森山（清）組</v>
          </cell>
          <cell r="O240" t="str">
            <v>鹿児島県鹿児島市唐湊１－１３－２５</v>
          </cell>
          <cell r="AB240" t="str">
            <v>　　　　　　　　　　</v>
          </cell>
          <cell r="AC240" t="str">
            <v>　　　　　　　　　　</v>
          </cell>
          <cell r="AD240" t="str">
            <v>　　　　　　　　　　</v>
          </cell>
          <cell r="AE240" t="str">
            <v>一般競争入札　　　　</v>
          </cell>
          <cell r="AF240">
            <v>20100305</v>
          </cell>
          <cell r="AG240" t="str">
            <v>51</v>
          </cell>
          <cell r="AH240" t="str">
            <v>084000</v>
          </cell>
          <cell r="AI240">
            <v>117988500</v>
          </cell>
          <cell r="AJ240">
            <v>98300000</v>
          </cell>
        </row>
        <row r="241">
          <cell r="C241" t="str">
            <v>屋久島事務所　　　　　　　　　</v>
          </cell>
          <cell r="D241" t="str">
            <v>安房港改修工事（３工区）　　　　　　　　　　　　　　　　　　</v>
          </cell>
          <cell r="E241" t="str">
            <v>防波堤（沖）（南）　Ｌ＝60ｍ　上部工　　　　　　Ｌ＝60ｍ　　　　　　　　　　　　　</v>
          </cell>
          <cell r="F241" t="str">
            <v>土木一式</v>
          </cell>
          <cell r="G241" t="str">
            <v>01</v>
          </cell>
          <cell r="H241">
            <v>0</v>
          </cell>
          <cell r="I241">
            <v>3015</v>
          </cell>
          <cell r="J241">
            <v>20100818</v>
          </cell>
          <cell r="K241">
            <v>80.400000000000006</v>
          </cell>
          <cell r="L241" t="str">
            <v>0-3015</v>
          </cell>
          <cell r="M241" t="str">
            <v>0-3015/</v>
          </cell>
          <cell r="N241" t="str">
            <v>南生建設（株）</v>
          </cell>
          <cell r="O241" t="str">
            <v>鹿児島県鹿児島市平之町８－１３</v>
          </cell>
          <cell r="AB241" t="str">
            <v>山下　辰海　　　　　</v>
          </cell>
          <cell r="AC241" t="str">
            <v>　　　　　　　　　　</v>
          </cell>
          <cell r="AD241" t="str">
            <v>山下　辰海</v>
          </cell>
          <cell r="AE241" t="str">
            <v>一般競争入札　　　　</v>
          </cell>
          <cell r="AF241">
            <v>20100128</v>
          </cell>
          <cell r="AG241" t="str">
            <v>36</v>
          </cell>
          <cell r="AH241" t="str">
            <v>104001</v>
          </cell>
          <cell r="AI241">
            <v>139156500</v>
          </cell>
          <cell r="AJ241">
            <v>124425000</v>
          </cell>
        </row>
        <row r="242">
          <cell r="C242" t="str">
            <v>大隅地域振興局      　　　　　</v>
          </cell>
          <cell r="D242" t="str">
            <v>道路改築工事（工事国債辺塚１工区）　　　　　　　　　　　　　</v>
          </cell>
          <cell r="E242" t="str">
            <v>（２地区）　道路改良　Ｌ＝３９．２１ｍ（暫定），Ｗ＝５．５（７．０）ｍ　土工　１式，補強土壁工　Ｌ＝３５．７ｍ，　ｈ＝１．８ｍ～６．０ｍ　（５地区）　道路改良　Ｌ＝１６５．４７ｍ，Ｗ＝５．５（７．０）ｍ　土工　１式，補強土壁工　Ｌ＝４２．０ｍ，　ｈ＝２．８５ｍ～７．４６ｍ　植生基材吹付工　２００㎡，モルタル吹付工　６８㎡　人工張芝工　２１７㎡，下層路盤工　１，５８７㎡　舗装　Ｌ＝２９１．４７ｍ，Ｗ＝５．５（７．０）ｍ　上層路盤工　２，５０５㎡，表層　２，５０４㎡　，取付舗装　６６㎡　　</v>
          </cell>
          <cell r="F242" t="str">
            <v>土木一式</v>
          </cell>
          <cell r="G242" t="str">
            <v>01</v>
          </cell>
          <cell r="H242">
            <v>46</v>
          </cell>
          <cell r="I242">
            <v>8596</v>
          </cell>
          <cell r="J242">
            <v>20100820</v>
          </cell>
          <cell r="K242">
            <v>77.900000000000006</v>
          </cell>
          <cell r="L242" t="str">
            <v>46-8596</v>
          </cell>
          <cell r="M242" t="str">
            <v>46-8596/</v>
          </cell>
          <cell r="N242" t="str">
            <v>新光建設（株）                          　　</v>
          </cell>
          <cell r="O242" t="str">
            <v>鹿児島県肝属郡南大隅町佐多伊座敷３０００－１</v>
          </cell>
          <cell r="AB242" t="str">
            <v>川村　秀利　　　　　</v>
          </cell>
          <cell r="AC242" t="str">
            <v>　　　　　　　　　　</v>
          </cell>
          <cell r="AD242" t="str">
            <v>川村　秀利</v>
          </cell>
          <cell r="AE242" t="str">
            <v>指名競争入札　　　　</v>
          </cell>
          <cell r="AF242">
            <v>20091222</v>
          </cell>
          <cell r="AG242" t="str">
            <v>32</v>
          </cell>
          <cell r="AH242" t="str">
            <v>101001</v>
          </cell>
          <cell r="AI242">
            <v>46231500</v>
          </cell>
          <cell r="AJ242">
            <v>47618000</v>
          </cell>
        </row>
        <row r="243">
          <cell r="C243" t="str">
            <v>瀬戸内事務所　　　　　　　　　</v>
          </cell>
          <cell r="D243" t="str">
            <v>急傾斜地崩壊対策工事（湯湾（５）工区）　　　　　　　　　　　</v>
          </cell>
          <cell r="E243" t="str">
            <v>斜面対策工　L=34m　重力式擁壁工　L=34m　法面工　A=160 ㎡　アンカー工　n=13本　　　　　　　　　　　</v>
          </cell>
          <cell r="F243" t="str">
            <v>土木一式</v>
          </cell>
          <cell r="G243" t="str">
            <v>01</v>
          </cell>
          <cell r="H243">
            <v>46</v>
          </cell>
          <cell r="I243">
            <v>116</v>
          </cell>
          <cell r="J243">
            <v>20100824</v>
          </cell>
          <cell r="K243">
            <v>73.5</v>
          </cell>
          <cell r="L243" t="str">
            <v>46-116</v>
          </cell>
          <cell r="M243" t="str">
            <v>46-116/</v>
          </cell>
          <cell r="N243" t="str">
            <v>（株）大友組</v>
          </cell>
          <cell r="O243" t="str">
            <v>鹿児島県大島郡宇検村湯湾１０８６－１</v>
          </cell>
          <cell r="AB243" t="str">
            <v>　　　　　　　　　　</v>
          </cell>
          <cell r="AC243" t="str">
            <v>元島　敏昭　　　　　</v>
          </cell>
          <cell r="AD243" t="str">
            <v>元島　敏昭</v>
          </cell>
          <cell r="AE243" t="str">
            <v>指名競争入札　　　　</v>
          </cell>
          <cell r="AF243">
            <v>20100204</v>
          </cell>
          <cell r="AG243" t="str">
            <v>35</v>
          </cell>
          <cell r="AH243" t="str">
            <v>103004</v>
          </cell>
          <cell r="AI243">
            <v>38493000</v>
          </cell>
          <cell r="AJ243">
            <v>35535000</v>
          </cell>
        </row>
        <row r="244">
          <cell r="C244" t="str">
            <v>瀬戸内事務所　　　　　　　　　</v>
          </cell>
          <cell r="D244" t="str">
            <v>道路改築工事（大畑３工区）　　　　　　　　　　　　　　　　　</v>
          </cell>
          <cell r="E244" t="str">
            <v>橋梁下部工　橋台工　１基（H=7.5m～10.5m)　深礎工　φ=2500 　２本（H=6.5m･H=5.0m)　橋脚工　１基（H=18.5m ～21.0m)　補強土壁工　A=61㎡　アンカー工　N=17本　法面工（植生基材，仮設モルタル，張芝）　A=1176㎡　構造物取壊し工（As,Co 殻）　V=22m3　　　　　　　</v>
          </cell>
          <cell r="F244" t="str">
            <v>土木一式</v>
          </cell>
          <cell r="G244" t="str">
            <v>01</v>
          </cell>
          <cell r="H244">
            <v>46</v>
          </cell>
          <cell r="I244">
            <v>4196</v>
          </cell>
          <cell r="J244">
            <v>20100827</v>
          </cell>
          <cell r="K244">
            <v>78.8</v>
          </cell>
          <cell r="L244" t="str">
            <v>46-4196</v>
          </cell>
          <cell r="M244" t="str">
            <v>46-4196/</v>
          </cell>
          <cell r="N244" t="str">
            <v>（株）平良建設</v>
          </cell>
          <cell r="O244" t="str">
            <v>鹿児島県奄美市名瀬小浜町２４－４</v>
          </cell>
          <cell r="AB244" t="str">
            <v>　　　　　　　　　　</v>
          </cell>
          <cell r="AC244" t="str">
            <v>西　龍太郎　　　　　</v>
          </cell>
          <cell r="AD244" t="str">
            <v>西　龍太郎</v>
          </cell>
          <cell r="AE244" t="str">
            <v>一般競争入札　　　　</v>
          </cell>
          <cell r="AF244">
            <v>20090930</v>
          </cell>
          <cell r="AG244" t="str">
            <v>32</v>
          </cell>
          <cell r="AH244" t="str">
            <v>101001</v>
          </cell>
          <cell r="AI244">
            <v>81207000</v>
          </cell>
          <cell r="AJ244">
            <v>84585000</v>
          </cell>
        </row>
        <row r="245">
          <cell r="C245" t="str">
            <v>沖永良部事務所　　　　　　　　</v>
          </cell>
          <cell r="D245" t="str">
            <v>和泊港改修工事（２工区）　　　　　　　　　　　　　　　　　　</v>
          </cell>
          <cell r="E245" t="str">
            <v>防波堤（沖）（北）　本体工　Ｌ＝８．０ｍ　ブロック（８０ｔ）製作　　６０個　ブロック（８０ｔ）据付　１３３個　　　　　　　　　　　</v>
          </cell>
          <cell r="F245" t="str">
            <v>土木一式</v>
          </cell>
          <cell r="G245" t="str">
            <v>01</v>
          </cell>
          <cell r="H245">
            <v>0</v>
          </cell>
          <cell r="I245">
            <v>599</v>
          </cell>
          <cell r="J245">
            <v>20100830</v>
          </cell>
          <cell r="K245">
            <v>81</v>
          </cell>
          <cell r="L245" t="str">
            <v>0-599</v>
          </cell>
          <cell r="M245" t="str">
            <v>0-599/</v>
          </cell>
          <cell r="N245" t="str">
            <v>（株）渡辺組</v>
          </cell>
          <cell r="O245" t="str">
            <v>鹿児島県鹿児島市武２－４－１</v>
          </cell>
          <cell r="AB245" t="str">
            <v>中津留　進　　　　　</v>
          </cell>
          <cell r="AC245" t="str">
            <v>　　　　　　　　　　</v>
          </cell>
          <cell r="AD245" t="str">
            <v>中津留　進</v>
          </cell>
          <cell r="AE245" t="str">
            <v>一般競争入札　　　　</v>
          </cell>
          <cell r="AF245">
            <v>20100513</v>
          </cell>
          <cell r="AG245" t="str">
            <v>36</v>
          </cell>
          <cell r="AH245" t="str">
            <v>104001</v>
          </cell>
          <cell r="AI245">
            <v>169995000</v>
          </cell>
          <cell r="AJ245">
            <v>167587000</v>
          </cell>
        </row>
        <row r="246">
          <cell r="C246" t="str">
            <v>大隅地域振興局      　　　　　</v>
          </cell>
          <cell r="D246" t="str">
            <v>急傾斜地崩壊対策工事（脇登地区）　　　　　　　　　　　　　　</v>
          </cell>
          <cell r="E246" t="str">
            <v>急傾斜地崩壊対策工事　Ｌ＝１３．７ｍ　現場吹付法枠工　Ａ＝１００５．６㎡　重力式擁壁工　Ｌ＝２０．０ｍ（Ｖ＝１０５．２ｍ3 ）　　　　　　　　　　　　</v>
          </cell>
          <cell r="F246" t="str">
            <v>土木一式</v>
          </cell>
          <cell r="G246" t="str">
            <v>01</v>
          </cell>
          <cell r="H246">
            <v>46</v>
          </cell>
          <cell r="I246">
            <v>11051</v>
          </cell>
          <cell r="J246">
            <v>20100831</v>
          </cell>
          <cell r="K246">
            <v>81.3</v>
          </cell>
          <cell r="L246" t="str">
            <v>46-11051</v>
          </cell>
          <cell r="M246" t="str">
            <v>46-11051/</v>
          </cell>
          <cell r="N246" t="str">
            <v>（株）鶴田組                            　　</v>
          </cell>
          <cell r="O246" t="str">
            <v>鹿児島県垂水市本城４０４９－イ</v>
          </cell>
          <cell r="AB246" t="str">
            <v>　　　　　　　　　　</v>
          </cell>
          <cell r="AC246" t="str">
            <v>岡本　昭一　　　　　</v>
          </cell>
          <cell r="AD246" t="str">
            <v>岡本　昭一　　　　　</v>
          </cell>
          <cell r="AE246" t="str">
            <v>指名競争入札　　　　</v>
          </cell>
          <cell r="AF246">
            <v>20100118</v>
          </cell>
          <cell r="AG246" t="str">
            <v>35</v>
          </cell>
          <cell r="AH246" t="str">
            <v>103004</v>
          </cell>
          <cell r="AI246">
            <v>47596500</v>
          </cell>
          <cell r="AJ246">
            <v>40900000</v>
          </cell>
        </row>
        <row r="247">
          <cell r="C247" t="str">
            <v>鹿児島地域振興局　　　　　　　</v>
          </cell>
          <cell r="D247" t="str">
            <v>都市河川改修工事（新川１工区）　　　　　　　　　　　　　　　</v>
          </cell>
          <cell r="E247" t="str">
            <v>延長　　　Ｌ＝55.2  ｍ　護岸工　　Ｌ＝55.2  ｍ　　　　　　　　　　　　　</v>
          </cell>
          <cell r="F247" t="str">
            <v>土木一式</v>
          </cell>
          <cell r="G247" t="str">
            <v>01</v>
          </cell>
          <cell r="H247">
            <v>0</v>
          </cell>
          <cell r="I247">
            <v>12154</v>
          </cell>
          <cell r="J247">
            <v>20100831</v>
          </cell>
          <cell r="K247">
            <v>80.3</v>
          </cell>
          <cell r="L247" t="str">
            <v>0-12154</v>
          </cell>
          <cell r="M247" t="str">
            <v>0-12154/</v>
          </cell>
          <cell r="N247" t="str">
            <v>こうかき建設（株）                      　　</v>
          </cell>
          <cell r="O247" t="str">
            <v>鹿児島県鹿児島市小野４－３－１９</v>
          </cell>
          <cell r="AB247" t="str">
            <v>安藤　龍次　　　　　</v>
          </cell>
          <cell r="AC247" t="str">
            <v>　　　　　　　　　　</v>
          </cell>
          <cell r="AD247" t="str">
            <v>安藤　龍次</v>
          </cell>
          <cell r="AE247" t="str">
            <v>一般競争入札　　　　</v>
          </cell>
          <cell r="AF247">
            <v>20090820</v>
          </cell>
          <cell r="AG247" t="str">
            <v>34</v>
          </cell>
          <cell r="AH247" t="str">
            <v>102008</v>
          </cell>
          <cell r="AI247">
            <v>135103500</v>
          </cell>
          <cell r="AJ247">
            <v>117900000</v>
          </cell>
        </row>
        <row r="248">
          <cell r="C248" t="str">
            <v>北地域振興局　　　　　　　　</v>
          </cell>
          <cell r="D248" t="str">
            <v>火山砂防工事（中福良川工区）　　　　　　　　　　　　　　　　</v>
          </cell>
          <cell r="E248" t="str">
            <v>本堤工　Ｈ＝3.6 ｍ，Ｌ＝64.3ｍ，Ｖ＝2540ｍ3　（Ｈ＝14.5ｍ，Ｌ＝89.5ｍ，Ｖ＝5750ｍ3 ）　埋戻護岸工　Ｌ＝21ｍ，Ａ＝131 ㎡　張コンクリート工　Ａ＝33㎡　　　　　　　　　　　</v>
          </cell>
          <cell r="F248" t="str">
            <v>土木一式</v>
          </cell>
          <cell r="G248" t="str">
            <v>01</v>
          </cell>
          <cell r="H248">
            <v>0</v>
          </cell>
          <cell r="I248">
            <v>938</v>
          </cell>
          <cell r="J248">
            <v>20100902</v>
          </cell>
          <cell r="K248">
            <v>81.599999999999994</v>
          </cell>
          <cell r="L248" t="str">
            <v>0-938</v>
          </cell>
          <cell r="M248" t="str">
            <v>0-938/</v>
          </cell>
          <cell r="N248" t="str">
            <v>（株）植村組</v>
          </cell>
          <cell r="O248" t="str">
            <v>鹿児島県鹿児島市伊敷五丁目９番８号</v>
          </cell>
          <cell r="AB248" t="str">
            <v>枦木　徹也　　　　　</v>
          </cell>
          <cell r="AC248" t="str">
            <v>　　　　　　　　　　</v>
          </cell>
          <cell r="AD248" t="str">
            <v>枦木　徹也　　　　　</v>
          </cell>
          <cell r="AE248" t="str">
            <v>一般競争入札　　　　</v>
          </cell>
          <cell r="AF248">
            <v>20100202</v>
          </cell>
          <cell r="AG248" t="str">
            <v>35</v>
          </cell>
          <cell r="AH248" t="str">
            <v>103004</v>
          </cell>
          <cell r="AI248">
            <v>78697500</v>
          </cell>
          <cell r="AJ248">
            <v>75168000</v>
          </cell>
        </row>
        <row r="249">
          <cell r="C249" t="str">
            <v>北地域振興局　　　　　　　　</v>
          </cell>
          <cell r="D249" t="str">
            <v>県単道路整備（交付金街路）工事（波留２工区）　　　　　　　　</v>
          </cell>
          <cell r="E249" t="str">
            <v>Ｌ＝６６．０ｍ　Ｗ＝６．０（１７．０）ｍ　Ｎ０．６＋４～Ｎ０．９＋１０　掘削工　　　　　　　　　Ｖ＝　　　４１０ｍ3　盛土工　　　　　　　　　Ｖ＝１２，９００ｍ3　排水工　　　　　　　　　Ｌ＝　　　１１４ｍ　L 型プレキャスト擁壁工　Ｌ＝　　　　３２ｍ　ブロック積工　　　　　　Ａ＝　　　２１７ｍ2　路盤工　　　　　　　　　Ａ＝　　　５４１ｍ2　　　　　　　</v>
          </cell>
          <cell r="F249" t="str">
            <v>土木一式</v>
          </cell>
          <cell r="G249" t="str">
            <v>01</v>
          </cell>
          <cell r="H249">
            <v>46</v>
          </cell>
          <cell r="I249">
            <v>1465</v>
          </cell>
          <cell r="J249">
            <v>20100915</v>
          </cell>
          <cell r="K249">
            <v>77.599999999999994</v>
          </cell>
          <cell r="L249" t="str">
            <v>46-1465</v>
          </cell>
          <cell r="M249" t="str">
            <v>46-1465/</v>
          </cell>
          <cell r="N249" t="str">
            <v>阿久根建設（株）</v>
          </cell>
          <cell r="O249" t="str">
            <v>鹿児島県鹿児島市下荒田４－１６－５</v>
          </cell>
          <cell r="AB249" t="str">
            <v>　　　　　　　　　　</v>
          </cell>
          <cell r="AC249" t="str">
            <v>冨松　岳洋　　　　　</v>
          </cell>
          <cell r="AD249" t="str">
            <v>冨松　岳洋</v>
          </cell>
          <cell r="AE249" t="str">
            <v>指名競争入札　　　　</v>
          </cell>
          <cell r="AF249">
            <v>20091208</v>
          </cell>
          <cell r="AG249" t="str">
            <v>39</v>
          </cell>
          <cell r="AH249" t="str">
            <v>105007</v>
          </cell>
          <cell r="AI249">
            <v>26754000</v>
          </cell>
          <cell r="AJ249">
            <v>27200000</v>
          </cell>
        </row>
        <row r="250">
          <cell r="C250" t="str">
            <v>大隅地域振興局      　　　　　</v>
          </cell>
          <cell r="D250" t="str">
            <v>県単道路整備（交付金）工事（伊座敷１工区）　　　　　　　　　</v>
          </cell>
          <cell r="E250" t="str">
            <v>道路改良　Ｌ＝１１．２ｍ　重力式擁壁工（Ｈ＝９．０～１１．０ｍ　，直接基礎）Ｌ＝１１．２ｍ　大型土のう工　Ｎ＝７２袋　ガードレール設置（流用材）　Ｌ＝２９ｍ　　　　　　　　　　</v>
          </cell>
          <cell r="F250" t="str">
            <v>土木一式</v>
          </cell>
          <cell r="G250" t="str">
            <v>01</v>
          </cell>
          <cell r="H250">
            <v>46</v>
          </cell>
          <cell r="I250">
            <v>8596</v>
          </cell>
          <cell r="J250">
            <v>20100917</v>
          </cell>
          <cell r="K250">
            <v>77.900000000000006</v>
          </cell>
          <cell r="L250" t="str">
            <v>46-8596</v>
          </cell>
          <cell r="M250" t="str">
            <v>46-8596/</v>
          </cell>
          <cell r="N250" t="str">
            <v>新光建設（株）                          　　</v>
          </cell>
          <cell r="O250" t="str">
            <v>鹿児島県肝属郡南大隅町佐多伊座敷３０００－１</v>
          </cell>
          <cell r="AB250" t="str">
            <v>　　　　　　　　　　</v>
          </cell>
          <cell r="AC250" t="str">
            <v>穂木　幸雄　　　　　</v>
          </cell>
          <cell r="AD250" t="str">
            <v>穂木　幸雄　　　　　</v>
          </cell>
          <cell r="AE250" t="str">
            <v>指名競争入札　　　　</v>
          </cell>
          <cell r="AF250">
            <v>20100318</v>
          </cell>
          <cell r="AG250" t="str">
            <v>32</v>
          </cell>
          <cell r="AH250" t="str">
            <v>101001</v>
          </cell>
          <cell r="AI250">
            <v>29190000</v>
          </cell>
          <cell r="AJ250">
            <v>30095000</v>
          </cell>
        </row>
        <row r="251">
          <cell r="C251" t="str">
            <v>熊毛支庁　　　　　　　　　　　</v>
          </cell>
          <cell r="D251" t="str">
            <v>総合流域防災（河川）工事（湊川１工区）　　　　　　　　　　　</v>
          </cell>
          <cell r="E251" t="str">
            <v>河川改修　L=116.ｍ　掘削　V=3,236 ㎡　築堤　V=1,078 ㎡　環境保全型ﾌﾞﾛｯｸ 積工　A=827 ㎡　樋管工（Φ600 ）L=6.9 ｍ　路盤工　A=710 ㎡　舗装工　A=793 ㎡　　　　　　　　</v>
          </cell>
          <cell r="F251" t="str">
            <v>土木一式</v>
          </cell>
          <cell r="G251" t="str">
            <v>01</v>
          </cell>
          <cell r="H251">
            <v>46</v>
          </cell>
          <cell r="I251">
            <v>218</v>
          </cell>
          <cell r="J251">
            <v>20100917</v>
          </cell>
          <cell r="K251">
            <v>76.5</v>
          </cell>
          <cell r="L251" t="str">
            <v>46-218</v>
          </cell>
          <cell r="M251" t="str">
            <v>46-218/</v>
          </cell>
          <cell r="N251" t="str">
            <v>東建設工業（株）                        　　</v>
          </cell>
          <cell r="O251" t="str">
            <v>鹿児島県西之表市西之表１０２３０</v>
          </cell>
          <cell r="AB251" t="str">
            <v>　　　　　　　　　　</v>
          </cell>
          <cell r="AC251" t="str">
            <v>牧瀬　幸雄　　　　　</v>
          </cell>
          <cell r="AD251" t="str">
            <v>牧瀬　幸雄</v>
          </cell>
          <cell r="AE251" t="str">
            <v>指名競争入札　　　　</v>
          </cell>
          <cell r="AF251">
            <v>20091007</v>
          </cell>
          <cell r="AG251" t="str">
            <v>34</v>
          </cell>
          <cell r="AH251" t="str">
            <v>102008</v>
          </cell>
          <cell r="AI251">
            <v>49927500</v>
          </cell>
          <cell r="AJ251">
            <v>49900000</v>
          </cell>
        </row>
        <row r="252">
          <cell r="C252" t="str">
            <v>徳之島事務所　　　　　　　　　</v>
          </cell>
          <cell r="D252" t="str">
            <v>平土野港改修工事（２工区）　　　　　　　　　　　　　　　　　</v>
          </cell>
          <cell r="E252" t="str">
            <v>防波堤（沖）（北）　消波工　消波ﾌﾞﾛｯｸ(80t 型) 製作　17個　　　　　　　　　　　　</v>
          </cell>
          <cell r="F252" t="str">
            <v>土木一式</v>
          </cell>
          <cell r="G252" t="str">
            <v>01</v>
          </cell>
          <cell r="H252">
            <v>46</v>
          </cell>
          <cell r="I252">
            <v>1664</v>
          </cell>
          <cell r="J252">
            <v>20100917</v>
          </cell>
          <cell r="K252">
            <v>77</v>
          </cell>
          <cell r="L252" t="str">
            <v>46-1664</v>
          </cell>
          <cell r="M252" t="str">
            <v>46-1664/</v>
          </cell>
          <cell r="N252" t="str">
            <v>（株）徳山建設</v>
          </cell>
          <cell r="O252" t="str">
            <v>鹿児島県大島郡天城町岡前３２１番地の５</v>
          </cell>
          <cell r="AB252" t="str">
            <v>　　　　　　　　　　</v>
          </cell>
          <cell r="AC252" t="str">
            <v>濱畑　光男　　　　　</v>
          </cell>
          <cell r="AD252" t="str">
            <v>濱畑　光男　　　　　</v>
          </cell>
          <cell r="AE252" t="str">
            <v>指名競争入札　　　　</v>
          </cell>
          <cell r="AF252">
            <v>20100520</v>
          </cell>
          <cell r="AG252" t="str">
            <v>36</v>
          </cell>
          <cell r="AH252" t="str">
            <v>104001</v>
          </cell>
          <cell r="AI252">
            <v>37159500</v>
          </cell>
          <cell r="AJ252">
            <v>36790000</v>
          </cell>
        </row>
        <row r="253">
          <cell r="C253" t="str">
            <v>大島支庁　　　　　　　　　　　</v>
          </cell>
          <cell r="D253" t="str">
            <v>名瀬港改修（防災安全対策）工事（２１－２工区）　　　　　　　</v>
          </cell>
          <cell r="E253" t="str">
            <v>岸壁（-6.5m)　本体工　L=52.0m　ｹｰｿﾝ製作・据付　2 函（L=26m ，1,607 ｔ）　　　　　　　　　　　　</v>
          </cell>
          <cell r="F253" t="str">
            <v>土木一式</v>
          </cell>
          <cell r="G253" t="str">
            <v>01</v>
          </cell>
          <cell r="H253">
            <v>70</v>
          </cell>
          <cell r="I253">
            <v>3436</v>
          </cell>
          <cell r="J253">
            <v>20100921</v>
          </cell>
          <cell r="K253">
            <v>83</v>
          </cell>
          <cell r="L253" t="str">
            <v>70-3436</v>
          </cell>
          <cell r="M253" t="str">
            <v>0-18000/0-938//</v>
          </cell>
          <cell r="N253" t="str">
            <v>村上・植村特定建設工事共同企業体　　　　　　　　　　　　　　　　　　　</v>
          </cell>
          <cell r="O253" t="str">
            <v>鹿児島県奄美市名瀬小浜町２９－９</v>
          </cell>
          <cell r="P253">
            <v>274</v>
          </cell>
          <cell r="Q253" t="str">
            <v>0-18000</v>
          </cell>
          <cell r="R253" t="str">
            <v>村上建設（株）</v>
          </cell>
          <cell r="S253">
            <v>2</v>
          </cell>
          <cell r="T253" t="str">
            <v>0-938</v>
          </cell>
          <cell r="U253" t="str">
            <v>（株）植村組</v>
          </cell>
          <cell r="Y253">
            <v>60</v>
          </cell>
          <cell r="Z253">
            <v>40</v>
          </cell>
          <cell r="AA253">
            <v>0</v>
          </cell>
          <cell r="AB253" t="str">
            <v>南　雅幸　　　　　　</v>
          </cell>
          <cell r="AC253" t="str">
            <v>山本　和文　　　　　</v>
          </cell>
          <cell r="AD253" t="str">
            <v>南　雅幸　　　　　　</v>
          </cell>
          <cell r="AE253" t="str">
            <v>一般競争入札　　　　</v>
          </cell>
          <cell r="AF253">
            <v>20090930</v>
          </cell>
          <cell r="AG253" t="str">
            <v>36</v>
          </cell>
          <cell r="AH253" t="str">
            <v>104001</v>
          </cell>
          <cell r="AI253">
            <v>402496500</v>
          </cell>
          <cell r="AJ253">
            <v>379561000</v>
          </cell>
        </row>
        <row r="254">
          <cell r="C254" t="str">
            <v>熊毛支庁　　　　　　　　　　　</v>
          </cell>
          <cell r="D254" t="str">
            <v>島間港改修工事（２工区）　　　　　　　　　　　　　　　　　　</v>
          </cell>
          <cell r="E254" t="str">
            <v>防波堤( 西）Ｌ＝30.0ｍ　基礎工　Ｌ＝31.8ｍ( 基礎捨石188m3 ）　根固方塊[ 実重量16.68 ～28.98 ｔ] 撤去・据付　１５個　被覆ﾌﾞﾛｯｸ ５ｔ型[ 実重量5.15t]撤去104 個・据付104 個　本体工　Ｌ＝30.0ｍ( 水中ｺﾝｸﾘｰﾄ766m3 ）　消波工　Ｌ＝43.9ｍ　消波ﾌﾞﾛｯｸ40 ｔ型[ 実重量37.03 ｔ] 製作96個、据付96個　消波ﾌﾞﾛｯｸ25 ｔ型[ 実重量23.00 ｔ] 撤去112 個　消波ﾌﾞﾛｯｸ40 ～64ｔ型　[ 実重量37.03 ～5</v>
          </cell>
          <cell r="F254" t="str">
            <v>土木一式</v>
          </cell>
          <cell r="G254" t="str">
            <v>01</v>
          </cell>
          <cell r="H254">
            <v>0</v>
          </cell>
          <cell r="I254">
            <v>3015</v>
          </cell>
          <cell r="J254">
            <v>20100922</v>
          </cell>
          <cell r="K254">
            <v>81.400000000000006</v>
          </cell>
          <cell r="L254" t="str">
            <v>0-3015</v>
          </cell>
          <cell r="M254" t="str">
            <v>0-3015/</v>
          </cell>
          <cell r="N254" t="str">
            <v>南生建設（株）</v>
          </cell>
          <cell r="O254" t="str">
            <v>鹿児島県鹿児島市平之町８－１３</v>
          </cell>
          <cell r="AB254" t="str">
            <v>大町田　幸広　　　　</v>
          </cell>
          <cell r="AC254" t="str">
            <v>　　　　　　　　　　</v>
          </cell>
          <cell r="AD254" t="str">
            <v>大町田　幸広</v>
          </cell>
          <cell r="AE254" t="str">
            <v>一般競争入札　　　　</v>
          </cell>
          <cell r="AF254">
            <v>20100128</v>
          </cell>
          <cell r="AG254" t="str">
            <v>36</v>
          </cell>
          <cell r="AH254" t="str">
            <v>104001</v>
          </cell>
          <cell r="AI254">
            <v>163999500</v>
          </cell>
          <cell r="AJ254">
            <v>149800000</v>
          </cell>
        </row>
        <row r="255">
          <cell r="C255" t="str">
            <v>瀬戸内事務所　　　　　　　　　</v>
          </cell>
          <cell r="D255" t="str">
            <v>古仁屋漁港広域漁港（特定）整備工事（２工区）　　　　　　　　</v>
          </cell>
          <cell r="E255" t="str">
            <v>-7.5m 岸壁（補修）　防舷材（600H-1500L）N=6 基　　　　　　　　　　　　　</v>
          </cell>
          <cell r="F255" t="str">
            <v>土木一式</v>
          </cell>
          <cell r="G255" t="str">
            <v>01</v>
          </cell>
          <cell r="H255">
            <v>46</v>
          </cell>
          <cell r="I255">
            <v>856</v>
          </cell>
          <cell r="J255">
            <v>20100930</v>
          </cell>
          <cell r="K255">
            <v>83</v>
          </cell>
          <cell r="L255" t="str">
            <v>46-856</v>
          </cell>
          <cell r="M255" t="str">
            <v>46-856/</v>
          </cell>
          <cell r="N255" t="str">
            <v>（株）町田建設                          　　</v>
          </cell>
          <cell r="O255" t="str">
            <v>鹿児島県奄美市名瀬長浜町１８－２８</v>
          </cell>
          <cell r="AB255" t="str">
            <v>　　　　　　　　　　</v>
          </cell>
          <cell r="AC255" t="str">
            <v>森　紀之　　　　　　</v>
          </cell>
          <cell r="AD255" t="str">
            <v>森　紀之</v>
          </cell>
          <cell r="AE255" t="str">
            <v>指名競争入札　　　　</v>
          </cell>
          <cell r="AF255">
            <v>20100707</v>
          </cell>
          <cell r="AG255" t="str">
            <v>51</v>
          </cell>
          <cell r="AH255" t="str">
            <v>084000</v>
          </cell>
          <cell r="AI255">
            <v>9826950</v>
          </cell>
          <cell r="AJ255">
            <v>8662500</v>
          </cell>
        </row>
        <row r="256">
          <cell r="C256" t="str">
            <v>南地域振興局　　　　　　　　</v>
          </cell>
          <cell r="D256" t="str">
            <v>山川漁港広域漁港（特定）整備工事（２工区）　　　　　　　　　</v>
          </cell>
          <cell r="E256" t="str">
            <v>－８ｍ岸壁（改良）　L ＝５０．０ｍ（岸壁延伸：桟橋構造）　基礎　N ＝１１箇所　⇒捨石撤去＆埋戻（投入）：V ＝１１２ｍ３　本体工（鋼杭式）L ＝５０．０ｍ　⇒鋼管杭海上打込：N ＝２４本（１３５．７ｔ）　上部工　L ＝５０．０ｍ　⇒CON 打設：V ＝４５３．１ｍ３　付属工　N ＝１式　⇒車止め，縁金物，係船柱，防舷材，電気防食　産業廃棄物処分　⇒　V=３０ｍ3　　　</v>
          </cell>
          <cell r="F256" t="str">
            <v>土木一式</v>
          </cell>
          <cell r="G256" t="str">
            <v>01</v>
          </cell>
          <cell r="H256">
            <v>46</v>
          </cell>
          <cell r="I256">
            <v>1095</v>
          </cell>
          <cell r="J256">
            <v>20100930</v>
          </cell>
          <cell r="K256">
            <v>79.599999999999994</v>
          </cell>
          <cell r="L256" t="str">
            <v>46-1095</v>
          </cell>
          <cell r="M256" t="str">
            <v>46-1095/</v>
          </cell>
          <cell r="N256" t="str">
            <v>（株）森建設                            　　</v>
          </cell>
          <cell r="O256" t="str">
            <v>鹿児島県鹿屋市輝北町上百引３８４７－２</v>
          </cell>
          <cell r="AB256" t="str">
            <v>福留　和弘　　　　　</v>
          </cell>
          <cell r="AC256" t="str">
            <v>前原　俊弘　　　　　</v>
          </cell>
          <cell r="AD256" t="str">
            <v>前原　俊弘</v>
          </cell>
          <cell r="AE256" t="str">
            <v>一般競争入札　　　　</v>
          </cell>
          <cell r="AF256">
            <v>20100312</v>
          </cell>
          <cell r="AG256" t="str">
            <v>51</v>
          </cell>
          <cell r="AH256" t="str">
            <v>084000</v>
          </cell>
          <cell r="AI256">
            <v>144301500</v>
          </cell>
          <cell r="AJ256">
            <v>131950000</v>
          </cell>
        </row>
        <row r="257">
          <cell r="C257" t="str">
            <v>大隅地域振興局      　　　　　</v>
          </cell>
          <cell r="D257" t="str">
            <v>伊座敷漁港地域水産物供給基盤（一般）整備工事（１工区）　　　</v>
          </cell>
          <cell r="E257" t="str">
            <v>西防波堤（改良）　消波ブロック（４０ｔ型）製作　５３個　　　　　　　　　　　　　</v>
          </cell>
          <cell r="F257" t="str">
            <v>土木一式</v>
          </cell>
          <cell r="G257" t="str">
            <v>01</v>
          </cell>
          <cell r="H257">
            <v>46</v>
          </cell>
          <cell r="I257">
            <v>8596</v>
          </cell>
          <cell r="J257">
            <v>20101015</v>
          </cell>
          <cell r="K257">
            <v>81</v>
          </cell>
          <cell r="L257" t="str">
            <v>46-8596</v>
          </cell>
          <cell r="M257" t="str">
            <v>46-8596/</v>
          </cell>
          <cell r="N257" t="str">
            <v>新光建設（株）                          　　</v>
          </cell>
          <cell r="O257" t="str">
            <v>鹿児島県肝属郡南大隅町佐多伊座敷３０００－１</v>
          </cell>
          <cell r="AB257" t="str">
            <v>　　　　　　　　　　</v>
          </cell>
          <cell r="AC257" t="str">
            <v>池崎　一哉　　　　　</v>
          </cell>
          <cell r="AD257" t="str">
            <v>池＊　一哉</v>
          </cell>
          <cell r="AE257" t="str">
            <v>指名競争入札　　　　</v>
          </cell>
          <cell r="AF257">
            <v>20100715</v>
          </cell>
          <cell r="AG257" t="str">
            <v>51</v>
          </cell>
          <cell r="AH257" t="str">
            <v>084000</v>
          </cell>
          <cell r="AI257">
            <v>32214000</v>
          </cell>
          <cell r="AJ257">
            <v>31185000</v>
          </cell>
        </row>
        <row r="258">
          <cell r="C258" t="str">
            <v>大島支庁　　　　　　　　　　　</v>
          </cell>
          <cell r="D258" t="str">
            <v>名瀬港改修工事（２１－２工区）　　　　　　　　　　　　　　　</v>
          </cell>
          <cell r="E258" t="str">
            <v>道路（Ｂ）　施工延長　L=120m　擁壁工　　　　L=67.6m　排水工　　　　L=226.1m　歩道舗装工　　A=172.1m2　車道舗装工　　A=811.6m2　構造物取壊し　V=188.0m3　　　　　　　　</v>
          </cell>
          <cell r="F258" t="str">
            <v>土木一式</v>
          </cell>
          <cell r="G258" t="str">
            <v>01</v>
          </cell>
          <cell r="H258">
            <v>46</v>
          </cell>
          <cell r="I258">
            <v>1175</v>
          </cell>
          <cell r="J258">
            <v>20101015</v>
          </cell>
          <cell r="K258">
            <v>82.8</v>
          </cell>
          <cell r="L258" t="str">
            <v>46-1175</v>
          </cell>
          <cell r="M258" t="str">
            <v>46-1175/</v>
          </cell>
          <cell r="N258" t="str">
            <v>竹山建設（株）</v>
          </cell>
          <cell r="O258" t="str">
            <v>鹿児島県奄美市名瀬小俣町２９－２５</v>
          </cell>
          <cell r="AB258" t="str">
            <v>　　　　　　　　　　</v>
          </cell>
          <cell r="AC258" t="str">
            <v>渡　盛仁　　　　　　</v>
          </cell>
          <cell r="AD258" t="str">
            <v>渡　盛仁</v>
          </cell>
          <cell r="AE258" t="str">
            <v>指名競争入札　　　　</v>
          </cell>
          <cell r="AF258">
            <v>20100317</v>
          </cell>
          <cell r="AG258" t="str">
            <v>36</v>
          </cell>
          <cell r="AH258" t="str">
            <v>104001</v>
          </cell>
          <cell r="AI258">
            <v>41653500</v>
          </cell>
          <cell r="AJ258">
            <v>35910000</v>
          </cell>
        </row>
        <row r="259">
          <cell r="C259" t="str">
            <v>沖永良部事務所　　　　　　　　</v>
          </cell>
          <cell r="D259" t="str">
            <v>和泊港改修工事（２工区）　　　　　　　　　　　　　　　　　　</v>
          </cell>
          <cell r="E259" t="str">
            <v>防波堤（沖）（北）　本体工　Ｌ＝５．０ｍ　ブロック（８０ｔ）製作　２５個　　　　　　　　　　　　</v>
          </cell>
          <cell r="F259" t="str">
            <v>土木一式</v>
          </cell>
          <cell r="G259" t="str">
            <v>01</v>
          </cell>
          <cell r="H259">
            <v>46</v>
          </cell>
          <cell r="I259">
            <v>856</v>
          </cell>
          <cell r="J259">
            <v>20101022</v>
          </cell>
          <cell r="K259">
            <v>83</v>
          </cell>
          <cell r="L259" t="str">
            <v>46-856</v>
          </cell>
          <cell r="M259" t="str">
            <v>46-856/</v>
          </cell>
          <cell r="N259" t="str">
            <v>（株）町田建設                          　　</v>
          </cell>
          <cell r="O259" t="str">
            <v>鹿児島県奄美市名瀬長浜町１８－２８</v>
          </cell>
          <cell r="AB259" t="str">
            <v>　　　　　　　　　　</v>
          </cell>
          <cell r="AC259" t="str">
            <v>菅村　芳友　　　　　</v>
          </cell>
          <cell r="AD259" t="str">
            <v>菅村　芳友</v>
          </cell>
          <cell r="AE259" t="str">
            <v>指名競争入札　　　　</v>
          </cell>
          <cell r="AF259">
            <v>20100730</v>
          </cell>
          <cell r="AG259" t="str">
            <v>36</v>
          </cell>
          <cell r="AH259" t="str">
            <v>104001</v>
          </cell>
          <cell r="AI259">
            <v>47124000</v>
          </cell>
          <cell r="AJ259">
            <v>39534000</v>
          </cell>
        </row>
        <row r="260">
          <cell r="C260" t="str">
            <v>北地域振興局　　　　　　　　</v>
          </cell>
          <cell r="D260" t="str">
            <v>県単道路整備（交付金）工事（犬鹿倉１工区）　　　　　　　　　</v>
          </cell>
          <cell r="E260" t="str">
            <v>道路改良　延長　　　L=186.5 ｍ　W=5.5 （9.25）ｍ　切土　　　V=6,000 ｍ3　盛土　　　V=4,000 ｍ3　補強土壁工　　L=78ｍ　排水工　　L=319 ｍ　下層路盤工　　A=1,190 ㎡　　　　　　　　</v>
          </cell>
          <cell r="F260" t="str">
            <v>土木一式</v>
          </cell>
          <cell r="G260" t="str">
            <v>01</v>
          </cell>
          <cell r="H260">
            <v>46</v>
          </cell>
          <cell r="I260">
            <v>1744</v>
          </cell>
          <cell r="J260">
            <v>20101025</v>
          </cell>
          <cell r="K260">
            <v>75.099999999999994</v>
          </cell>
          <cell r="L260" t="str">
            <v>46-1744</v>
          </cell>
          <cell r="M260" t="str">
            <v>46-1744/</v>
          </cell>
          <cell r="N260" t="str">
            <v>（株）長崎組</v>
          </cell>
          <cell r="O260" t="str">
            <v>鹿児島県出水郡長島町蔵之元１７３</v>
          </cell>
          <cell r="AB260" t="str">
            <v>　　　　　　　　　　</v>
          </cell>
          <cell r="AC260" t="str">
            <v>樋渡　稔　　　　　　</v>
          </cell>
          <cell r="AD260" t="str">
            <v>山嵜　智和</v>
          </cell>
          <cell r="AE260" t="str">
            <v>指名競争入札　　　　</v>
          </cell>
          <cell r="AF260">
            <v>20100305</v>
          </cell>
          <cell r="AG260" t="str">
            <v>32</v>
          </cell>
          <cell r="AH260" t="str">
            <v>101001</v>
          </cell>
          <cell r="AI260">
            <v>48657000</v>
          </cell>
          <cell r="AJ260">
            <v>42900000</v>
          </cell>
        </row>
        <row r="261">
          <cell r="C261" t="str">
            <v>屋久島事務所　　　　　　　　　</v>
          </cell>
          <cell r="D261" t="str">
            <v>口永良部漁港広域漁港（特定）整備工事（２工区）　　　　　　　</v>
          </cell>
          <cell r="E261" t="str">
            <v>防波堤（新設）消波工　消波ブロック（８０ｔ）製作　　Ｎ＝３７個　消波ブロック（８０ｔ）横持ち　Ｎ＝６７個　　　　　　　　　　　　</v>
          </cell>
          <cell r="F261" t="str">
            <v>土木一式</v>
          </cell>
          <cell r="G261" t="str">
            <v>01</v>
          </cell>
          <cell r="H261">
            <v>0</v>
          </cell>
          <cell r="I261">
            <v>3813</v>
          </cell>
          <cell r="J261">
            <v>20101025</v>
          </cell>
          <cell r="K261">
            <v>79</v>
          </cell>
          <cell r="L261" t="str">
            <v>0-3813</v>
          </cell>
          <cell r="M261" t="str">
            <v>0-3813/</v>
          </cell>
          <cell r="N261" t="str">
            <v>丸福建設（株）</v>
          </cell>
          <cell r="O261" t="str">
            <v>鹿児島県鹿児島市易居町４－３</v>
          </cell>
          <cell r="AB261" t="str">
            <v>　　　　　　　　　　</v>
          </cell>
          <cell r="AC261" t="str">
            <v>宮元　忠　　　　　　</v>
          </cell>
          <cell r="AD261" t="str">
            <v>宮元　忠</v>
          </cell>
          <cell r="AE261" t="str">
            <v>指名競争入札　　　　</v>
          </cell>
          <cell r="AF261">
            <v>20100802</v>
          </cell>
          <cell r="AG261" t="str">
            <v>51</v>
          </cell>
          <cell r="AH261" t="str">
            <v>084000</v>
          </cell>
          <cell r="AI261">
            <v>49392000</v>
          </cell>
          <cell r="AJ261">
            <v>41395725</v>
          </cell>
        </row>
        <row r="262">
          <cell r="C262" t="str">
            <v>姶良・伊佐地域振興局　　　　　</v>
          </cell>
          <cell r="D262" t="str">
            <v>道路改築工事（西光寺２０－３工区）　　　　　　　　　　　　　</v>
          </cell>
          <cell r="E262" t="str">
            <v>西光寺７号橋　基礎工　大口径深礎杭　Φ９５００　Ｌ＝２５．０ｍ　１本　地下水低下工法　１式　薬液注入工　１０８本　さく井　１式　　　　　　　　　　</v>
          </cell>
          <cell r="F262" t="str">
            <v>土木一式</v>
          </cell>
          <cell r="G262" t="str">
            <v>01</v>
          </cell>
          <cell r="H262">
            <v>0</v>
          </cell>
          <cell r="I262">
            <v>938</v>
          </cell>
          <cell r="J262">
            <v>20101026</v>
          </cell>
          <cell r="K262">
            <v>82.6</v>
          </cell>
          <cell r="L262" t="str">
            <v>0-938</v>
          </cell>
          <cell r="M262" t="str">
            <v>0-938/</v>
          </cell>
          <cell r="N262" t="str">
            <v>（株）植村組</v>
          </cell>
          <cell r="O262" t="str">
            <v>鹿児島県鹿児島市伊敷五丁目９番８号</v>
          </cell>
          <cell r="AB262" t="str">
            <v>木原　尚武　　　　　</v>
          </cell>
          <cell r="AC262" t="str">
            <v>　　　　　　　　　　</v>
          </cell>
          <cell r="AD262" t="str">
            <v>木原　尚武</v>
          </cell>
          <cell r="AE262" t="str">
            <v>一般競争入札　　　　</v>
          </cell>
          <cell r="AF262">
            <v>20081216</v>
          </cell>
          <cell r="AG262" t="str">
            <v>32</v>
          </cell>
          <cell r="AH262" t="str">
            <v>101001</v>
          </cell>
          <cell r="AI262">
            <v>198922500</v>
          </cell>
          <cell r="AJ262">
            <v>152800000</v>
          </cell>
        </row>
        <row r="263">
          <cell r="C263" t="str">
            <v>鹿児島地域振興局　　　　　　　</v>
          </cell>
          <cell r="D263" t="str">
            <v>２１火山砂防工事（西道川２工区）　　　　　　　　　　　　　　</v>
          </cell>
          <cell r="E263" t="str">
            <v>土石流堆積護岸工　L=55.0m　掘削工　V=20,800m3　練張ブロック工　A=1,075m2　植生基材吹付工（t=3cm ）　A=230m2　　　　　　　　　　　</v>
          </cell>
          <cell r="F263" t="str">
            <v>土木一式</v>
          </cell>
          <cell r="G263" t="str">
            <v>01</v>
          </cell>
          <cell r="H263">
            <v>0</v>
          </cell>
          <cell r="I263">
            <v>4024</v>
          </cell>
          <cell r="J263">
            <v>20101027</v>
          </cell>
          <cell r="K263">
            <v>76.7</v>
          </cell>
          <cell r="L263" t="str">
            <v>0-4024</v>
          </cell>
          <cell r="M263" t="str">
            <v>0-4024/</v>
          </cell>
          <cell r="N263" t="str">
            <v>（株）森山（清）組</v>
          </cell>
          <cell r="O263" t="str">
            <v>鹿児島県鹿児島市唐湊１－１３－２５</v>
          </cell>
          <cell r="AB263" t="str">
            <v>坂元　秀樹　　　　　</v>
          </cell>
          <cell r="AC263" t="str">
            <v>　　　　　　　　　　</v>
          </cell>
          <cell r="AD263" t="str">
            <v>坂元　秀樹</v>
          </cell>
          <cell r="AE263" t="str">
            <v>一般競争入札　　　　</v>
          </cell>
          <cell r="AF263">
            <v>20091204</v>
          </cell>
          <cell r="AG263" t="str">
            <v>35</v>
          </cell>
          <cell r="AH263" t="str">
            <v>103004</v>
          </cell>
          <cell r="AI263">
            <v>104695500</v>
          </cell>
          <cell r="AJ263">
            <v>103600000</v>
          </cell>
        </row>
        <row r="264">
          <cell r="C264" t="str">
            <v>沖永良部事務所　　　　　　　　</v>
          </cell>
          <cell r="D264" t="str">
            <v>和泊港改修工事（４工区）　　　　　　　　　　　　　　　　　　</v>
          </cell>
          <cell r="E264" t="str">
            <v>防波堤（沖）（北）　本体工　Ｌ＝５．０ｍ　ブロック（８０ｔ）製作　２４個　　　　　　　　　　　　</v>
          </cell>
          <cell r="F264" t="str">
            <v>土木一式</v>
          </cell>
          <cell r="G264" t="str">
            <v>01</v>
          </cell>
          <cell r="H264">
            <v>0</v>
          </cell>
          <cell r="I264">
            <v>3845</v>
          </cell>
          <cell r="J264">
            <v>20101027</v>
          </cell>
          <cell r="K264">
            <v>84</v>
          </cell>
          <cell r="L264" t="str">
            <v>0-3845</v>
          </cell>
          <cell r="M264" t="str">
            <v>0-3845/</v>
          </cell>
          <cell r="N264" t="str">
            <v>（株）池畑組                            　　</v>
          </cell>
          <cell r="O264" t="str">
            <v>鹿児島県鹿児島市南栄５－１０－２６</v>
          </cell>
          <cell r="AB264" t="str">
            <v>　　　　　　　　　　</v>
          </cell>
          <cell r="AC264" t="str">
            <v>有川　悟　　　　　　</v>
          </cell>
          <cell r="AD264" t="str">
            <v>有川　悟</v>
          </cell>
          <cell r="AE264" t="str">
            <v>指名競争入札　　　　</v>
          </cell>
          <cell r="AF264">
            <v>20100730</v>
          </cell>
          <cell r="AG264" t="str">
            <v>36</v>
          </cell>
          <cell r="AH264" t="str">
            <v>104001</v>
          </cell>
          <cell r="AI264">
            <v>45202500</v>
          </cell>
          <cell r="AJ264">
            <v>38027000</v>
          </cell>
        </row>
        <row r="265">
          <cell r="C265" t="str">
            <v>沖永良部事務所　　　　　　　　</v>
          </cell>
          <cell r="D265" t="str">
            <v>和泊港改修工事（３工区）　　　　　　　　　　　　　　　　　　</v>
          </cell>
          <cell r="E265" t="str">
            <v>防波堤（沖）（北）　本体工　Ｌ＝５．０ｍ　ブロック（８０ｔ）製作　２５個　　　　　　　　　　　　</v>
          </cell>
          <cell r="F265" t="str">
            <v>土木一式</v>
          </cell>
          <cell r="G265" t="str">
            <v>01</v>
          </cell>
          <cell r="H265">
            <v>0</v>
          </cell>
          <cell r="I265">
            <v>599</v>
          </cell>
          <cell r="J265">
            <v>20101028</v>
          </cell>
          <cell r="K265">
            <v>83</v>
          </cell>
          <cell r="L265" t="str">
            <v>0-599</v>
          </cell>
          <cell r="M265" t="str">
            <v>0-599/</v>
          </cell>
          <cell r="N265" t="str">
            <v>（株）渡辺組</v>
          </cell>
          <cell r="O265" t="str">
            <v>鹿児島県鹿児島市武２－４－１</v>
          </cell>
          <cell r="AB265" t="str">
            <v>樋渡　健次　　　　　</v>
          </cell>
          <cell r="AC265" t="str">
            <v>　　　　　　　　　　</v>
          </cell>
          <cell r="AD265" t="str">
            <v>樋渡　健次</v>
          </cell>
          <cell r="AE265" t="str">
            <v>指名競争入札　　　　</v>
          </cell>
          <cell r="AF265">
            <v>20100730</v>
          </cell>
          <cell r="AG265" t="str">
            <v>36</v>
          </cell>
          <cell r="AH265" t="str">
            <v>104001</v>
          </cell>
          <cell r="AI265">
            <v>47019000</v>
          </cell>
          <cell r="AJ265">
            <v>39450000</v>
          </cell>
        </row>
        <row r="266">
          <cell r="C266" t="str">
            <v>大隅地域振興局      　　　　　</v>
          </cell>
          <cell r="D266" t="str">
            <v>道路改築工事（有明志布志道路２１－８工区）　　　　　　　　　</v>
          </cell>
          <cell r="E266" t="str">
            <v>橋梁下部工　Ｎ＝１基　中空壁式橋脚（Ｐ２）　Ｈ＝　２６．５ｍ　基礎：大口径深礎杭（Φ＝８５００×１１．０ｍ）　工事用道路　　　　　　Ｌ＝１９１．４ｍ　　　　　　　　　　　</v>
          </cell>
          <cell r="F266" t="str">
            <v>土木一式</v>
          </cell>
          <cell r="G266" t="str">
            <v>01</v>
          </cell>
          <cell r="H266">
            <v>46</v>
          </cell>
          <cell r="I266">
            <v>900</v>
          </cell>
          <cell r="J266">
            <v>20101029</v>
          </cell>
          <cell r="K266">
            <v>77.7</v>
          </cell>
          <cell r="L266" t="str">
            <v>46-900</v>
          </cell>
          <cell r="M266" t="str">
            <v>46-900/</v>
          </cell>
          <cell r="N266" t="str">
            <v>（株）山本組</v>
          </cell>
          <cell r="O266" t="str">
            <v>鹿児島県志布志市志布志町志布志９９５</v>
          </cell>
          <cell r="AB266" t="str">
            <v>平田　憲四郎　　　　</v>
          </cell>
          <cell r="AC266" t="str">
            <v>　　　　　　　　　　</v>
          </cell>
          <cell r="AD266" t="str">
            <v>平田　憲四郎　　　　</v>
          </cell>
          <cell r="AE266" t="str">
            <v>一般競争入札　　　　</v>
          </cell>
          <cell r="AF266">
            <v>20091026</v>
          </cell>
          <cell r="AG266" t="str">
            <v>32</v>
          </cell>
          <cell r="AH266" t="str">
            <v>101001</v>
          </cell>
          <cell r="AI266">
            <v>93660000</v>
          </cell>
          <cell r="AJ266">
            <v>89377000</v>
          </cell>
        </row>
        <row r="267">
          <cell r="C267" t="str">
            <v>大島支庁　　　　　　　　　　　</v>
          </cell>
          <cell r="D267" t="str">
            <v>名瀬港改修（防災安全対策）工事（２１－１工区）　　　　　　　</v>
          </cell>
          <cell r="E267" t="str">
            <v>岸壁（-6･5m ）　本体工　L=52.0m　ｹｰｿﾝ製作・据付　2 函（L=26m ，1,607 ｔ）　　　　　　　　　　　　</v>
          </cell>
          <cell r="F267" t="str">
            <v>土木一式</v>
          </cell>
          <cell r="G267" t="str">
            <v>01</v>
          </cell>
          <cell r="H267">
            <v>70</v>
          </cell>
          <cell r="I267">
            <v>3445</v>
          </cell>
          <cell r="J267">
            <v>20101101</v>
          </cell>
          <cell r="K267">
            <v>83.1</v>
          </cell>
          <cell r="L267" t="str">
            <v>70-3445</v>
          </cell>
          <cell r="M267" t="str">
            <v>46-1175/0-3813//</v>
          </cell>
          <cell r="N267" t="str">
            <v>竹山・丸福特定建設工事共同企業体　　　　　　　　　　　　　　　　　　　</v>
          </cell>
          <cell r="O267" t="str">
            <v>鹿児島県奄美市名瀬小俣町２９－２５</v>
          </cell>
          <cell r="P267">
            <v>463</v>
          </cell>
          <cell r="Q267" t="str">
            <v>46-1175</v>
          </cell>
          <cell r="R267" t="str">
            <v>竹山建設（株）</v>
          </cell>
          <cell r="S267">
            <v>20</v>
          </cell>
          <cell r="T267" t="str">
            <v>0-3813</v>
          </cell>
          <cell r="U267" t="str">
            <v>丸福建設（株）</v>
          </cell>
          <cell r="Y267">
            <v>60</v>
          </cell>
          <cell r="Z267">
            <v>40</v>
          </cell>
          <cell r="AA267">
            <v>0</v>
          </cell>
          <cell r="AB267" t="str">
            <v>重信　健幸　　　　　</v>
          </cell>
          <cell r="AC267" t="str">
            <v>西　孝治　　　　　　</v>
          </cell>
          <cell r="AD267" t="str">
            <v>重信　健幸　　　　　</v>
          </cell>
          <cell r="AE267" t="str">
            <v>一般競争入札　　　　</v>
          </cell>
          <cell r="AF267">
            <v>20090930</v>
          </cell>
          <cell r="AG267" t="str">
            <v>36</v>
          </cell>
          <cell r="AH267" t="str">
            <v>104001</v>
          </cell>
          <cell r="AI267">
            <v>411600000</v>
          </cell>
          <cell r="AJ267">
            <v>385241000</v>
          </cell>
        </row>
        <row r="268">
          <cell r="C268" t="str">
            <v>鹿児島地域振興局　　　　　　　</v>
          </cell>
          <cell r="D268" t="str">
            <v>鹿児島港廃棄物処理施設整備工事（１工区）　　　　　　　　　　</v>
          </cell>
          <cell r="E268" t="str">
            <v>外周護岸（東）　L=138.1m　上部工　L=138.1m　裏込工　L=138.1m　　　　　　　　　　　　</v>
          </cell>
          <cell r="F268" t="str">
            <v>土木一式</v>
          </cell>
          <cell r="G268" t="str">
            <v>01</v>
          </cell>
          <cell r="H268">
            <v>0</v>
          </cell>
          <cell r="I268">
            <v>3813</v>
          </cell>
          <cell r="J268">
            <v>20101104</v>
          </cell>
          <cell r="K268">
            <v>79</v>
          </cell>
          <cell r="L268" t="str">
            <v>0-3813</v>
          </cell>
          <cell r="M268" t="str">
            <v>0-3813/</v>
          </cell>
          <cell r="N268" t="str">
            <v>丸福建設（株）</v>
          </cell>
          <cell r="O268" t="str">
            <v>鹿児島県鹿児島市易居町４－３</v>
          </cell>
          <cell r="AB268" t="str">
            <v>　　　　　　　　　　</v>
          </cell>
          <cell r="AC268" t="str">
            <v>瀬口　貴弘　　　　　</v>
          </cell>
          <cell r="AD268" t="str">
            <v>瀬口　貴弘</v>
          </cell>
          <cell r="AE268" t="str">
            <v>指名競争入札　　　　</v>
          </cell>
          <cell r="AF268">
            <v>20100701</v>
          </cell>
          <cell r="AG268" t="str">
            <v>36</v>
          </cell>
          <cell r="AH268" t="str">
            <v>104001</v>
          </cell>
          <cell r="AI268">
            <v>45391500</v>
          </cell>
          <cell r="AJ268">
            <v>38680000</v>
          </cell>
        </row>
        <row r="269">
          <cell r="C269" t="str">
            <v>北地域振興局　　　　　　　　</v>
          </cell>
          <cell r="D269" t="str">
            <v>県単道路整備（交付金）工事（犬鹿倉３工区）　　　　　　　　　</v>
          </cell>
          <cell r="E269" t="str">
            <v>道路改良　L=257 ｍ　W=5.5 （9.25）ｍ　本工事　切土　　　V=3,600 ｍ3　盛土　　　V=190 ｍ3　排水工　　L=394 ｍ　縁石工　　L=199 ｍ　下層路盤工　A=1,570 ㎡　附帯工事　2 号町道取付道路、4,5 号旧道取付道路　町道行人岳線取付道路　　　　　</v>
          </cell>
          <cell r="F269" t="str">
            <v>土木一式</v>
          </cell>
          <cell r="G269" t="str">
            <v>01</v>
          </cell>
          <cell r="H269">
            <v>46</v>
          </cell>
          <cell r="I269">
            <v>14876</v>
          </cell>
          <cell r="J269">
            <v>20101105</v>
          </cell>
          <cell r="K269">
            <v>76.400000000000006</v>
          </cell>
          <cell r="L269" t="str">
            <v>46-14876</v>
          </cell>
          <cell r="M269" t="str">
            <v>46-14876/</v>
          </cell>
          <cell r="N269" t="str">
            <v>丸久建設（株）                          　　</v>
          </cell>
          <cell r="O269" t="str">
            <v>鹿児島県鹿児島市永吉１－３４－２０</v>
          </cell>
          <cell r="AB269" t="str">
            <v>　　　　　　　　　　</v>
          </cell>
          <cell r="AC269" t="str">
            <v>藤川　福男　　　　　</v>
          </cell>
          <cell r="AD269" t="str">
            <v>藤川　福男</v>
          </cell>
          <cell r="AE269" t="str">
            <v>指名競争入札　　　　</v>
          </cell>
          <cell r="AF269">
            <v>20100305</v>
          </cell>
          <cell r="AG269" t="str">
            <v>32</v>
          </cell>
          <cell r="AH269" t="str">
            <v>101001</v>
          </cell>
          <cell r="AI269">
            <v>44772000</v>
          </cell>
          <cell r="AJ269">
            <v>48390000</v>
          </cell>
        </row>
        <row r="270">
          <cell r="C270" t="str">
            <v>瀬戸内事務所　　　　　　　　　</v>
          </cell>
          <cell r="D270" t="str">
            <v>総合流域防災（砂防）工事（厚瀬川２工区）　　　　　　　　　　</v>
          </cell>
          <cell r="E270" t="str">
            <v>砂防えん堤　本堤工　H=9.5m　L=51.0m　木柵階段工　L=66m　　　　　　　　　　　　</v>
          </cell>
          <cell r="F270" t="str">
            <v>土木一式</v>
          </cell>
          <cell r="G270" t="str">
            <v>01</v>
          </cell>
          <cell r="H270">
            <v>0</v>
          </cell>
          <cell r="I270">
            <v>3813</v>
          </cell>
          <cell r="J270">
            <v>20101111</v>
          </cell>
          <cell r="K270">
            <v>81.2</v>
          </cell>
          <cell r="L270" t="str">
            <v>0-3813</v>
          </cell>
          <cell r="M270" t="str">
            <v>0-3813/</v>
          </cell>
          <cell r="N270" t="str">
            <v>丸福建設（株）</v>
          </cell>
          <cell r="O270" t="str">
            <v>鹿児島県鹿児島市易居町４－３</v>
          </cell>
          <cell r="AB270" t="str">
            <v>加藤　博之　　　　　</v>
          </cell>
          <cell r="AC270" t="str">
            <v>　　　　　　　　　　</v>
          </cell>
          <cell r="AD270" t="str">
            <v>加藤　博之</v>
          </cell>
          <cell r="AE270" t="str">
            <v>一般競争入札　　　　</v>
          </cell>
          <cell r="AF270">
            <v>20100125</v>
          </cell>
          <cell r="AG270" t="str">
            <v>35</v>
          </cell>
          <cell r="AH270" t="str">
            <v>103004</v>
          </cell>
          <cell r="AI270">
            <v>97398000</v>
          </cell>
          <cell r="AJ270">
            <v>87700000</v>
          </cell>
        </row>
        <row r="271">
          <cell r="C271" t="str">
            <v>北地域振興局　　　　　　　　</v>
          </cell>
          <cell r="D271" t="str">
            <v>総合流域防災（河川）工事（湯田川４工区）　　　　　　　　　　</v>
          </cell>
          <cell r="E271" t="str">
            <v>築堤・護岸工　Ｌ＝９７．２ｍ（左岸L=83.4m,右岸L=97.2m)　盛土工　　Ｖ＝１２００ｍ3　張芝工　　Ａ＝６４０㎡　護岸工　　Ａ＝９８６㎡　小口止工　Ｎ＝４箇所　　　　　　　　　　</v>
          </cell>
          <cell r="F271" t="str">
            <v>土木一式</v>
          </cell>
          <cell r="G271" t="str">
            <v>01</v>
          </cell>
          <cell r="H271">
            <v>0</v>
          </cell>
          <cell r="I271">
            <v>938</v>
          </cell>
          <cell r="J271">
            <v>20101112</v>
          </cell>
          <cell r="K271">
            <v>81</v>
          </cell>
          <cell r="L271" t="str">
            <v>0-938</v>
          </cell>
          <cell r="M271" t="str">
            <v>0-938/</v>
          </cell>
          <cell r="N271" t="str">
            <v>（株）植村組</v>
          </cell>
          <cell r="O271" t="str">
            <v>鹿児島県鹿児島市伊敷五丁目９番８号</v>
          </cell>
          <cell r="AB271" t="str">
            <v>　　　　　　　　　　</v>
          </cell>
          <cell r="AC271" t="str">
            <v>立元　亮次　　　　　</v>
          </cell>
          <cell r="AD271" t="str">
            <v>立元　亮次　　　　　</v>
          </cell>
          <cell r="AE271" t="str">
            <v>指名競争入札　　　　</v>
          </cell>
          <cell r="AF271">
            <v>20100312</v>
          </cell>
          <cell r="AG271" t="str">
            <v>34</v>
          </cell>
          <cell r="AH271" t="str">
            <v>102008</v>
          </cell>
          <cell r="AI271">
            <v>49696500</v>
          </cell>
          <cell r="AJ271">
            <v>47251277</v>
          </cell>
        </row>
        <row r="272">
          <cell r="C272" t="str">
            <v>瀬戸内事務所　　　　　　　　　</v>
          </cell>
          <cell r="D272" t="str">
            <v>道路改築工事（網野子９工区）　　　　　　　　　　　　　　　　</v>
          </cell>
          <cell r="E272" t="str">
            <v>掘削　V=4300m3　　厚層基材吹付工(t=3) 　A=1110㎡　モルタル吹付工(t=5) 　A=143 ㎡　モルタル吹付工(t=8) 　A=368 ㎡　鉄筋挿入工　N=221 本　気泡混合軽量盛土工　V=508m3　ﾌﾟﾚｷｬｽﾄﾊﾟﾈﾙ 版　A=279 ㎡　落蓋側溝工　L=114m　　防護柵工　L=55m　防護柵工　L=58m 　下層路盤工　A=503 ㎡　　　　　　　</v>
          </cell>
          <cell r="F272" t="str">
            <v>土木一式</v>
          </cell>
          <cell r="G272" t="str">
            <v>01</v>
          </cell>
          <cell r="H272">
            <v>0</v>
          </cell>
          <cell r="I272">
            <v>3813</v>
          </cell>
          <cell r="J272">
            <v>20101115</v>
          </cell>
          <cell r="K272">
            <v>82.4</v>
          </cell>
          <cell r="L272" t="str">
            <v>0-3813</v>
          </cell>
          <cell r="M272" t="str">
            <v>0-3813/</v>
          </cell>
          <cell r="N272" t="str">
            <v>丸福建設（株）</v>
          </cell>
          <cell r="O272" t="str">
            <v>鹿児島県鹿児島市易居町４－３</v>
          </cell>
          <cell r="AB272" t="str">
            <v>為元　達也　　　　　</v>
          </cell>
          <cell r="AC272" t="str">
            <v>　　　　　　　　　　</v>
          </cell>
          <cell r="AD272" t="str">
            <v>為元　達也</v>
          </cell>
          <cell r="AE272" t="str">
            <v>一般競争入札　　　　</v>
          </cell>
          <cell r="AF272">
            <v>20100302</v>
          </cell>
          <cell r="AG272" t="str">
            <v>32</v>
          </cell>
          <cell r="AH272" t="str">
            <v>101001</v>
          </cell>
          <cell r="AI272">
            <v>106890000</v>
          </cell>
          <cell r="AJ272">
            <v>90664000</v>
          </cell>
        </row>
        <row r="273">
          <cell r="C273" t="str">
            <v>瀬戸内事務所　　　　　　　　　</v>
          </cell>
          <cell r="D273" t="str">
            <v>道路改築工事（屋鈍５工区）　　　　　　　　　　　　　　　　　</v>
          </cell>
          <cell r="E273" t="str">
            <v>道路改良　L=120m，W=4.0(5.0)m　切土工　V=16,300m3　排水工　L=120m　ブロック積擁壁工　L=14m　下層路盤工　A=508 ㎡　　　　　　　　　　</v>
          </cell>
          <cell r="F273" t="str">
            <v>土木一式</v>
          </cell>
          <cell r="G273" t="str">
            <v>01</v>
          </cell>
          <cell r="H273">
            <v>0</v>
          </cell>
          <cell r="I273">
            <v>3813</v>
          </cell>
          <cell r="J273">
            <v>20101115</v>
          </cell>
          <cell r="K273">
            <v>78.5</v>
          </cell>
          <cell r="L273" t="str">
            <v>0-3813</v>
          </cell>
          <cell r="M273" t="str">
            <v>0-3813/</v>
          </cell>
          <cell r="N273" t="str">
            <v>丸福建設（株）</v>
          </cell>
          <cell r="O273" t="str">
            <v>鹿児島県鹿児島市易居町４－３</v>
          </cell>
          <cell r="AB273" t="str">
            <v>富永　健二　　　　　</v>
          </cell>
          <cell r="AC273" t="str">
            <v>　　　　　　　　　　</v>
          </cell>
          <cell r="AD273" t="str">
            <v>富永　健二</v>
          </cell>
          <cell r="AE273" t="str">
            <v>一般競争入札　　　　</v>
          </cell>
          <cell r="AF273">
            <v>20100302</v>
          </cell>
          <cell r="AG273" t="str">
            <v>32</v>
          </cell>
          <cell r="AH273" t="str">
            <v>101001</v>
          </cell>
          <cell r="AI273">
            <v>99361500</v>
          </cell>
          <cell r="AJ273">
            <v>77093000</v>
          </cell>
        </row>
        <row r="274">
          <cell r="C274" t="str">
            <v>北地域振興局　　　　　　　　</v>
          </cell>
          <cell r="D274" t="str">
            <v>道路改築工事（０国債薩摩道路２１－２工区）　　　　　　　　　</v>
          </cell>
          <cell r="E274" t="str">
            <v>道路改良　L=480.0 ｍ・W=7.0 （12.0）ｍ　切土　V=8600ｍ3　盛土　V=11100 ｍ3　アーチカルバート工　1500×1500　L=54ｍ　小型水路工　L=754 ｍ　集水枡工　3 基　境界工　20本　標識基礎工　6 基　　　　　　　</v>
          </cell>
          <cell r="F274" t="str">
            <v>土木一式</v>
          </cell>
          <cell r="G274" t="str">
            <v>01</v>
          </cell>
          <cell r="H274">
            <v>0</v>
          </cell>
          <cell r="I274">
            <v>13489</v>
          </cell>
          <cell r="J274">
            <v>20101115</v>
          </cell>
          <cell r="K274">
            <v>77.5</v>
          </cell>
          <cell r="L274" t="str">
            <v>0-13489</v>
          </cell>
          <cell r="M274" t="str">
            <v>0-13489/</v>
          </cell>
          <cell r="N274" t="str">
            <v>（株）桑木組</v>
          </cell>
          <cell r="O274" t="str">
            <v>鹿児島県鹿児島市真砂本町４９－１０</v>
          </cell>
          <cell r="AB274" t="str">
            <v>　　　　　　　　　　</v>
          </cell>
          <cell r="AC274" t="str">
            <v>豊貴　博明　　　　　</v>
          </cell>
          <cell r="AD274" t="str">
            <v>豊貴　博明</v>
          </cell>
          <cell r="AE274" t="str">
            <v>指名競争入札　　　　</v>
          </cell>
          <cell r="AF274">
            <v>20100326</v>
          </cell>
          <cell r="AG274" t="str">
            <v>32</v>
          </cell>
          <cell r="AH274" t="str">
            <v>101001</v>
          </cell>
          <cell r="AI274">
            <v>49749000</v>
          </cell>
          <cell r="AJ274">
            <v>41240000</v>
          </cell>
        </row>
        <row r="275">
          <cell r="C275" t="str">
            <v>北地域振興局　　　　　　　　</v>
          </cell>
          <cell r="D275" t="str">
            <v>火山砂防工事（白石川工区）　　　　　　　　　　　　　　　　　</v>
          </cell>
          <cell r="E275" t="str">
            <v>堰堤工　１基　土工　　　　　１式　地盤改良工　　１式（356 本）　工事用道路工　110m　　　　　　　　　　　</v>
          </cell>
          <cell r="F275" t="str">
            <v>土木一式</v>
          </cell>
          <cell r="G275" t="str">
            <v>01</v>
          </cell>
          <cell r="H275">
            <v>46</v>
          </cell>
          <cell r="I275">
            <v>1465</v>
          </cell>
          <cell r="J275">
            <v>20101117</v>
          </cell>
          <cell r="K275">
            <v>83.4</v>
          </cell>
          <cell r="L275" t="str">
            <v>46-1465</v>
          </cell>
          <cell r="M275" t="str">
            <v>46-1465/</v>
          </cell>
          <cell r="N275" t="str">
            <v>阿久根建設（株）</v>
          </cell>
          <cell r="O275" t="str">
            <v>鹿児島県鹿児島市下荒田４－１６－５</v>
          </cell>
          <cell r="AB275" t="str">
            <v>園田　雄次　　　　　</v>
          </cell>
          <cell r="AC275" t="str">
            <v>　　　　　　　　　　</v>
          </cell>
          <cell r="AD275" t="str">
            <v>園田　雄次</v>
          </cell>
          <cell r="AE275" t="str">
            <v>一般競争入札　　　　</v>
          </cell>
          <cell r="AF275">
            <v>20100216</v>
          </cell>
          <cell r="AG275" t="str">
            <v>35</v>
          </cell>
          <cell r="AH275" t="str">
            <v>103004</v>
          </cell>
          <cell r="AI275">
            <v>79096500</v>
          </cell>
          <cell r="AJ275">
            <v>54400000</v>
          </cell>
        </row>
        <row r="276">
          <cell r="C276" t="str">
            <v>瀬戸内事務所　　　　　　　　　</v>
          </cell>
          <cell r="D276" t="str">
            <v>道路改築工事（大畑２工区）　　　　　　　　　　　　　　　　　</v>
          </cell>
          <cell r="E276" t="str">
            <v>橋梁下部工　橋台工　1 基（H=9.7m～12.6m ）　深礎工　φ=3000 　2 本（H=7.5m・H=10.0m ）　補強土壁工　A=296 ㎡　鉄筋挿入工　N=74本　　　　　　　　　　</v>
          </cell>
          <cell r="F276" t="str">
            <v>土木一式</v>
          </cell>
          <cell r="G276" t="str">
            <v>01</v>
          </cell>
          <cell r="H276">
            <v>46</v>
          </cell>
          <cell r="I276">
            <v>116</v>
          </cell>
          <cell r="J276">
            <v>20101118</v>
          </cell>
          <cell r="K276">
            <v>77</v>
          </cell>
          <cell r="L276" t="str">
            <v>46-116</v>
          </cell>
          <cell r="M276" t="str">
            <v>46-116/</v>
          </cell>
          <cell r="N276" t="str">
            <v>（株）大友組</v>
          </cell>
          <cell r="O276" t="str">
            <v>鹿児島県大島郡宇検村湯湾１０８６－１</v>
          </cell>
          <cell r="AB276" t="str">
            <v>永田　仲麿　　　　　</v>
          </cell>
          <cell r="AC276" t="str">
            <v>　　　　　　　　　　</v>
          </cell>
          <cell r="AD276" t="str">
            <v>永田　仲麿</v>
          </cell>
          <cell r="AE276" t="str">
            <v>一般競争入札　　　　</v>
          </cell>
          <cell r="AF276">
            <v>20090930</v>
          </cell>
          <cell r="AG276" t="str">
            <v>32</v>
          </cell>
          <cell r="AH276" t="str">
            <v>101001</v>
          </cell>
          <cell r="AI276">
            <v>145677000</v>
          </cell>
          <cell r="AJ276">
            <v>119924000</v>
          </cell>
        </row>
        <row r="277">
          <cell r="C277" t="str">
            <v>大島支庁　　　　　　　　　　　</v>
          </cell>
          <cell r="D277" t="str">
            <v>県立奄美高校造成グラウンド整備工事（１工区）　　　　　　　　</v>
          </cell>
          <cell r="E277" t="str">
            <v>第3 号L 型擁壁 1式　ﾌﾞﾛｯｸ 積擁壁 1式　防球ﾌｪﾝｽ 1式　　　　　　　　　　　　</v>
          </cell>
          <cell r="F277" t="str">
            <v>土木一式</v>
          </cell>
          <cell r="G277" t="str">
            <v>01</v>
          </cell>
          <cell r="H277">
            <v>46</v>
          </cell>
          <cell r="I277">
            <v>856</v>
          </cell>
          <cell r="J277">
            <v>20101119</v>
          </cell>
          <cell r="K277">
            <v>80.2</v>
          </cell>
          <cell r="L277" t="str">
            <v>46-856</v>
          </cell>
          <cell r="M277" t="str">
            <v>46-856/</v>
          </cell>
          <cell r="N277" t="str">
            <v>（株）町田建設                          　　</v>
          </cell>
          <cell r="O277" t="str">
            <v>鹿児島県奄美市名瀬長浜町１８－２８</v>
          </cell>
          <cell r="AB277" t="str">
            <v>　　　　　　　　　　</v>
          </cell>
          <cell r="AC277" t="str">
            <v>勝　一隆　　　　　　</v>
          </cell>
          <cell r="AD277" t="str">
            <v>勝　一隆</v>
          </cell>
          <cell r="AE277" t="str">
            <v>指名競争入札　　　　</v>
          </cell>
          <cell r="AF277">
            <v>20100317</v>
          </cell>
          <cell r="AG277" t="str">
            <v>31</v>
          </cell>
          <cell r="AH277" t="str">
            <v>112003</v>
          </cell>
          <cell r="AI277">
            <v>47250000</v>
          </cell>
          <cell r="AJ277">
            <v>41166000</v>
          </cell>
        </row>
        <row r="278">
          <cell r="C278" t="str">
            <v>大隅地域振興局      　　　　　</v>
          </cell>
          <cell r="D278" t="str">
            <v>通常砂防工事（内ノ野川２工区）　　　　　　　　　　　　　　　</v>
          </cell>
          <cell r="E278" t="str">
            <v>床固工　Ｎ＝４式　渓流保全工　Ｌ＝７６ｍ　法面保護工　Ａ＝４５９㎡　　　　　　　　　　　　</v>
          </cell>
          <cell r="F278" t="str">
            <v>土木一式</v>
          </cell>
          <cell r="G278" t="str">
            <v>01</v>
          </cell>
          <cell r="H278">
            <v>46</v>
          </cell>
          <cell r="I278">
            <v>1444</v>
          </cell>
          <cell r="J278">
            <v>20101119</v>
          </cell>
          <cell r="K278">
            <v>78</v>
          </cell>
          <cell r="L278" t="str">
            <v>46-1444</v>
          </cell>
          <cell r="M278" t="str">
            <v>46-1444/</v>
          </cell>
          <cell r="N278" t="str">
            <v>（株）林組</v>
          </cell>
          <cell r="O278" t="str">
            <v>鹿児島県垂水市錦江町１－１３７</v>
          </cell>
          <cell r="AB278" t="str">
            <v>　　　　　　　　　　</v>
          </cell>
          <cell r="AC278" t="str">
            <v>楠木　孝平　　　　　</v>
          </cell>
          <cell r="AD278" t="str">
            <v>楠木　孝平</v>
          </cell>
          <cell r="AE278" t="str">
            <v>指名競争入札　　　　</v>
          </cell>
          <cell r="AF278">
            <v>20100309</v>
          </cell>
          <cell r="AG278" t="str">
            <v>35</v>
          </cell>
          <cell r="AH278" t="str">
            <v>103004</v>
          </cell>
          <cell r="AI278">
            <v>43218000</v>
          </cell>
          <cell r="AJ278">
            <v>39500000</v>
          </cell>
        </row>
        <row r="279">
          <cell r="C279" t="str">
            <v>鹿児島地域振興局　　　　　　　</v>
          </cell>
          <cell r="D279" t="str">
            <v>羽島漁港地域水産物供給基盤（特定）整備工事（２工区）　　　　</v>
          </cell>
          <cell r="E279" t="str">
            <v>A 防波堤（改良）　L=25.49m　基礎工　L=14.45m　床掘　V=186m3,捨石(500kg内外) 　V=41m3　被覆ブロック(8t)据付　N=7 個, 根固方塊据付　N=8 個　堤体工　L=14.45m　水中コンクリート打設　V=138m3,コンクリート打設　V=75m3　上部工　L=30.42m　コンクリート打設　V=320m3　消波工　L=25.49m　消波ブロック(64t) 据付　N=30個　〃　　(25t) 据付　N=24個, 仮置　N=8 個　〃　　(10t) 撤去　N=34個　　</v>
          </cell>
          <cell r="F279" t="str">
            <v>土木一式</v>
          </cell>
          <cell r="G279" t="str">
            <v>01</v>
          </cell>
          <cell r="H279">
            <v>0</v>
          </cell>
          <cell r="I279">
            <v>13489</v>
          </cell>
          <cell r="J279">
            <v>20101119</v>
          </cell>
          <cell r="K279">
            <v>83</v>
          </cell>
          <cell r="L279" t="str">
            <v>0-13489</v>
          </cell>
          <cell r="M279" t="str">
            <v>0-13489/</v>
          </cell>
          <cell r="N279" t="str">
            <v>（株）桑木組</v>
          </cell>
          <cell r="O279" t="str">
            <v>鹿児島県鹿児島市真砂本町４９－１０</v>
          </cell>
          <cell r="AB279" t="str">
            <v>　　　　　　　　　　</v>
          </cell>
          <cell r="AC279" t="str">
            <v>前園　正義　　　　　</v>
          </cell>
          <cell r="AD279" t="str">
            <v>前園　正義</v>
          </cell>
          <cell r="AE279" t="str">
            <v>指名競争入札　　　　</v>
          </cell>
          <cell r="AF279">
            <v>20100708</v>
          </cell>
          <cell r="AG279" t="str">
            <v>51</v>
          </cell>
          <cell r="AH279" t="str">
            <v>084000</v>
          </cell>
          <cell r="AI279">
            <v>32655000</v>
          </cell>
          <cell r="AJ279">
            <v>33200000</v>
          </cell>
        </row>
        <row r="280">
          <cell r="C280" t="str">
            <v>南地域振興局　　　　　　　　</v>
          </cell>
          <cell r="D280" t="str">
            <v>小湊漁港地域水産物供給基盤（一般）整備工事（２２－１工区）　</v>
          </cell>
          <cell r="E280" t="str">
            <v>砂防堤（補修）Ｌ＝３５．０ｍ　コンクリート被覆工　Ｌ＝３５．０ｍ　港内防波堤（補修）Ｌ＝２６．０ｍ　電気防食工　１４個　防食被覆工　Ａ＝９１ｍ2　　　　　　　　　　</v>
          </cell>
          <cell r="F280" t="str">
            <v>土木一式</v>
          </cell>
          <cell r="G280" t="str">
            <v>01</v>
          </cell>
          <cell r="H280">
            <v>46</v>
          </cell>
          <cell r="I280">
            <v>14878</v>
          </cell>
          <cell r="J280">
            <v>20101122</v>
          </cell>
          <cell r="K280">
            <v>79</v>
          </cell>
          <cell r="L280" t="str">
            <v>46-14878</v>
          </cell>
          <cell r="M280" t="str">
            <v>46-14878/</v>
          </cell>
          <cell r="N280" t="str">
            <v>野村建設工業（株）                      　　</v>
          </cell>
          <cell r="O280" t="str">
            <v>鹿児島県阿久根市赤瀬川３０２８</v>
          </cell>
          <cell r="AB280" t="str">
            <v>　　　　　　　　　　</v>
          </cell>
          <cell r="AC280" t="str">
            <v>橋上　幸治　　　　　</v>
          </cell>
          <cell r="AD280" t="str">
            <v>橋上　幸治</v>
          </cell>
          <cell r="AE280" t="str">
            <v>指名競争入札　　　　</v>
          </cell>
          <cell r="AF280">
            <v>20100624</v>
          </cell>
          <cell r="AG280" t="str">
            <v>51</v>
          </cell>
          <cell r="AH280" t="str">
            <v>084000</v>
          </cell>
          <cell r="AI280">
            <v>23499000</v>
          </cell>
          <cell r="AJ280">
            <v>20140000</v>
          </cell>
        </row>
        <row r="281">
          <cell r="C281" t="str">
            <v>大島支庁　　　　　　　　　　　</v>
          </cell>
          <cell r="D281" t="str">
            <v>道路災害復旧応急工事（浦上工区）　　　　　　　　　　　　　　</v>
          </cell>
          <cell r="E281" t="str">
            <v>応急仮工事　鋼矢板　N=75枚（L=30m ）　舗装工　A=180m2　防護柵工　L=60m　　　　　　　　　　　</v>
          </cell>
          <cell r="F281" t="str">
            <v>土木一式</v>
          </cell>
          <cell r="G281" t="str">
            <v>01</v>
          </cell>
          <cell r="H281">
            <v>0</v>
          </cell>
          <cell r="I281">
            <v>18000</v>
          </cell>
          <cell r="J281">
            <v>20101126</v>
          </cell>
          <cell r="K281">
            <v>80</v>
          </cell>
          <cell r="L281" t="str">
            <v>0-18000</v>
          </cell>
          <cell r="M281" t="str">
            <v>0-18000/</v>
          </cell>
          <cell r="N281" t="str">
            <v>村上建設（株）</v>
          </cell>
          <cell r="O281" t="str">
            <v>鹿児島県奄美市名瀬小浜町２９－９</v>
          </cell>
          <cell r="AB281" t="str">
            <v>　　　　　　　　　　</v>
          </cell>
          <cell r="AC281" t="str">
            <v>福永　幸博　　　　　</v>
          </cell>
          <cell r="AD281" t="str">
            <v>福永　幸博</v>
          </cell>
          <cell r="AE281" t="str">
            <v>随意契約　　　　　　</v>
          </cell>
          <cell r="AF281">
            <v>20101026</v>
          </cell>
          <cell r="AG281" t="str">
            <v>34</v>
          </cell>
          <cell r="AH281" t="str">
            <v>102008</v>
          </cell>
          <cell r="AI281">
            <v>5090400</v>
          </cell>
          <cell r="AJ281">
            <v>5204000</v>
          </cell>
        </row>
        <row r="282">
          <cell r="C282" t="str">
            <v>大島支庁　　　　　　　　　　　</v>
          </cell>
          <cell r="D282" t="str">
            <v>総合流域防災（河川）工事（役勝川２１－１工区）　　　　　　　</v>
          </cell>
          <cell r="E282" t="str">
            <v>河川改修　L=192 ｍ（1/320 ～1/512 ）　掘削工　V=5,290m3　盛土工　V=4,120m3　石張工　A=1,403m2　間切壁工　N=3 基　取付護岸工　A=180m2　鍬止工　L=99m　　　　　　　　</v>
          </cell>
          <cell r="F282" t="str">
            <v>土木一式</v>
          </cell>
          <cell r="G282" t="str">
            <v>01</v>
          </cell>
          <cell r="H282">
            <v>46</v>
          </cell>
          <cell r="I282">
            <v>4196</v>
          </cell>
          <cell r="J282">
            <v>20101129</v>
          </cell>
          <cell r="K282">
            <v>76.3</v>
          </cell>
          <cell r="L282" t="str">
            <v>46-4196</v>
          </cell>
          <cell r="M282" t="str">
            <v>46-4196/</v>
          </cell>
          <cell r="N282" t="str">
            <v>（株）平良建設</v>
          </cell>
          <cell r="O282" t="str">
            <v>鹿児島県奄美市名瀬小浜町２４－４</v>
          </cell>
          <cell r="AB282" t="str">
            <v>　　　　　　　　　　</v>
          </cell>
          <cell r="AC282" t="str">
            <v>屋島　誠　　　　　　</v>
          </cell>
          <cell r="AD282" t="str">
            <v>山田　卓馬　　　　　</v>
          </cell>
          <cell r="AE282" t="str">
            <v>一般競争入札　　　　</v>
          </cell>
          <cell r="AF282">
            <v>20090908</v>
          </cell>
          <cell r="AG282" t="str">
            <v>34</v>
          </cell>
          <cell r="AH282" t="str">
            <v>102008</v>
          </cell>
          <cell r="AI282">
            <v>68071500</v>
          </cell>
          <cell r="AJ282">
            <v>66275795</v>
          </cell>
        </row>
        <row r="283">
          <cell r="C283" t="str">
            <v>大隅地域振興局      　　　　　</v>
          </cell>
          <cell r="D283" t="str">
            <v>県単道路整備（交付金）工事（川北２工区）　　　　　　　　　　</v>
          </cell>
          <cell r="E283" t="str">
            <v>道路改良　Ｌ＝１５９ｍ，Ｗ＝５．５０（７．００）ｍ　土工　切片掘削（砂質土）４０４．２ｍ３　，機械床堀　　　　１３０ｍ３　盛土整形　　　　　４１９．２㎡　基面整形　５８．３㎡，路体盛土　７７０．１ｍ３　，人工張芝　４１９．２㎡　ガードレール（構造物用）　１１２ｍ　ＥＰＳ　Ｖ＝１，３９３ｍ３　，壁面工　Ａ＝４８４㎡，グランドアンカー工　Ｎ＝２８本　，壁面工　Ａ＝４６７㎡，グランドアンカー工　Ｎ＝２８本　　　　</v>
          </cell>
          <cell r="F283" t="str">
            <v>土木一式</v>
          </cell>
          <cell r="G283" t="str">
            <v>01</v>
          </cell>
          <cell r="H283">
            <v>46</v>
          </cell>
          <cell r="I283">
            <v>14752</v>
          </cell>
          <cell r="J283">
            <v>20101130</v>
          </cell>
          <cell r="K283">
            <v>78.900000000000006</v>
          </cell>
          <cell r="L283" t="str">
            <v>46-14752</v>
          </cell>
          <cell r="M283" t="str">
            <v>46-14752/</v>
          </cell>
          <cell r="N283" t="str">
            <v>山佐産業（株）                          　　</v>
          </cell>
          <cell r="O283" t="str">
            <v>鹿児島県肝属郡肝付町前田９７２</v>
          </cell>
          <cell r="AB283" t="str">
            <v>遠矢　豊孝　　　　　</v>
          </cell>
          <cell r="AC283" t="str">
            <v>　　　　　　　　　　</v>
          </cell>
          <cell r="AD283" t="str">
            <v>遠矢　豊孝</v>
          </cell>
          <cell r="AE283" t="str">
            <v>一般競争入札　　　　</v>
          </cell>
          <cell r="AF283">
            <v>20100215</v>
          </cell>
          <cell r="AG283" t="str">
            <v>32</v>
          </cell>
          <cell r="AH283" t="str">
            <v>101001</v>
          </cell>
          <cell r="AI283">
            <v>100033500</v>
          </cell>
          <cell r="AJ283">
            <v>97830000</v>
          </cell>
        </row>
        <row r="284">
          <cell r="C284" t="str">
            <v>大隅地域振興局      　　　　　</v>
          </cell>
          <cell r="D284" t="str">
            <v>県単道路整備（交付金）工事（立花迫工区）　　　　　　　　　　</v>
          </cell>
          <cell r="E284" t="str">
            <v>道路改良　Ｌ＝１４２．５ｍ，Ｗ＝５．５（７．０）ｍ　切土工　　Ｖ＝３，６００ｍ３　盛土工　　Ｖ＝８，９００ｍ３　補強土工（多数アンカー）　Ａ＝５７３㎡　排水工　　Ｌ＝　　２８８ｍ　　　　　　　　　　</v>
          </cell>
          <cell r="F284" t="str">
            <v>土木一式</v>
          </cell>
          <cell r="G284" t="str">
            <v>01</v>
          </cell>
          <cell r="H284">
            <v>46</v>
          </cell>
          <cell r="I284">
            <v>1095</v>
          </cell>
          <cell r="J284">
            <v>20101130</v>
          </cell>
          <cell r="K284">
            <v>73</v>
          </cell>
          <cell r="L284" t="str">
            <v>46-1095</v>
          </cell>
          <cell r="M284" t="str">
            <v>46-1095/</v>
          </cell>
          <cell r="N284" t="str">
            <v>（株）森建設                            　　</v>
          </cell>
          <cell r="O284" t="str">
            <v>鹿児島県鹿屋市輝北町上百引３８４７－２</v>
          </cell>
          <cell r="AB284" t="str">
            <v>立岡　幸弘　　　　　</v>
          </cell>
          <cell r="AC284" t="str">
            <v>　　　　　　　　　　</v>
          </cell>
          <cell r="AD284" t="str">
            <v>新越　義久</v>
          </cell>
          <cell r="AE284" t="str">
            <v>一般競争入札　　　　</v>
          </cell>
          <cell r="AF284">
            <v>20091126</v>
          </cell>
          <cell r="AG284" t="str">
            <v>32</v>
          </cell>
          <cell r="AH284" t="str">
            <v>101001</v>
          </cell>
          <cell r="AI284">
            <v>91255500</v>
          </cell>
          <cell r="AJ284">
            <v>80122245</v>
          </cell>
        </row>
        <row r="285">
          <cell r="C285" t="str">
            <v>南地域振興局　　　　　　　　</v>
          </cell>
          <cell r="D285" t="str">
            <v>川尻漁港地域水産物供給基盤（一般）整備工事（２２－１工区）　</v>
          </cell>
          <cell r="E285" t="str">
            <v>沖防波堤　Ｌ＝２０ｍ　ケーソン製作（１，７４０ｔ）Ｎ＝１函　　　　　　　　　　　　　</v>
          </cell>
          <cell r="F285" t="str">
            <v>土木一式</v>
          </cell>
          <cell r="G285" t="str">
            <v>01</v>
          </cell>
          <cell r="H285">
            <v>0</v>
          </cell>
          <cell r="I285">
            <v>938</v>
          </cell>
          <cell r="J285">
            <v>20101130</v>
          </cell>
          <cell r="K285">
            <v>82</v>
          </cell>
          <cell r="L285" t="str">
            <v>0-938</v>
          </cell>
          <cell r="M285" t="str">
            <v>0-938/</v>
          </cell>
          <cell r="N285" t="str">
            <v>（株）植村組</v>
          </cell>
          <cell r="O285" t="str">
            <v>鹿児島県鹿児島市伊敷五丁目９番８号</v>
          </cell>
          <cell r="AB285" t="str">
            <v>入江　好人　　　　　</v>
          </cell>
          <cell r="AC285" t="str">
            <v>　　　　　　　　　　</v>
          </cell>
          <cell r="AD285" t="str">
            <v>入江　好人</v>
          </cell>
          <cell r="AE285" t="str">
            <v>一般競争入札　　　　</v>
          </cell>
          <cell r="AF285">
            <v>20100720</v>
          </cell>
          <cell r="AG285" t="str">
            <v>51</v>
          </cell>
          <cell r="AH285" t="str">
            <v>084000</v>
          </cell>
          <cell r="AI285">
            <v>97398000</v>
          </cell>
          <cell r="AJ285">
            <v>86168250</v>
          </cell>
        </row>
        <row r="286">
          <cell r="C286" t="str">
            <v>瀬戸内事務所　　　　　　　　　</v>
          </cell>
          <cell r="D286" t="str">
            <v>高潮対策工事（１工区）　　　　　　　　　　　　　　　　　　　</v>
          </cell>
          <cell r="E286" t="str">
            <v>離岸堤工　基礎工　L=56.66m　捨石投入(500kg) 957m3　消波工　L=34.4m　消波ブロック据付工(16t)236個　被覆ブロック据付工(2t)134 個　被覆ブロック据付工(1t)63個　　　　　　　　</v>
          </cell>
          <cell r="F286" t="str">
            <v>土木一式</v>
          </cell>
          <cell r="G286" t="str">
            <v>01</v>
          </cell>
          <cell r="H286">
            <v>46</v>
          </cell>
          <cell r="I286">
            <v>291</v>
          </cell>
          <cell r="J286">
            <v>20101202</v>
          </cell>
          <cell r="K286">
            <v>75</v>
          </cell>
          <cell r="L286" t="str">
            <v>46-291</v>
          </cell>
          <cell r="M286" t="str">
            <v>46-291/</v>
          </cell>
          <cell r="N286" t="str">
            <v>畠山建設（株）                          　　</v>
          </cell>
          <cell r="O286" t="str">
            <v>鹿児島県奄美市名瀬鳩浜町１９</v>
          </cell>
          <cell r="AB286" t="str">
            <v>　　　　　　　　　　</v>
          </cell>
          <cell r="AC286" t="str">
            <v>宮元　信広　　　　　</v>
          </cell>
          <cell r="AD286" t="str">
            <v>宮元　信広　　　　　</v>
          </cell>
          <cell r="AE286" t="str">
            <v>指名競争入札　　　　</v>
          </cell>
          <cell r="AF286">
            <v>20100617</v>
          </cell>
          <cell r="AG286" t="str">
            <v>34</v>
          </cell>
          <cell r="AH286" t="str">
            <v>102008</v>
          </cell>
          <cell r="AI286">
            <v>31941000</v>
          </cell>
          <cell r="AJ286">
            <v>28400000</v>
          </cell>
        </row>
        <row r="287">
          <cell r="C287" t="str">
            <v>鹿児島地域振興局　　　　　　　</v>
          </cell>
          <cell r="D287" t="str">
            <v>前籠漁港広域漁港（特定）整備工事（２工区）　　　　　　　　　</v>
          </cell>
          <cell r="E287" t="str">
            <v>沖防波堤（西）　L=13.5m　基礎工　L=13.5m　捨石（10～100kg ）　V=2,731m3　捨石（500kg 内外  ）　V=1,027m3　被覆ブロック（2t型）据付　N=66個　被覆ブロック（3t型）据付　N=60個　捨石荒均し（±30cm）　A=289m2　　　　　　　　</v>
          </cell>
          <cell r="F287" t="str">
            <v>土木一式</v>
          </cell>
          <cell r="G287" t="str">
            <v>01</v>
          </cell>
          <cell r="H287">
            <v>0</v>
          </cell>
          <cell r="I287">
            <v>4024</v>
          </cell>
          <cell r="J287">
            <v>20101202</v>
          </cell>
          <cell r="K287">
            <v>81</v>
          </cell>
          <cell r="L287" t="str">
            <v>0-4024</v>
          </cell>
          <cell r="M287" t="str">
            <v>0-4024/</v>
          </cell>
          <cell r="N287" t="str">
            <v>（株）森山（清）組</v>
          </cell>
          <cell r="O287" t="str">
            <v>鹿児島県鹿児島市唐湊１－１３－２５</v>
          </cell>
          <cell r="AB287" t="str">
            <v>海老原　浩二　　　　</v>
          </cell>
          <cell r="AC287" t="str">
            <v>　　　　　　　　　　</v>
          </cell>
          <cell r="AD287" t="str">
            <v>海老原　浩二</v>
          </cell>
          <cell r="AE287" t="str">
            <v>一般競争入札　　　　</v>
          </cell>
          <cell r="AF287">
            <v>20100826</v>
          </cell>
          <cell r="AG287" t="str">
            <v>51</v>
          </cell>
          <cell r="AH287" t="str">
            <v>084000</v>
          </cell>
          <cell r="AI287">
            <v>75295500</v>
          </cell>
          <cell r="AJ287">
            <v>66742200</v>
          </cell>
        </row>
        <row r="288">
          <cell r="C288" t="str">
            <v>大隅地域振興局      　　　　　</v>
          </cell>
          <cell r="D288" t="str">
            <v>道路改築工事（百引拡幅６工区）　　　　　　　　　　　　　　　</v>
          </cell>
          <cell r="E288" t="str">
            <v>橋梁下部工　Ｐ１橋脚　１基　　　　　　　　　　　　　</v>
          </cell>
          <cell r="F288" t="str">
            <v>土木一式</v>
          </cell>
          <cell r="G288" t="str">
            <v>01</v>
          </cell>
          <cell r="H288">
            <v>0</v>
          </cell>
          <cell r="I288">
            <v>599</v>
          </cell>
          <cell r="J288">
            <v>20101206</v>
          </cell>
          <cell r="K288">
            <v>82.2</v>
          </cell>
          <cell r="L288" t="str">
            <v>0-599</v>
          </cell>
          <cell r="M288" t="str">
            <v>0-599/</v>
          </cell>
          <cell r="N288" t="str">
            <v>（株）渡辺組</v>
          </cell>
          <cell r="O288" t="str">
            <v>鹿児島県鹿児島市武２－４－１</v>
          </cell>
          <cell r="AB288" t="str">
            <v>前田　淳一　　　　　</v>
          </cell>
          <cell r="AC288" t="str">
            <v>　　　　　　　　　　</v>
          </cell>
          <cell r="AD288" t="str">
            <v>前田　淳一</v>
          </cell>
          <cell r="AE288" t="str">
            <v>一般競争入札　　　　</v>
          </cell>
          <cell r="AF288">
            <v>20090909</v>
          </cell>
          <cell r="AG288" t="str">
            <v>32</v>
          </cell>
          <cell r="AH288" t="str">
            <v>101001</v>
          </cell>
          <cell r="AI288">
            <v>139093500</v>
          </cell>
          <cell r="AJ288">
            <v>116220000</v>
          </cell>
        </row>
        <row r="289">
          <cell r="C289" t="str">
            <v>大島支庁　　　　　　　　　　　</v>
          </cell>
          <cell r="D289" t="str">
            <v>名瀬港改修工事（２２－１工区）　　　　　　　　　　　　　　　</v>
          </cell>
          <cell r="E289" t="str">
            <v>泊地(-6.5m)(防波堤撤去)　捨石撤去　V=947m3　ブロック撤去 N=145個　セルラー撤去 N= 14個　浚渫　V=110m3　　　　　　　　　　</v>
          </cell>
          <cell r="F289" t="str">
            <v>土木一式</v>
          </cell>
          <cell r="G289" t="str">
            <v>01</v>
          </cell>
          <cell r="H289">
            <v>0</v>
          </cell>
          <cell r="I289">
            <v>18000</v>
          </cell>
          <cell r="J289">
            <v>20101206</v>
          </cell>
          <cell r="K289">
            <v>86</v>
          </cell>
          <cell r="L289" t="str">
            <v>0-18000</v>
          </cell>
          <cell r="M289" t="str">
            <v>0-18000/</v>
          </cell>
          <cell r="N289" t="str">
            <v>村上建設（株）</v>
          </cell>
          <cell r="O289" t="str">
            <v>鹿児島県奄美市名瀬小浜町２９－９</v>
          </cell>
          <cell r="AB289" t="str">
            <v>川口　忠行　　　　　</v>
          </cell>
          <cell r="AC289" t="str">
            <v>　　　　　　　　　　</v>
          </cell>
          <cell r="AD289" t="str">
            <v>川口　忠行</v>
          </cell>
          <cell r="AE289" t="str">
            <v>一般競争入札　　　　</v>
          </cell>
          <cell r="AF289">
            <v>20100726</v>
          </cell>
          <cell r="AG289" t="str">
            <v>36</v>
          </cell>
          <cell r="AH289" t="str">
            <v>104001</v>
          </cell>
          <cell r="AI289">
            <v>75831000</v>
          </cell>
          <cell r="AJ289">
            <v>82600000</v>
          </cell>
        </row>
        <row r="290">
          <cell r="C290" t="str">
            <v>熊毛支庁　　　　　　　　　　　</v>
          </cell>
          <cell r="D290" t="str">
            <v>西之表港改修工事（８工区）　　　　　　　　　　　　　　　　　</v>
          </cell>
          <cell r="E290" t="str">
            <v>防波堤( 沖）改良　Ｌ＝58.98 ｍ　上部工　　　　　Ｌ＝58.98 ｍ　本体工( 腹付）　Ｌ＝60.11 ｍ　消波工（50ｔ型）Ｌ＝54.30 ｍ( 製作：145 個，据付576 個）　被覆ﾌﾞﾛｯｸ(4 ｔ型）製作180 個，据付330 個　被覆ﾌﾞﾛｯｸ(5 ｔ型）製作319 個，再設置260 個　製作11個, 据付11個　基礎工( 港外側）Ｌ＝53.74 ｍ　基礎工( 港内側）Ｌ＝60.3ｍ　　　　　　</v>
          </cell>
          <cell r="F290" t="str">
            <v>土木一式</v>
          </cell>
          <cell r="G290" t="str">
            <v>01</v>
          </cell>
          <cell r="H290">
            <v>70</v>
          </cell>
          <cell r="I290">
            <v>3489</v>
          </cell>
          <cell r="J290">
            <v>20101208</v>
          </cell>
          <cell r="K290">
            <v>80.5</v>
          </cell>
          <cell r="L290" t="str">
            <v>70-3489</v>
          </cell>
          <cell r="M290" t="str">
            <v>0-961/46-522//</v>
          </cell>
          <cell r="N290" t="str">
            <v>米盛・藤田特定建設工事共同企業体　　　　　　　　　　　　　　　　　　　</v>
          </cell>
          <cell r="O290" t="str">
            <v>鹿児島県鹿児島市草牟田２－２－７</v>
          </cell>
          <cell r="P290">
            <v>6353</v>
          </cell>
          <cell r="Q290" t="str">
            <v>0-961</v>
          </cell>
          <cell r="R290" t="str">
            <v>米盛建設（株）</v>
          </cell>
          <cell r="S290">
            <v>232</v>
          </cell>
          <cell r="T290" t="str">
            <v>46-522</v>
          </cell>
          <cell r="U290" t="str">
            <v>藤田建設興業（株）</v>
          </cell>
          <cell r="Y290">
            <v>55</v>
          </cell>
          <cell r="Z290">
            <v>45</v>
          </cell>
          <cell r="AA290">
            <v>0</v>
          </cell>
          <cell r="AB290" t="str">
            <v>小倉　譲二　　　　　</v>
          </cell>
          <cell r="AC290" t="str">
            <v>中地　和宙　　　　　</v>
          </cell>
          <cell r="AD290" t="str">
            <v>江口　雅仁　　　　　</v>
          </cell>
          <cell r="AE290" t="str">
            <v>一般競争入札　　　　</v>
          </cell>
          <cell r="AF290">
            <v>20100305</v>
          </cell>
          <cell r="AG290" t="str">
            <v>36</v>
          </cell>
          <cell r="AH290" t="str">
            <v>104001</v>
          </cell>
          <cell r="AI290">
            <v>485898000</v>
          </cell>
          <cell r="AJ290">
            <v>436200000</v>
          </cell>
        </row>
        <row r="291">
          <cell r="C291" t="str">
            <v>北地域振興局島支所　　　　</v>
          </cell>
          <cell r="D291" t="str">
            <v>中甑漁港広域漁港（特定）整備工事（５工区）　　　　　　　　　</v>
          </cell>
          <cell r="E291" t="str">
            <v>倉妻防波堤（新設）　消波ブロック（４０ｔ型、標準型）　製作５１個　消波ブロック（４０ｔ型、溝付型）　製作１７個　　　　　　　　　　</v>
          </cell>
          <cell r="F291" t="str">
            <v>土木一式</v>
          </cell>
          <cell r="G291" t="str">
            <v>01</v>
          </cell>
          <cell r="H291">
            <v>0</v>
          </cell>
          <cell r="I291">
            <v>599</v>
          </cell>
          <cell r="J291">
            <v>20101208</v>
          </cell>
          <cell r="K291">
            <v>79</v>
          </cell>
          <cell r="L291" t="str">
            <v>0-599</v>
          </cell>
          <cell r="M291" t="str">
            <v>0-599/</v>
          </cell>
          <cell r="N291" t="str">
            <v>（株）渡辺組</v>
          </cell>
          <cell r="O291" t="str">
            <v>鹿児島県鹿児島市武２－４－１</v>
          </cell>
          <cell r="AB291" t="str">
            <v>　　　　　　　　　　</v>
          </cell>
          <cell r="AC291" t="str">
            <v>寺脇　央　　　　　　</v>
          </cell>
          <cell r="AD291" t="str">
            <v>寺脇　央</v>
          </cell>
          <cell r="AE291" t="str">
            <v>指名競争入札　　　　</v>
          </cell>
          <cell r="AF291">
            <v>20100928</v>
          </cell>
          <cell r="AG291" t="str">
            <v>51</v>
          </cell>
          <cell r="AH291" t="str">
            <v>084000</v>
          </cell>
          <cell r="AI291">
            <v>40362000</v>
          </cell>
          <cell r="AJ291">
            <v>35920500</v>
          </cell>
        </row>
        <row r="292">
          <cell r="C292" t="str">
            <v>北地域振興局島支所　　　　</v>
          </cell>
          <cell r="D292" t="str">
            <v>藺牟田漁港広域漁港（一般）整備工事（１工区）　　　　　　　　</v>
          </cell>
          <cell r="E292" t="str">
            <v>沖防波堤（新設）　堤体工　Ｌ＝40ｍ　ケーソン製作・仮置　Ｎ＝２函　消波工　消波ブロック（50ｔ型）水中仮置　Ｎ＝106 個　　　　　　　　　　</v>
          </cell>
          <cell r="F292" t="str">
            <v>土木一式</v>
          </cell>
          <cell r="G292" t="str">
            <v>01</v>
          </cell>
          <cell r="H292">
            <v>0</v>
          </cell>
          <cell r="I292">
            <v>938</v>
          </cell>
          <cell r="J292">
            <v>20101213</v>
          </cell>
          <cell r="K292">
            <v>82</v>
          </cell>
          <cell r="L292" t="str">
            <v>0-938</v>
          </cell>
          <cell r="M292" t="str">
            <v>0-938/</v>
          </cell>
          <cell r="N292" t="str">
            <v>（株）植村組</v>
          </cell>
          <cell r="O292" t="str">
            <v>鹿児島県鹿児島市伊敷五丁目９番８号</v>
          </cell>
          <cell r="AB292" t="str">
            <v>東　和年　　　　　　</v>
          </cell>
          <cell r="AC292" t="str">
            <v>　　　　　　　　　　</v>
          </cell>
          <cell r="AD292" t="str">
            <v>東　和年</v>
          </cell>
          <cell r="AE292" t="str">
            <v>一般競争入札　　　　</v>
          </cell>
          <cell r="AF292">
            <v>20100702</v>
          </cell>
          <cell r="AG292" t="str">
            <v>51</v>
          </cell>
          <cell r="AH292" t="str">
            <v>084000</v>
          </cell>
          <cell r="AI292">
            <v>195594000</v>
          </cell>
          <cell r="AJ292">
            <v>174789300</v>
          </cell>
        </row>
        <row r="293">
          <cell r="C293" t="str">
            <v>大隅地域振興局      　　　　　</v>
          </cell>
          <cell r="D293" t="str">
            <v>伊座敷漁港地域水産物供給基盤（一般）整備工事（３工区）　　　</v>
          </cell>
          <cell r="E293" t="str">
            <v>西防波堤（改良）　消波工　Ｌ＝８１．９ｍ　消波ブロック（４０ｔ型）製作６個，据付１６７個　　　　　　　　　　　　</v>
          </cell>
          <cell r="F293" t="str">
            <v>土木一式</v>
          </cell>
          <cell r="G293" t="str">
            <v>01</v>
          </cell>
          <cell r="H293">
            <v>46</v>
          </cell>
          <cell r="I293">
            <v>1095</v>
          </cell>
          <cell r="J293">
            <v>20101214</v>
          </cell>
          <cell r="K293">
            <v>80</v>
          </cell>
          <cell r="L293" t="str">
            <v>46-1095</v>
          </cell>
          <cell r="M293" t="str">
            <v>46-1095/</v>
          </cell>
          <cell r="N293" t="str">
            <v>（株）森建設                            　　</v>
          </cell>
          <cell r="O293" t="str">
            <v>鹿児島県鹿屋市輝北町上百引３８４７－２</v>
          </cell>
          <cell r="AB293" t="str">
            <v>　　　　　　　　　　</v>
          </cell>
          <cell r="AC293" t="str">
            <v>和田　五男　　　　　</v>
          </cell>
          <cell r="AD293" t="str">
            <v>和田　五男</v>
          </cell>
          <cell r="AE293" t="str">
            <v>指名競争入札　　　　</v>
          </cell>
          <cell r="AF293">
            <v>20100826</v>
          </cell>
          <cell r="AG293" t="str">
            <v>51</v>
          </cell>
          <cell r="AH293" t="str">
            <v>084000</v>
          </cell>
          <cell r="AI293">
            <v>38745000</v>
          </cell>
          <cell r="AJ293">
            <v>39625000</v>
          </cell>
        </row>
        <row r="294">
          <cell r="C294" t="str">
            <v>大隅地域振興局      　　　　　</v>
          </cell>
          <cell r="D294" t="str">
            <v>志布志港港湾海岸侵食対策工事　　　　　　　　　　　　　　　　</v>
          </cell>
          <cell r="E294" t="str">
            <v>離岸堤　Ｌ＝２２．４ｍ　異形ブロック（２０ｔ型）製作　１５２個　異形ブロック（２０ｔ型）据付　１５２個　　　　　　　　　　　　</v>
          </cell>
          <cell r="F294" t="str">
            <v>土木一式</v>
          </cell>
          <cell r="G294" t="str">
            <v>01</v>
          </cell>
          <cell r="H294">
            <v>46</v>
          </cell>
          <cell r="I294">
            <v>1751</v>
          </cell>
          <cell r="J294">
            <v>20101215</v>
          </cell>
          <cell r="K294">
            <v>86</v>
          </cell>
          <cell r="L294" t="str">
            <v>46-1751</v>
          </cell>
          <cell r="M294" t="str">
            <v>46-1751/</v>
          </cell>
          <cell r="N294" t="str">
            <v>（株）野添組                            　　</v>
          </cell>
          <cell r="O294" t="str">
            <v>鹿児島県鹿児島市東桜島町２４－１</v>
          </cell>
          <cell r="AB294" t="str">
            <v>　　　　　　　　　　</v>
          </cell>
          <cell r="AC294" t="str">
            <v>西薗　明　　　　　　</v>
          </cell>
          <cell r="AD294" t="str">
            <v>西薗　明</v>
          </cell>
          <cell r="AE294" t="str">
            <v>一般競争入札　　　　</v>
          </cell>
          <cell r="AF294">
            <v>20100708</v>
          </cell>
          <cell r="AG294" t="str">
            <v>36</v>
          </cell>
          <cell r="AH294" t="str">
            <v>104001</v>
          </cell>
          <cell r="AI294">
            <v>55660500</v>
          </cell>
          <cell r="AJ294">
            <v>50750000</v>
          </cell>
        </row>
        <row r="295">
          <cell r="C295" t="str">
            <v>北地域振興局　　　　　　　　</v>
          </cell>
          <cell r="D295" t="str">
            <v>火山砂防工事（汐見川工区）　　　　　　　　　　　　　　　　　</v>
          </cell>
          <cell r="E295" t="str">
            <v>砂防えん堤工　H=8.000 ｍ、L=36.700ｍ　（全体　H=12.000ｍ、L=55.000ｍ）　鋼製スリット工　H=7.730 ｍ、W=48.021ｔ　（全体　H=11.000ｍ、W=80.239ｔ）　　　　　　　　　</v>
          </cell>
          <cell r="F295" t="str">
            <v>土木一式</v>
          </cell>
          <cell r="G295" t="str">
            <v>01</v>
          </cell>
          <cell r="H295">
            <v>46</v>
          </cell>
          <cell r="I295">
            <v>1744</v>
          </cell>
          <cell r="J295">
            <v>20101215</v>
          </cell>
          <cell r="K295">
            <v>79.599999999999994</v>
          </cell>
          <cell r="L295" t="str">
            <v>46-1744</v>
          </cell>
          <cell r="M295" t="str">
            <v>46-1744/</v>
          </cell>
          <cell r="N295" t="str">
            <v>（株）長崎組</v>
          </cell>
          <cell r="O295" t="str">
            <v>鹿児島県出水郡長島町蔵之元１７３</v>
          </cell>
          <cell r="AB295" t="str">
            <v>　　　　　　　　　　</v>
          </cell>
          <cell r="AC295" t="str">
            <v>中野　孝康　　　　　</v>
          </cell>
          <cell r="AD295" t="str">
            <v>藤川　真一</v>
          </cell>
          <cell r="AE295" t="str">
            <v>一般競争入札　　　　</v>
          </cell>
          <cell r="AF295">
            <v>20100305</v>
          </cell>
          <cell r="AG295" t="str">
            <v>35</v>
          </cell>
          <cell r="AH295" t="str">
            <v>103004</v>
          </cell>
          <cell r="AI295">
            <v>86488500</v>
          </cell>
          <cell r="AJ295">
            <v>86016000</v>
          </cell>
        </row>
        <row r="296">
          <cell r="C296" t="str">
            <v>鹿児島地域振興局　　　　　　　</v>
          </cell>
          <cell r="D296" t="str">
            <v>県単道路整備（交付金）工事（黒島工区）　　　　　　　　　　　</v>
          </cell>
          <cell r="E296" t="str">
            <v>道路改良　L=1,062.0m  　W=4.0 ～6.0m　床掘工　V=212m3　埋戻工　V=106m3　側溝工　L=1,062.2m　蓋版　N=1,987 枚　ファイコン　N=280 枚　既設側溝取壊　L=1,062.2m　集水桝嵩上工　N=2 箇所　アスファルト舗装工　A=221.2m2　　　　　　</v>
          </cell>
          <cell r="F296" t="str">
            <v>土木一式</v>
          </cell>
          <cell r="G296" t="str">
            <v>01</v>
          </cell>
          <cell r="H296">
            <v>0</v>
          </cell>
          <cell r="I296">
            <v>961</v>
          </cell>
          <cell r="J296">
            <v>20101215</v>
          </cell>
          <cell r="K296">
            <v>81</v>
          </cell>
          <cell r="L296" t="str">
            <v>0-961</v>
          </cell>
          <cell r="M296" t="str">
            <v>0-961/</v>
          </cell>
          <cell r="N296" t="str">
            <v>米盛建設（株）</v>
          </cell>
          <cell r="O296" t="str">
            <v>鹿児島県鹿児島市草牟田２－２－７</v>
          </cell>
          <cell r="AB296" t="str">
            <v>　　　　　　　　　　</v>
          </cell>
          <cell r="AC296" t="str">
            <v>深道　貴之　　　　　</v>
          </cell>
          <cell r="AD296" t="str">
            <v>臼田　和博</v>
          </cell>
          <cell r="AE296" t="str">
            <v>指名競争入札　　　　</v>
          </cell>
          <cell r="AF296">
            <v>20100723</v>
          </cell>
          <cell r="AG296" t="str">
            <v>32</v>
          </cell>
          <cell r="AH296" t="str">
            <v>101001</v>
          </cell>
          <cell r="AI296">
            <v>34513500</v>
          </cell>
          <cell r="AJ296">
            <v>37700000</v>
          </cell>
        </row>
        <row r="297">
          <cell r="C297" t="str">
            <v>喜界事務所　　　　　　　　　　</v>
          </cell>
          <cell r="D297" t="str">
            <v>湾港改修工事（２工区）　　　　　　　　　　　　　　　　　　　</v>
          </cell>
          <cell r="E297" t="str">
            <v>防波堤（沖）　Ｌ＝２０．０ｍ　基礎工　Ｌ＝２０．０ｍ　捨石投入　ΣＶ＝１６，５１３ｍ3　　　　　　　　　　　　</v>
          </cell>
          <cell r="F297" t="str">
            <v>土木一式</v>
          </cell>
          <cell r="G297" t="str">
            <v>01</v>
          </cell>
          <cell r="H297">
            <v>0</v>
          </cell>
          <cell r="I297">
            <v>3015</v>
          </cell>
          <cell r="J297">
            <v>20101215</v>
          </cell>
          <cell r="K297">
            <v>84</v>
          </cell>
          <cell r="L297" t="str">
            <v>0-3015</v>
          </cell>
          <cell r="M297" t="str">
            <v>0-3015/</v>
          </cell>
          <cell r="N297" t="str">
            <v>南生建設（株）</v>
          </cell>
          <cell r="O297" t="str">
            <v>鹿児島県鹿児島市平之町８－１３</v>
          </cell>
          <cell r="AB297" t="str">
            <v>上畑　悟　　　　　　</v>
          </cell>
          <cell r="AC297" t="str">
            <v>　　　　　　　　　　</v>
          </cell>
          <cell r="AD297" t="str">
            <v>上畑　悟</v>
          </cell>
          <cell r="AE297" t="str">
            <v>一般競争入札　　　　</v>
          </cell>
          <cell r="AF297">
            <v>20100716</v>
          </cell>
          <cell r="AG297" t="str">
            <v>36</v>
          </cell>
          <cell r="AH297" t="str">
            <v>104001</v>
          </cell>
          <cell r="AI297">
            <v>166708500</v>
          </cell>
          <cell r="AJ297">
            <v>148470000</v>
          </cell>
        </row>
        <row r="298">
          <cell r="C298" t="str">
            <v>大島支庁　　　　　　　　　　　</v>
          </cell>
          <cell r="D298" t="str">
            <v>道路改築工事（須野１工区）　　　　　　　　　　　　　　　　　</v>
          </cell>
          <cell r="E298" t="str">
            <v>道路改良 L=100m W=6(14)m　切土 V=1,000m3　盛土 V=290m3　側溝工 L=293m 　函渠工 L=18m　流末水路 L=72.5m　歩車道境界ﾌﾞﾛｯｸ L=194m　第14号重力式擁壁工 L=3m 　舗装工 A=1,399m2　乗入工 A=31m2 　区画線 L=250m　　　　　　　　　</v>
          </cell>
          <cell r="F298" t="str">
            <v>土木一式</v>
          </cell>
          <cell r="G298" t="str">
            <v>01</v>
          </cell>
          <cell r="H298">
            <v>46</v>
          </cell>
          <cell r="I298">
            <v>1175</v>
          </cell>
          <cell r="J298">
            <v>20101217</v>
          </cell>
          <cell r="K298">
            <v>81.5</v>
          </cell>
          <cell r="L298" t="str">
            <v>46-1175</v>
          </cell>
          <cell r="M298" t="str">
            <v>46-1175/</v>
          </cell>
          <cell r="N298" t="str">
            <v>竹山建設（株）</v>
          </cell>
          <cell r="O298" t="str">
            <v>鹿児島県奄美市名瀬小俣町２９－２５</v>
          </cell>
          <cell r="AB298" t="str">
            <v>　　　　　　　　　　</v>
          </cell>
          <cell r="AC298" t="str">
            <v>仲谷　正　　　　　　</v>
          </cell>
          <cell r="AD298" t="str">
            <v>永井　隆寛</v>
          </cell>
          <cell r="AE298" t="str">
            <v>指名競争入札　　　　</v>
          </cell>
          <cell r="AF298">
            <v>20100318</v>
          </cell>
          <cell r="AG298" t="str">
            <v>32</v>
          </cell>
          <cell r="AH298" t="str">
            <v>101001</v>
          </cell>
          <cell r="AI298">
            <v>42241500</v>
          </cell>
          <cell r="AJ298">
            <v>31482000</v>
          </cell>
        </row>
        <row r="299">
          <cell r="C299" t="str">
            <v>大隅地域振興局      　　　　　</v>
          </cell>
          <cell r="D299" t="str">
            <v>牛根麓漁港広域漁港（特定）整備工事（１工区）（合併）　　　　</v>
          </cell>
          <cell r="E299" t="str">
            <v>北防波堤　Ｌ＝４５．０ｍ　（ケ－ソン製作３函）　　　　　　　　　　　　　</v>
          </cell>
          <cell r="F299" t="str">
            <v>土木一式</v>
          </cell>
          <cell r="G299" t="str">
            <v>01</v>
          </cell>
          <cell r="H299">
            <v>0</v>
          </cell>
          <cell r="I299">
            <v>4024</v>
          </cell>
          <cell r="J299">
            <v>20101217</v>
          </cell>
          <cell r="K299">
            <v>86</v>
          </cell>
          <cell r="L299" t="str">
            <v>0-4024</v>
          </cell>
          <cell r="M299" t="str">
            <v>0-4024/</v>
          </cell>
          <cell r="N299" t="str">
            <v>（株）森山（清）組</v>
          </cell>
          <cell r="O299" t="str">
            <v>鹿児島県鹿児島市唐湊１－１３－２５</v>
          </cell>
          <cell r="AB299" t="str">
            <v>盛満　信市　　　　　</v>
          </cell>
          <cell r="AC299" t="str">
            <v>　　　　　　　　　　</v>
          </cell>
          <cell r="AD299" t="str">
            <v>盛満　信市</v>
          </cell>
          <cell r="AE299" t="str">
            <v>一般競争入札　　　　</v>
          </cell>
          <cell r="AF299">
            <v>20100706</v>
          </cell>
          <cell r="AG299" t="str">
            <v>51</v>
          </cell>
          <cell r="AH299" t="str">
            <v>084000</v>
          </cell>
          <cell r="AI299">
            <v>147850500</v>
          </cell>
          <cell r="AJ299">
            <v>134090000</v>
          </cell>
        </row>
        <row r="300">
          <cell r="C300" t="str">
            <v>瀬戸内事務所　　　　　　　　　</v>
          </cell>
          <cell r="D300" t="str">
            <v>道路改築工事（屋鈍４工区）　　　　　　　　　　　　　　　　　</v>
          </cell>
          <cell r="E300" t="str">
            <v>道路改良　L=40m ，W=4.0(5.0)m　補強土壁工　L=40m　排水工　L=40m　下層路盤工　A=219 ㎡　　　　　　　　　　　</v>
          </cell>
          <cell r="F300" t="str">
            <v>土木一式</v>
          </cell>
          <cell r="G300" t="str">
            <v>01</v>
          </cell>
          <cell r="H300">
            <v>46</v>
          </cell>
          <cell r="I300">
            <v>116</v>
          </cell>
          <cell r="J300">
            <v>20101220</v>
          </cell>
          <cell r="K300">
            <v>72.7</v>
          </cell>
          <cell r="L300" t="str">
            <v>46-116</v>
          </cell>
          <cell r="M300" t="str">
            <v>46-116/</v>
          </cell>
          <cell r="N300" t="str">
            <v>（株）大友組</v>
          </cell>
          <cell r="O300" t="str">
            <v>鹿児島県大島郡宇検村湯湾１０８６－１</v>
          </cell>
          <cell r="AB300" t="str">
            <v>　　　　　　　　　　</v>
          </cell>
          <cell r="AC300" t="str">
            <v>西村　憲和　　　　　</v>
          </cell>
          <cell r="AD300" t="str">
            <v>西村　憲和</v>
          </cell>
          <cell r="AE300" t="str">
            <v>一般競争入札　　　　</v>
          </cell>
          <cell r="AF300">
            <v>20100302</v>
          </cell>
          <cell r="AG300" t="str">
            <v>32</v>
          </cell>
          <cell r="AH300" t="str">
            <v>101001</v>
          </cell>
          <cell r="AI300">
            <v>94983000</v>
          </cell>
          <cell r="AJ300">
            <v>85172000</v>
          </cell>
        </row>
        <row r="301">
          <cell r="C301" t="str">
            <v>大隅地域振興局      　　　　　</v>
          </cell>
          <cell r="D301" t="str">
            <v>通常砂防工事（上の宮川工区）　　　　　　　　　　　　　　　　</v>
          </cell>
          <cell r="E301" t="str">
            <v>砂防えん堤　Ｈ＝１０．０ｍ，Ｌ＝５０．５ｍ　掘削工　Ｖ＝４８５０．０ｍ3　垂直壁工　一式　取付護岸工　一式　付替里道工　Ｌ＝３８．０ｍ，Ｗ＝３．０ｍ　掘削工　Ｖ＝５１２．０ｍ3　コンクリート舗装工　Ａ＝１２７．７㎡　　　　　　　　</v>
          </cell>
          <cell r="F301" t="str">
            <v>土木一式</v>
          </cell>
          <cell r="G301" t="str">
            <v>01</v>
          </cell>
          <cell r="H301">
            <v>46</v>
          </cell>
          <cell r="I301">
            <v>57</v>
          </cell>
          <cell r="J301">
            <v>20101224</v>
          </cell>
          <cell r="K301">
            <v>74</v>
          </cell>
          <cell r="L301" t="str">
            <v>46-57</v>
          </cell>
          <cell r="M301" t="str">
            <v>46-57/</v>
          </cell>
          <cell r="N301" t="str">
            <v>（株）森組                              　　</v>
          </cell>
          <cell r="O301" t="str">
            <v>鹿児島県垂水市市木２２８－１</v>
          </cell>
          <cell r="AB301" t="str">
            <v>　　　　　　　　　　</v>
          </cell>
          <cell r="AC301" t="str">
            <v>猪野　誠　　　　　　</v>
          </cell>
          <cell r="AD301" t="str">
            <v>猪野　誠</v>
          </cell>
          <cell r="AE301" t="str">
            <v>指名競争入札　　　　</v>
          </cell>
          <cell r="AF301">
            <v>20100610</v>
          </cell>
          <cell r="AG301" t="str">
            <v>35</v>
          </cell>
          <cell r="AH301" t="str">
            <v>103004</v>
          </cell>
          <cell r="AI301">
            <v>44782500</v>
          </cell>
          <cell r="AJ301">
            <v>35350000</v>
          </cell>
        </row>
        <row r="302">
          <cell r="C302" t="str">
            <v>鹿児島地域振興局　　　　　　　</v>
          </cell>
          <cell r="D302" t="str">
            <v>リバーフロント整備工事（甲突川１２工区）　　　　　　　　　　</v>
          </cell>
          <cell r="E302" t="str">
            <v>階段工　　１基　　　　　　　　　　　　　　</v>
          </cell>
          <cell r="F302" t="str">
            <v>土木一式</v>
          </cell>
          <cell r="G302" t="str">
            <v>01</v>
          </cell>
          <cell r="H302">
            <v>0</v>
          </cell>
          <cell r="I302">
            <v>961</v>
          </cell>
          <cell r="J302">
            <v>20101224</v>
          </cell>
          <cell r="K302">
            <v>83</v>
          </cell>
          <cell r="L302" t="str">
            <v>0-961</v>
          </cell>
          <cell r="M302" t="str">
            <v>0-961/</v>
          </cell>
          <cell r="N302" t="str">
            <v>米盛建設（株）</v>
          </cell>
          <cell r="O302" t="str">
            <v>鹿児島県鹿児島市草牟田２－２－７</v>
          </cell>
          <cell r="AB302" t="str">
            <v>　　　　　　　　　　</v>
          </cell>
          <cell r="AC302" t="str">
            <v>竹林　誠　　　　　　</v>
          </cell>
          <cell r="AD302" t="str">
            <v>谷口　洋一</v>
          </cell>
          <cell r="AE302" t="str">
            <v>指名競争入札　　　　</v>
          </cell>
          <cell r="AF302">
            <v>20100604</v>
          </cell>
          <cell r="AG302" t="str">
            <v>34</v>
          </cell>
          <cell r="AH302" t="str">
            <v>102008</v>
          </cell>
          <cell r="AI302">
            <v>48237000</v>
          </cell>
          <cell r="AJ302">
            <v>47000000</v>
          </cell>
        </row>
        <row r="303">
          <cell r="C303" t="str">
            <v>鹿児島地域振興局　　　　　　　</v>
          </cell>
          <cell r="D303" t="str">
            <v>都市河川改修工事（稲荷川２工区）　　　　　　　　　　　　　　</v>
          </cell>
          <cell r="E303" t="str">
            <v>延長　　Ｌ＝42.0ｍ　掘削工　Ｖ＝1,600 ｍ3　法面工　Ａ＝852 ｍ2　工事用道路　　　１式　工事用仮橋　　１橋　　　　　　　　　　</v>
          </cell>
          <cell r="F303" t="str">
            <v>土木一式</v>
          </cell>
          <cell r="G303" t="str">
            <v>01</v>
          </cell>
          <cell r="H303">
            <v>46</v>
          </cell>
          <cell r="I303">
            <v>1751</v>
          </cell>
          <cell r="J303">
            <v>20101228</v>
          </cell>
          <cell r="K303">
            <v>78.8</v>
          </cell>
          <cell r="L303" t="str">
            <v>46-1751</v>
          </cell>
          <cell r="M303" t="str">
            <v>46-1751/</v>
          </cell>
          <cell r="N303" t="str">
            <v>（株）野添組                            　　</v>
          </cell>
          <cell r="O303" t="str">
            <v>鹿児島県鹿児島市東桜島町２４－１</v>
          </cell>
          <cell r="AB303" t="str">
            <v>　　　　　　　　　　</v>
          </cell>
          <cell r="AC303" t="str">
            <v>　　　　　　　　　　</v>
          </cell>
          <cell r="AD303" t="str">
            <v>　　　　　　　　　　</v>
          </cell>
          <cell r="AE303" t="str">
            <v>指名競争入札　　　　</v>
          </cell>
          <cell r="AF303">
            <v>20100318</v>
          </cell>
          <cell r="AG303" t="str">
            <v>34</v>
          </cell>
          <cell r="AH303" t="str">
            <v>102008</v>
          </cell>
          <cell r="AI303">
            <v>42619500</v>
          </cell>
          <cell r="AJ303">
            <v>42250000</v>
          </cell>
        </row>
        <row r="304">
          <cell r="C304" t="str">
            <v>北地域振興局　　　　　　　　</v>
          </cell>
          <cell r="D304" t="str">
            <v>県単道路整備（交付金）工事（合併）（宮都大橋２工区）　　　　</v>
          </cell>
          <cell r="E304" t="str">
            <v>宮都大橋　既設橋（下部工）撤去工　Ｐ４橋脚（直接基礎）　1 基　土留・仮締切工　1 式　鋼矢板Ⅳ型　L=15.5ｍ( 打込長) 　N=106 枚　切梁・腹起し・隅火打ち　17.6ｔ　　　　　　　　　</v>
          </cell>
          <cell r="F304" t="str">
            <v>土木一式</v>
          </cell>
          <cell r="G304" t="str">
            <v>01</v>
          </cell>
          <cell r="H304">
            <v>46</v>
          </cell>
          <cell r="I304">
            <v>1138</v>
          </cell>
          <cell r="J304">
            <v>20110105</v>
          </cell>
          <cell r="K304">
            <v>77.599999999999994</v>
          </cell>
          <cell r="L304" t="str">
            <v>46-1138</v>
          </cell>
          <cell r="M304" t="str">
            <v>46-1138/</v>
          </cell>
          <cell r="N304" t="str">
            <v>右田建設（株）</v>
          </cell>
          <cell r="O304" t="str">
            <v>鹿児島県鹿児島市伊敷１－１２－３６</v>
          </cell>
          <cell r="AB304" t="str">
            <v>立本　末美　　　　　</v>
          </cell>
          <cell r="AC304" t="str">
            <v>　　　　　　　　　　</v>
          </cell>
          <cell r="AD304" t="str">
            <v>立本　末美</v>
          </cell>
          <cell r="AE304" t="str">
            <v>一般競争入札　　　　</v>
          </cell>
          <cell r="AF304">
            <v>20100126</v>
          </cell>
          <cell r="AG304" t="str">
            <v>32</v>
          </cell>
          <cell r="AH304" t="str">
            <v>101001</v>
          </cell>
          <cell r="AI304">
            <v>83800500</v>
          </cell>
          <cell r="AJ304">
            <v>76880000</v>
          </cell>
        </row>
        <row r="305">
          <cell r="C305" t="str">
            <v>屋久島事務所　　　　　　　　　</v>
          </cell>
          <cell r="D305" t="str">
            <v>口永良部漁港広域漁港（特定）整備工事（５工区）　　　　　　　</v>
          </cell>
          <cell r="E305" t="str">
            <v>防波堤（新設）消波工　消波ブロック（８０ｔ）製作　　Ｎ＝31個　消波ブロック（８０ｔ）横持ち　Ｎ＝31個　　　　　　　　　　　　</v>
          </cell>
          <cell r="F305" t="str">
            <v>土木一式</v>
          </cell>
          <cell r="G305" t="str">
            <v>01</v>
          </cell>
          <cell r="H305">
            <v>0</v>
          </cell>
          <cell r="I305">
            <v>2911</v>
          </cell>
          <cell r="J305">
            <v>20110112</v>
          </cell>
          <cell r="K305">
            <v>75</v>
          </cell>
          <cell r="L305" t="str">
            <v>0-2911</v>
          </cell>
          <cell r="M305" t="str">
            <v>0-2911/</v>
          </cell>
          <cell r="N305" t="str">
            <v>小牧建設（株）                          　　</v>
          </cell>
          <cell r="O305" t="str">
            <v>鹿児島県鹿児島市郡元１－１－２</v>
          </cell>
          <cell r="AB305" t="str">
            <v>鶴田　和義　　　　　</v>
          </cell>
          <cell r="AC305" t="str">
            <v>　　　　　　　　　　</v>
          </cell>
          <cell r="AD305" t="str">
            <v>鶴田　和義</v>
          </cell>
          <cell r="AE305" t="str">
            <v>指名競争入札　　　　</v>
          </cell>
          <cell r="AF305">
            <v>20100910</v>
          </cell>
          <cell r="AG305" t="str">
            <v>51</v>
          </cell>
          <cell r="AH305" t="str">
            <v>084000</v>
          </cell>
          <cell r="AI305">
            <v>36687000</v>
          </cell>
          <cell r="AJ305">
            <v>35280000</v>
          </cell>
        </row>
        <row r="306">
          <cell r="C306" t="str">
            <v>鹿児島地域振興局　　　　　　　</v>
          </cell>
          <cell r="D306" t="str">
            <v>西之浜漁港広域漁港（特定）整備工事（１工区）　　　　　　　　</v>
          </cell>
          <cell r="E306" t="str">
            <v>沖防波堤（改良）　L=41.50m　上部工　L=30.00m　コンクリート打設　V=1,206m3　堤体工　L=15.0m　水中コンクリート打設　V=664m3　消波工　L=16.10m　消波ブロック(80t) 据付　N=50個　付属工　簡易標識灯（移設）　N=1 基　雑工　かき落とし　A=121m2　　　　</v>
          </cell>
          <cell r="F306" t="str">
            <v>土木一式</v>
          </cell>
          <cell r="G306" t="str">
            <v>01</v>
          </cell>
          <cell r="H306">
            <v>46</v>
          </cell>
          <cell r="I306">
            <v>14990</v>
          </cell>
          <cell r="J306">
            <v>20110113</v>
          </cell>
          <cell r="K306">
            <v>85</v>
          </cell>
          <cell r="L306" t="str">
            <v>46-14990</v>
          </cell>
          <cell r="M306" t="str">
            <v>46-14990/</v>
          </cell>
          <cell r="N306" t="str">
            <v>吉留建設（株）                          　　</v>
          </cell>
          <cell r="O306" t="str">
            <v>鹿児島県鹿児島市新栄町２５－１</v>
          </cell>
          <cell r="AB306" t="str">
            <v>東　廣二　　　　　　</v>
          </cell>
          <cell r="AC306" t="str">
            <v>　　　　　　　　　　</v>
          </cell>
          <cell r="AD306" t="str">
            <v>東　廣二</v>
          </cell>
          <cell r="AE306" t="str">
            <v>一般競争入札　　　　</v>
          </cell>
          <cell r="AF306">
            <v>20100702</v>
          </cell>
          <cell r="AG306" t="str">
            <v>51</v>
          </cell>
          <cell r="AH306" t="str">
            <v>084000</v>
          </cell>
          <cell r="AI306">
            <v>231000000</v>
          </cell>
          <cell r="AJ306">
            <v>208047000</v>
          </cell>
        </row>
        <row r="307">
          <cell r="C307" t="str">
            <v>北地域振興局島支所　　　　</v>
          </cell>
          <cell r="D307" t="str">
            <v>県単道路整備（交付金）工事（手打１工区）　　　　　　　　　　</v>
          </cell>
          <cell r="E307" t="str">
            <v>立体ラーメンプレハブ桟道工　Ｌ＝１２．０ｍ　補強土壁工　　　Ｌ＝３５．０ｍ　擁壁工　Ｈ＝6.7 ～2.0 ｍ，Ｌ＝35.0ｍ，補強土壁，直接基礎　　　　　　　　　　　　</v>
          </cell>
          <cell r="F307" t="str">
            <v>土木一式</v>
          </cell>
          <cell r="G307" t="str">
            <v>01</v>
          </cell>
          <cell r="H307">
            <v>46</v>
          </cell>
          <cell r="I307">
            <v>1138</v>
          </cell>
          <cell r="J307">
            <v>20110113</v>
          </cell>
          <cell r="K307">
            <v>81</v>
          </cell>
          <cell r="L307" t="str">
            <v>46-1138</v>
          </cell>
          <cell r="M307" t="str">
            <v>46-1138/</v>
          </cell>
          <cell r="N307" t="str">
            <v>右田建設（株）</v>
          </cell>
          <cell r="O307" t="str">
            <v>鹿児島県鹿児島市伊敷１－１２－３６</v>
          </cell>
          <cell r="AB307" t="str">
            <v>　　　　　　　　　　</v>
          </cell>
          <cell r="AC307" t="str">
            <v>大重　正栄　　　　　</v>
          </cell>
          <cell r="AD307" t="str">
            <v>大重　正栄</v>
          </cell>
          <cell r="AE307" t="str">
            <v>指名競争入札　　　　</v>
          </cell>
          <cell r="AF307">
            <v>20100701</v>
          </cell>
          <cell r="AG307" t="str">
            <v>32</v>
          </cell>
          <cell r="AH307" t="str">
            <v>101001</v>
          </cell>
          <cell r="AI307">
            <v>49948500</v>
          </cell>
          <cell r="AJ307">
            <v>46350000</v>
          </cell>
        </row>
        <row r="308">
          <cell r="C308" t="str">
            <v>瀬戸内事務所　　　　　　　　　</v>
          </cell>
          <cell r="D308" t="str">
            <v>道路改築工事（生勝５工区）　　　　　　　　　　　　　　　　　</v>
          </cell>
          <cell r="E308" t="str">
            <v>道路改良　L=110m　W=6.0(7.5)m　切土工　V=1735m3　盛土工　V=2820m3　護岸工　L=104.7m　舗装工　A=860 ㎡　　　　　　　　　　</v>
          </cell>
          <cell r="F308" t="str">
            <v>土木一式</v>
          </cell>
          <cell r="G308" t="str">
            <v>01</v>
          </cell>
          <cell r="H308">
            <v>46</v>
          </cell>
          <cell r="I308">
            <v>116</v>
          </cell>
          <cell r="J308">
            <v>20110114</v>
          </cell>
          <cell r="K308">
            <v>76.5</v>
          </cell>
          <cell r="L308" t="str">
            <v>46-116</v>
          </cell>
          <cell r="M308" t="str">
            <v>46-116/</v>
          </cell>
          <cell r="N308" t="str">
            <v>（株）大友組</v>
          </cell>
          <cell r="O308" t="str">
            <v>鹿児島県大島郡宇検村湯湾１０８６－１</v>
          </cell>
          <cell r="AB308" t="str">
            <v>　　　　　　　　　　</v>
          </cell>
          <cell r="AC308" t="str">
            <v>永田　大将　　　　　</v>
          </cell>
          <cell r="AD308" t="str">
            <v>永田　大将</v>
          </cell>
          <cell r="AE308" t="str">
            <v>一般競争入札　　　　</v>
          </cell>
          <cell r="AF308">
            <v>20100302</v>
          </cell>
          <cell r="AG308" t="str">
            <v>32</v>
          </cell>
          <cell r="AH308" t="str">
            <v>101001</v>
          </cell>
          <cell r="AI308">
            <v>99592500</v>
          </cell>
          <cell r="AJ308">
            <v>97745000</v>
          </cell>
        </row>
        <row r="309">
          <cell r="C309" t="str">
            <v>大隅地域振興局      　　　　　</v>
          </cell>
          <cell r="D309" t="str">
            <v>志布志港改修工事（１工区）　　　　　　　　　　　　　　　　　</v>
          </cell>
          <cell r="E309" t="str">
            <v>防波堤（東）（Ａ）（改良）　本体工　Ｌ＝５７．４ｍ　消波ブロック（５０ｔ型）製作２９個，据付１６８個　消波ブロック（２０ｔ型）製作９２個，据付２９１個　　　　　　　　　　　</v>
          </cell>
          <cell r="F309" t="str">
            <v>土木一式</v>
          </cell>
          <cell r="G309" t="str">
            <v>01</v>
          </cell>
          <cell r="H309">
            <v>0</v>
          </cell>
          <cell r="I309">
            <v>938</v>
          </cell>
          <cell r="J309">
            <v>20110114</v>
          </cell>
          <cell r="K309">
            <v>88</v>
          </cell>
          <cell r="L309" t="str">
            <v>0-938</v>
          </cell>
          <cell r="M309" t="str">
            <v>0-938/</v>
          </cell>
          <cell r="N309" t="str">
            <v>（株）植村組</v>
          </cell>
          <cell r="O309" t="str">
            <v>鹿児島県鹿児島市伊敷五丁目９番８号</v>
          </cell>
          <cell r="AB309" t="str">
            <v>中村　政志　　　　　</v>
          </cell>
          <cell r="AC309" t="str">
            <v>　　　　　　　　　　</v>
          </cell>
          <cell r="AD309" t="str">
            <v>中村　政志</v>
          </cell>
          <cell r="AE309" t="str">
            <v>一般競争入札　　　　</v>
          </cell>
          <cell r="AF309">
            <v>20100702</v>
          </cell>
          <cell r="AG309" t="str">
            <v>36</v>
          </cell>
          <cell r="AH309" t="str">
            <v>104001</v>
          </cell>
          <cell r="AI309">
            <v>81795000</v>
          </cell>
          <cell r="AJ309">
            <v>72667350</v>
          </cell>
        </row>
        <row r="310">
          <cell r="C310" t="str">
            <v>大島支庁　　　　　　　　　　　</v>
          </cell>
          <cell r="D310" t="str">
            <v>総合流域防災（砂防）工事（脇之戸川工区）　　　　　　　　　　</v>
          </cell>
          <cell r="E310" t="str">
            <v>埋塞土砂除去　L=40m ，V=350m3　ふとん籠　N=26個　大型土のう　N=142 個　　　　　　　　　　　　</v>
          </cell>
          <cell r="F310" t="str">
            <v>土木一式</v>
          </cell>
          <cell r="G310" t="str">
            <v>01</v>
          </cell>
          <cell r="H310">
            <v>46</v>
          </cell>
          <cell r="I310">
            <v>4196</v>
          </cell>
          <cell r="J310">
            <v>20110117</v>
          </cell>
          <cell r="K310">
            <v>75</v>
          </cell>
          <cell r="L310" t="str">
            <v>46-4196</v>
          </cell>
          <cell r="M310" t="str">
            <v>46-4196/</v>
          </cell>
          <cell r="N310" t="str">
            <v>（株）平良建設</v>
          </cell>
          <cell r="O310" t="str">
            <v>鹿児島県奄美市名瀬小浜町２４－４</v>
          </cell>
          <cell r="AB310" t="str">
            <v>　　　　　　　　　　</v>
          </cell>
          <cell r="AC310" t="str">
            <v>小野　浩一　　　　　</v>
          </cell>
          <cell r="AD310" t="str">
            <v>小野　浩一</v>
          </cell>
          <cell r="AE310" t="str">
            <v>随意契約　　　　　　</v>
          </cell>
          <cell r="AF310">
            <v>20101117</v>
          </cell>
          <cell r="AG310" t="str">
            <v>35</v>
          </cell>
          <cell r="AH310" t="str">
            <v>103004</v>
          </cell>
          <cell r="AI310">
            <v>4981200</v>
          </cell>
          <cell r="AJ310">
            <v>5147000</v>
          </cell>
        </row>
        <row r="311">
          <cell r="C311" t="str">
            <v>大島支庁　　　　　　　　　　　</v>
          </cell>
          <cell r="D311" t="str">
            <v>特定交通安全施設等整備工事（長浜工区）　　　　　　　　　　　</v>
          </cell>
          <cell r="E311" t="str">
            <v>歩道改良工　L=105.0m　歩道舗装工　A=433m2　車道舗装工　A=970m2　排水構造物工　L=270m　路側工　L=505m　　　　　　　　　　</v>
          </cell>
          <cell r="F311" t="str">
            <v>土木一式</v>
          </cell>
          <cell r="G311" t="str">
            <v>01</v>
          </cell>
          <cell r="H311">
            <v>46</v>
          </cell>
          <cell r="I311">
            <v>291</v>
          </cell>
          <cell r="J311">
            <v>20110118</v>
          </cell>
          <cell r="K311">
            <v>88</v>
          </cell>
          <cell r="L311" t="str">
            <v>46-291</v>
          </cell>
          <cell r="M311" t="str">
            <v>46-291/</v>
          </cell>
          <cell r="N311" t="str">
            <v>畠山建設（株）                          　　</v>
          </cell>
          <cell r="O311" t="str">
            <v>鹿児島県奄美市名瀬鳩浜町１９</v>
          </cell>
          <cell r="AB311" t="str">
            <v>　　　　　　　　　　</v>
          </cell>
          <cell r="AC311" t="str">
            <v>越間　久志　　　　　</v>
          </cell>
          <cell r="AD311" t="str">
            <v>越間　久志</v>
          </cell>
          <cell r="AE311" t="str">
            <v>指名競争入札　　　　</v>
          </cell>
          <cell r="AF311">
            <v>20100716</v>
          </cell>
          <cell r="AG311" t="str">
            <v>33</v>
          </cell>
          <cell r="AH311" t="str">
            <v>110001</v>
          </cell>
          <cell r="AI311">
            <v>29494500</v>
          </cell>
          <cell r="AJ311">
            <v>30317000</v>
          </cell>
        </row>
        <row r="312">
          <cell r="C312" t="str">
            <v>北地域振興局　　　　　　　　</v>
          </cell>
          <cell r="D312" t="str">
            <v>河川激甚災害対策特別緊急工事（久富木川２１－３工区）　　　　</v>
          </cell>
          <cell r="E312" t="str">
            <v>第１号護岸工　１式　第２号護岸工　１式　第３号護岸工　１式　第４号護岸工　１式　横断暗渠300 型　L=12m　横断暗渠600 型　L=25m　Ｕ型側溝　L=25m　第２号樋管工　１式　１号溜枡工　１式　２号溜枡工　１式　第１号階段工　１式　第２号階段工　１式　６号護岸工　１式　７号護岸工　１式　</v>
          </cell>
          <cell r="F312" t="str">
            <v>土木一式</v>
          </cell>
          <cell r="G312" t="str">
            <v>01</v>
          </cell>
          <cell r="H312">
            <v>46</v>
          </cell>
          <cell r="I312">
            <v>1465</v>
          </cell>
          <cell r="J312">
            <v>20110118</v>
          </cell>
          <cell r="K312">
            <v>75</v>
          </cell>
          <cell r="L312" t="str">
            <v>46-1465</v>
          </cell>
          <cell r="M312" t="str">
            <v>46-1465/</v>
          </cell>
          <cell r="N312" t="str">
            <v>阿久根建設（株）</v>
          </cell>
          <cell r="O312" t="str">
            <v>鹿児島県鹿児島市下荒田４－１６－５</v>
          </cell>
          <cell r="AB312" t="str">
            <v>花田　喜義　　　　　</v>
          </cell>
          <cell r="AC312" t="str">
            <v>　　　　　　　　　　</v>
          </cell>
          <cell r="AD312" t="str">
            <v>花田　喜義</v>
          </cell>
          <cell r="AE312" t="str">
            <v>一般競争入札　　　　</v>
          </cell>
          <cell r="AF312">
            <v>20100216</v>
          </cell>
          <cell r="AG312" t="str">
            <v>34</v>
          </cell>
          <cell r="AH312" t="str">
            <v>102008</v>
          </cell>
          <cell r="AI312">
            <v>55965000</v>
          </cell>
          <cell r="AJ312">
            <v>55258000</v>
          </cell>
        </row>
        <row r="313">
          <cell r="C313" t="str">
            <v>北地域振興局島支所　　　　</v>
          </cell>
          <cell r="D313" t="str">
            <v>藺牟田漁港広域漁港（一般）整備工事（２工区）　　　　　　　　</v>
          </cell>
          <cell r="E313" t="str">
            <v>沖防波堤（新設）　消波工　消波ブロック製作（５５ｔ型）Ｎ＝42個　付属工　簡易標識設置　Ｎ＝２基　　　　　　　　　　</v>
          </cell>
          <cell r="F313" t="str">
            <v>土木一式</v>
          </cell>
          <cell r="G313" t="str">
            <v>01</v>
          </cell>
          <cell r="H313">
            <v>0</v>
          </cell>
          <cell r="I313">
            <v>599</v>
          </cell>
          <cell r="J313">
            <v>20110118</v>
          </cell>
          <cell r="K313">
            <v>81</v>
          </cell>
          <cell r="L313" t="str">
            <v>0-599</v>
          </cell>
          <cell r="M313" t="str">
            <v>0-599/</v>
          </cell>
          <cell r="N313" t="str">
            <v>（株）渡辺組</v>
          </cell>
          <cell r="O313" t="str">
            <v>鹿児島県鹿児島市武２－４－１</v>
          </cell>
          <cell r="AB313" t="str">
            <v>　　　　　　　　　　</v>
          </cell>
          <cell r="AC313" t="str">
            <v>牧原　剛　　　　　　</v>
          </cell>
          <cell r="AD313" t="str">
            <v>牧原　剛</v>
          </cell>
          <cell r="AE313" t="str">
            <v>指名競争入札　　　　</v>
          </cell>
          <cell r="AF313">
            <v>20100928</v>
          </cell>
          <cell r="AG313" t="str">
            <v>51</v>
          </cell>
          <cell r="AH313" t="str">
            <v>084000</v>
          </cell>
          <cell r="AI313">
            <v>41580000</v>
          </cell>
          <cell r="AJ313">
            <v>35951000</v>
          </cell>
        </row>
        <row r="314">
          <cell r="C314" t="str">
            <v>北地域振興局　　　　　　　　</v>
          </cell>
          <cell r="D314" t="str">
            <v>県単道路整備（交付金）工事（合併）（山崎橋５工区）　　　　　</v>
          </cell>
          <cell r="E314" t="str">
            <v>工事用仮桟橋設置　Ｌ＝５２ｍ　（ＫＡ１－ＫＰ６）　下部工：杭橋脚　７３本　上部工　１０５ｔ　覆工板　７０６m2　　　　　　　　　　</v>
          </cell>
          <cell r="F314" t="str">
            <v>土木一式</v>
          </cell>
          <cell r="G314" t="str">
            <v>01</v>
          </cell>
          <cell r="H314">
            <v>0</v>
          </cell>
          <cell r="I314">
            <v>961</v>
          </cell>
          <cell r="J314">
            <v>20110119</v>
          </cell>
          <cell r="K314">
            <v>85</v>
          </cell>
          <cell r="L314" t="str">
            <v>0-961</v>
          </cell>
          <cell r="M314" t="str">
            <v>0-961/</v>
          </cell>
          <cell r="N314" t="str">
            <v>米盛建設（株）</v>
          </cell>
          <cell r="O314" t="str">
            <v>鹿児島県鹿児島市草牟田２－２－７</v>
          </cell>
          <cell r="AB314" t="str">
            <v>日高　幸紀　　　　　</v>
          </cell>
          <cell r="AC314" t="str">
            <v>　　　　　　　　　　</v>
          </cell>
          <cell r="AD314" t="str">
            <v>今村　孝一</v>
          </cell>
          <cell r="AE314" t="str">
            <v>一般競争入札　　　　</v>
          </cell>
          <cell r="AF314">
            <v>20100903</v>
          </cell>
          <cell r="AG314" t="str">
            <v>32</v>
          </cell>
          <cell r="AH314" t="str">
            <v>101001</v>
          </cell>
          <cell r="AI314">
            <v>116392500</v>
          </cell>
          <cell r="AJ314">
            <v>104249000</v>
          </cell>
        </row>
        <row r="315">
          <cell r="C315" t="str">
            <v>大隅地域振興局      　　　　　</v>
          </cell>
          <cell r="D315" t="str">
            <v>波見港港整備交付金工事（１工区）　　　　　　　　　　　　　　</v>
          </cell>
          <cell r="E315" t="str">
            <v>防波堤　基礎工　洗堀防止用アスファルトマット製作・据付　Ｎ＝１５枚　【ｔｙｐｅ（Ａ１）】→Ｎ＝５枚（２１．６ｔ／枚）　【ｔｙｐｅ（Ｃ）】→Ｎ＝５枚（１３．４ｔ／枚）　【ｔｙｐｅ（Ｅ）】→Ｎ＝５枚（１３．３ｔ／枚）　本体工　消波ブロック（２０ｔ型）製作　Ｎ＝９４個，据付Ｎ＝３９２個　※据付条件：水中　Ｎ＝３２９個，水上　Ｎ＝６３個　陸上⇔水上　Ｎ＝６３個　　　　　</v>
          </cell>
          <cell r="F315" t="str">
            <v>土木一式</v>
          </cell>
          <cell r="G315" t="str">
            <v>01</v>
          </cell>
          <cell r="H315">
            <v>0</v>
          </cell>
          <cell r="I315">
            <v>961</v>
          </cell>
          <cell r="J315">
            <v>20110124</v>
          </cell>
          <cell r="K315">
            <v>80</v>
          </cell>
          <cell r="L315" t="str">
            <v>0-961</v>
          </cell>
          <cell r="M315" t="str">
            <v>0-961/</v>
          </cell>
          <cell r="N315" t="str">
            <v>米盛建設（株）</v>
          </cell>
          <cell r="O315" t="str">
            <v>鹿児島県鹿児島市草牟田２－２－７</v>
          </cell>
          <cell r="AB315" t="str">
            <v>村田　盛博　　　　　</v>
          </cell>
          <cell r="AC315" t="str">
            <v>　　　　　　　　　　</v>
          </cell>
          <cell r="AD315" t="str">
            <v>清水　秀人</v>
          </cell>
          <cell r="AE315" t="str">
            <v>一般競争入札　　　　</v>
          </cell>
          <cell r="AF315">
            <v>20100706</v>
          </cell>
          <cell r="AG315" t="str">
            <v>36</v>
          </cell>
          <cell r="AH315" t="str">
            <v>104001</v>
          </cell>
          <cell r="AI315">
            <v>94227000</v>
          </cell>
          <cell r="AJ315">
            <v>81956000</v>
          </cell>
        </row>
        <row r="316">
          <cell r="C316" t="str">
            <v>姶良・伊佐地域振興局　　　　　</v>
          </cell>
          <cell r="D316" t="str">
            <v>福山港海岸環境整備工事（１工区）　　　　　　　　　　　　　　</v>
          </cell>
          <cell r="E316" t="str">
            <v>護岸２　L ＝113.5 ｍ　基礎工　L ＝78.5ｍ　裏込・裏埋工　L ＝78.5ｍ　根固ブロック(1t 型) 製作　12個　〃　　(1t 型) 据付　56個　表法覆工　L ＝78.5ｍ　表法覆ブロック製作( 標準2t型) 　144 個　据付　277 個　〃　　　製作( 箱抜2t型) 　　88個　据付　104 個　舗装工　L ＝110.0 ｍ　植栽工　L ＝78.5ｍ　撤去工　L ＝47.1ｍ　既設消波ブロック撤去　436 個　裏埋工　L ＝78.5ｍ　　　　</v>
          </cell>
          <cell r="F316" t="str">
            <v>土木一式</v>
          </cell>
          <cell r="G316" t="str">
            <v>01</v>
          </cell>
          <cell r="H316">
            <v>0</v>
          </cell>
          <cell r="I316">
            <v>3015</v>
          </cell>
          <cell r="J316">
            <v>20110127</v>
          </cell>
          <cell r="K316">
            <v>84</v>
          </cell>
          <cell r="L316" t="str">
            <v>0-3015</v>
          </cell>
          <cell r="M316" t="str">
            <v>0-3015/</v>
          </cell>
          <cell r="N316" t="str">
            <v>南生建設（株）</v>
          </cell>
          <cell r="O316" t="str">
            <v>鹿児島県鹿児島市平之町８－１３</v>
          </cell>
          <cell r="AB316" t="str">
            <v>　　　　　　　　　　</v>
          </cell>
          <cell r="AC316" t="str">
            <v>平原　裕規　　　　　</v>
          </cell>
          <cell r="AD316" t="str">
            <v>平原　裕規</v>
          </cell>
          <cell r="AE316" t="str">
            <v>指名競争入札　　　　</v>
          </cell>
          <cell r="AF316">
            <v>20100721</v>
          </cell>
          <cell r="AG316" t="str">
            <v>36</v>
          </cell>
          <cell r="AH316" t="str">
            <v>104001</v>
          </cell>
          <cell r="AI316">
            <v>49549500</v>
          </cell>
          <cell r="AJ316">
            <v>42250000</v>
          </cell>
        </row>
        <row r="317">
          <cell r="C317" t="str">
            <v>大隅地域振興局      　　　　　</v>
          </cell>
          <cell r="D317" t="str">
            <v>道路改築工事（串良鹿屋道路０国債１工区）　　　　　　　　　　</v>
          </cell>
          <cell r="E317" t="str">
            <v>道路改良　Ｌ＝１４０ｍ，Ｗ＝１４．０（２０．５）ｍ　土工　　　　　Ｖ＝１８，３００ｍ３　補強土壁工　　Ａ＝　　　　６８㎡　ブロック積工　Ａ＝　　　３６５㎡　函渠工（Ｂ５．０ｍ＊Ｈ５．８５ｍ＊Ｌ２５．４５㎝）１基　排水工　　　　Ｌ＝　　　　１８ｍ　　　　　　　　　</v>
          </cell>
          <cell r="F317" t="str">
            <v>土木一式</v>
          </cell>
          <cell r="G317" t="str">
            <v>01</v>
          </cell>
          <cell r="H317">
            <v>46</v>
          </cell>
          <cell r="I317">
            <v>1095</v>
          </cell>
          <cell r="J317">
            <v>20110128</v>
          </cell>
          <cell r="K317">
            <v>80</v>
          </cell>
          <cell r="L317" t="str">
            <v>46-1095</v>
          </cell>
          <cell r="M317" t="str">
            <v>46-1095/</v>
          </cell>
          <cell r="N317" t="str">
            <v>（株）森建設                            　　</v>
          </cell>
          <cell r="O317" t="str">
            <v>鹿児島県鹿屋市輝北町上百引３８４７－２</v>
          </cell>
          <cell r="AB317" t="str">
            <v>内山　英夫　　　　　</v>
          </cell>
          <cell r="AC317" t="str">
            <v>　　　　　　　　　　</v>
          </cell>
          <cell r="AD317" t="str">
            <v>内山　英夫</v>
          </cell>
          <cell r="AE317" t="str">
            <v>一般競争入札　　　　</v>
          </cell>
          <cell r="AF317">
            <v>20100420</v>
          </cell>
          <cell r="AG317" t="str">
            <v>32</v>
          </cell>
          <cell r="AH317" t="str">
            <v>101001</v>
          </cell>
          <cell r="AI317">
            <v>61246500</v>
          </cell>
          <cell r="AJ317">
            <v>58350000</v>
          </cell>
        </row>
        <row r="318">
          <cell r="C318" t="str">
            <v>大隅地域振興局      　　　　　</v>
          </cell>
          <cell r="D318" t="str">
            <v>道路改築工事（有明志布志道路２１－７工区）　　　　　　　　　</v>
          </cell>
          <cell r="E318" t="str">
            <v>橋梁下部工　Ｎ＝１基　中空壁式橋脚（Ｐ１）　Ｈ＝２７．５ｍ　基礎：大口径深礎杭（Φ８５００×６．５ｍ）　工事用道路　Ｌ＝２９０．７ｍ　高架下施設工　Ｎ＝１式　　　　　　　　　　</v>
          </cell>
          <cell r="F318" t="str">
            <v>土木一式</v>
          </cell>
          <cell r="G318" t="str">
            <v>01</v>
          </cell>
          <cell r="H318">
            <v>46</v>
          </cell>
          <cell r="I318">
            <v>1095</v>
          </cell>
          <cell r="J318">
            <v>20110131</v>
          </cell>
          <cell r="K318">
            <v>79.7</v>
          </cell>
          <cell r="L318" t="str">
            <v>46-1095</v>
          </cell>
          <cell r="M318" t="str">
            <v>46-1095/</v>
          </cell>
          <cell r="N318" t="str">
            <v>（株）森建設                            　　</v>
          </cell>
          <cell r="O318" t="str">
            <v>鹿児島県鹿屋市輝北町上百引３８４７－２</v>
          </cell>
          <cell r="AB318" t="str">
            <v>大園　邦男　　　　　</v>
          </cell>
          <cell r="AC318" t="str">
            <v>　　　　　　　　　　</v>
          </cell>
          <cell r="AD318" t="str">
            <v>大園　邦男</v>
          </cell>
          <cell r="AE318" t="str">
            <v>一般競争入札　　　　</v>
          </cell>
          <cell r="AF318">
            <v>20090818</v>
          </cell>
          <cell r="AG318" t="str">
            <v>32</v>
          </cell>
          <cell r="AH318" t="str">
            <v>101001</v>
          </cell>
          <cell r="AI318">
            <v>95056500</v>
          </cell>
          <cell r="AJ318">
            <v>94541250</v>
          </cell>
        </row>
        <row r="319">
          <cell r="C319" t="str">
            <v>鹿児島地域振興局　　　　　　　</v>
          </cell>
          <cell r="D319" t="str">
            <v>鹿児島港改修工事（５工区）　　　　　　　　　　　　　　　　　</v>
          </cell>
          <cell r="E319" t="str">
            <v>防波堤（北）　L=30m　海上地盤改良工　V=1,153m3　基礎工　　　　　L=35.0m　本体工　　　　　L=30.0m　被覆・根固工　　異形ブロック製作・据付（仮置）N=90個　上部工　　　　　L=30.0m　　　　　　　　　</v>
          </cell>
          <cell r="F319" t="str">
            <v>土木一式</v>
          </cell>
          <cell r="G319" t="str">
            <v>01</v>
          </cell>
          <cell r="H319">
            <v>0</v>
          </cell>
          <cell r="I319">
            <v>938</v>
          </cell>
          <cell r="J319">
            <v>20110203</v>
          </cell>
          <cell r="K319">
            <v>79</v>
          </cell>
          <cell r="L319" t="str">
            <v>0-938</v>
          </cell>
          <cell r="M319" t="str">
            <v>0-938/</v>
          </cell>
          <cell r="N319" t="str">
            <v>（株）植村組</v>
          </cell>
          <cell r="O319" t="str">
            <v>鹿児島県鹿児島市伊敷五丁目９番８号</v>
          </cell>
          <cell r="AB319" t="str">
            <v>　　　　　　　　　　</v>
          </cell>
          <cell r="AC319" t="str">
            <v>新門　一臣　　　　　</v>
          </cell>
          <cell r="AD319" t="str">
            <v>新門　一臣</v>
          </cell>
          <cell r="AE319" t="str">
            <v>指名競争入札　　　　</v>
          </cell>
          <cell r="AF319">
            <v>20100722</v>
          </cell>
          <cell r="AG319" t="str">
            <v>36</v>
          </cell>
          <cell r="AH319" t="str">
            <v>104001</v>
          </cell>
          <cell r="AI319">
            <v>48993000</v>
          </cell>
          <cell r="AJ319">
            <v>43130000</v>
          </cell>
        </row>
        <row r="320">
          <cell r="C320" t="str">
            <v>屋久島事務所　　　　　　　　　</v>
          </cell>
          <cell r="D320" t="str">
            <v>口永良部漁港広域漁港（特定）整備工事（７工区）　　　　　　　</v>
          </cell>
          <cell r="E320" t="str">
            <v>防波堤（新設）消波工　消波ブロック（８０ｔ）製作　　Ｎ＝35個　消波ブロック（８０ｔ）横持ち　Ｎ＝43個　　　　　　　　　　　　</v>
          </cell>
          <cell r="F320" t="str">
            <v>土木一式</v>
          </cell>
          <cell r="G320" t="str">
            <v>01</v>
          </cell>
          <cell r="H320">
            <v>0</v>
          </cell>
          <cell r="I320">
            <v>3845</v>
          </cell>
          <cell r="J320">
            <v>20110207</v>
          </cell>
          <cell r="K320">
            <v>83</v>
          </cell>
          <cell r="L320" t="str">
            <v>0-3845</v>
          </cell>
          <cell r="M320" t="str">
            <v>0-3845/</v>
          </cell>
          <cell r="N320" t="str">
            <v>（株）池畑組                            　　</v>
          </cell>
          <cell r="O320" t="str">
            <v>鹿児島県鹿児島市南栄５－１０－２６</v>
          </cell>
          <cell r="AB320" t="str">
            <v>　　　　　　　　　　</v>
          </cell>
          <cell r="AC320" t="str">
            <v>吉留　美紀男　　　　</v>
          </cell>
          <cell r="AD320" t="str">
            <v>中村　史毅</v>
          </cell>
          <cell r="AE320" t="str">
            <v>指名競争入札　　　　</v>
          </cell>
          <cell r="AF320">
            <v>20100917</v>
          </cell>
          <cell r="AG320" t="str">
            <v>51</v>
          </cell>
          <cell r="AH320" t="str">
            <v>084000</v>
          </cell>
          <cell r="AI320">
            <v>40782000</v>
          </cell>
          <cell r="AJ320">
            <v>34860000</v>
          </cell>
        </row>
        <row r="321">
          <cell r="C321" t="str">
            <v>大島支庁　　　　　　　　　　　</v>
          </cell>
          <cell r="D321" t="str">
            <v>特定交通安全施設等整備工事（朝仁２工区）　　　　　　　　　　</v>
          </cell>
          <cell r="E321" t="str">
            <v>歩道改良　L=140.0m　W=6.0 （12.0）m　排水工　L=174m　車道舗装工　A=924m2　歩道舗装工　A=430m2　縁石工　L=268m　　　　　　　　　　</v>
          </cell>
          <cell r="F321" t="str">
            <v>土木一式</v>
          </cell>
          <cell r="G321" t="str">
            <v>01</v>
          </cell>
          <cell r="H321">
            <v>0</v>
          </cell>
          <cell r="I321">
            <v>18000</v>
          </cell>
          <cell r="J321">
            <v>20110207</v>
          </cell>
          <cell r="K321">
            <v>82</v>
          </cell>
          <cell r="L321" t="str">
            <v>0-18000</v>
          </cell>
          <cell r="M321" t="str">
            <v>0-18000/</v>
          </cell>
          <cell r="N321" t="str">
            <v>村上建設（株）</v>
          </cell>
          <cell r="O321" t="str">
            <v>鹿児島県奄美市名瀬小浜町２９－９</v>
          </cell>
          <cell r="AB321" t="str">
            <v>　　　　　　　　　　</v>
          </cell>
          <cell r="AC321" t="str">
            <v>赤崎　伸也　　　　　</v>
          </cell>
          <cell r="AD321" t="str">
            <v>赤崎　伸也</v>
          </cell>
          <cell r="AE321" t="str">
            <v>指名競争入札　　　　</v>
          </cell>
          <cell r="AF321">
            <v>20100809</v>
          </cell>
          <cell r="AG321" t="str">
            <v>33</v>
          </cell>
          <cell r="AH321" t="str">
            <v>110001</v>
          </cell>
          <cell r="AI321">
            <v>33925500</v>
          </cell>
          <cell r="AJ321">
            <v>30529000</v>
          </cell>
        </row>
        <row r="322">
          <cell r="C322" t="str">
            <v>漁港漁場課　　　　　</v>
          </cell>
          <cell r="D322" t="str">
            <v>鹿児島湾地区広域漁場整備事業　　　　　　　　　　　　　　　　</v>
          </cell>
          <cell r="E322" t="str">
            <v>魚礁製作・沈設工　ＳＫＳリーフＥ８００Ｔ型　　４基　ＡＴ魚礁Ⅳ型　　４基　シェルナース６．０型　　４基　ＦＰ３．２５型　　１００個　　　　　　　　　　</v>
          </cell>
          <cell r="F322" t="str">
            <v>土木一式</v>
          </cell>
          <cell r="G322" t="str">
            <v>01</v>
          </cell>
          <cell r="H322">
            <v>46</v>
          </cell>
          <cell r="I322">
            <v>1095</v>
          </cell>
          <cell r="J322">
            <v>20110208</v>
          </cell>
          <cell r="K322">
            <v>79</v>
          </cell>
          <cell r="L322" t="str">
            <v>46-1095</v>
          </cell>
          <cell r="M322" t="str">
            <v>46-1095/</v>
          </cell>
          <cell r="N322" t="str">
            <v>（株）森建設                            　　</v>
          </cell>
          <cell r="O322" t="str">
            <v>鹿児島県鹿屋市輝北町上百引３８４７－２</v>
          </cell>
          <cell r="AB322" t="str">
            <v>福田　公明　　　　　</v>
          </cell>
          <cell r="AC322" t="str">
            <v>　　　　　　　　　　</v>
          </cell>
          <cell r="AD322" t="str">
            <v>福田　公明</v>
          </cell>
          <cell r="AE322" t="str">
            <v>一般競争入札　　　　</v>
          </cell>
          <cell r="AF322">
            <v>20100702</v>
          </cell>
          <cell r="AG322" t="str">
            <v>51</v>
          </cell>
          <cell r="AH322" t="str">
            <v>084000</v>
          </cell>
          <cell r="AI322">
            <v>142516500</v>
          </cell>
          <cell r="AJ322">
            <v>127446000</v>
          </cell>
        </row>
        <row r="323">
          <cell r="C323" t="str">
            <v>大島支庁　　　　　　　　　　　</v>
          </cell>
          <cell r="D323" t="str">
            <v>総合流域防災（砂防）工事（和光園小川（２）工区）　　　　　　</v>
          </cell>
          <cell r="E323" t="str">
            <v>砂防堰堤　砂防土工　V=4,680m3　砂防えん堤　N=1 基（H=7m，L=33.3m)　（H=6.5m，L=3.4m)　　　　　　　　　　　</v>
          </cell>
          <cell r="F323" t="str">
            <v>土木一式</v>
          </cell>
          <cell r="G323" t="str">
            <v>01</v>
          </cell>
          <cell r="H323">
            <v>46</v>
          </cell>
          <cell r="I323">
            <v>856</v>
          </cell>
          <cell r="J323">
            <v>20110214</v>
          </cell>
          <cell r="K323">
            <v>78.8</v>
          </cell>
          <cell r="L323" t="str">
            <v>46-856</v>
          </cell>
          <cell r="M323" t="str">
            <v>46-856/</v>
          </cell>
          <cell r="N323" t="str">
            <v>（株）町田建設                          　　</v>
          </cell>
          <cell r="O323" t="str">
            <v>鹿児島県奄美市名瀬長浜町１８－２８</v>
          </cell>
          <cell r="AB323" t="str">
            <v>平井　克正　　　　　</v>
          </cell>
          <cell r="AC323" t="str">
            <v>　　　　　　　　　　</v>
          </cell>
          <cell r="AD323" t="str">
            <v>平江　真一</v>
          </cell>
          <cell r="AE323" t="str">
            <v>一般競争入札　　　　</v>
          </cell>
          <cell r="AF323">
            <v>20100308</v>
          </cell>
          <cell r="AG323" t="str">
            <v>35</v>
          </cell>
          <cell r="AH323" t="str">
            <v>103004</v>
          </cell>
          <cell r="AI323">
            <v>80146500</v>
          </cell>
          <cell r="AJ323">
            <v>80119000</v>
          </cell>
        </row>
        <row r="324">
          <cell r="C324" t="str">
            <v>瀬戸内事務所　　　　　　　　　</v>
          </cell>
          <cell r="D324" t="str">
            <v>古仁屋港改修工事　　　　　　　　　　　　　　　　　　　　　　</v>
          </cell>
          <cell r="E324" t="str">
            <v>防波堤（南）　基礎工　L=26.3m　捨石投入（無規格石）V=34,310m3　　　　　　　　　　　　</v>
          </cell>
          <cell r="F324" t="str">
            <v>土木一式</v>
          </cell>
          <cell r="G324" t="str">
            <v>01</v>
          </cell>
          <cell r="H324">
            <v>70</v>
          </cell>
          <cell r="I324">
            <v>3557</v>
          </cell>
          <cell r="J324">
            <v>20110215</v>
          </cell>
          <cell r="K324">
            <v>82</v>
          </cell>
          <cell r="L324" t="str">
            <v>70-3557</v>
          </cell>
          <cell r="M324" t="str">
            <v>46-12698/46-14701//</v>
          </cell>
          <cell r="N324" t="str">
            <v>鹿児島グリーン・鹿大丸特定建設工事共同企業体　　　　　　　　　　　　　</v>
          </cell>
          <cell r="O324" t="str">
            <v>鹿児島県鹿児島市住吉町１３－７</v>
          </cell>
          <cell r="P324">
            <v>6349</v>
          </cell>
          <cell r="Q324" t="str">
            <v>46-12698</v>
          </cell>
          <cell r="R324" t="str">
            <v>（株）鹿児島グリーン綜合建設            　　</v>
          </cell>
          <cell r="S324">
            <v>8249</v>
          </cell>
          <cell r="T324" t="str">
            <v>46-14701</v>
          </cell>
          <cell r="U324" t="str">
            <v>（株）鹿大丸                            　　</v>
          </cell>
          <cell r="Y324">
            <v>70</v>
          </cell>
          <cell r="Z324">
            <v>30</v>
          </cell>
          <cell r="AA324">
            <v>0</v>
          </cell>
          <cell r="AB324" t="str">
            <v>芦谷　和美　　　　　</v>
          </cell>
          <cell r="AC324" t="str">
            <v>野上　正治　　　　　</v>
          </cell>
          <cell r="AD324" t="str">
            <v>芦谷　和美　　　　　</v>
          </cell>
          <cell r="AE324" t="str">
            <v>一般競争入札　　　　</v>
          </cell>
          <cell r="AF324">
            <v>20100630</v>
          </cell>
          <cell r="AG324" t="str">
            <v>36</v>
          </cell>
          <cell r="AH324" t="str">
            <v>104001</v>
          </cell>
          <cell r="AI324">
            <v>317499000</v>
          </cell>
          <cell r="AJ324">
            <v>284209800</v>
          </cell>
        </row>
        <row r="325">
          <cell r="C325" t="str">
            <v>熊毛支庁　　　　　　　　　　　</v>
          </cell>
          <cell r="D325" t="str">
            <v>田之脇港改修（統合補助）工事　　　　　　　　　　　　　　　　</v>
          </cell>
          <cell r="E325" t="str">
            <v>防波堤（北）改良　Ｌ＝１４．７４ｍ　消波工　Ｌ＝６．６０ｍ　(10t型：据付８個、12.5ｔ型：据付製作25個）　上部工　Ｌ＝１４．７４ｍ　本体工　Ｌ＝１４．７４ｍ　　　　　　　　　　</v>
          </cell>
          <cell r="F325" t="str">
            <v>土木一式</v>
          </cell>
          <cell r="G325" t="str">
            <v>01</v>
          </cell>
          <cell r="H325">
            <v>0</v>
          </cell>
          <cell r="I325">
            <v>961</v>
          </cell>
          <cell r="J325">
            <v>20110215</v>
          </cell>
          <cell r="K325">
            <v>80</v>
          </cell>
          <cell r="L325" t="str">
            <v>0-961</v>
          </cell>
          <cell r="M325" t="str">
            <v>0-961/</v>
          </cell>
          <cell r="N325" t="str">
            <v>米盛建設（株）</v>
          </cell>
          <cell r="O325" t="str">
            <v>鹿児島県鹿児島市草牟田２－２－７</v>
          </cell>
          <cell r="AB325" t="str">
            <v>　　　　　　　　　　</v>
          </cell>
          <cell r="AC325" t="str">
            <v>西村　正夫　　　　　</v>
          </cell>
          <cell r="AD325" t="str">
            <v>西村　正夫</v>
          </cell>
          <cell r="AE325" t="str">
            <v>指名競争入札　　　　</v>
          </cell>
          <cell r="AF325">
            <v>20100714</v>
          </cell>
          <cell r="AG325" t="str">
            <v>36</v>
          </cell>
          <cell r="AH325" t="str">
            <v>104001</v>
          </cell>
          <cell r="AI325">
            <v>24990000</v>
          </cell>
          <cell r="AJ325">
            <v>25000000</v>
          </cell>
        </row>
        <row r="326">
          <cell r="C326" t="str">
            <v>南地域振興局　　　　　　　　</v>
          </cell>
          <cell r="D326" t="str">
            <v>野間池漁港広域漁港（一般）整備工事（２２－２工区）　　　　　</v>
          </cell>
          <cell r="E326" t="str">
            <v>内防波堤Ｃ（新設）　Ｌ＝３５．０ｍ　基礎工　Ｌ＝４７．６ｍ　堤体工　Ｌ＝３５．０ｍ，Ｈ＝４．９ｍ（Ｈ＝７．７ｍ）　　　　　　　　　　　　</v>
          </cell>
          <cell r="F326" t="str">
            <v>土木一式</v>
          </cell>
          <cell r="G326" t="str">
            <v>01</v>
          </cell>
          <cell r="H326">
            <v>0</v>
          </cell>
          <cell r="I326">
            <v>938</v>
          </cell>
          <cell r="J326">
            <v>20110215</v>
          </cell>
          <cell r="K326">
            <v>82</v>
          </cell>
          <cell r="L326" t="str">
            <v>0-938</v>
          </cell>
          <cell r="M326" t="str">
            <v>0-938/</v>
          </cell>
          <cell r="N326" t="str">
            <v>（株）植村組</v>
          </cell>
          <cell r="O326" t="str">
            <v>鹿児島県鹿児島市伊敷五丁目９番８号</v>
          </cell>
          <cell r="AB326" t="str">
            <v>　　　　　　　　　　</v>
          </cell>
          <cell r="AC326" t="str">
            <v>増山　誠　　　　　　</v>
          </cell>
          <cell r="AD326" t="str">
            <v>増山　誠</v>
          </cell>
          <cell r="AE326" t="str">
            <v>一般競争入札　　　　</v>
          </cell>
          <cell r="AF326">
            <v>20100720</v>
          </cell>
          <cell r="AG326" t="str">
            <v>51</v>
          </cell>
          <cell r="AH326" t="str">
            <v>084000</v>
          </cell>
          <cell r="AI326">
            <v>51796500</v>
          </cell>
          <cell r="AJ326">
            <v>51000000</v>
          </cell>
        </row>
        <row r="327">
          <cell r="C327" t="str">
            <v>徳之島事務所　　　　　　　　　</v>
          </cell>
          <cell r="D327" t="str">
            <v>徳之島空港整備工事（７工区）　　　　　　　　　　　　　　　　</v>
          </cell>
          <cell r="E327" t="str">
            <v>西側護岸　消波ブロック製作（20t ）３６個　　　　　　　　　　　　　</v>
          </cell>
          <cell r="F327" t="str">
            <v>土木一式</v>
          </cell>
          <cell r="G327" t="str">
            <v>01</v>
          </cell>
          <cell r="H327">
            <v>46</v>
          </cell>
          <cell r="I327">
            <v>5462</v>
          </cell>
          <cell r="J327">
            <v>20110216</v>
          </cell>
          <cell r="K327">
            <v>75</v>
          </cell>
          <cell r="L327" t="str">
            <v>46-5462</v>
          </cell>
          <cell r="M327" t="str">
            <v>46-5462/</v>
          </cell>
          <cell r="N327" t="str">
            <v>（株）前田建設                          　　</v>
          </cell>
          <cell r="O327" t="str">
            <v>鹿児島県大島郡天城町松原１８２</v>
          </cell>
          <cell r="AB327" t="str">
            <v>　　　　　　　　　　</v>
          </cell>
          <cell r="AC327" t="str">
            <v>島　忠宏　　　　　　</v>
          </cell>
          <cell r="AD327" t="str">
            <v>政　弘幸　　　　　　</v>
          </cell>
          <cell r="AE327" t="str">
            <v>指名競争入札　　　　</v>
          </cell>
          <cell r="AF327">
            <v>20101116</v>
          </cell>
          <cell r="AG327" t="str">
            <v>36</v>
          </cell>
          <cell r="AH327" t="str">
            <v>104001</v>
          </cell>
          <cell r="AI327">
            <v>12169500</v>
          </cell>
          <cell r="AJ327">
            <v>15260000</v>
          </cell>
        </row>
        <row r="328">
          <cell r="C328" t="str">
            <v>大隅地域振興局      　　　　　</v>
          </cell>
          <cell r="D328" t="str">
            <v>内之浦漁港広域漁港（特定）整備工事（５工区）　　　　　　　　</v>
          </cell>
          <cell r="E328" t="str">
            <v>小白木防波堤　基礎工　　Ｌ＝１０７．０ｍ　土質調査業務　Ｎ＝３箇所　掘進長　　Ｌ＝４６．８ｍ　標準貫入試験　Ｎ＝１７回　　　　　　　　　　</v>
          </cell>
          <cell r="F328" t="str">
            <v>土木一式</v>
          </cell>
          <cell r="G328" t="str">
            <v>01</v>
          </cell>
          <cell r="H328">
            <v>0</v>
          </cell>
          <cell r="I328">
            <v>3015</v>
          </cell>
          <cell r="J328">
            <v>20110216</v>
          </cell>
          <cell r="K328">
            <v>78</v>
          </cell>
          <cell r="L328" t="str">
            <v>0-3015</v>
          </cell>
          <cell r="M328" t="str">
            <v>0-3015/</v>
          </cell>
          <cell r="N328" t="str">
            <v>南生建設（株）</v>
          </cell>
          <cell r="O328" t="str">
            <v>鹿児島県鹿児島市平之町８－１３</v>
          </cell>
          <cell r="AB328" t="str">
            <v>渡　伸行　　　　　　</v>
          </cell>
          <cell r="AC328" t="str">
            <v>　　　　　　　　　　</v>
          </cell>
          <cell r="AD328" t="str">
            <v>渡　伸行</v>
          </cell>
          <cell r="AE328" t="str">
            <v>一般競争入札　　　　</v>
          </cell>
          <cell r="AF328">
            <v>20100702</v>
          </cell>
          <cell r="AG328" t="str">
            <v>51</v>
          </cell>
          <cell r="AH328" t="str">
            <v>084000</v>
          </cell>
          <cell r="AI328">
            <v>294430500</v>
          </cell>
          <cell r="AJ328">
            <v>260124000</v>
          </cell>
        </row>
        <row r="329">
          <cell r="C329" t="str">
            <v>鹿児島地域振興局　　　　　　　</v>
          </cell>
          <cell r="D329" t="str">
            <v>前籠漁港広域漁港（特定）整備工事（１工区）　　　　　　　　　</v>
          </cell>
          <cell r="E329" t="str">
            <v>沖防波堤（西）　L=30.0m　提体工　L=30.0m　ケーソン製作（3,125t）2 函　25.0B ×18.7H ×15.0W　　　　　　　　　　　</v>
          </cell>
          <cell r="F329" t="str">
            <v>土木一式</v>
          </cell>
          <cell r="G329" t="str">
            <v>01</v>
          </cell>
          <cell r="H329">
            <v>70</v>
          </cell>
          <cell r="I329">
            <v>3567</v>
          </cell>
          <cell r="J329">
            <v>20110217</v>
          </cell>
          <cell r="K329">
            <v>86</v>
          </cell>
          <cell r="L329" t="str">
            <v>70-3567</v>
          </cell>
          <cell r="M329" t="str">
            <v>46-522/46-1484//</v>
          </cell>
          <cell r="N329" t="str">
            <v>藤田・石橋特定建設工事共同企業体　　　　　　　　　　　　　　　　　　　</v>
          </cell>
          <cell r="O329" t="str">
            <v>鹿児島県鹿児島市大黒町３－６</v>
          </cell>
          <cell r="P329">
            <v>232</v>
          </cell>
          <cell r="Q329" t="str">
            <v>46-522</v>
          </cell>
          <cell r="R329" t="str">
            <v>藤田建設興業（株）</v>
          </cell>
          <cell r="S329">
            <v>590</v>
          </cell>
          <cell r="T329" t="str">
            <v>46-1484</v>
          </cell>
          <cell r="U329" t="str">
            <v>石橋建設（株）</v>
          </cell>
          <cell r="Y329">
            <v>60</v>
          </cell>
          <cell r="Z329">
            <v>40</v>
          </cell>
          <cell r="AA329">
            <v>0</v>
          </cell>
          <cell r="AB329" t="str">
            <v>松永　眞一　　　　　</v>
          </cell>
          <cell r="AC329" t="str">
            <v>南　博徳　　　　　　</v>
          </cell>
          <cell r="AD329" t="str">
            <v>園田　容浩　　　　　</v>
          </cell>
          <cell r="AE329" t="str">
            <v>一般競争入札　　　　</v>
          </cell>
          <cell r="AF329">
            <v>20100702</v>
          </cell>
          <cell r="AG329" t="str">
            <v>51</v>
          </cell>
          <cell r="AH329" t="str">
            <v>084000</v>
          </cell>
          <cell r="AI329">
            <v>392595000</v>
          </cell>
          <cell r="AJ329">
            <v>354693000</v>
          </cell>
        </row>
        <row r="330">
          <cell r="C330" t="str">
            <v>瀬戸内事務所　　　　　　　　　</v>
          </cell>
          <cell r="D330" t="str">
            <v>道路改築工事（屋鈍２１－１工区）　　　　　　　　　　　　　　</v>
          </cell>
          <cell r="E330" t="str">
            <v>道路改良　L=48m ，W=4.0(5.0)m　補強土壁工　L=59m　排水工　L=48m　下層路盤工　A=368 ㎡　　　　　　　　　　　</v>
          </cell>
          <cell r="F330" t="str">
            <v>土木一式</v>
          </cell>
          <cell r="G330" t="str">
            <v>01</v>
          </cell>
          <cell r="H330">
            <v>46</v>
          </cell>
          <cell r="I330">
            <v>116</v>
          </cell>
          <cell r="J330">
            <v>20110217</v>
          </cell>
          <cell r="K330">
            <v>78</v>
          </cell>
          <cell r="L330" t="str">
            <v>46-116</v>
          </cell>
          <cell r="M330" t="str">
            <v>46-116/</v>
          </cell>
          <cell r="N330" t="str">
            <v>（株）大友組</v>
          </cell>
          <cell r="O330" t="str">
            <v>鹿児島県大島郡宇検村湯湾１０８６－１</v>
          </cell>
          <cell r="AB330" t="str">
            <v>　　　　　　　　　　</v>
          </cell>
          <cell r="AC330" t="str">
            <v>西原　勇一　　　　　</v>
          </cell>
          <cell r="AD330" t="str">
            <v>西原　勇一</v>
          </cell>
          <cell r="AE330" t="str">
            <v>一般競争入札　　　　</v>
          </cell>
          <cell r="AF330">
            <v>20100630</v>
          </cell>
          <cell r="AG330" t="str">
            <v>32</v>
          </cell>
          <cell r="AH330" t="str">
            <v>101001</v>
          </cell>
          <cell r="AI330">
            <v>67767000</v>
          </cell>
          <cell r="AJ330">
            <v>57049000</v>
          </cell>
        </row>
        <row r="331">
          <cell r="C331" t="str">
            <v>喜界事務所　　　　　　　　　　</v>
          </cell>
          <cell r="D331" t="str">
            <v>湾港改修工事（１工区）　　　　　　　　　　　　　　　　　　　</v>
          </cell>
          <cell r="E331" t="str">
            <v>防波堤（沖）　Ｌ＝１５．０ｍ　本体工　Ｌ＝１５．０ｍ　ケーソン製作　１函　(B) ２４．９ｍ×(H) ２０．０ｍ×(L) １５．０ｍ　（Ｗ＝４，８１３ｔ／函）　　　　　　　　　　</v>
          </cell>
          <cell r="F331" t="str">
            <v>土木一式</v>
          </cell>
          <cell r="G331" t="str">
            <v>01</v>
          </cell>
          <cell r="H331">
            <v>0</v>
          </cell>
          <cell r="I331">
            <v>3813</v>
          </cell>
          <cell r="J331">
            <v>20110217</v>
          </cell>
          <cell r="K331">
            <v>83</v>
          </cell>
          <cell r="L331" t="str">
            <v>0-3813</v>
          </cell>
          <cell r="M331" t="str">
            <v>0-3813/</v>
          </cell>
          <cell r="N331" t="str">
            <v>丸福建設（株）</v>
          </cell>
          <cell r="O331" t="str">
            <v>鹿児島県鹿児島市易居町４－３</v>
          </cell>
          <cell r="AB331" t="str">
            <v>塚田　悟　　　　　　</v>
          </cell>
          <cell r="AC331" t="str">
            <v>　　　　　　　　　　</v>
          </cell>
          <cell r="AD331" t="str">
            <v>大園　浩一郎</v>
          </cell>
          <cell r="AE331" t="str">
            <v>一般競争入札　　　　</v>
          </cell>
          <cell r="AF331">
            <v>20100716</v>
          </cell>
          <cell r="AG331" t="str">
            <v>36</v>
          </cell>
          <cell r="AH331" t="str">
            <v>104001</v>
          </cell>
          <cell r="AI331">
            <v>261177000</v>
          </cell>
          <cell r="AJ331">
            <v>233604000</v>
          </cell>
        </row>
        <row r="332">
          <cell r="C332" t="str">
            <v>徳之島事務所　　　　　　　　　</v>
          </cell>
          <cell r="D332" t="str">
            <v>平土野港改修工事（４工区）　　　　　　　　　　　　　　　　　</v>
          </cell>
          <cell r="E332" t="str">
            <v>防波堤（沖）（北）L= 38.5m　上部工　L= 15.0m　ｺﾝｸﾘｰﾄ打設　V= 630m3　消波工　L= 23.5m　異形ﾌﾞﾛｯｸ(80t 型) 製作　144 個　異形ﾌﾞﾛｯｸ(80t 型) 据付　199 個　異形ﾌﾞﾛｯｸ(50t 型) 据付　 71 個　　　　　　　　</v>
          </cell>
          <cell r="F332" t="str">
            <v>土木一式</v>
          </cell>
          <cell r="G332" t="str">
            <v>01</v>
          </cell>
          <cell r="H332">
            <v>70</v>
          </cell>
          <cell r="I332">
            <v>3575</v>
          </cell>
          <cell r="J332">
            <v>20110218</v>
          </cell>
          <cell r="K332">
            <v>85</v>
          </cell>
          <cell r="L332" t="str">
            <v>70-3575</v>
          </cell>
          <cell r="M332" t="str">
            <v>0-18000/46-856//</v>
          </cell>
          <cell r="N332" t="str">
            <v>村上・町田特定建設工事共同企業体　　　　　　　　　　　　　　　　　　　</v>
          </cell>
          <cell r="O332" t="str">
            <v>鹿児島県奄美市名瀬小浜町２９－９</v>
          </cell>
          <cell r="P332">
            <v>274</v>
          </cell>
          <cell r="Q332" t="str">
            <v>0-18000</v>
          </cell>
          <cell r="R332" t="str">
            <v>村上建設（株）</v>
          </cell>
          <cell r="S332">
            <v>324</v>
          </cell>
          <cell r="T332" t="str">
            <v>46-856</v>
          </cell>
          <cell r="U332" t="str">
            <v>（株）町田建設                          　　</v>
          </cell>
          <cell r="Y332">
            <v>55</v>
          </cell>
          <cell r="Z332">
            <v>45</v>
          </cell>
          <cell r="AA332">
            <v>0</v>
          </cell>
          <cell r="AB332" t="str">
            <v>川畑　隆幸　　　　　</v>
          </cell>
          <cell r="AC332" t="str">
            <v>名里　昭智　　　　　</v>
          </cell>
          <cell r="AD332" t="str">
            <v>川畑　隆幸　　　　　</v>
          </cell>
          <cell r="AE332" t="str">
            <v>一般競争入札　　　　</v>
          </cell>
          <cell r="AF332">
            <v>20100714</v>
          </cell>
          <cell r="AG332" t="str">
            <v>36</v>
          </cell>
          <cell r="AH332" t="str">
            <v>104001</v>
          </cell>
          <cell r="AI332">
            <v>324796500</v>
          </cell>
          <cell r="AJ332">
            <v>290663520</v>
          </cell>
        </row>
        <row r="333">
          <cell r="C333" t="str">
            <v>大隅地域振興局      　　　　　</v>
          </cell>
          <cell r="D333" t="str">
            <v>高潮対策工事（垂水海岸１工区）　　　　　　　　　　　　　　　</v>
          </cell>
          <cell r="E333" t="str">
            <v>第３２号離岸堤　基礎工　Ｌ＝６５．２ｍ　（グラベルマット（捨石５００ｋｇ内外）　Ｖ＝１，４６６ｍ３（材料割増考慮）　本体工　Ｌ＝７１．０ｍ　消波ブロック（３０ｔ型）製作　Ｎ＝９個，据付　Ｎ＝２５９個　※　据付条件：水中１６５個，水上９４個　　　　　　　　</v>
          </cell>
          <cell r="F333" t="str">
            <v>土木一式</v>
          </cell>
          <cell r="G333" t="str">
            <v>01</v>
          </cell>
          <cell r="H333">
            <v>46</v>
          </cell>
          <cell r="I333">
            <v>1444</v>
          </cell>
          <cell r="J333">
            <v>20110218</v>
          </cell>
          <cell r="K333">
            <v>79</v>
          </cell>
          <cell r="L333" t="str">
            <v>46-1444</v>
          </cell>
          <cell r="M333" t="str">
            <v>46-1444/</v>
          </cell>
          <cell r="N333" t="str">
            <v>（株）林組</v>
          </cell>
          <cell r="O333" t="str">
            <v>鹿児島県垂水市錦江町１－１３７</v>
          </cell>
          <cell r="AB333" t="str">
            <v>　　　　　　　　　　</v>
          </cell>
          <cell r="AC333" t="str">
            <v>丸山　修　　　　　　</v>
          </cell>
          <cell r="AD333" t="str">
            <v>丸山　修</v>
          </cell>
          <cell r="AE333" t="str">
            <v>指名競争入札　　　　</v>
          </cell>
          <cell r="AF333">
            <v>20100826</v>
          </cell>
          <cell r="AG333" t="str">
            <v>34</v>
          </cell>
          <cell r="AH333" t="str">
            <v>102008</v>
          </cell>
          <cell r="AI333">
            <v>36435000</v>
          </cell>
          <cell r="AJ333">
            <v>31800000</v>
          </cell>
        </row>
        <row r="334">
          <cell r="C334" t="str">
            <v>大隅地域振興局      　　　　　</v>
          </cell>
          <cell r="D334" t="str">
            <v>波見港改修（統合補助）工事（１工区）　　　　　　　　　　　　</v>
          </cell>
          <cell r="E334" t="str">
            <v>物揚場（－２ｍ）　Ｌ＝１８．４ｍ　基礎工（捨石１０～１００ｋｇ）Ｌ＝２１．０ｍ　（捨石投入）Ｖ＝２３４ｍ３，（捨石均し）Ａ＝３５３㎡　本体工　Ｌ＝１８．４ｍ　（底版ブロック）製作　Ｎ＝４個，据付　Ｎ＝５個　（本体方塊）製作　Ｎ＝２個，据付　Ｎ＝２個　（直立消波ブロック）製作　Ｎ＝８個，据付　Ｎ＝１４個　（ＮＣ型用プレキャスト版）製作　Ｎ＝４個，据付　Ｎ＝７個　上部工　Ｌ＝１８．４ｍ　（コンクリート打設）Ｖ＝４７ｍ３（鉄筋コンクリート）　付属工　Ｎ＝１式　（設置）係船柱・防舷材・車止め，（移設）標識灯　（設</v>
          </cell>
          <cell r="F334" t="str">
            <v>土木一式</v>
          </cell>
          <cell r="G334" t="str">
            <v>01</v>
          </cell>
          <cell r="H334">
            <v>46</v>
          </cell>
          <cell r="I334">
            <v>1095</v>
          </cell>
          <cell r="J334">
            <v>20110218</v>
          </cell>
          <cell r="K334">
            <v>78</v>
          </cell>
          <cell r="L334" t="str">
            <v>46-1095</v>
          </cell>
          <cell r="M334" t="str">
            <v>46-1095/</v>
          </cell>
          <cell r="N334" t="str">
            <v>（株）森建設                            　　</v>
          </cell>
          <cell r="O334" t="str">
            <v>鹿児島県鹿屋市輝北町上百引３８４７－２</v>
          </cell>
          <cell r="AB334" t="str">
            <v>　　　　　　　　　　</v>
          </cell>
          <cell r="AC334" t="str">
            <v>京田　教博　　　　　</v>
          </cell>
          <cell r="AD334" t="str">
            <v>前原　俊弘</v>
          </cell>
          <cell r="AE334" t="str">
            <v>指名競争入札　　　　</v>
          </cell>
          <cell r="AF334">
            <v>20100916</v>
          </cell>
          <cell r="AG334" t="str">
            <v>36</v>
          </cell>
          <cell r="AH334" t="str">
            <v>104001</v>
          </cell>
          <cell r="AI334">
            <v>21357000</v>
          </cell>
          <cell r="AJ334">
            <v>17316000</v>
          </cell>
        </row>
        <row r="335">
          <cell r="C335" t="str">
            <v>漁港漁場課　　　　　</v>
          </cell>
          <cell r="D335" t="str">
            <v>奄美群島地区広域漁場整備事業　　　　　　　　　　　　　　　　</v>
          </cell>
          <cell r="E335" t="str">
            <v>魚礁製作・沈設工　スーパーＳＫ１３００Ｓ　　２基　スリースターリーフ　Ｉ－２ＳＮ－Ｓ４　　４基　シェルナース６．０型　　２基　ピラミッドＰ２００ＡⅢ　　４基　ＦＰ３．２５型　　８０個　　　　　　　　　</v>
          </cell>
          <cell r="F335" t="str">
            <v>土木一式</v>
          </cell>
          <cell r="G335" t="str">
            <v>01</v>
          </cell>
          <cell r="H335">
            <v>0</v>
          </cell>
          <cell r="I335">
            <v>18000</v>
          </cell>
          <cell r="J335">
            <v>20110221</v>
          </cell>
          <cell r="K335">
            <v>82</v>
          </cell>
          <cell r="L335" t="str">
            <v>0-18000</v>
          </cell>
          <cell r="M335" t="str">
            <v>0-18000/</v>
          </cell>
          <cell r="N335" t="str">
            <v>村上建設（株）</v>
          </cell>
          <cell r="O335" t="str">
            <v>鹿児島県奄美市名瀬小浜町２９－９</v>
          </cell>
          <cell r="AB335" t="str">
            <v>本田　誠　　　　　　</v>
          </cell>
          <cell r="AC335" t="str">
            <v>　　　　　　　　　　</v>
          </cell>
          <cell r="AD335" t="str">
            <v>橋口　正秋</v>
          </cell>
          <cell r="AE335" t="str">
            <v>一般競争入札　　　　</v>
          </cell>
          <cell r="AF335">
            <v>20100702</v>
          </cell>
          <cell r="AG335" t="str">
            <v>51</v>
          </cell>
          <cell r="AH335" t="str">
            <v>084000</v>
          </cell>
          <cell r="AI335">
            <v>192034500</v>
          </cell>
          <cell r="AJ335">
            <v>173811000</v>
          </cell>
        </row>
        <row r="336">
          <cell r="C336" t="str">
            <v>熊毛支庁　　　　　　　　　　　</v>
          </cell>
          <cell r="D336" t="str">
            <v>県単道路整備（交付金）工事（上中２工区）　　　　　　　　　　</v>
          </cell>
          <cell r="E336" t="str">
            <v>道路改良　Ｌ＝２４０．０ｍ　Ｗ＝６．２ｍ（１４．０ｍ）　切土工　　　　Ｖ＝１，１８０m3　盛土工　　　　Ｖ＝２，０８９m3　法面保護工　　Ｖ＝６９５㎡　排水工　　　　Ｖ＝４２２ｍ　路盤工　　　　Ａ＝３，２９３㎡　転落防止柵　　Ｌ＝１２４ｍ　　　　　　　　</v>
          </cell>
          <cell r="F336" t="str">
            <v>土木一式</v>
          </cell>
          <cell r="G336" t="str">
            <v>01</v>
          </cell>
          <cell r="H336">
            <v>46</v>
          </cell>
          <cell r="I336">
            <v>12698</v>
          </cell>
          <cell r="J336">
            <v>20110222</v>
          </cell>
          <cell r="K336">
            <v>78</v>
          </cell>
          <cell r="L336" t="str">
            <v>46-12698</v>
          </cell>
          <cell r="M336" t="str">
            <v>46-12698/</v>
          </cell>
          <cell r="N336" t="str">
            <v>（株）鹿児島グリーン綜合建設            　　</v>
          </cell>
          <cell r="O336" t="str">
            <v>鹿児島県鹿児島市住吉町１３－７</v>
          </cell>
          <cell r="AB336" t="str">
            <v>　　　　　　　　　　</v>
          </cell>
          <cell r="AC336" t="str">
            <v>河野　栄二　　　　　</v>
          </cell>
          <cell r="AD336" t="str">
            <v>河野　栄二</v>
          </cell>
          <cell r="AE336" t="str">
            <v>指名競争入札　　　　</v>
          </cell>
          <cell r="AF336">
            <v>20100804</v>
          </cell>
          <cell r="AG336" t="str">
            <v>32</v>
          </cell>
          <cell r="AH336" t="str">
            <v>101001</v>
          </cell>
          <cell r="AI336">
            <v>31342500</v>
          </cell>
          <cell r="AJ336">
            <v>30700000</v>
          </cell>
        </row>
        <row r="337">
          <cell r="C337" t="str">
            <v>屋久島事務所　　　　　　　　　</v>
          </cell>
          <cell r="D337" t="str">
            <v>安房港改修工事（１工区）　　　　　　　　　　　　　　　　　　</v>
          </cell>
          <cell r="E337" t="str">
            <v>防波堤（沖）（南）　本体工　L=２０．０ｍ（ケーソン製作　１函）　　　　　　　　　　　　　</v>
          </cell>
          <cell r="F337" t="str">
            <v>土木一式</v>
          </cell>
          <cell r="G337" t="str">
            <v>01</v>
          </cell>
          <cell r="H337">
            <v>0</v>
          </cell>
          <cell r="I337">
            <v>4024</v>
          </cell>
          <cell r="J337">
            <v>20110222</v>
          </cell>
          <cell r="K337">
            <v>90</v>
          </cell>
          <cell r="L337" t="str">
            <v>0-4024</v>
          </cell>
          <cell r="M337" t="str">
            <v>0-4024/</v>
          </cell>
          <cell r="N337" t="str">
            <v>（株）森山（清）組</v>
          </cell>
          <cell r="O337" t="str">
            <v>鹿児島県鹿児島市唐湊１－１３－２５</v>
          </cell>
          <cell r="AB337" t="str">
            <v>立野　利史　　　　　</v>
          </cell>
          <cell r="AC337" t="str">
            <v>　　　　　　　　　　</v>
          </cell>
          <cell r="AD337" t="str">
            <v>立野　利史</v>
          </cell>
          <cell r="AE337" t="str">
            <v>一般競争入札　　　　</v>
          </cell>
          <cell r="AF337">
            <v>20100630</v>
          </cell>
          <cell r="AG337" t="str">
            <v>36</v>
          </cell>
          <cell r="AH337" t="str">
            <v>104001</v>
          </cell>
          <cell r="AI337">
            <v>271845000</v>
          </cell>
          <cell r="AJ337">
            <v>242495400</v>
          </cell>
        </row>
        <row r="338">
          <cell r="C338" t="str">
            <v>大隅地域振興局      　　　　　</v>
          </cell>
          <cell r="D338" t="str">
            <v>県単道路整備（交付金）工事（牛根３・４工区）　　　　　　　　</v>
          </cell>
          <cell r="E338" t="str">
            <v>道路改良　Ｌ＝１００．０ｍ，Ｗ＝６．０（８．０）ｍ　道路土工　１式　擁壁工　箱型擁壁　Ｌ＝　２８ｍ　排水工　落蓋側溝　Ｌ＝１０７ｍ　Ｌ型側溝　Ｌ＝　９４ｍ　第５号暗渠工　ボックスカルバート　　Ｌ＝　　９ｍ　Ｕ型側溝　　　　　　　Ｌ＝　３３ｍ　集水桝工　　　　　　　Ｎ＝　　２基　舗装工　　アスファルト舗装工　Ａ＝８６２㎡　防護柵工　ガードレール　　　　Ｌ＝　２７ｍ　防護柵工　ガードレール　　　　Ｌ＝　３１ｍ　　　</v>
          </cell>
          <cell r="F338" t="str">
            <v>土木一式</v>
          </cell>
          <cell r="G338" t="str">
            <v>01</v>
          </cell>
          <cell r="H338">
            <v>46</v>
          </cell>
          <cell r="I338">
            <v>57</v>
          </cell>
          <cell r="J338">
            <v>20110223</v>
          </cell>
          <cell r="K338">
            <v>75.7</v>
          </cell>
          <cell r="L338" t="str">
            <v>46-57</v>
          </cell>
          <cell r="M338" t="str">
            <v>46-57/</v>
          </cell>
          <cell r="N338" t="str">
            <v>（株）森組                              　　</v>
          </cell>
          <cell r="O338" t="str">
            <v>鹿児島県垂水市市木２２８－１</v>
          </cell>
          <cell r="AB338" t="str">
            <v>　　　　　　　　　　</v>
          </cell>
          <cell r="AC338" t="str">
            <v>鮫島　三千穂　　　　</v>
          </cell>
          <cell r="AD338" t="str">
            <v>鮫島　三千穂</v>
          </cell>
          <cell r="AE338" t="str">
            <v>指名競争入札　　　　</v>
          </cell>
          <cell r="AF338">
            <v>20090928</v>
          </cell>
          <cell r="AG338" t="str">
            <v>32</v>
          </cell>
          <cell r="AH338" t="str">
            <v>101001</v>
          </cell>
          <cell r="AI338">
            <v>29694000</v>
          </cell>
          <cell r="AJ338">
            <v>28686000</v>
          </cell>
        </row>
        <row r="339">
          <cell r="C339" t="str">
            <v>漁港漁場課　　　　　</v>
          </cell>
          <cell r="D339" t="str">
            <v>薩摩地区広域漁場整備事業　　　　　　　　　　　　　　　　　　</v>
          </cell>
          <cell r="E339" t="str">
            <v>浮魚礁製作・設置工　　２基　　　　　　　　　　　　　　</v>
          </cell>
          <cell r="F339" t="str">
            <v>土木一式</v>
          </cell>
          <cell r="G339" t="str">
            <v>01</v>
          </cell>
          <cell r="H339">
            <v>46</v>
          </cell>
          <cell r="I339">
            <v>14990</v>
          </cell>
          <cell r="J339">
            <v>20110224</v>
          </cell>
          <cell r="K339">
            <v>79</v>
          </cell>
          <cell r="L339" t="str">
            <v>46-14990</v>
          </cell>
          <cell r="M339" t="str">
            <v>46-14990/</v>
          </cell>
          <cell r="N339" t="str">
            <v>吉留建設（株）                          　　</v>
          </cell>
          <cell r="O339" t="str">
            <v>鹿児島県鹿児島市新栄町２５－１</v>
          </cell>
          <cell r="AB339" t="str">
            <v>比嘉　克久　　　　　</v>
          </cell>
          <cell r="AC339" t="str">
            <v>　　　　　　　　　　</v>
          </cell>
          <cell r="AD339" t="str">
            <v>比嘉　克久</v>
          </cell>
          <cell r="AE339" t="str">
            <v>一般競争入札　　　　</v>
          </cell>
          <cell r="AF339">
            <v>20100702</v>
          </cell>
          <cell r="AG339" t="str">
            <v>51</v>
          </cell>
          <cell r="AH339" t="str">
            <v>084000</v>
          </cell>
          <cell r="AI339">
            <v>148428000</v>
          </cell>
          <cell r="AJ339">
            <v>140448000</v>
          </cell>
        </row>
        <row r="340">
          <cell r="C340" t="str">
            <v>大隅地域振興局      　　　　　</v>
          </cell>
          <cell r="D340" t="str">
            <v>鹿屋港改修工事（１工区）　　　　　　　　　　　　　　　　　　</v>
          </cell>
          <cell r="E340" t="str">
            <v>防波堤（沖）（南）Ｌ＝９ｍ　基礎工　アスファルトマット据付１２枚　本体工　消波ブロック製作（５０ｔ型）　３５個　消波ブロック据付（５０ｔ型）　９７個　　　　　　　　　</v>
          </cell>
          <cell r="F340" t="str">
            <v>土木一式</v>
          </cell>
          <cell r="G340" t="str">
            <v>01</v>
          </cell>
          <cell r="H340">
            <v>0</v>
          </cell>
          <cell r="I340">
            <v>3015</v>
          </cell>
          <cell r="J340">
            <v>20110225</v>
          </cell>
          <cell r="K340">
            <v>79</v>
          </cell>
          <cell r="L340" t="str">
            <v>0-3015</v>
          </cell>
          <cell r="M340" t="str">
            <v>0-3015/</v>
          </cell>
          <cell r="N340" t="str">
            <v>南生建設（株）</v>
          </cell>
          <cell r="O340" t="str">
            <v>鹿児島県鹿児島市平之町８－１３</v>
          </cell>
          <cell r="AB340" t="str">
            <v>坂元　健　　　　　　</v>
          </cell>
          <cell r="AC340" t="str">
            <v>　　　　　　　　　　</v>
          </cell>
          <cell r="AD340" t="str">
            <v>坂元　健</v>
          </cell>
          <cell r="AE340" t="str">
            <v>一般競争入札　　　　</v>
          </cell>
          <cell r="AF340">
            <v>20100702</v>
          </cell>
          <cell r="AG340" t="str">
            <v>36</v>
          </cell>
          <cell r="AH340" t="str">
            <v>104001</v>
          </cell>
          <cell r="AI340">
            <v>65793000</v>
          </cell>
          <cell r="AJ340">
            <v>61733800</v>
          </cell>
        </row>
        <row r="341">
          <cell r="C341" t="str">
            <v>鹿児島地域振興局　　　　　　　</v>
          </cell>
          <cell r="D341" t="str">
            <v>漁船航行安全対策工事（串木野漁港外２港）　　　　　　　　　　</v>
          </cell>
          <cell r="E341" t="str">
            <v>蓄光製品設置　N=49枚　串木野漁港（島平地区）N=8 枚　平面用　N=8 枚　串木野漁港（本浦地区）N=18枚　平面用　N=10枚　曲面用　N=8 枚　串木野新港　N=20枚　平面用　N=10枚　曲面用　N=12枚　戸崎漁港　N=3 枚　平面用　N=3 枚　　　　</v>
          </cell>
          <cell r="F341" t="str">
            <v>土木一式</v>
          </cell>
          <cell r="G341" t="str">
            <v>01</v>
          </cell>
          <cell r="H341">
            <v>46</v>
          </cell>
          <cell r="I341">
            <v>8540</v>
          </cell>
          <cell r="J341">
            <v>20110228</v>
          </cell>
          <cell r="K341">
            <v>79</v>
          </cell>
          <cell r="L341" t="str">
            <v>46-8540</v>
          </cell>
          <cell r="M341" t="str">
            <v>46-8540/</v>
          </cell>
          <cell r="N341" t="str">
            <v>（株）山一建設</v>
          </cell>
          <cell r="O341" t="str">
            <v>鹿児島県霧島市隼人町野久美田５７５－７１</v>
          </cell>
          <cell r="AB341" t="str">
            <v>　　　　　　　　　　</v>
          </cell>
          <cell r="AC341" t="str">
            <v>山口　一二三　　　　</v>
          </cell>
          <cell r="AD341" t="str">
            <v>山口　一二三</v>
          </cell>
          <cell r="AE341" t="str">
            <v>指名競争入札　　　　</v>
          </cell>
          <cell r="AF341">
            <v>20101209</v>
          </cell>
          <cell r="AG341" t="str">
            <v>01</v>
          </cell>
          <cell r="AH341" t="str">
            <v>150045</v>
          </cell>
          <cell r="AI341">
            <v>4904550</v>
          </cell>
          <cell r="AJ341">
            <v>5000000</v>
          </cell>
        </row>
        <row r="342">
          <cell r="C342" t="str">
            <v>大隅地域振興局      　　　　　</v>
          </cell>
          <cell r="D342" t="str">
            <v>志布志港地域自立・活性化交付金工事（１工区）　　　　　　　　</v>
          </cell>
          <cell r="E342" t="str">
            <v>造成工　Ｌ＝４００．０ｍ　Ｖ＝１６２，２００ｍ３　舗装補修　Ａ＝４５０㎡　人工張芝　Ａ＝１２，９００ｍ２　付属工　階段工　　１式　防護柵工　Ｌ＝８５．０ｍ　水抜工　　Ｎ＝２箇所　　　　　　　　</v>
          </cell>
          <cell r="F342" t="str">
            <v>土木一式</v>
          </cell>
          <cell r="G342" t="str">
            <v>01</v>
          </cell>
          <cell r="H342">
            <v>46</v>
          </cell>
          <cell r="I342">
            <v>1095</v>
          </cell>
          <cell r="J342">
            <v>20110228</v>
          </cell>
          <cell r="K342">
            <v>82</v>
          </cell>
          <cell r="L342" t="str">
            <v>46-1095</v>
          </cell>
          <cell r="M342" t="str">
            <v>46-1095/</v>
          </cell>
          <cell r="N342" t="str">
            <v>（株）森建設                            　　</v>
          </cell>
          <cell r="O342" t="str">
            <v>鹿児島県鹿屋市輝北町上百引３８４７－２</v>
          </cell>
          <cell r="AB342" t="str">
            <v>　　　　　　　　　　</v>
          </cell>
          <cell r="AC342" t="str">
            <v>岡留　博和　　　　　</v>
          </cell>
          <cell r="AD342" t="str">
            <v>岡留　博和</v>
          </cell>
          <cell r="AE342" t="str">
            <v>指名競争入札　　　　</v>
          </cell>
          <cell r="AF342">
            <v>20100610</v>
          </cell>
          <cell r="AG342" t="str">
            <v>36</v>
          </cell>
          <cell r="AH342" t="str">
            <v>104001</v>
          </cell>
          <cell r="AI342">
            <v>48163500</v>
          </cell>
          <cell r="AJ342">
            <v>45220000</v>
          </cell>
        </row>
        <row r="343">
          <cell r="C343" t="str">
            <v>鹿児島地域振興局　　　　　　　</v>
          </cell>
          <cell r="D343" t="str">
            <v>串木野漁港広域漁港（特定）整備工事（３工区）　　　　　　　　</v>
          </cell>
          <cell r="E343" t="str">
            <v>沖防波堤　L=28.0m　基礎工　L=20.9m　捨石投入(10 ～100kg ）V=890m3　〃　(200kg) V=696m3　堤体工　L=18.0m　ケーソン1 函据付　ケーソン1 函据付　上部工　L=35.0m　コンクリート　V=1,166m3　消波工　L=40.0m　64t 型　据付　N=86個　仮置　N=35個　　　　</v>
          </cell>
          <cell r="F343" t="str">
            <v>土木一式</v>
          </cell>
          <cell r="G343" t="str">
            <v>01</v>
          </cell>
          <cell r="H343">
            <v>0</v>
          </cell>
          <cell r="I343">
            <v>599</v>
          </cell>
          <cell r="J343">
            <v>20110228</v>
          </cell>
          <cell r="K343">
            <v>82</v>
          </cell>
          <cell r="L343" t="str">
            <v>0-599</v>
          </cell>
          <cell r="M343" t="str">
            <v>0-599/</v>
          </cell>
          <cell r="N343" t="str">
            <v>（株）渡辺組</v>
          </cell>
          <cell r="O343" t="str">
            <v>鹿児島県鹿児島市武２－４－１</v>
          </cell>
          <cell r="AB343" t="str">
            <v>神野　貴弘　　　　　</v>
          </cell>
          <cell r="AC343" t="str">
            <v>　　　　　　　　　　</v>
          </cell>
          <cell r="AD343" t="str">
            <v>増留　忍</v>
          </cell>
          <cell r="AE343" t="str">
            <v>一般競争入札　　　　</v>
          </cell>
          <cell r="AF343">
            <v>20100701</v>
          </cell>
          <cell r="AG343" t="str">
            <v>51</v>
          </cell>
          <cell r="AH343" t="str">
            <v>084000</v>
          </cell>
          <cell r="AI343">
            <v>177681000</v>
          </cell>
          <cell r="AJ343">
            <v>174905000</v>
          </cell>
        </row>
        <row r="344">
          <cell r="C344" t="str">
            <v>屋久島事務所　　　　　　　　　</v>
          </cell>
          <cell r="D344" t="str">
            <v>安房港港整備交付金工事（１工区）　　　　　　　　　　　　　　</v>
          </cell>
          <cell r="E344" t="str">
            <v>防波堤（東）L=２０．３２ｍ　基礎工　L ＝２４．００ｍ　本体工　L ＝２０．３２ｍ　上部工　L ＝２０．３２ｍ　上部工　L ＝２０．３２ｍ　　　　　　　　　　</v>
          </cell>
          <cell r="F344" t="str">
            <v>土木一式</v>
          </cell>
          <cell r="G344" t="str">
            <v>01</v>
          </cell>
          <cell r="H344">
            <v>0</v>
          </cell>
          <cell r="I344">
            <v>3813</v>
          </cell>
          <cell r="J344">
            <v>20110228</v>
          </cell>
          <cell r="K344">
            <v>75</v>
          </cell>
          <cell r="L344" t="str">
            <v>0-3813</v>
          </cell>
          <cell r="M344" t="str">
            <v>0-3813/</v>
          </cell>
          <cell r="N344" t="str">
            <v>丸福建設（株）</v>
          </cell>
          <cell r="O344" t="str">
            <v>鹿児島県鹿児島市易居町４－３</v>
          </cell>
          <cell r="AB344" t="str">
            <v>野添　丞　　　　　　</v>
          </cell>
          <cell r="AC344" t="str">
            <v>　　　　　　　　　　</v>
          </cell>
          <cell r="AD344" t="str">
            <v>野添　丞</v>
          </cell>
          <cell r="AE344" t="str">
            <v>一般競争入札　　　　</v>
          </cell>
          <cell r="AF344">
            <v>20100712</v>
          </cell>
          <cell r="AG344" t="str">
            <v>36</v>
          </cell>
          <cell r="AH344" t="str">
            <v>104001</v>
          </cell>
          <cell r="AI344">
            <v>111982500</v>
          </cell>
          <cell r="AJ344">
            <v>102183000</v>
          </cell>
        </row>
        <row r="345">
          <cell r="C345" t="str">
            <v>北地域振興局　　　　　　　　</v>
          </cell>
          <cell r="D345" t="str">
            <v>県単道路整備（交付金）工事（合併）（宮都大橋３工区）　　　　</v>
          </cell>
          <cell r="E345" t="str">
            <v>宮都大橋　既設橋（下部工）撤去工　Ｐ３橋脚　１基　（車道部：ケーソン基礎，歩道部：鋼管杭基礎）　工事用道路・施工ヤード整備　１式　土留・仮締切工　１式　鋼矢板Ⅳ型　Ｌ＝１７．６６ｍ（打込長）　Ｎ＝９８枚　切梁・腹起し・隅火打ち　２１．２ｔ　　　　　　　</v>
          </cell>
          <cell r="F345" t="str">
            <v>土木一式</v>
          </cell>
          <cell r="G345" t="str">
            <v>01</v>
          </cell>
          <cell r="H345">
            <v>0</v>
          </cell>
          <cell r="I345">
            <v>3015</v>
          </cell>
          <cell r="J345">
            <v>20110228</v>
          </cell>
          <cell r="K345">
            <v>85</v>
          </cell>
          <cell r="L345" t="str">
            <v>0-3015</v>
          </cell>
          <cell r="M345" t="str">
            <v>0-3015/</v>
          </cell>
          <cell r="N345" t="str">
            <v>南生建設（株）</v>
          </cell>
          <cell r="O345" t="str">
            <v>鹿児島県鹿児島市平之町８－１３</v>
          </cell>
          <cell r="AB345" t="str">
            <v>花山　衆一郎　　　　</v>
          </cell>
          <cell r="AC345" t="str">
            <v>　　　　　　　　　　</v>
          </cell>
          <cell r="AD345" t="str">
            <v>花山　衆一郎</v>
          </cell>
          <cell r="AE345" t="str">
            <v>一般競争入札　　　　</v>
          </cell>
          <cell r="AF345">
            <v>20100903</v>
          </cell>
          <cell r="AG345" t="str">
            <v>32</v>
          </cell>
          <cell r="AH345" t="str">
            <v>101001</v>
          </cell>
          <cell r="AI345">
            <v>115006500</v>
          </cell>
          <cell r="AJ345">
            <v>85370000</v>
          </cell>
        </row>
        <row r="346">
          <cell r="C346" t="str">
            <v>姶良・伊佐地域振興局　　　　　</v>
          </cell>
          <cell r="D346" t="str">
            <v>県単道路整備（交付金）工事（有川２１ー１工区）　　　　　　　</v>
          </cell>
          <cell r="E346" t="str">
            <v>橋梁下部工　３号橋Ｐ１橋脚　１基　大口径深礎工　φ８５００　Ｎ＝１本　工事用道路　Ｌ＝４８０ｍ　付替水路工　Ｌ＝４４．４ｍ　　　　　　　　　　</v>
          </cell>
          <cell r="F346" t="str">
            <v>土木一式</v>
          </cell>
          <cell r="G346" t="str">
            <v>01</v>
          </cell>
          <cell r="H346">
            <v>0</v>
          </cell>
          <cell r="I346">
            <v>12154</v>
          </cell>
          <cell r="J346">
            <v>20110228</v>
          </cell>
          <cell r="K346">
            <v>86.5</v>
          </cell>
          <cell r="L346" t="str">
            <v>0-12154</v>
          </cell>
          <cell r="M346" t="str">
            <v>0-12154/</v>
          </cell>
          <cell r="N346" t="str">
            <v>こうかき建設（株）                      　　</v>
          </cell>
          <cell r="O346" t="str">
            <v>鹿児島県鹿児島市小野４－３－１９</v>
          </cell>
          <cell r="AB346" t="str">
            <v>有嶋　智志　　　　　</v>
          </cell>
          <cell r="AC346" t="str">
            <v>　　　　　　　　　　</v>
          </cell>
          <cell r="AD346" t="str">
            <v>有嶋　智志</v>
          </cell>
          <cell r="AE346" t="str">
            <v>一般競争入札　　　　</v>
          </cell>
          <cell r="AF346">
            <v>20090908</v>
          </cell>
          <cell r="AG346" t="str">
            <v>32</v>
          </cell>
          <cell r="AH346" t="str">
            <v>101001</v>
          </cell>
          <cell r="AI346">
            <v>132972000</v>
          </cell>
          <cell r="AJ346">
            <v>115584000</v>
          </cell>
        </row>
        <row r="347">
          <cell r="C347" t="str">
            <v>熊毛支庁　　　　　　　　　　　</v>
          </cell>
          <cell r="D347" t="str">
            <v>島間港改修工事（１工区）　　　　　　　　　　　　　　　　　　</v>
          </cell>
          <cell r="E347" t="str">
            <v>防波堤（西）Ｌ＝５０．０ｍ　上部工　Ｌ＝５０．０ｍ　本体工　Ｌ＝２０．０ｍ　基礎工　Ｌ＝２７．０ｍ　消波工　Ｌ＝９２．４ｍ　　　　　　　　　　</v>
          </cell>
          <cell r="F347" t="str">
            <v>土木一式</v>
          </cell>
          <cell r="G347" t="str">
            <v>01</v>
          </cell>
          <cell r="H347">
            <v>70</v>
          </cell>
          <cell r="I347">
            <v>3535</v>
          </cell>
          <cell r="J347">
            <v>20110302</v>
          </cell>
          <cell r="K347">
            <v>85</v>
          </cell>
          <cell r="L347" t="str">
            <v>70-3535</v>
          </cell>
          <cell r="M347" t="str">
            <v>0-3015/46-8596//</v>
          </cell>
          <cell r="N347" t="str">
            <v>南生・新光特定建設工事共同企業体　　　　　　　　　　　　　　　　　　　</v>
          </cell>
          <cell r="O347" t="str">
            <v>鹿児島県鹿児島市平之町８－１３</v>
          </cell>
          <cell r="P347">
            <v>16</v>
          </cell>
          <cell r="Q347" t="str">
            <v>0-3015</v>
          </cell>
          <cell r="R347" t="str">
            <v>南生建設（株）</v>
          </cell>
          <cell r="S347">
            <v>3165</v>
          </cell>
          <cell r="T347" t="str">
            <v>46-8596</v>
          </cell>
          <cell r="U347" t="str">
            <v>新光建設（株）                          　　</v>
          </cell>
          <cell r="Y347">
            <v>70</v>
          </cell>
          <cell r="Z347">
            <v>30</v>
          </cell>
          <cell r="AA347">
            <v>0</v>
          </cell>
          <cell r="AB347" t="str">
            <v>鎌田　繁伸　　　　　</v>
          </cell>
          <cell r="AC347" t="str">
            <v>船間　博之　　　　　</v>
          </cell>
          <cell r="AD347" t="str">
            <v>鎌田　繁伸　　　　　</v>
          </cell>
          <cell r="AE347" t="str">
            <v>一般競争入札　　　　</v>
          </cell>
          <cell r="AF347">
            <v>20100630</v>
          </cell>
          <cell r="AG347" t="str">
            <v>36</v>
          </cell>
          <cell r="AH347" t="str">
            <v>104001</v>
          </cell>
          <cell r="AI347">
            <v>374472000</v>
          </cell>
          <cell r="AJ347">
            <v>340863000</v>
          </cell>
        </row>
        <row r="348">
          <cell r="C348" t="str">
            <v>北地域振興局　　　　　　　　</v>
          </cell>
          <cell r="D348" t="str">
            <v>葛輪漁港広域漁港（一般）整備工事（１工区）　　　　　　　　　</v>
          </cell>
          <cell r="E348" t="str">
            <v>外防波堤　L=25ｍ　防波版製作　2 枚　上部版製作　2 枚　上部版製作　2 枚　　　　　　　　　　　</v>
          </cell>
          <cell r="F348" t="str">
            <v>土木一式</v>
          </cell>
          <cell r="G348" t="str">
            <v>01</v>
          </cell>
          <cell r="H348">
            <v>46</v>
          </cell>
          <cell r="I348">
            <v>1744</v>
          </cell>
          <cell r="J348">
            <v>20110302</v>
          </cell>
          <cell r="K348">
            <v>77</v>
          </cell>
          <cell r="L348" t="str">
            <v>46-1744</v>
          </cell>
          <cell r="M348" t="str">
            <v>46-1744/</v>
          </cell>
          <cell r="N348" t="str">
            <v>（株）長崎組</v>
          </cell>
          <cell r="O348" t="str">
            <v>鹿児島県出水郡長島町蔵之元１７３</v>
          </cell>
          <cell r="AB348" t="str">
            <v>　　　　　　　　　　</v>
          </cell>
          <cell r="AC348" t="str">
            <v>増田　一夫　　　　　</v>
          </cell>
          <cell r="AD348" t="str">
            <v>春田　　剛　　　　　</v>
          </cell>
          <cell r="AE348" t="str">
            <v>指名競争入札　　　　</v>
          </cell>
          <cell r="AF348">
            <v>20100907</v>
          </cell>
          <cell r="AG348" t="str">
            <v>51</v>
          </cell>
          <cell r="AH348" t="str">
            <v>084000</v>
          </cell>
          <cell r="AI348">
            <v>45192000</v>
          </cell>
          <cell r="AJ348">
            <v>38587000</v>
          </cell>
        </row>
        <row r="349">
          <cell r="C349" t="str">
            <v>鹿児島地域振興局　　　　　　　</v>
          </cell>
          <cell r="D349" t="str">
            <v>戸崎漁港地域水産物供給基盤（特定）整備工事（１工区）　　　　</v>
          </cell>
          <cell r="E349" t="str">
            <v>南防波堤　L=17.5m　基礎工　床掘　V=103m3　捨石投入　V=1,248m3　堤体工　ケーソン製作・据付　1 函　被覆・根固工　被覆ブロック撤去仮置　N=22個　被覆ブロック据付　N=136 個　根固方塊撤去仮置N=6 個　根固方塊製作　N=5 個　根固方塊据付　N=12個　上部工　コンクリート打設　V=607m3　ブロック(60t型）据付　N=89個　ブロック(60t型）仮置　N=8 個　　　</v>
          </cell>
          <cell r="F349" t="str">
            <v>土木一式</v>
          </cell>
          <cell r="G349" t="str">
            <v>01</v>
          </cell>
          <cell r="H349">
            <v>0</v>
          </cell>
          <cell r="I349">
            <v>938</v>
          </cell>
          <cell r="J349">
            <v>20110302</v>
          </cell>
          <cell r="K349">
            <v>84</v>
          </cell>
          <cell r="L349" t="str">
            <v>0-938</v>
          </cell>
          <cell r="M349" t="str">
            <v>0-938/</v>
          </cell>
          <cell r="N349" t="str">
            <v>（株）植村組</v>
          </cell>
          <cell r="O349" t="str">
            <v>鹿児島県鹿児島市伊敷五丁目９番８号</v>
          </cell>
          <cell r="AB349" t="str">
            <v>＊田　英一　　　　　</v>
          </cell>
          <cell r="AC349" t="str">
            <v>　　　　　　　　　　</v>
          </cell>
          <cell r="AD349" t="str">
            <v>＊田　英一</v>
          </cell>
          <cell r="AE349" t="str">
            <v>一般競争入札　　　　</v>
          </cell>
          <cell r="AF349">
            <v>20100723</v>
          </cell>
          <cell r="AG349" t="str">
            <v>51</v>
          </cell>
          <cell r="AH349" t="str">
            <v>084000</v>
          </cell>
          <cell r="AI349">
            <v>150790500</v>
          </cell>
          <cell r="AJ349">
            <v>151835000</v>
          </cell>
        </row>
        <row r="350">
          <cell r="C350" t="str">
            <v>北地域振興局　　　　　　　　</v>
          </cell>
          <cell r="D350" t="str">
            <v>名護漁港強い水産業づくり交付金整備工事　　　　　　　　　　　</v>
          </cell>
          <cell r="E350" t="str">
            <v>浮桟橋　　1 基　浮桟橋設置　　1 基（L=10.0ｍ，W=3.5 ｍ，T=1.7 ｍ）　連絡橋設置　　1 基　杭打設　　2 本　　　　　　　　　　　</v>
          </cell>
          <cell r="F350" t="str">
            <v>土木一式</v>
          </cell>
          <cell r="G350" t="str">
            <v>01</v>
          </cell>
          <cell r="H350">
            <v>46</v>
          </cell>
          <cell r="I350">
            <v>1465</v>
          </cell>
          <cell r="J350">
            <v>20110304</v>
          </cell>
          <cell r="K350">
            <v>85</v>
          </cell>
          <cell r="L350" t="str">
            <v>46-1465</v>
          </cell>
          <cell r="M350" t="str">
            <v>46-1465/</v>
          </cell>
          <cell r="N350" t="str">
            <v>阿久根建設（株）</v>
          </cell>
          <cell r="O350" t="str">
            <v>鹿児島県鹿児島市下荒田４－１６－５</v>
          </cell>
          <cell r="AB350" t="str">
            <v>　　　　　　　　　　</v>
          </cell>
          <cell r="AC350" t="str">
            <v>冨松　岳洋　　　　　</v>
          </cell>
          <cell r="AD350" t="str">
            <v>冨松　岳洋</v>
          </cell>
          <cell r="AE350" t="str">
            <v>指名競争入札　　　　</v>
          </cell>
          <cell r="AF350">
            <v>20100917</v>
          </cell>
          <cell r="AG350" t="str">
            <v>51</v>
          </cell>
          <cell r="AH350" t="str">
            <v>084000</v>
          </cell>
          <cell r="AI350">
            <v>18228000</v>
          </cell>
          <cell r="AJ350">
            <v>17900000</v>
          </cell>
        </row>
        <row r="351">
          <cell r="C351" t="str">
            <v>大隅地域振興局      　　　　　</v>
          </cell>
          <cell r="D351" t="str">
            <v>急傾斜地崩壊対策工事（横間２工区）　　　　　　　　　　　　　</v>
          </cell>
          <cell r="E351" t="str">
            <v>急傾斜地崩壊対策　Ｌ＝１２ｍ　掘削工　Ｖ＝２６００ｍ3　植生基材吹付工　Ａ＝３９７㎡　現場吹付法枠工　Ａ＝５５３．５㎡　仮設モルタル吹付工　Ａ＝３５５㎡　　　　　　　　　　</v>
          </cell>
          <cell r="F351" t="str">
            <v>土木一式</v>
          </cell>
          <cell r="G351" t="str">
            <v>01</v>
          </cell>
          <cell r="H351">
            <v>46</v>
          </cell>
          <cell r="I351">
            <v>11051</v>
          </cell>
          <cell r="J351">
            <v>20110307</v>
          </cell>
          <cell r="K351">
            <v>79</v>
          </cell>
          <cell r="L351" t="str">
            <v>46-11051</v>
          </cell>
          <cell r="M351" t="str">
            <v>46-11051/</v>
          </cell>
          <cell r="N351" t="str">
            <v>（株）鶴田組                            　　</v>
          </cell>
          <cell r="O351" t="str">
            <v>鹿児島県垂水市本城４０４９－イ</v>
          </cell>
          <cell r="AB351" t="str">
            <v>　　　　　　　　　　</v>
          </cell>
          <cell r="AC351" t="str">
            <v>浜田　文昭　　　　　</v>
          </cell>
          <cell r="AD351" t="str">
            <v>浜田　文昭</v>
          </cell>
          <cell r="AE351" t="str">
            <v>指名競争入札　　　　</v>
          </cell>
          <cell r="AF351">
            <v>20100922</v>
          </cell>
          <cell r="AG351" t="str">
            <v>35</v>
          </cell>
          <cell r="AH351" t="str">
            <v>103004</v>
          </cell>
          <cell r="AI351">
            <v>30954000</v>
          </cell>
          <cell r="AJ351">
            <v>25750000</v>
          </cell>
        </row>
        <row r="352">
          <cell r="C352" t="str">
            <v>南地域振興局　　　　　　　　</v>
          </cell>
          <cell r="D352" t="str">
            <v>山川漁港広域漁港（特定）整備工事（２２－１工区）　　　　　　</v>
          </cell>
          <cell r="E352" t="str">
            <v>－８ｍ岸壁（改良）Ｌ＝９６．０ｍ【耐震強化岸壁改良】　軽量混合処理土工　Ｌ＝９６．０ｍ（Ｖ＝６，５８３ｍ3 ）　舗装工　Ｌ＝９８．５ｍ（Ａ＝８３３ｍ2 ）　コンクリート舗装　Ｌ＝９８．５ｍ（Ａ＝８３３ｍ2 ）　側溝工（３００×３００用）　Ｌ＝９７．４ｍ　仮設工　Ｎ＝１式　鋼矢板締切工（Ⅳ型　Ｈ＝１３．５ｍ）Ｌ＝６７．６ｍ，Ｎ＝　１６９枚　切梁・腹起　１式（４２．８ｔ）　　　　　　</v>
          </cell>
          <cell r="F352" t="str">
            <v>土木一式</v>
          </cell>
          <cell r="G352" t="str">
            <v>01</v>
          </cell>
          <cell r="H352">
            <v>0</v>
          </cell>
          <cell r="I352">
            <v>3015</v>
          </cell>
          <cell r="J352">
            <v>20110307</v>
          </cell>
          <cell r="K352">
            <v>83</v>
          </cell>
          <cell r="L352" t="str">
            <v>0-3015</v>
          </cell>
          <cell r="M352" t="str">
            <v>0-3015/</v>
          </cell>
          <cell r="N352" t="str">
            <v>南生建設（株）</v>
          </cell>
          <cell r="O352" t="str">
            <v>鹿児島県鹿児島市平之町８－１３</v>
          </cell>
          <cell r="AB352" t="str">
            <v>石川　誠　　　　　　</v>
          </cell>
          <cell r="AC352" t="str">
            <v>　　　　　　　　　　</v>
          </cell>
          <cell r="AD352" t="str">
            <v>石川　誠</v>
          </cell>
          <cell r="AE352" t="str">
            <v>一般競争入札　　　　</v>
          </cell>
          <cell r="AF352">
            <v>20100802</v>
          </cell>
          <cell r="AG352" t="str">
            <v>51</v>
          </cell>
          <cell r="AH352" t="str">
            <v>084000</v>
          </cell>
          <cell r="AI352">
            <v>170299500</v>
          </cell>
          <cell r="AJ352">
            <v>168700000</v>
          </cell>
        </row>
        <row r="353">
          <cell r="C353" t="str">
            <v>沖永良部事務所　　　　　　　　</v>
          </cell>
          <cell r="D353" t="str">
            <v>和泊港改修工事（１工区）　　　　　　　　　　　　　　　　　　</v>
          </cell>
          <cell r="E353" t="str">
            <v>防波堤（沖）（北）　本体工　Ｌ＝１６．０ｍ　ブロック（８０ｔ）製作　１８７個　ブロック（８０ｔ）据付　２６１個　　　　　　　　　　　</v>
          </cell>
          <cell r="F353" t="str">
            <v>土木一式</v>
          </cell>
          <cell r="G353" t="str">
            <v>01</v>
          </cell>
          <cell r="H353">
            <v>70</v>
          </cell>
          <cell r="I353">
            <v>3587</v>
          </cell>
          <cell r="J353">
            <v>20110309</v>
          </cell>
          <cell r="K353">
            <v>84</v>
          </cell>
          <cell r="L353" t="str">
            <v>70-3587</v>
          </cell>
          <cell r="M353" t="str">
            <v>46-14990/46-1138//</v>
          </cell>
          <cell r="N353" t="str">
            <v>吉留・右田特定建設工事共同企業体　　　　　　　　　　　　　　　　　　　</v>
          </cell>
          <cell r="O353" t="str">
            <v>鹿児島県鹿児島市新栄町２５－１</v>
          </cell>
          <cell r="P353">
            <v>8935</v>
          </cell>
          <cell r="Q353" t="str">
            <v>46-14990</v>
          </cell>
          <cell r="R353" t="str">
            <v>吉留建設（株）                          　　</v>
          </cell>
          <cell r="S353">
            <v>448</v>
          </cell>
          <cell r="T353" t="str">
            <v>46-1138</v>
          </cell>
          <cell r="U353" t="str">
            <v>右田建設（株）</v>
          </cell>
          <cell r="Y353">
            <v>70</v>
          </cell>
          <cell r="Z353">
            <v>30</v>
          </cell>
          <cell r="AA353">
            <v>0</v>
          </cell>
          <cell r="AB353" t="str">
            <v>前迫　五生　　　　　</v>
          </cell>
          <cell r="AC353" t="str">
            <v>吉留　和樹　　　　　</v>
          </cell>
          <cell r="AD353" t="str">
            <v>前迫　五生　　　　　</v>
          </cell>
          <cell r="AE353" t="str">
            <v>一般競争入札　　　　</v>
          </cell>
          <cell r="AF353">
            <v>20100818</v>
          </cell>
          <cell r="AG353" t="str">
            <v>36</v>
          </cell>
          <cell r="AH353" t="str">
            <v>104001</v>
          </cell>
          <cell r="AI353">
            <v>482191500</v>
          </cell>
          <cell r="AJ353">
            <v>431629000</v>
          </cell>
        </row>
        <row r="354">
          <cell r="C354" t="str">
            <v>鹿児島地域振興局　　　　　　　</v>
          </cell>
          <cell r="D354" t="str">
            <v>鹿児島港（中央港区）環境保全対策工事（４工区）　　　　　　　</v>
          </cell>
          <cell r="E354" t="str">
            <v>砂防布補修工　１式　既設砂防布補強　１式　防砂布敷設工　　A=1,013m2　　　　　　　　　　　　</v>
          </cell>
          <cell r="F354" t="str">
            <v>土木一式</v>
          </cell>
          <cell r="G354" t="str">
            <v>01</v>
          </cell>
          <cell r="H354">
            <v>46</v>
          </cell>
          <cell r="I354">
            <v>822</v>
          </cell>
          <cell r="J354">
            <v>20110309</v>
          </cell>
          <cell r="K354">
            <v>78</v>
          </cell>
          <cell r="L354" t="str">
            <v>46-822</v>
          </cell>
          <cell r="M354" t="str">
            <v>46-822/</v>
          </cell>
          <cell r="N354" t="str">
            <v>福地建設（株）                          　　</v>
          </cell>
          <cell r="O354" t="str">
            <v>鹿児島県霧島市牧園町宿窪田２５１６</v>
          </cell>
          <cell r="AB354" t="str">
            <v>　　　　　　　　　　</v>
          </cell>
          <cell r="AC354" t="str">
            <v>白畑　賢二郎　　　　</v>
          </cell>
          <cell r="AD354" t="str">
            <v>山元　博光　　　　　</v>
          </cell>
          <cell r="AE354" t="str">
            <v>指名競争入札　　　　</v>
          </cell>
          <cell r="AF354">
            <v>20101202</v>
          </cell>
          <cell r="AG354" t="str">
            <v>36</v>
          </cell>
          <cell r="AH354" t="str">
            <v>104001</v>
          </cell>
          <cell r="AI354">
            <v>3929100</v>
          </cell>
          <cell r="AJ354">
            <v>3970000</v>
          </cell>
        </row>
        <row r="355">
          <cell r="C355" t="str">
            <v>屋久島事務所　　　　　　　　　</v>
          </cell>
          <cell r="D355" t="str">
            <v>口永良部漁港広域漁港（特定）整備工事（１工区）　　　　　　　</v>
          </cell>
          <cell r="E355" t="str">
            <v>防波堤（新設）　消波ブロック運搬・仮置　　　Ｎ＝２６７個（８０ｔ型）　被覆異形ブロック運搬・仮置　Ｎ＝２３７個　（６ｔ型：２３０個，２４ｔ型：７個）　根固方塊ブロック運搬・仮置　Ｎ＝４個（５１．５ｔ型）　内防波堤（新設）　Ｌ＝１０．１ｍ　上部工　　　　　Ｌ＝１０．１ｍ　本体工　　　　　Ｌ＝１０．１ｍ　基礎工　　　　　Ｌ＝１０．９ｍ　　　　　　</v>
          </cell>
          <cell r="F355" t="str">
            <v>土木一式</v>
          </cell>
          <cell r="G355" t="str">
            <v>01</v>
          </cell>
          <cell r="H355">
            <v>46</v>
          </cell>
          <cell r="I355">
            <v>12698</v>
          </cell>
          <cell r="J355">
            <v>20110309</v>
          </cell>
          <cell r="K355">
            <v>82</v>
          </cell>
          <cell r="L355" t="str">
            <v>46-12698</v>
          </cell>
          <cell r="M355" t="str">
            <v>46-12698/</v>
          </cell>
          <cell r="N355" t="str">
            <v>（株）鹿児島グリーン綜合建設            　　</v>
          </cell>
          <cell r="O355" t="str">
            <v>鹿児島県鹿児島市住吉町１３－７</v>
          </cell>
          <cell r="AB355" t="str">
            <v>中野　博文　　　　　</v>
          </cell>
          <cell r="AC355" t="str">
            <v>　　　　　　　　　　</v>
          </cell>
          <cell r="AD355" t="str">
            <v>中野　博文</v>
          </cell>
          <cell r="AE355" t="str">
            <v>一般競争入札　　　　</v>
          </cell>
          <cell r="AF355">
            <v>20100702</v>
          </cell>
          <cell r="AG355" t="str">
            <v>51</v>
          </cell>
          <cell r="AH355" t="str">
            <v>084000</v>
          </cell>
          <cell r="AI355">
            <v>155799000</v>
          </cell>
          <cell r="AJ355">
            <v>138699000</v>
          </cell>
        </row>
        <row r="356">
          <cell r="C356" t="str">
            <v>北地域振興局　　　　　　　　</v>
          </cell>
          <cell r="D356" t="str">
            <v>葛輪漁港広域漁港（一般）整備工事（５工区）　　　　　　　　　</v>
          </cell>
          <cell r="E356" t="str">
            <v>浮桟橋　　1 式　係留杭打設　　　N=8 本　浮体・連絡橋設置　N=1 式　　　　　　　　　　　　</v>
          </cell>
          <cell r="F356" t="str">
            <v>土木一式</v>
          </cell>
          <cell r="G356" t="str">
            <v>01</v>
          </cell>
          <cell r="H356">
            <v>0</v>
          </cell>
          <cell r="I356">
            <v>3015</v>
          </cell>
          <cell r="J356">
            <v>20110309</v>
          </cell>
          <cell r="K356">
            <v>81</v>
          </cell>
          <cell r="L356" t="str">
            <v>0-3015</v>
          </cell>
          <cell r="M356" t="str">
            <v>0-3015/</v>
          </cell>
          <cell r="N356" t="str">
            <v>南生建設（株）</v>
          </cell>
          <cell r="O356" t="str">
            <v>鹿児島県鹿児島市平之町８－１３</v>
          </cell>
          <cell r="AB356" t="str">
            <v>森園　秀人　　　　　</v>
          </cell>
          <cell r="AC356" t="str">
            <v>　　　　　　　　　　</v>
          </cell>
          <cell r="AD356" t="str">
            <v>森園　秀人</v>
          </cell>
          <cell r="AE356" t="str">
            <v>一般競争入札　　　　</v>
          </cell>
          <cell r="AF356">
            <v>20100903</v>
          </cell>
          <cell r="AG356" t="str">
            <v>51</v>
          </cell>
          <cell r="AH356" t="str">
            <v>084000</v>
          </cell>
          <cell r="AI356">
            <v>82792500</v>
          </cell>
          <cell r="AJ356">
            <v>74750000</v>
          </cell>
        </row>
        <row r="357">
          <cell r="C357" t="str">
            <v>屋久島事務所　　　　　　　　　</v>
          </cell>
          <cell r="D357" t="str">
            <v>宮之浦港港湾海岸高潮対策工事（１工区）　　　　　　　　　　　</v>
          </cell>
          <cell r="E357" t="str">
            <v>離岸堤　　　　Ｌ＝２５．７ｍ　本体工　Ｌ＝２５．７ｍ　基礎工　Ｌ＝２６．８ｍ　護岸（改良）　Ｌ＝７７．０ｍ　本体工　Ｌ＝７７．０ｍ　基礎工　Ｌ＝８１．５ｍ　消波工　Ｌ＝７７．０ｍ　仮設工　　　　Ｌ＝５７．４ｍ　本体工　Ｌ＝５７．４ｍ　　　　　　</v>
          </cell>
          <cell r="F357" t="str">
            <v>土木一式</v>
          </cell>
          <cell r="G357" t="str">
            <v>01</v>
          </cell>
          <cell r="H357">
            <v>46</v>
          </cell>
          <cell r="I357">
            <v>12698</v>
          </cell>
          <cell r="J357">
            <v>20110310</v>
          </cell>
          <cell r="K357">
            <v>85</v>
          </cell>
          <cell r="L357" t="str">
            <v>46-12698</v>
          </cell>
          <cell r="M357" t="str">
            <v>46-12698/</v>
          </cell>
          <cell r="N357" t="str">
            <v>（株）鹿児島グリーン綜合建設            　　</v>
          </cell>
          <cell r="O357" t="str">
            <v>鹿児島県鹿児島市住吉町１３－７</v>
          </cell>
          <cell r="AB357" t="str">
            <v>　　　　　　　　　　</v>
          </cell>
          <cell r="AC357" t="str">
            <v>　　　　　　　　　　</v>
          </cell>
          <cell r="AD357" t="str">
            <v>　　　　　　　　　　</v>
          </cell>
          <cell r="AE357" t="str">
            <v>一般競争入札　　　　</v>
          </cell>
          <cell r="AF357">
            <v>20100909</v>
          </cell>
          <cell r="AG357" t="str">
            <v>36</v>
          </cell>
          <cell r="AH357" t="str">
            <v>104001</v>
          </cell>
          <cell r="AI357">
            <v>53382000</v>
          </cell>
          <cell r="AJ357">
            <v>47148000</v>
          </cell>
        </row>
        <row r="358">
          <cell r="C358" t="str">
            <v>瀬戸内事務所　　　　　　　　　</v>
          </cell>
          <cell r="D358" t="str">
            <v>急傾斜地崩壊対策工事（湯湾（５）工区）　　　　　　　　　　　</v>
          </cell>
          <cell r="E358" t="str">
            <v>斜面対策工　L=68.0m　法面工　A=287.0 ㎡　アンカー工　N=20.0本　重力式擁壁工　L=24.4m　落石防護柵工　L=54.0m　排水工　L=79.6m　　　　　　　　　</v>
          </cell>
          <cell r="F358" t="str">
            <v>土木一式</v>
          </cell>
          <cell r="G358" t="str">
            <v>01</v>
          </cell>
          <cell r="H358">
            <v>46</v>
          </cell>
          <cell r="I358">
            <v>116</v>
          </cell>
          <cell r="J358">
            <v>20110310</v>
          </cell>
          <cell r="K358">
            <v>78</v>
          </cell>
          <cell r="L358" t="str">
            <v>46-116</v>
          </cell>
          <cell r="M358" t="str">
            <v>46-116/</v>
          </cell>
          <cell r="N358" t="str">
            <v>（株）大友組</v>
          </cell>
          <cell r="O358" t="str">
            <v>鹿児島県大島郡宇検村湯湾１０８６－１</v>
          </cell>
          <cell r="AB358" t="str">
            <v>　　　　　　　　　　</v>
          </cell>
          <cell r="AC358" t="str">
            <v>元島　敏昭　　　　　</v>
          </cell>
          <cell r="AD358" t="str">
            <v>元島　敏昭</v>
          </cell>
          <cell r="AE358" t="str">
            <v>指名競争入札　　　　</v>
          </cell>
          <cell r="AF358">
            <v>20100929</v>
          </cell>
          <cell r="AG358" t="str">
            <v>35</v>
          </cell>
          <cell r="AH358" t="str">
            <v>103004</v>
          </cell>
          <cell r="AI358">
            <v>45349500</v>
          </cell>
          <cell r="AJ358">
            <v>45449000</v>
          </cell>
        </row>
        <row r="359">
          <cell r="C359" t="str">
            <v>屋久島事務所　　　　　　　　　</v>
          </cell>
          <cell r="D359" t="str">
            <v>安房港港整備交付金工事（３工区）　　　　　　　　　　　　　　</v>
          </cell>
          <cell r="E359" t="str">
            <v>防波堤（東）　Ｌ＝９．６８ｍ　基礎工　Ｌ＝１３．７４ｍ　本体工　Ｌ＝９．６８ｍ　上部工　Ｌ＝９．６８ｍ　　　　　　　　　　　</v>
          </cell>
          <cell r="F359" t="str">
            <v>土木一式</v>
          </cell>
          <cell r="G359" t="str">
            <v>01</v>
          </cell>
          <cell r="H359">
            <v>0</v>
          </cell>
          <cell r="I359">
            <v>938</v>
          </cell>
          <cell r="J359">
            <v>20110310</v>
          </cell>
          <cell r="K359">
            <v>83</v>
          </cell>
          <cell r="L359" t="str">
            <v>0-938</v>
          </cell>
          <cell r="M359" t="str">
            <v>0-938/</v>
          </cell>
          <cell r="N359" t="str">
            <v>（株）植村組</v>
          </cell>
          <cell r="O359" t="str">
            <v>鹿児島県鹿児島市伊敷五丁目９番８号</v>
          </cell>
          <cell r="AB359" t="str">
            <v>　　　　　　　　　　</v>
          </cell>
          <cell r="AC359" t="str">
            <v>寺薗　哲也　　　　　</v>
          </cell>
          <cell r="AD359" t="str">
            <v>寺薗　哲也</v>
          </cell>
          <cell r="AE359" t="str">
            <v>一般競争入札　　　　</v>
          </cell>
          <cell r="AF359">
            <v>20101022</v>
          </cell>
          <cell r="AG359" t="str">
            <v>36</v>
          </cell>
          <cell r="AH359" t="str">
            <v>104001</v>
          </cell>
          <cell r="AI359">
            <v>61824000</v>
          </cell>
          <cell r="AJ359">
            <v>52017000</v>
          </cell>
        </row>
        <row r="360">
          <cell r="C360" t="str">
            <v>大隅地域振興局      　　　　　</v>
          </cell>
          <cell r="D360" t="str">
            <v>通常砂防工事（宇都谷工区）　　　　　　　　　　　　　　　　　</v>
          </cell>
          <cell r="E360" t="str">
            <v>工事用道路工　Ｌ＝１４０．０ｍ　函渠工　Ｌ＝１３．０ｍ　Ｌ型擁壁工（Ｈ＝２．２～３．５）　Ｌ＝７０．０ｍ　コンクリート舗装工　Ａ＝１５０．０㎡　アスファルト舗装工　Ａ＝３２６．０㎡　簡易水道工　Ｌ＝１５７．０ｍ　　　　　　　　　</v>
          </cell>
          <cell r="F360" t="str">
            <v>土木一式</v>
          </cell>
          <cell r="G360" t="str">
            <v>01</v>
          </cell>
          <cell r="H360">
            <v>46</v>
          </cell>
          <cell r="I360">
            <v>1508</v>
          </cell>
          <cell r="J360">
            <v>20110314</v>
          </cell>
          <cell r="K360">
            <v>81.8</v>
          </cell>
          <cell r="L360" t="str">
            <v>46-1508</v>
          </cell>
          <cell r="M360" t="str">
            <v>46-1508/</v>
          </cell>
          <cell r="N360" t="str">
            <v>（株）桑原組</v>
          </cell>
          <cell r="O360" t="str">
            <v>鹿児島県肝属郡錦江町城元５２０－１</v>
          </cell>
          <cell r="AB360" t="str">
            <v>　　　　　　　　　　</v>
          </cell>
          <cell r="AC360" t="str">
            <v>小玉　均　　　　　　</v>
          </cell>
          <cell r="AD360" t="str">
            <v>鬼塚　藤洋</v>
          </cell>
          <cell r="AE360" t="str">
            <v>指名競争入札　　　　</v>
          </cell>
          <cell r="AF360">
            <v>20100318</v>
          </cell>
          <cell r="AG360" t="str">
            <v>35</v>
          </cell>
          <cell r="AH360" t="str">
            <v>103004</v>
          </cell>
          <cell r="AI360">
            <v>25998000</v>
          </cell>
          <cell r="AJ360">
            <v>24252000</v>
          </cell>
        </row>
        <row r="361">
          <cell r="C361" t="str">
            <v>姶良・伊佐地域振興局　　　　　</v>
          </cell>
          <cell r="D361" t="str">
            <v>道路改築工事（西光寺２１－３工区）　　　　　　　　　　　　　</v>
          </cell>
          <cell r="E361" t="str">
            <v>場所打ち杭（φ２５００）８本　Ｐ２橋脚工（Ｈ＝３０．５ｍ）　Ｖ＝４６３ｍ３　フトンかご　２０枚　植生マット　１３７㎡　　　　　　　　　　　</v>
          </cell>
          <cell r="F361" t="str">
            <v>土木一式</v>
          </cell>
          <cell r="G361" t="str">
            <v>01</v>
          </cell>
          <cell r="H361">
            <v>0</v>
          </cell>
          <cell r="I361">
            <v>938</v>
          </cell>
          <cell r="J361">
            <v>20110314</v>
          </cell>
          <cell r="K361">
            <v>80.8</v>
          </cell>
          <cell r="L361" t="str">
            <v>0-938</v>
          </cell>
          <cell r="M361" t="str">
            <v>0-938/</v>
          </cell>
          <cell r="N361" t="str">
            <v>（株）植村組</v>
          </cell>
          <cell r="O361" t="str">
            <v>鹿児島県鹿児島市伊敷五丁目９番８号</v>
          </cell>
          <cell r="AB361" t="str">
            <v>　　　　　　　　　　</v>
          </cell>
          <cell r="AC361" t="str">
            <v>火野坂　善秀　　　　</v>
          </cell>
          <cell r="AD361" t="str">
            <v>火野坂　善秀</v>
          </cell>
          <cell r="AE361" t="str">
            <v>一般競争入札　　　　</v>
          </cell>
          <cell r="AF361">
            <v>20100315</v>
          </cell>
          <cell r="AG361" t="str">
            <v>32</v>
          </cell>
          <cell r="AH361" t="str">
            <v>101001</v>
          </cell>
          <cell r="AI361">
            <v>260242500</v>
          </cell>
          <cell r="AJ361">
            <v>182203000</v>
          </cell>
        </row>
        <row r="362">
          <cell r="C362" t="str">
            <v>大島支庁　　　　　　　　　　　</v>
          </cell>
          <cell r="D362" t="str">
            <v>名瀬港改修（防災安全対策）工事（２１－３工区）　　　　　　　</v>
          </cell>
          <cell r="E362" t="str">
            <v>岸壁（-6.5ｍ）　L=19.7ｍ　基礎工　L=19.7m　地盤改良（タイプⅠ）270 本（L= 9.9m ～15.3m ，Φ=1.1m ）　地盤改良（タイプⅠ） 90 本（L=11.0m ～15.9m ，Φ=1.1m ）　　　　　　　　　　　</v>
          </cell>
          <cell r="F362" t="str">
            <v>土木一式</v>
          </cell>
          <cell r="G362" t="str">
            <v>01</v>
          </cell>
          <cell r="H362">
            <v>70</v>
          </cell>
          <cell r="I362">
            <v>3547</v>
          </cell>
          <cell r="J362">
            <v>20110315</v>
          </cell>
          <cell r="K362">
            <v>83</v>
          </cell>
          <cell r="L362" t="str">
            <v>70-3547</v>
          </cell>
          <cell r="M362" t="str">
            <v>0-18000/46-856//</v>
          </cell>
          <cell r="N362" t="str">
            <v>村上・町田特定建設工事共同企業体　　　　　　　　　　　　　　　　　　　</v>
          </cell>
          <cell r="O362" t="str">
            <v>鹿児島県奄美市名瀬小浜町２９－９</v>
          </cell>
          <cell r="P362">
            <v>274</v>
          </cell>
          <cell r="Q362" t="str">
            <v>0-18000</v>
          </cell>
          <cell r="R362" t="str">
            <v>村上建設（株）</v>
          </cell>
          <cell r="S362">
            <v>324</v>
          </cell>
          <cell r="T362" t="str">
            <v>46-856</v>
          </cell>
          <cell r="U362" t="str">
            <v>（株）町田建設                          　　</v>
          </cell>
          <cell r="Y362">
            <v>60</v>
          </cell>
          <cell r="Z362">
            <v>40</v>
          </cell>
          <cell r="AA362">
            <v>0</v>
          </cell>
          <cell r="AB362" t="str">
            <v>森　伸一郎　　　　　</v>
          </cell>
          <cell r="AC362" t="str">
            <v>前田　英樹　　　　　</v>
          </cell>
          <cell r="AD362" t="str">
            <v>福崎　貴文　　　　　</v>
          </cell>
          <cell r="AE362" t="str">
            <v>一般競争入札　　　　</v>
          </cell>
          <cell r="AF362">
            <v>20100630</v>
          </cell>
          <cell r="AG362" t="str">
            <v>36</v>
          </cell>
          <cell r="AH362" t="str">
            <v>104001</v>
          </cell>
          <cell r="AI362">
            <v>403441500</v>
          </cell>
          <cell r="AJ362">
            <v>361104000</v>
          </cell>
        </row>
        <row r="363">
          <cell r="C363" t="str">
            <v>北地域振興局　　　　　　　　</v>
          </cell>
          <cell r="D363" t="str">
            <v>総合流域防災工事（青木原３工区）　　　　　　　　　　　　　　</v>
          </cell>
          <cell r="E363" t="str">
            <v>延長Ｌ＝260.9 ｍ（左岸173.6 ｍ　右岸87.3ｍ）　護岸工（環境保全型ブロックＡ＝841 ｍ2 自然石護岸Ａ＝８３ｍ2　連接ブロックＡ＝201 ｍ2 ）　橋梁下部工一式（橋台２基），仮設道路（仮橋）一式　　　　　　　　　　　</v>
          </cell>
          <cell r="F363" t="str">
            <v>土木一式</v>
          </cell>
          <cell r="G363" t="str">
            <v>01</v>
          </cell>
          <cell r="H363">
            <v>46</v>
          </cell>
          <cell r="I363">
            <v>1465</v>
          </cell>
          <cell r="J363">
            <v>20110315</v>
          </cell>
          <cell r="K363">
            <v>79.599999999999994</v>
          </cell>
          <cell r="L363" t="str">
            <v>46-1465</v>
          </cell>
          <cell r="M363" t="str">
            <v>46-1465/</v>
          </cell>
          <cell r="N363" t="str">
            <v>阿久根建設（株）</v>
          </cell>
          <cell r="O363" t="str">
            <v>鹿児島県鹿児島市下荒田４－１６－５</v>
          </cell>
          <cell r="AB363" t="str">
            <v>　　　　　　　　　　</v>
          </cell>
          <cell r="AC363" t="str">
            <v>牛ノ浜　正記　　　　</v>
          </cell>
          <cell r="AD363" t="str">
            <v>牛ノ浜　正記</v>
          </cell>
          <cell r="AE363" t="str">
            <v>一般競争入札　　　　</v>
          </cell>
          <cell r="AF363">
            <v>20100106</v>
          </cell>
          <cell r="AG363" t="str">
            <v>34</v>
          </cell>
          <cell r="AH363" t="str">
            <v>102008</v>
          </cell>
          <cell r="AI363">
            <v>83706000</v>
          </cell>
          <cell r="AJ363">
            <v>77135000</v>
          </cell>
        </row>
        <row r="364">
          <cell r="C364" t="str">
            <v>喜界事務所　　　　　　　　　　</v>
          </cell>
          <cell r="D364" t="str">
            <v>湾港改修工事（３工区）　　　　　　　　　　　　　　　　　　　</v>
          </cell>
          <cell r="E364" t="str">
            <v>防波堤（沖）　Ｌ＝３３．７５　上部工　Ｌ＝３３．７５　コンクリート打設　Ｖ＝８９４ｍ3　　　　　　　　　　　　</v>
          </cell>
          <cell r="F364" t="str">
            <v>土木一式</v>
          </cell>
          <cell r="G364" t="str">
            <v>01</v>
          </cell>
          <cell r="H364">
            <v>46</v>
          </cell>
          <cell r="I364">
            <v>1175</v>
          </cell>
          <cell r="J364">
            <v>20110315</v>
          </cell>
          <cell r="K364">
            <v>83</v>
          </cell>
          <cell r="L364" t="str">
            <v>46-1175</v>
          </cell>
          <cell r="M364" t="str">
            <v>46-1175/</v>
          </cell>
          <cell r="N364" t="str">
            <v>竹山建設（株）</v>
          </cell>
          <cell r="O364" t="str">
            <v>鹿児島県奄美市名瀬小俣町２９－２５</v>
          </cell>
          <cell r="AB364" t="str">
            <v>　　　　　　　　　　</v>
          </cell>
          <cell r="AC364" t="str">
            <v>＊畑　寿志　　　　　</v>
          </cell>
          <cell r="AD364" t="str">
            <v>＊畑　寿志</v>
          </cell>
          <cell r="AE364" t="str">
            <v>指名競争入札　　　　</v>
          </cell>
          <cell r="AF364">
            <v>20100930</v>
          </cell>
          <cell r="AG364" t="str">
            <v>36</v>
          </cell>
          <cell r="AH364" t="str">
            <v>104001</v>
          </cell>
          <cell r="AI364">
            <v>49833000</v>
          </cell>
          <cell r="AJ364">
            <v>44812000</v>
          </cell>
        </row>
        <row r="365">
          <cell r="C365" t="str">
            <v>北地域振興局　　　　　　　　</v>
          </cell>
          <cell r="D365" t="str">
            <v>火山砂防工事（中福良川工区）　　　　　　　　　　　　　　　　</v>
          </cell>
          <cell r="E365" t="str">
            <v>本堤工　H=5.4m,L=89.5m,V=2,223m3　（H=14.5m,L=89.5m,V=5,750m3)　埋戻護岸工　A=161m2　張コンクリート工　A=24m2　張芝工　A=12m2　植生工　A=54m2　　　　　　　　</v>
          </cell>
          <cell r="F365" t="str">
            <v>土木一式</v>
          </cell>
          <cell r="G365" t="str">
            <v>01</v>
          </cell>
          <cell r="H365">
            <v>0</v>
          </cell>
          <cell r="I365">
            <v>938</v>
          </cell>
          <cell r="J365">
            <v>20110316</v>
          </cell>
          <cell r="K365">
            <v>83</v>
          </cell>
          <cell r="L365" t="str">
            <v>0-938</v>
          </cell>
          <cell r="M365" t="str">
            <v>0-938/</v>
          </cell>
          <cell r="N365" t="str">
            <v>（株）植村組</v>
          </cell>
          <cell r="O365" t="str">
            <v>鹿児島県鹿児島市伊敷五丁目９番８号</v>
          </cell>
          <cell r="AB365" t="str">
            <v>　　　　　　　　　　</v>
          </cell>
          <cell r="AC365" t="str">
            <v>　　　　　　　　　　</v>
          </cell>
          <cell r="AD365" t="str">
            <v>　　　　　　　　　　</v>
          </cell>
          <cell r="AE365" t="str">
            <v>一般競争入札　　　　</v>
          </cell>
          <cell r="AF365">
            <v>20100928</v>
          </cell>
          <cell r="AG365" t="str">
            <v>35</v>
          </cell>
          <cell r="AH365" t="str">
            <v>103004</v>
          </cell>
          <cell r="AI365">
            <v>78487500</v>
          </cell>
          <cell r="AJ365">
            <v>74000000</v>
          </cell>
        </row>
        <row r="366">
          <cell r="C366" t="str">
            <v>大隅地域振興局      　　　　　</v>
          </cell>
          <cell r="D366" t="str">
            <v>内之浦漁港広域漁港（特定）整備工事（１工区）　　　　　　　　</v>
          </cell>
          <cell r="E366" t="str">
            <v>小白木防波堤　　L=６０．０ｍ　ケ－ソン製作　４函（標準函）　　　　　　　　　　　　　</v>
          </cell>
          <cell r="F366" t="str">
            <v>土木一式</v>
          </cell>
          <cell r="G366" t="str">
            <v>01</v>
          </cell>
          <cell r="H366">
            <v>0</v>
          </cell>
          <cell r="I366">
            <v>4024</v>
          </cell>
          <cell r="J366">
            <v>20110316</v>
          </cell>
          <cell r="K366">
            <v>87</v>
          </cell>
          <cell r="L366" t="str">
            <v>0-4024</v>
          </cell>
          <cell r="M366" t="str">
            <v>0-4024/</v>
          </cell>
          <cell r="N366" t="str">
            <v>（株）森山（清）組</v>
          </cell>
          <cell r="O366" t="str">
            <v>鹿児島県鹿児島市唐湊１－１３－２５</v>
          </cell>
          <cell r="AB366" t="str">
            <v>林　泰彦　　　　　　</v>
          </cell>
          <cell r="AC366" t="str">
            <v>　　　　　　　　　　</v>
          </cell>
          <cell r="AD366" t="str">
            <v>林　泰彦　　　　　　</v>
          </cell>
          <cell r="AE366" t="str">
            <v>一般競争入札　　　　</v>
          </cell>
          <cell r="AF366">
            <v>20100916</v>
          </cell>
          <cell r="AG366" t="str">
            <v>51</v>
          </cell>
          <cell r="AH366" t="str">
            <v>084000</v>
          </cell>
          <cell r="AI366">
            <v>133192500</v>
          </cell>
          <cell r="AJ366">
            <v>118282500</v>
          </cell>
        </row>
        <row r="367">
          <cell r="C367" t="str">
            <v>漁港漁場課　　　　　</v>
          </cell>
          <cell r="D367" t="str">
            <v>高山地区石油貯蔵施設周辺地域整備工事　　　　　　　　　　　　</v>
          </cell>
          <cell r="E367" t="str">
            <v>魚礁工　ＦＰ３．２５型魚礁製作・据付　　２４個　　　　　　　　　　　　　</v>
          </cell>
          <cell r="F367" t="str">
            <v>土木一式</v>
          </cell>
          <cell r="G367" t="str">
            <v>01</v>
          </cell>
          <cell r="H367">
            <v>46</v>
          </cell>
          <cell r="I367">
            <v>900</v>
          </cell>
          <cell r="J367">
            <v>20110317</v>
          </cell>
          <cell r="K367">
            <v>84</v>
          </cell>
          <cell r="L367" t="str">
            <v>46-900</v>
          </cell>
          <cell r="M367" t="str">
            <v>46-900/</v>
          </cell>
          <cell r="N367" t="str">
            <v>（株）山本組</v>
          </cell>
          <cell r="O367" t="str">
            <v>鹿児島県志布志市志布志町志布志９９５</v>
          </cell>
          <cell r="AB367" t="str">
            <v>　　　　　　　　　　</v>
          </cell>
          <cell r="AC367" t="str">
            <v>堤　宏久　　　　　　</v>
          </cell>
          <cell r="AD367" t="str">
            <v>前野　和博</v>
          </cell>
          <cell r="AE367" t="str">
            <v>指名競争入札　　　　</v>
          </cell>
          <cell r="AF367">
            <v>20101213</v>
          </cell>
          <cell r="AG367" t="str">
            <v>51</v>
          </cell>
          <cell r="AH367" t="str">
            <v>084000</v>
          </cell>
          <cell r="AI367">
            <v>13009500</v>
          </cell>
          <cell r="AJ367">
            <v>11265000</v>
          </cell>
        </row>
        <row r="368">
          <cell r="C368" t="str">
            <v>姶良・伊佐地域振興局　　　　　</v>
          </cell>
          <cell r="D368" t="str">
            <v>県単道路整備（交付金）工事（安楽２１－３工区）　　　　　　　</v>
          </cell>
          <cell r="E368" t="str">
            <v>道路改良　Ｌ＝９３．５ｍ　軽量盛土工　Ｖ＝１５００ｍ3　中間床版工　Ｖ＝１０６ｍ3　壁面材設置工　Ａ＝１３６㎡　アンカー工　Ｎ＝７本　　　　　　　　　　</v>
          </cell>
          <cell r="F368" t="str">
            <v>土木一式</v>
          </cell>
          <cell r="G368" t="str">
            <v>01</v>
          </cell>
          <cell r="H368">
            <v>46</v>
          </cell>
          <cell r="I368">
            <v>822</v>
          </cell>
          <cell r="J368">
            <v>20110317</v>
          </cell>
          <cell r="K368">
            <v>81</v>
          </cell>
          <cell r="L368" t="str">
            <v>46-822</v>
          </cell>
          <cell r="M368" t="str">
            <v>46-822/</v>
          </cell>
          <cell r="N368" t="str">
            <v>福地建設（株）                          　　</v>
          </cell>
          <cell r="O368" t="str">
            <v>鹿児島県霧島市牧園町宿窪田２５１６</v>
          </cell>
          <cell r="AB368" t="str">
            <v>　　　　　　　　　　</v>
          </cell>
          <cell r="AC368" t="str">
            <v>　　　　　　　　　　</v>
          </cell>
          <cell r="AD368" t="str">
            <v>　　　　　　　　　　</v>
          </cell>
          <cell r="AE368" t="str">
            <v>一般競争入札　　　　</v>
          </cell>
          <cell r="AF368">
            <v>20100820</v>
          </cell>
          <cell r="AG368" t="str">
            <v>32</v>
          </cell>
          <cell r="AH368" t="str">
            <v>101001</v>
          </cell>
          <cell r="AI368">
            <v>69090000</v>
          </cell>
          <cell r="AJ368">
            <v>68957000</v>
          </cell>
        </row>
        <row r="369">
          <cell r="C369" t="str">
            <v>北地域振興局　　　　　　　　</v>
          </cell>
          <cell r="D369" t="str">
            <v>河川激甚災害対策特別緊急工事（米之津川２１－１工区）　　　　</v>
          </cell>
          <cell r="E369" t="str">
            <v>沖田床止切下げ工　一式　魚道工　一式　護岸工　A=1,049 ㎡　（高水護岸工　A=217.6 ㎡、低水護岸工　A=831.0 ㎡）　仮設魚道工　一式　　　　　　　　　　</v>
          </cell>
          <cell r="F369" t="str">
            <v>土木一式</v>
          </cell>
          <cell r="G369" t="str">
            <v>01</v>
          </cell>
          <cell r="H369">
            <v>46</v>
          </cell>
          <cell r="I369">
            <v>14876</v>
          </cell>
          <cell r="J369">
            <v>20110317</v>
          </cell>
          <cell r="K369">
            <v>81.7</v>
          </cell>
          <cell r="L369" t="str">
            <v>46-14876</v>
          </cell>
          <cell r="M369" t="str">
            <v>46-14876/</v>
          </cell>
          <cell r="N369" t="str">
            <v>丸久建設（株）                          　　</v>
          </cell>
          <cell r="O369" t="str">
            <v>鹿児島県鹿児島市永吉１－３４－２０</v>
          </cell>
          <cell r="AB369" t="str">
            <v>　　　　　　　　　　</v>
          </cell>
          <cell r="AC369" t="str">
            <v>土屋　洋一　　　　　</v>
          </cell>
          <cell r="AD369" t="str">
            <v>土屋　洋一</v>
          </cell>
          <cell r="AE369" t="str">
            <v>一般競争入札　　　　</v>
          </cell>
          <cell r="AF369">
            <v>20100308</v>
          </cell>
          <cell r="AG369" t="str">
            <v>34</v>
          </cell>
          <cell r="AH369" t="str">
            <v>102008</v>
          </cell>
          <cell r="AI369">
            <v>74203500</v>
          </cell>
          <cell r="AJ369">
            <v>98962000</v>
          </cell>
        </row>
        <row r="370">
          <cell r="C370" t="str">
            <v>熊毛支庁　　　　　　　　　　　</v>
          </cell>
          <cell r="D370" t="str">
            <v>県単道路整備（交付金）工事（大平１工区）　　　　　　　　　　</v>
          </cell>
          <cell r="E370" t="str">
            <v>道路改良　L ＝140.0 ｍ　W ＝6.0(9.75) ｍ　切土工　Ｖ＝４２８０ｍ3　盛土工　Ｖ＝４７０ｍ3　排水工　Ｌ＝３０７ｍ　路盤工　Ａ＝１９４３ｍ2　法面工　Ａ＝１０４０ｍ2　　　　　　　　</v>
          </cell>
          <cell r="F370" t="str">
            <v>土木一式</v>
          </cell>
          <cell r="G370" t="str">
            <v>01</v>
          </cell>
          <cell r="H370">
            <v>46</v>
          </cell>
          <cell r="I370">
            <v>1484</v>
          </cell>
          <cell r="J370">
            <v>20110317</v>
          </cell>
          <cell r="K370">
            <v>79</v>
          </cell>
          <cell r="L370" t="str">
            <v>46-1484</v>
          </cell>
          <cell r="M370" t="str">
            <v>46-1484/</v>
          </cell>
          <cell r="N370" t="str">
            <v>石橋建設（株）</v>
          </cell>
          <cell r="O370" t="str">
            <v>鹿児島県熊毛郡中種子町野間５２６９－１６</v>
          </cell>
          <cell r="AB370" t="str">
            <v>　　　　　　　　　　</v>
          </cell>
          <cell r="AC370" t="str">
            <v>保木　日出男　　　　</v>
          </cell>
          <cell r="AD370" t="str">
            <v>保木　日出男</v>
          </cell>
          <cell r="AE370" t="str">
            <v>指名競争入札　　　　</v>
          </cell>
          <cell r="AF370">
            <v>20100929</v>
          </cell>
          <cell r="AG370" t="str">
            <v>32</v>
          </cell>
          <cell r="AH370" t="str">
            <v>101001</v>
          </cell>
          <cell r="AI370">
            <v>41748000</v>
          </cell>
          <cell r="AJ370">
            <v>41350000</v>
          </cell>
        </row>
        <row r="371">
          <cell r="C371" t="str">
            <v>熊毛支庁　　　　　　　　　　　</v>
          </cell>
          <cell r="D371" t="str">
            <v>県単道路整備（交付金）工事（阿高磯５工区）　　　　　　　　　</v>
          </cell>
          <cell r="E371" t="str">
            <v>道路改良　Ｌ＝220 ．0 ｍ　Ｗ＝6 ．0 ｍ（9 ．75ｍ）　掘削工　Ｖ＝2,085m3　盛土工　Ｖ＝530m3　擁壁工　Ｌ＝56m　排水工　Ｌ＝470m　路盤工　Ａ＝2,333 ㎡　　　　　　　　　</v>
          </cell>
          <cell r="F371" t="str">
            <v>土木一式</v>
          </cell>
          <cell r="G371" t="str">
            <v>01</v>
          </cell>
          <cell r="H371">
            <v>46</v>
          </cell>
          <cell r="I371">
            <v>1484</v>
          </cell>
          <cell r="J371">
            <v>20110317</v>
          </cell>
          <cell r="K371">
            <v>77</v>
          </cell>
          <cell r="L371" t="str">
            <v>46-1484</v>
          </cell>
          <cell r="M371" t="str">
            <v>46-1484/</v>
          </cell>
          <cell r="N371" t="str">
            <v>石橋建設（株）</v>
          </cell>
          <cell r="O371" t="str">
            <v>鹿児島県熊毛郡中種子町野間５２６９－１６</v>
          </cell>
          <cell r="AB371" t="str">
            <v>　　　　　　　　　　</v>
          </cell>
          <cell r="AC371" t="str">
            <v>長野　慎也　　　　　</v>
          </cell>
          <cell r="AD371" t="str">
            <v>長野　慎也</v>
          </cell>
          <cell r="AE371" t="str">
            <v>指名競争入札　　　　</v>
          </cell>
          <cell r="AF371">
            <v>20100929</v>
          </cell>
          <cell r="AG371" t="str">
            <v>32</v>
          </cell>
          <cell r="AH371" t="str">
            <v>101001</v>
          </cell>
          <cell r="AI371">
            <v>39343500</v>
          </cell>
          <cell r="AJ371">
            <v>32950000</v>
          </cell>
        </row>
        <row r="372">
          <cell r="C372" t="str">
            <v>鹿児島地域振興局　　　　　　　</v>
          </cell>
          <cell r="D372" t="str">
            <v>床上浸水対策特別緊急工事（新川５工区）　　　　　　　　　　　</v>
          </cell>
          <cell r="E372" t="str">
            <v>護岸工　　Ｌ＝75.34 ｍ（右岸　3/939.38～4/015.60）　　　　　　　　　　　　　　</v>
          </cell>
          <cell r="F372" t="str">
            <v>土木一式</v>
          </cell>
          <cell r="G372" t="str">
            <v>01</v>
          </cell>
          <cell r="H372">
            <v>46</v>
          </cell>
          <cell r="I372">
            <v>1465</v>
          </cell>
          <cell r="J372">
            <v>20110317</v>
          </cell>
          <cell r="K372">
            <v>81.7</v>
          </cell>
          <cell r="L372" t="str">
            <v>46-1465</v>
          </cell>
          <cell r="M372" t="str">
            <v>46-1465/</v>
          </cell>
          <cell r="N372" t="str">
            <v>阿久根建設（株）</v>
          </cell>
          <cell r="O372" t="str">
            <v>鹿児島県鹿児島市下荒田４－１６－５</v>
          </cell>
          <cell r="AB372" t="str">
            <v>黒木　重美　　　　　</v>
          </cell>
          <cell r="AC372" t="str">
            <v>　　　　　　　　　　</v>
          </cell>
          <cell r="AD372" t="str">
            <v>黒木　重美</v>
          </cell>
          <cell r="AE372" t="str">
            <v>一般競争入札　　　　</v>
          </cell>
          <cell r="AF372">
            <v>20100210</v>
          </cell>
          <cell r="AG372" t="str">
            <v>34</v>
          </cell>
          <cell r="AH372" t="str">
            <v>102008</v>
          </cell>
          <cell r="AI372">
            <v>199626000</v>
          </cell>
          <cell r="AJ372">
            <v>193000000</v>
          </cell>
        </row>
        <row r="373">
          <cell r="C373" t="str">
            <v>鹿児島地域振興局　　　　　　　</v>
          </cell>
          <cell r="D373" t="str">
            <v>２１火山砂防工事（西道川１工区）　　　　　　　　　　　　　　</v>
          </cell>
          <cell r="E373" t="str">
            <v>2 号えん堤工（H=1.8m,L=85.5m）　本提工　V=4,559m3　構造物取壊工　V=1,511m3　　　　　　　　　　　　</v>
          </cell>
          <cell r="F373" t="str">
            <v>土木一式</v>
          </cell>
          <cell r="G373" t="str">
            <v>01</v>
          </cell>
          <cell r="H373">
            <v>46</v>
          </cell>
          <cell r="I373">
            <v>11815</v>
          </cell>
          <cell r="J373">
            <v>20110317</v>
          </cell>
          <cell r="K373">
            <v>81.099999999999994</v>
          </cell>
          <cell r="L373" t="str">
            <v>46-11815</v>
          </cell>
          <cell r="M373" t="str">
            <v>46-11815/</v>
          </cell>
          <cell r="N373" t="str">
            <v>錦江建設（株）</v>
          </cell>
          <cell r="O373" t="str">
            <v>鹿児島県鹿児島市上福元町５１０６－１３</v>
          </cell>
          <cell r="AB373" t="str">
            <v>土橋　健二郎　　　　</v>
          </cell>
          <cell r="AC373" t="str">
            <v>　　　　　　　　　　</v>
          </cell>
          <cell r="AD373" t="str">
            <v>小川　孝博</v>
          </cell>
          <cell r="AE373" t="str">
            <v>一般競争入札　　　　</v>
          </cell>
          <cell r="AF373">
            <v>20090929</v>
          </cell>
          <cell r="AG373" t="str">
            <v>35</v>
          </cell>
          <cell r="AH373" t="str">
            <v>103004</v>
          </cell>
          <cell r="AI373">
            <v>186994500</v>
          </cell>
          <cell r="AJ373">
            <v>181950000</v>
          </cell>
        </row>
        <row r="374">
          <cell r="C374" t="str">
            <v>瀬戸内事務所　　　　　　　　　</v>
          </cell>
          <cell r="D374" t="str">
            <v>道路改築工事（生勝２工区）　　　　　　　　　　　　　　　　　</v>
          </cell>
          <cell r="E374" t="str">
            <v>道路改良　L=120m，W=6.0(7.5)m　土工　N=1 式　護岸工　L=96.8m　　　　　　　　　　　　</v>
          </cell>
          <cell r="F374" t="str">
            <v>土木一式</v>
          </cell>
          <cell r="G374" t="str">
            <v>01</v>
          </cell>
          <cell r="H374">
            <v>46</v>
          </cell>
          <cell r="I374">
            <v>1175</v>
          </cell>
          <cell r="J374">
            <v>20110317</v>
          </cell>
          <cell r="K374">
            <v>79.8</v>
          </cell>
          <cell r="L374" t="str">
            <v>46-1175</v>
          </cell>
          <cell r="M374" t="str">
            <v>46-1175/</v>
          </cell>
          <cell r="N374" t="str">
            <v>竹山建設（株）</v>
          </cell>
          <cell r="O374" t="str">
            <v>鹿児島県奄美市名瀬小俣町２９－２５</v>
          </cell>
          <cell r="AB374" t="str">
            <v>　　　　　　　　　　</v>
          </cell>
          <cell r="AC374" t="str">
            <v>重信　幸喜　　　　　</v>
          </cell>
          <cell r="AD374" t="str">
            <v>重信　幸喜</v>
          </cell>
          <cell r="AE374" t="str">
            <v>一般競争入札　　　　</v>
          </cell>
          <cell r="AF374">
            <v>20091221</v>
          </cell>
          <cell r="AG374" t="str">
            <v>32</v>
          </cell>
          <cell r="AH374" t="str">
            <v>101001</v>
          </cell>
          <cell r="AI374">
            <v>57645000</v>
          </cell>
          <cell r="AJ374">
            <v>44075221</v>
          </cell>
        </row>
        <row r="375">
          <cell r="C375" t="str">
            <v>北地域振興局　　　　　　　　</v>
          </cell>
          <cell r="D375" t="str">
            <v>道路改築工事（泊野道路２１－１２工区）　　　　　　　　　　　</v>
          </cell>
          <cell r="E375" t="str">
            <v>橋脚工　1 基　H=22,200ｍ　V=361 ｍ3　深礎工　1 基　φ=7,500ｍ　L=14,500ｍ　　　　　　　　　　　</v>
          </cell>
          <cell r="F375" t="str">
            <v>土木一式</v>
          </cell>
          <cell r="G375" t="str">
            <v>01</v>
          </cell>
          <cell r="H375">
            <v>46</v>
          </cell>
          <cell r="I375">
            <v>1138</v>
          </cell>
          <cell r="J375">
            <v>20110317</v>
          </cell>
          <cell r="K375">
            <v>85.1</v>
          </cell>
          <cell r="L375" t="str">
            <v>46-1138</v>
          </cell>
          <cell r="M375" t="str">
            <v>46-1138/</v>
          </cell>
          <cell r="N375" t="str">
            <v>右田建設（株）</v>
          </cell>
          <cell r="O375" t="str">
            <v>鹿児島県鹿児島市伊敷１－１２－３６</v>
          </cell>
          <cell r="AB375" t="str">
            <v>武石　和久　　　　　</v>
          </cell>
          <cell r="AC375" t="str">
            <v>　　　　　　　　　　</v>
          </cell>
          <cell r="AD375" t="str">
            <v>武石　和久</v>
          </cell>
          <cell r="AE375" t="str">
            <v>一般競争入札　　　　</v>
          </cell>
          <cell r="AF375">
            <v>20100305</v>
          </cell>
          <cell r="AG375" t="str">
            <v>32</v>
          </cell>
          <cell r="AH375" t="str">
            <v>101001</v>
          </cell>
          <cell r="AI375">
            <v>83727000</v>
          </cell>
          <cell r="AJ375">
            <v>75686000</v>
          </cell>
        </row>
        <row r="376">
          <cell r="C376" t="str">
            <v>鹿児島地域振興局　　　　　　　</v>
          </cell>
          <cell r="D376" t="str">
            <v>リバーフロント整備工事（甲突川２０工区）　　　　　　　　　　</v>
          </cell>
          <cell r="E376" t="str">
            <v>高麗橋　～高見橋　（右岸）　照明器具設置工　１式　階段工（改良）　1 基　斜路工　　　　　１基　　　　　　　　　　　</v>
          </cell>
          <cell r="F376" t="str">
            <v>土木一式</v>
          </cell>
          <cell r="G376" t="str">
            <v>01</v>
          </cell>
          <cell r="H376">
            <v>46</v>
          </cell>
          <cell r="I376">
            <v>1133</v>
          </cell>
          <cell r="J376">
            <v>20110317</v>
          </cell>
          <cell r="K376">
            <v>81</v>
          </cell>
          <cell r="L376" t="str">
            <v>46-1133</v>
          </cell>
          <cell r="M376" t="str">
            <v>46-1133/</v>
          </cell>
          <cell r="N376" t="str">
            <v>（株）新留土木</v>
          </cell>
          <cell r="O376" t="str">
            <v>鹿児島県鹿児島市中央町６－３</v>
          </cell>
          <cell r="AB376" t="str">
            <v>　　　　　　　　　　</v>
          </cell>
          <cell r="AC376" t="str">
            <v>竹下　和広　　　　　</v>
          </cell>
          <cell r="AD376" t="str">
            <v>竹下　和広</v>
          </cell>
          <cell r="AE376" t="str">
            <v>指名競争入札　　　　</v>
          </cell>
          <cell r="AF376">
            <v>20101108</v>
          </cell>
          <cell r="AG376" t="str">
            <v>34</v>
          </cell>
          <cell r="AH376" t="str">
            <v>102008</v>
          </cell>
          <cell r="AI376">
            <v>48856500</v>
          </cell>
          <cell r="AJ376">
            <v>59200000</v>
          </cell>
        </row>
        <row r="377">
          <cell r="C377" t="str">
            <v>大隅地域振興局      　　　　　</v>
          </cell>
          <cell r="D377" t="str">
            <v>通常砂防工事（居世神谷工区）　　　　　　　　　　　　　　　　</v>
          </cell>
          <cell r="E377" t="str">
            <v>えん堤工　地盤改良　ｎ＝１４２本　　　　　　　　　　　　　　</v>
          </cell>
          <cell r="F377" t="str">
            <v>土木一式</v>
          </cell>
          <cell r="G377" t="str">
            <v>01</v>
          </cell>
          <cell r="H377">
            <v>46</v>
          </cell>
          <cell r="I377">
            <v>11051</v>
          </cell>
          <cell r="J377">
            <v>20110317</v>
          </cell>
          <cell r="K377">
            <v>79</v>
          </cell>
          <cell r="L377" t="str">
            <v>46-11051</v>
          </cell>
          <cell r="M377" t="str">
            <v>46-11051/</v>
          </cell>
          <cell r="N377" t="str">
            <v>（株）鶴田組                            　　</v>
          </cell>
          <cell r="O377" t="str">
            <v>鹿児島県垂水市本城４０４９－イ</v>
          </cell>
          <cell r="AB377" t="str">
            <v>　　　　　　　　　　</v>
          </cell>
          <cell r="AC377" t="str">
            <v>谷山　久哉　　　　　</v>
          </cell>
          <cell r="AD377" t="str">
            <v>谷山　久哉</v>
          </cell>
          <cell r="AE377" t="str">
            <v>指名競争入札　　　　</v>
          </cell>
          <cell r="AF377">
            <v>20100930</v>
          </cell>
          <cell r="AG377" t="str">
            <v>35</v>
          </cell>
          <cell r="AH377" t="str">
            <v>103004</v>
          </cell>
          <cell r="AI377">
            <v>43890000</v>
          </cell>
          <cell r="AJ377">
            <v>39393000</v>
          </cell>
        </row>
        <row r="378">
          <cell r="C378" t="str">
            <v>北地域振興局　　　　　　　　</v>
          </cell>
          <cell r="D378" t="str">
            <v>総合流域防災（急傾斜）工事（松尾地区）　　　　　　　　　　　</v>
          </cell>
          <cell r="E378" t="str">
            <v>重力式擁壁（１号）L=36.2m　重力式擁壁（２号）L=49.8m　現場吹付法枠工（F-200)A=480m2　　　　　　　　　　　　</v>
          </cell>
          <cell r="F378" t="str">
            <v>土木一式</v>
          </cell>
          <cell r="G378" t="str">
            <v>01</v>
          </cell>
          <cell r="H378">
            <v>46</v>
          </cell>
          <cell r="I378">
            <v>1067</v>
          </cell>
          <cell r="J378">
            <v>20110317</v>
          </cell>
          <cell r="K378">
            <v>77</v>
          </cell>
          <cell r="L378" t="str">
            <v>46-1067</v>
          </cell>
          <cell r="M378" t="str">
            <v>46-1067/</v>
          </cell>
          <cell r="N378" t="str">
            <v>（株）田島組                            　　</v>
          </cell>
          <cell r="O378" t="str">
            <v>鹿児島県薩摩川内市入来町副田２１８６－２</v>
          </cell>
          <cell r="AB378" t="str">
            <v>　　　　　　　　　　</v>
          </cell>
          <cell r="AC378" t="str">
            <v>宇都　禎弘　　　　　</v>
          </cell>
          <cell r="AD378" t="str">
            <v>宇都　禎弘　　　　　</v>
          </cell>
          <cell r="AE378" t="str">
            <v>指名競争入札　　　　</v>
          </cell>
          <cell r="AF378">
            <v>20100824</v>
          </cell>
          <cell r="AG378" t="str">
            <v>35</v>
          </cell>
          <cell r="AH378" t="str">
            <v>103004</v>
          </cell>
          <cell r="AI378">
            <v>47292000</v>
          </cell>
          <cell r="AJ378">
            <v>45529000</v>
          </cell>
        </row>
        <row r="379">
          <cell r="C379" t="str">
            <v>鹿児島地域振興局　　　　　　　</v>
          </cell>
          <cell r="D379" t="str">
            <v>22河川総合開発工事（貯水池内掘削２工区）　　　　　　　　　　</v>
          </cell>
          <cell r="E379" t="str">
            <v>貯水池内掘削　掘削工　　　　　Ｖ＝ 26,000   ｍ3　盛土工　　　　　Ｖ＝　5,530   ｍ3　平板ブロック　　Ａ＝　　0 　　ｍ2　　　　　　　　　　　</v>
          </cell>
          <cell r="F379" t="str">
            <v>土木一式</v>
          </cell>
          <cell r="G379" t="str">
            <v>01</v>
          </cell>
          <cell r="H379">
            <v>0</v>
          </cell>
          <cell r="I379">
            <v>961</v>
          </cell>
          <cell r="J379">
            <v>20110317</v>
          </cell>
          <cell r="K379">
            <v>84</v>
          </cell>
          <cell r="L379" t="str">
            <v>0-961</v>
          </cell>
          <cell r="M379" t="str">
            <v>0-961/</v>
          </cell>
          <cell r="N379" t="str">
            <v>米盛建設（株）</v>
          </cell>
          <cell r="O379" t="str">
            <v>鹿児島県鹿児島市草牟田２－２－７</v>
          </cell>
          <cell r="AB379" t="str">
            <v>朝日　計広　　　　　</v>
          </cell>
          <cell r="AC379" t="str">
            <v>　　　　　　　　　　</v>
          </cell>
          <cell r="AD379" t="str">
            <v>児玉　信博　　　　　</v>
          </cell>
          <cell r="AE379" t="str">
            <v>一般競争入札　　　　</v>
          </cell>
          <cell r="AF379">
            <v>20100907</v>
          </cell>
          <cell r="AG379" t="str">
            <v>34</v>
          </cell>
          <cell r="AH379" t="str">
            <v>102008</v>
          </cell>
          <cell r="AI379">
            <v>98647500</v>
          </cell>
          <cell r="AJ379">
            <v>87690000</v>
          </cell>
        </row>
        <row r="380">
          <cell r="C380" t="str">
            <v>大隅地域振興局      　　　　　</v>
          </cell>
          <cell r="D380" t="str">
            <v>第５号県単道路整備（災害防除）工事（荻迫工区）　　　　　　　</v>
          </cell>
          <cell r="E380" t="str">
            <v>補強土壁工　Ｌ＝９９．０ｍ　壁面材　Ａ＝４９２㎡　盛土補強材　Ａ＝１，８５２㎡　盛土排水材　Ｌ＝２４９ｍ　地盤改良　Ａ＝５９４㎡　　　　　　　　　　</v>
          </cell>
          <cell r="F380" t="str">
            <v>土木一式</v>
          </cell>
          <cell r="G380" t="str">
            <v>01</v>
          </cell>
          <cell r="H380">
            <v>0</v>
          </cell>
          <cell r="I380">
            <v>599</v>
          </cell>
          <cell r="J380">
            <v>20110317</v>
          </cell>
          <cell r="K380">
            <v>82</v>
          </cell>
          <cell r="L380" t="str">
            <v>0-599</v>
          </cell>
          <cell r="M380" t="str">
            <v>0-599/</v>
          </cell>
          <cell r="N380" t="str">
            <v>（株）渡辺組</v>
          </cell>
          <cell r="O380" t="str">
            <v>鹿児島県鹿児島市武２－４－１</v>
          </cell>
          <cell r="AB380" t="str">
            <v>　　　　　　　　　　</v>
          </cell>
          <cell r="AC380" t="str">
            <v>谷口　一郎　　　　　</v>
          </cell>
          <cell r="AD380" t="str">
            <v>谷口　一郎</v>
          </cell>
          <cell r="AE380" t="str">
            <v>指名競争入札　　　　</v>
          </cell>
          <cell r="AF380">
            <v>20100930</v>
          </cell>
          <cell r="AG380" t="str">
            <v>33</v>
          </cell>
          <cell r="AH380" t="str">
            <v>110001</v>
          </cell>
          <cell r="AI380">
            <v>29442000</v>
          </cell>
          <cell r="AJ380">
            <v>32900000</v>
          </cell>
        </row>
        <row r="381">
          <cell r="C381" t="str">
            <v>漁港漁場課　　　　　</v>
          </cell>
          <cell r="D381" t="str">
            <v>薩南地区広域漁場整備事業　　　　　　　　　　　　　　　　　　</v>
          </cell>
          <cell r="E381" t="str">
            <v>魚礁製作・沈設工　ｋｋ－２１－Ｃ型　　３基　スリースターリーフ　Ｉ－２ＳＮ－ＦＳ４型　　２基　セルブロック－ＩＰ３５型　　９２基　　　　　　　　　　　</v>
          </cell>
          <cell r="F381" t="str">
            <v>土木一式</v>
          </cell>
          <cell r="G381" t="str">
            <v>01</v>
          </cell>
          <cell r="H381">
            <v>0</v>
          </cell>
          <cell r="I381">
            <v>3015</v>
          </cell>
          <cell r="J381">
            <v>20110317</v>
          </cell>
          <cell r="K381">
            <v>83</v>
          </cell>
          <cell r="L381" t="str">
            <v>0-3015</v>
          </cell>
          <cell r="M381" t="str">
            <v>0-3015/</v>
          </cell>
          <cell r="N381" t="str">
            <v>南生建設（株）</v>
          </cell>
          <cell r="O381" t="str">
            <v>鹿児島県鹿児島市平之町８－１３</v>
          </cell>
          <cell r="AB381" t="str">
            <v>宮田　勝英　　　　　</v>
          </cell>
          <cell r="AC381" t="str">
            <v>　　　　　　　　　　</v>
          </cell>
          <cell r="AD381" t="str">
            <v>宮田　勝英</v>
          </cell>
          <cell r="AE381" t="str">
            <v>一般競争入札　　　　</v>
          </cell>
          <cell r="AF381">
            <v>20100721</v>
          </cell>
          <cell r="AG381" t="str">
            <v>51</v>
          </cell>
          <cell r="AH381" t="str">
            <v>084000</v>
          </cell>
          <cell r="AI381">
            <v>181167000</v>
          </cell>
          <cell r="AJ381">
            <v>161437500</v>
          </cell>
        </row>
        <row r="382">
          <cell r="C382" t="str">
            <v>姶良・伊佐地域振興局　　　　　</v>
          </cell>
          <cell r="D382" t="str">
            <v>福山港改修（統合補助）工事　　　　　　　　　　　　　　　　　</v>
          </cell>
          <cell r="E382" t="str">
            <v>防波堤( 内) 　　L ＝10.0ｍ　基礎工　　L ＝18.0ｍ　床堀　　V ＝569m3　捨石投入(10 ～100kg)　　191m3　捨石投入(200kg) 　　　　168m3　被覆ブロック(1t 型) 据付　　66個　根固方塊据付　　　7 個　本体工　　L ＝10.0ｍ　本体方塊製作据付(37.8t型) 　　4 個　本体方塊製作据付(32.2t型) 　　8 個　消波工　消波ブロック据付(4t 型) 　58個　消波ブロック据付(2t 型) 　94個　　</v>
          </cell>
          <cell r="F382" t="str">
            <v>土木一式</v>
          </cell>
          <cell r="G382" t="str">
            <v>01</v>
          </cell>
          <cell r="H382">
            <v>0</v>
          </cell>
          <cell r="I382">
            <v>13489</v>
          </cell>
          <cell r="J382">
            <v>20110317</v>
          </cell>
          <cell r="K382">
            <v>75</v>
          </cell>
          <cell r="L382" t="str">
            <v>0-13489</v>
          </cell>
          <cell r="M382" t="str">
            <v>0-13489/</v>
          </cell>
          <cell r="N382" t="str">
            <v>（株）桑木組</v>
          </cell>
          <cell r="O382" t="str">
            <v>鹿児島県鹿児島市真砂本町４９－１０</v>
          </cell>
          <cell r="AB382" t="str">
            <v>　　　　　　　　　　</v>
          </cell>
          <cell r="AC382" t="str">
            <v>増田　博康　　　　　</v>
          </cell>
          <cell r="AD382" t="str">
            <v>増田　博康</v>
          </cell>
          <cell r="AE382" t="str">
            <v>指名競争入札　　　　</v>
          </cell>
          <cell r="AF382">
            <v>20101013</v>
          </cell>
          <cell r="AG382" t="str">
            <v>36</v>
          </cell>
          <cell r="AH382" t="str">
            <v>104001</v>
          </cell>
          <cell r="AI382">
            <v>17997000</v>
          </cell>
          <cell r="AJ382">
            <v>18000000</v>
          </cell>
        </row>
        <row r="383">
          <cell r="C383" t="str">
            <v>鹿児島地域振興局　　　　　　　</v>
          </cell>
          <cell r="D383" t="str">
            <v>第１号串木野漁港県単漁港整備工事　　　　　　　　　　　　　　</v>
          </cell>
          <cell r="E383" t="str">
            <v>波除堤　L=12.5m　消波ブロック（10t 型）据付　N=100 個　消波ブロック（25t 型）据付　N=8 個　簡易標識灯設置　1 基　　　　　　　　　　　</v>
          </cell>
          <cell r="F383" t="str">
            <v>土木一式</v>
          </cell>
          <cell r="G383" t="str">
            <v>01</v>
          </cell>
          <cell r="H383">
            <v>0</v>
          </cell>
          <cell r="I383">
            <v>13489</v>
          </cell>
          <cell r="J383">
            <v>20110317</v>
          </cell>
          <cell r="K383">
            <v>80</v>
          </cell>
          <cell r="L383" t="str">
            <v>0-13489</v>
          </cell>
          <cell r="M383" t="str">
            <v>0-13489/</v>
          </cell>
          <cell r="N383" t="str">
            <v>（株）桑木組</v>
          </cell>
          <cell r="O383" t="str">
            <v>鹿児島県鹿児島市真砂本町４９－１０</v>
          </cell>
          <cell r="AB383" t="str">
            <v>　　　　　　　　　　</v>
          </cell>
          <cell r="AC383" t="str">
            <v>松本　貢　　　　　　</v>
          </cell>
          <cell r="AD383" t="str">
            <v>七夕　正行　　　　　</v>
          </cell>
          <cell r="AE383" t="str">
            <v>指名競争入札　　　　</v>
          </cell>
          <cell r="AF383">
            <v>20101202</v>
          </cell>
          <cell r="AG383" t="str">
            <v>51</v>
          </cell>
          <cell r="AH383" t="str">
            <v>084000</v>
          </cell>
          <cell r="AI383">
            <v>4754400</v>
          </cell>
          <cell r="AJ383">
            <v>4800000</v>
          </cell>
        </row>
        <row r="384">
          <cell r="C384" t="str">
            <v>北地域振興局　　　　　　　　</v>
          </cell>
          <cell r="D384" t="str">
            <v>河川激甚災害対策特別緊急工事（米之津川２１－７工区）　　　　</v>
          </cell>
          <cell r="E384" t="str">
            <v>本工事　Ｌ＝２７５．７ｍ　掘削工　Ｖ＝７，９００ｍ3　低水護岸工　Ａ＝１，０６９㎡　（自然石護岸Ａ＝１３５㎡、魚巣ブロック護岸Ａ＝９３４㎡）　　　　　　　　　　　</v>
          </cell>
          <cell r="F384" t="str">
            <v>土木一式</v>
          </cell>
          <cell r="G384" t="str">
            <v>01</v>
          </cell>
          <cell r="H384">
            <v>0</v>
          </cell>
          <cell r="I384">
            <v>13489</v>
          </cell>
          <cell r="J384">
            <v>20110317</v>
          </cell>
          <cell r="K384">
            <v>79</v>
          </cell>
          <cell r="L384" t="str">
            <v>0-13489</v>
          </cell>
          <cell r="M384" t="str">
            <v>0-13489/</v>
          </cell>
          <cell r="N384" t="str">
            <v>（株）桑木組</v>
          </cell>
          <cell r="O384" t="str">
            <v>鹿児島県鹿児島市真砂本町４９－１０</v>
          </cell>
          <cell r="AB384" t="str">
            <v>邉志切　健二　　　　</v>
          </cell>
          <cell r="AC384" t="str">
            <v>　　　　　　　　　　</v>
          </cell>
          <cell r="AD384" t="str">
            <v>邉志切　健二</v>
          </cell>
          <cell r="AE384" t="str">
            <v>一般競争入札　　　　</v>
          </cell>
          <cell r="AF384">
            <v>20100830</v>
          </cell>
          <cell r="AG384" t="str">
            <v>34</v>
          </cell>
          <cell r="AH384" t="str">
            <v>102008</v>
          </cell>
          <cell r="AI384">
            <v>96757500</v>
          </cell>
          <cell r="AJ384">
            <v>80892000</v>
          </cell>
        </row>
        <row r="385">
          <cell r="C385" t="str">
            <v>熊毛支庁　　　　　　　　　　　</v>
          </cell>
          <cell r="D385" t="str">
            <v>県単道路整備（交付金）工事（伊関２工区）　　　　　　　　　　</v>
          </cell>
          <cell r="E385" t="str">
            <v>道路改良　Ｌ＝255.0 ｍ，Ｗ＝6.0(9.75) ｍ　切土工　　　Ｖ＝　　5,960 ｍ　盛土工　　　Ｖ＝　　820 ｍ3　擁壁工　　　Ｌ＝　　49ｍ　法面工　　　Ａ＝　300 ｍ2　排水工　　　Ｌ＝　539 ｍ　下層路盤工　Ａ＝2,241 ｍ　縁石工　　　Ｌ＝　257 ｍ　　　　　　　</v>
          </cell>
          <cell r="F385" t="str">
            <v>土木一式</v>
          </cell>
          <cell r="G385" t="str">
            <v>01</v>
          </cell>
          <cell r="H385">
            <v>46</v>
          </cell>
          <cell r="I385">
            <v>522</v>
          </cell>
          <cell r="J385">
            <v>20110318</v>
          </cell>
          <cell r="K385">
            <v>81</v>
          </cell>
          <cell r="L385" t="str">
            <v>46-522</v>
          </cell>
          <cell r="M385" t="str">
            <v>46-522/</v>
          </cell>
          <cell r="N385" t="str">
            <v>藤田建設興業（株）</v>
          </cell>
          <cell r="O385" t="str">
            <v>鹿児島県西之表市西町４６</v>
          </cell>
          <cell r="AB385" t="str">
            <v>　　　　　　　　　　</v>
          </cell>
          <cell r="AC385" t="str">
            <v>池田　一郎　　　　　</v>
          </cell>
          <cell r="AD385" t="str">
            <v>池田　一郎</v>
          </cell>
          <cell r="AE385" t="str">
            <v>指名競争入札　　　　</v>
          </cell>
          <cell r="AF385">
            <v>20100714</v>
          </cell>
          <cell r="AG385" t="str">
            <v>32</v>
          </cell>
          <cell r="AH385" t="str">
            <v>101001</v>
          </cell>
          <cell r="AI385">
            <v>46893000</v>
          </cell>
          <cell r="AJ385">
            <v>49130000</v>
          </cell>
        </row>
        <row r="386">
          <cell r="C386" t="str">
            <v>大隅地域振興局      　　　　　</v>
          </cell>
          <cell r="D386" t="str">
            <v>海潟漁港広域漁港（特定）整備工事（１工区）（合併）　　　　　</v>
          </cell>
          <cell r="E386" t="str">
            <v>－２ｍ物揚場　Ｌ＝５９ｍ　Ｃ護岸　　　　  Ｌ＝４３ｍ　Ｄ護岸　　　　　Ｌ＝６４ｍ　　　　　　　　　　　　</v>
          </cell>
          <cell r="F386" t="str">
            <v>土木一式</v>
          </cell>
          <cell r="G386" t="str">
            <v>01</v>
          </cell>
          <cell r="H386">
            <v>0</v>
          </cell>
          <cell r="I386">
            <v>3813</v>
          </cell>
          <cell r="J386">
            <v>20110318</v>
          </cell>
          <cell r="K386">
            <v>80</v>
          </cell>
          <cell r="L386" t="str">
            <v>0-3813</v>
          </cell>
          <cell r="M386" t="str">
            <v>0-3813/</v>
          </cell>
          <cell r="N386" t="str">
            <v>丸福建設（株）</v>
          </cell>
          <cell r="O386" t="str">
            <v>鹿児島県鹿児島市易居町４－３</v>
          </cell>
          <cell r="AB386" t="str">
            <v>尾ノ上　祐樹　　　　</v>
          </cell>
          <cell r="AC386" t="str">
            <v>　　　　　　　　　　</v>
          </cell>
          <cell r="AD386" t="str">
            <v>尾ノ上　祐樹</v>
          </cell>
          <cell r="AE386" t="str">
            <v>一般競争入札　　　　</v>
          </cell>
          <cell r="AF386">
            <v>20100709</v>
          </cell>
          <cell r="AG386" t="str">
            <v>51</v>
          </cell>
          <cell r="AH386" t="str">
            <v>084000</v>
          </cell>
          <cell r="AI386">
            <v>121096500</v>
          </cell>
          <cell r="AJ386">
            <v>116675500</v>
          </cell>
        </row>
        <row r="387">
          <cell r="C387" t="str">
            <v>北地域振興局　　　　　　　　</v>
          </cell>
          <cell r="D387" t="str">
            <v>川内港改修工事（４工区）　　　　　　　　　　　　　　　　　　</v>
          </cell>
          <cell r="E387" t="str">
            <v>防波堤（西）（改良）　L=26.0ｍ　基礎工　　L=30.0ｍ　上部工　　L=26.0ｍ　消波工　　L=68.3ｍ　防波堤（西）　　L=55.0ｍ　上部工　　L=55.0ｍ　　　　　　　　　</v>
          </cell>
          <cell r="F387" t="str">
            <v>土木一式</v>
          </cell>
          <cell r="G387" t="str">
            <v>01</v>
          </cell>
          <cell r="H387">
            <v>0</v>
          </cell>
          <cell r="I387">
            <v>938</v>
          </cell>
          <cell r="J387">
            <v>20110322</v>
          </cell>
          <cell r="K387">
            <v>79</v>
          </cell>
          <cell r="L387" t="str">
            <v>0-938</v>
          </cell>
          <cell r="M387" t="str">
            <v>0-938/</v>
          </cell>
          <cell r="N387" t="str">
            <v>（株）植村組</v>
          </cell>
          <cell r="O387" t="str">
            <v>鹿児島県鹿児島市伊敷五丁目９番８号</v>
          </cell>
          <cell r="AB387" t="str">
            <v>迫　正明　　　　　　</v>
          </cell>
          <cell r="AC387" t="str">
            <v>　　　　　　　　　　</v>
          </cell>
          <cell r="AD387" t="str">
            <v>迫　正明</v>
          </cell>
          <cell r="AE387" t="str">
            <v>一般競争入札　　　　</v>
          </cell>
          <cell r="AF387">
            <v>20100722</v>
          </cell>
          <cell r="AG387" t="str">
            <v>36</v>
          </cell>
          <cell r="AH387" t="str">
            <v>104001</v>
          </cell>
          <cell r="AI387">
            <v>191257500</v>
          </cell>
          <cell r="AJ387">
            <v>174790000</v>
          </cell>
        </row>
        <row r="388">
          <cell r="C388" t="str">
            <v>南地域振興局　　　　　　　　</v>
          </cell>
          <cell r="D388" t="str">
            <v>川尻漁港地域水産物供給基盤（一般）整備工事（１工区）　　　　</v>
          </cell>
          <cell r="E388" t="str">
            <v>沖防波堤　L=２０．０ｍ　基礎工　L=１９．９ｍ　捨石投入　V=８５８ｍ３　被覆根固ブロック据置（２ｔ～５３ｔ）N=３０２個（堤頭仮置含）　堤体工（ケーソン式）L ＝２０．０ｍ　ケーソン据付N ＝１函（W ＝１，７４０ｔ）　上部工　L=２０．０ｍ　コンクリート打設　V=４５５ｍ３　消波工　L ＝５８．５７ｍ　製作（８０ｔ型）N=４９個　（高比重コンクリート４０個＋普通コンクリート９個）　据付N ＝１４３個（堤頭仮置含）　　　</v>
          </cell>
          <cell r="F388" t="str">
            <v>土木一式</v>
          </cell>
          <cell r="G388" t="str">
            <v>01</v>
          </cell>
          <cell r="H388">
            <v>0</v>
          </cell>
          <cell r="I388">
            <v>4024</v>
          </cell>
          <cell r="J388">
            <v>20110322</v>
          </cell>
          <cell r="K388">
            <v>84.6</v>
          </cell>
          <cell r="L388" t="str">
            <v>0-4024</v>
          </cell>
          <cell r="M388" t="str">
            <v>0-4024/</v>
          </cell>
          <cell r="N388" t="str">
            <v>（株）森山（清）組</v>
          </cell>
          <cell r="O388" t="str">
            <v>鹿児島県鹿児島市唐湊１－１３－２５</v>
          </cell>
          <cell r="AB388" t="str">
            <v>　　　　　　　　　　</v>
          </cell>
          <cell r="AC388" t="str">
            <v>竹安　照美　　　　　</v>
          </cell>
          <cell r="AD388" t="str">
            <v>末松　大輔</v>
          </cell>
          <cell r="AE388" t="str">
            <v>一般競争入札　　　　</v>
          </cell>
          <cell r="AF388">
            <v>20100219</v>
          </cell>
          <cell r="AG388" t="str">
            <v>51</v>
          </cell>
          <cell r="AH388" t="str">
            <v>084000</v>
          </cell>
          <cell r="AI388">
            <v>166047000</v>
          </cell>
          <cell r="AJ388">
            <v>166295500</v>
          </cell>
        </row>
        <row r="389">
          <cell r="C389" t="str">
            <v>北地域振興局　　　　　　　　</v>
          </cell>
          <cell r="D389" t="str">
            <v>薄井漁港広域漁港（一般）整備工事（１工区）　　　　　　　　　</v>
          </cell>
          <cell r="E389" t="str">
            <v>-2.0ｍ物揚場（改良）　L=24.5ｍ　庇工　L=24.5ｍ　　　　　　　　　　　　　</v>
          </cell>
          <cell r="F389" t="str">
            <v>土木一式</v>
          </cell>
          <cell r="G389" t="str">
            <v>01</v>
          </cell>
          <cell r="H389">
            <v>0</v>
          </cell>
          <cell r="I389">
            <v>13489</v>
          </cell>
          <cell r="J389">
            <v>20110322</v>
          </cell>
          <cell r="K389">
            <v>82</v>
          </cell>
          <cell r="L389" t="str">
            <v>0-13489</v>
          </cell>
          <cell r="M389" t="str">
            <v>0-13489/</v>
          </cell>
          <cell r="N389" t="str">
            <v>（株）桑木組</v>
          </cell>
          <cell r="O389" t="str">
            <v>鹿児島県鹿児島市真砂本町４９－１０</v>
          </cell>
          <cell r="AB389" t="str">
            <v>　　　　　　　　　　</v>
          </cell>
          <cell r="AC389" t="str">
            <v>塚本　勝則　　　　　</v>
          </cell>
          <cell r="AD389" t="str">
            <v>塚本　勝則</v>
          </cell>
          <cell r="AE389" t="str">
            <v>一般競争入札　　　　</v>
          </cell>
          <cell r="AF389">
            <v>20101012</v>
          </cell>
          <cell r="AG389" t="str">
            <v>51</v>
          </cell>
          <cell r="AH389" t="str">
            <v>084000</v>
          </cell>
          <cell r="AI389">
            <v>70297500</v>
          </cell>
          <cell r="AJ389">
            <v>63700000</v>
          </cell>
        </row>
        <row r="390">
          <cell r="C390" t="str">
            <v>屋久島事務所　　　　　　　　　</v>
          </cell>
          <cell r="D390" t="str">
            <v>宮之浦港港整備交付金工事（１工区）　　　　　　　　　　　　　</v>
          </cell>
          <cell r="E390" t="str">
            <v>防波堤（内）（B ）　L=２５．０ｍ　基礎工　L=２９．３ｍ　本体工　L=２５．０ｍ　上部工　L=２５．０ｍ　仮設工　N=一式　　　　　　　　　　</v>
          </cell>
          <cell r="F390" t="str">
            <v>土木一式</v>
          </cell>
          <cell r="G390" t="str">
            <v>01</v>
          </cell>
          <cell r="H390">
            <v>0</v>
          </cell>
          <cell r="I390">
            <v>3813</v>
          </cell>
          <cell r="J390">
            <v>20110323</v>
          </cell>
          <cell r="K390">
            <v>79</v>
          </cell>
          <cell r="L390" t="str">
            <v>0-3813</v>
          </cell>
          <cell r="M390" t="str">
            <v>0-3813/</v>
          </cell>
          <cell r="N390" t="str">
            <v>丸福建設（株）</v>
          </cell>
          <cell r="O390" t="str">
            <v>鹿児島県鹿児島市易居町４－３</v>
          </cell>
          <cell r="AB390" t="str">
            <v>稲森　直也　　　　　</v>
          </cell>
          <cell r="AC390" t="str">
            <v>　　　　　　　　　　</v>
          </cell>
          <cell r="AD390" t="str">
            <v>稲森　直也</v>
          </cell>
          <cell r="AE390" t="str">
            <v>一般競争入札　　　　</v>
          </cell>
          <cell r="AF390">
            <v>20100712</v>
          </cell>
          <cell r="AG390" t="str">
            <v>36</v>
          </cell>
          <cell r="AH390" t="str">
            <v>104001</v>
          </cell>
          <cell r="AI390">
            <v>77973000</v>
          </cell>
          <cell r="AJ390">
            <v>60670000</v>
          </cell>
        </row>
        <row r="391">
          <cell r="C391" t="str">
            <v>大隅地域振興局      　　　　　</v>
          </cell>
          <cell r="D391" t="str">
            <v>急傾斜地崩壊対策工事（横間１工区）　　　　　　　　　　　　　</v>
          </cell>
          <cell r="E391" t="str">
            <v>急傾斜地崩壊対策　Ｌ＝２５ｍ　掘削工　Ｖ＝６０００ｍ3　植生基材吹付工　Ａ＝６１１㎡　モルタル吹付工　Ａ＝２０㎡　現場吹付法枠工　Ａ＝１３８９㎡　現場吹付法枠工　Ａ＝１３８９㎡　現場打擁壁工　　Ｌ＝４８ｍ　　　　　　　　</v>
          </cell>
          <cell r="F391" t="str">
            <v>土木一式</v>
          </cell>
          <cell r="G391" t="str">
            <v>01</v>
          </cell>
          <cell r="H391">
            <v>0</v>
          </cell>
          <cell r="I391">
            <v>3015</v>
          </cell>
          <cell r="J391">
            <v>20110323</v>
          </cell>
          <cell r="K391">
            <v>78</v>
          </cell>
          <cell r="L391" t="str">
            <v>0-3015</v>
          </cell>
          <cell r="M391" t="str">
            <v>0-3015/</v>
          </cell>
          <cell r="N391" t="str">
            <v>南生建設（株）</v>
          </cell>
          <cell r="O391" t="str">
            <v>鹿児島県鹿児島市平之町８－１３</v>
          </cell>
          <cell r="AB391" t="str">
            <v>吉村　大介　　　　　</v>
          </cell>
          <cell r="AC391" t="str">
            <v>　　　　　　　　　　</v>
          </cell>
          <cell r="AD391" t="str">
            <v>吉村　大介</v>
          </cell>
          <cell r="AE391" t="str">
            <v>一般競争入札　　　　</v>
          </cell>
          <cell r="AF391">
            <v>20100819</v>
          </cell>
          <cell r="AG391" t="str">
            <v>35</v>
          </cell>
          <cell r="AH391" t="str">
            <v>103004</v>
          </cell>
          <cell r="AI391">
            <v>66349500</v>
          </cell>
          <cell r="AJ391">
            <v>60143000</v>
          </cell>
        </row>
        <row r="392">
          <cell r="C392" t="str">
            <v>大隅地域振興局      　　　　　</v>
          </cell>
          <cell r="D392" t="str">
            <v>県単道路整備（交付金）工事（伊座敷工区）　　　　　　　　　　</v>
          </cell>
          <cell r="E392" t="str">
            <v>道路改良　Ｌ＝４２．８ｍ，Ｗ＝６．０（７．５）ｍ　土工　１式　第１号大型ブロック積工　L=19.1m,h=5.37～6.26m,A=97.8m2　第２号大型ブロック積工　L=14.5m,h=5.37m,A=59.3m2　第１号函渠工　Ｌ＝２１．９ｍ　第１号重力式擁壁工　Ｖ＝２１ｍ3　第２号重力式擁壁工　Ｖ＝１３ｍ3　第３号重力式擁壁工　Ｖ＝１３ｍ3　下層路盤工　Ａ＝３０８㎡　舗装復旧　Ａ＝２００㎡　　　　　</v>
          </cell>
          <cell r="F392" t="str">
            <v>土木一式</v>
          </cell>
          <cell r="G392" t="str">
            <v>01</v>
          </cell>
          <cell r="H392">
            <v>46</v>
          </cell>
          <cell r="I392">
            <v>8596</v>
          </cell>
          <cell r="J392">
            <v>20110325</v>
          </cell>
          <cell r="K392">
            <v>78</v>
          </cell>
          <cell r="L392" t="str">
            <v>46-8596</v>
          </cell>
          <cell r="M392" t="str">
            <v>46-8596/</v>
          </cell>
          <cell r="N392" t="str">
            <v>新光建設（株）                          　　</v>
          </cell>
          <cell r="O392" t="str">
            <v>鹿児島県肝属郡南大隅町佐多伊座敷３０００－１</v>
          </cell>
          <cell r="AB392" t="str">
            <v>　　　　　　　　　　</v>
          </cell>
          <cell r="AC392" t="str">
            <v>津曲　忠　　　　　　</v>
          </cell>
          <cell r="AD392" t="str">
            <v>津曲　忠</v>
          </cell>
          <cell r="AE392" t="str">
            <v>指名競争入札　　　　</v>
          </cell>
          <cell r="AF392">
            <v>20100826</v>
          </cell>
          <cell r="AG392" t="str">
            <v>32</v>
          </cell>
          <cell r="AH392" t="str">
            <v>101001</v>
          </cell>
          <cell r="AI392">
            <v>33600000</v>
          </cell>
          <cell r="AJ392">
            <v>37756320</v>
          </cell>
        </row>
        <row r="393">
          <cell r="C393" t="str">
            <v>熊毛支庁　　　　　　　　　　　</v>
          </cell>
          <cell r="D393" t="str">
            <v>県単道路整備（交付金）工事（伊関５工区）　　　　　　　　　　</v>
          </cell>
          <cell r="E393" t="str">
            <v>道路改良　　　L=180.0 ｍ，W=5.5(7.0)ｍ　切土工　　　V=5,590 ｍ3　盛土工　　　V=  238 ｍ3　排水工　　　L=  363 ｍ　下層路盤工　A=1,260 ｍ2　　　　　　　　　　</v>
          </cell>
          <cell r="F393" t="str">
            <v>土木一式</v>
          </cell>
          <cell r="G393" t="str">
            <v>01</v>
          </cell>
          <cell r="H393">
            <v>46</v>
          </cell>
          <cell r="I393">
            <v>218</v>
          </cell>
          <cell r="J393">
            <v>20110325</v>
          </cell>
          <cell r="K393">
            <v>77</v>
          </cell>
          <cell r="L393" t="str">
            <v>46-218</v>
          </cell>
          <cell r="M393" t="str">
            <v>46-218/</v>
          </cell>
          <cell r="N393" t="str">
            <v>東建設工業（株）                        　　</v>
          </cell>
          <cell r="O393" t="str">
            <v>鹿児島県西之表市西之表１０２３０</v>
          </cell>
          <cell r="AB393" t="str">
            <v>　　　　　　　　　　</v>
          </cell>
          <cell r="AC393" t="str">
            <v>牧瀬　幸雄　　　　　</v>
          </cell>
          <cell r="AD393" t="str">
            <v>牧瀬　幸雄</v>
          </cell>
          <cell r="AE393" t="str">
            <v>指名競争入札　　　　</v>
          </cell>
          <cell r="AF393">
            <v>20100929</v>
          </cell>
          <cell r="AG393" t="str">
            <v>32</v>
          </cell>
          <cell r="AH393" t="str">
            <v>101001</v>
          </cell>
          <cell r="AI393">
            <v>27342000</v>
          </cell>
          <cell r="AJ393">
            <v>25380000</v>
          </cell>
        </row>
        <row r="394">
          <cell r="C394" t="str">
            <v>鹿児島地域振興局　　　　　　　</v>
          </cell>
          <cell r="D394" t="str">
            <v>鹿児島港維持修繕工事（第５号）　　　　　　　　　　　　　　　</v>
          </cell>
          <cell r="E394" t="str">
            <v>防波堤補修　１式　　　　　　　　　　　　　　</v>
          </cell>
          <cell r="F394" t="str">
            <v>土木一式</v>
          </cell>
          <cell r="G394" t="str">
            <v>01</v>
          </cell>
          <cell r="H394">
            <v>46</v>
          </cell>
          <cell r="I394">
            <v>1095</v>
          </cell>
          <cell r="J394">
            <v>20110325</v>
          </cell>
          <cell r="K394">
            <v>74</v>
          </cell>
          <cell r="L394" t="str">
            <v>46-1095</v>
          </cell>
          <cell r="M394" t="str">
            <v>46-1095/</v>
          </cell>
          <cell r="N394" t="str">
            <v>（株）森建設                            　　</v>
          </cell>
          <cell r="O394" t="str">
            <v>鹿児島県鹿屋市輝北町上百引３８４７－２</v>
          </cell>
          <cell r="AB394" t="str">
            <v>　　　　　　　　　　</v>
          </cell>
          <cell r="AC394" t="str">
            <v>杉之尾　忠　　　　　</v>
          </cell>
          <cell r="AD394" t="str">
            <v>和田　五男</v>
          </cell>
          <cell r="AE394" t="str">
            <v>指名競争入札　　　　</v>
          </cell>
          <cell r="AF394">
            <v>20110113</v>
          </cell>
          <cell r="AG394" t="str">
            <v>36</v>
          </cell>
          <cell r="AH394" t="str">
            <v>104001</v>
          </cell>
          <cell r="AI394">
            <v>4089750</v>
          </cell>
          <cell r="AJ394">
            <v>4200000</v>
          </cell>
        </row>
        <row r="395">
          <cell r="C395" t="str">
            <v>大隅地域振興局      　　　　　</v>
          </cell>
          <cell r="D395" t="str">
            <v>特定交通安全施設等整備工事（市成工区）　　　　　　　　　　　</v>
          </cell>
          <cell r="E395" t="str">
            <v>歩道工　Ｌ＝１５９．０ｍ　Ｗ＝２．５ｍ　左側歩道　Ｌ＝１２８．０ｍ　右側歩道　Ｌ＝１２１．０ｍ　　　　　　　　　　　　</v>
          </cell>
          <cell r="F395" t="str">
            <v>土木一式</v>
          </cell>
          <cell r="G395" t="str">
            <v>01</v>
          </cell>
          <cell r="H395">
            <v>46</v>
          </cell>
          <cell r="I395">
            <v>1095</v>
          </cell>
          <cell r="J395">
            <v>20110325</v>
          </cell>
          <cell r="K395">
            <v>77</v>
          </cell>
          <cell r="L395" t="str">
            <v>46-1095</v>
          </cell>
          <cell r="M395" t="str">
            <v>46-1095/</v>
          </cell>
          <cell r="N395" t="str">
            <v>（株）森建設                            　　</v>
          </cell>
          <cell r="O395" t="str">
            <v>鹿児島県鹿屋市輝北町上百引３８４７－２</v>
          </cell>
          <cell r="AB395" t="str">
            <v>　　　　　　　　　　</v>
          </cell>
          <cell r="AC395" t="str">
            <v>上迫　哲雄　　　　　</v>
          </cell>
          <cell r="AD395" t="str">
            <v>上迫　哲雄</v>
          </cell>
          <cell r="AE395" t="str">
            <v>指名競争入札　　　　</v>
          </cell>
          <cell r="AF395">
            <v>20100930</v>
          </cell>
          <cell r="AG395" t="str">
            <v>33</v>
          </cell>
          <cell r="AH395" t="str">
            <v>110001</v>
          </cell>
          <cell r="AI395">
            <v>27237000</v>
          </cell>
          <cell r="AJ395">
            <v>28637315</v>
          </cell>
        </row>
        <row r="396">
          <cell r="C396" t="str">
            <v>鹿児島地域振興局　　　　　　　</v>
          </cell>
          <cell r="D396" t="str">
            <v>床上浸水対策特別緊急工事（新川７工区）　　　　　　　　　　　</v>
          </cell>
          <cell r="E396" t="str">
            <v>（本工事）　・護岸工　　Ｌ＝52.5ｍ（右岸4k/049～4k/102)　　　　　　　　　　　　　</v>
          </cell>
          <cell r="F396" t="str">
            <v>土木一式</v>
          </cell>
          <cell r="G396" t="str">
            <v>01</v>
          </cell>
          <cell r="H396">
            <v>0</v>
          </cell>
          <cell r="I396">
            <v>3813</v>
          </cell>
          <cell r="J396">
            <v>20110325</v>
          </cell>
          <cell r="K396">
            <v>81.400000000000006</v>
          </cell>
          <cell r="L396" t="str">
            <v>0-3813</v>
          </cell>
          <cell r="M396" t="str">
            <v>0-3813/</v>
          </cell>
          <cell r="N396" t="str">
            <v>丸福建設（株）</v>
          </cell>
          <cell r="O396" t="str">
            <v>鹿児島県鹿児島市易居町４－３</v>
          </cell>
          <cell r="AB396" t="str">
            <v>福留　敏　　　　　　</v>
          </cell>
          <cell r="AC396" t="str">
            <v>　　　　　　　　　　</v>
          </cell>
          <cell r="AD396" t="str">
            <v>瀬戸川　正幸</v>
          </cell>
          <cell r="AE396" t="str">
            <v>一般競争入札　　　　</v>
          </cell>
          <cell r="AF396">
            <v>20100225</v>
          </cell>
          <cell r="AG396" t="str">
            <v>34</v>
          </cell>
          <cell r="AH396" t="str">
            <v>102008</v>
          </cell>
          <cell r="AI396">
            <v>147409500</v>
          </cell>
          <cell r="AJ396">
            <v>136059000</v>
          </cell>
        </row>
        <row r="397">
          <cell r="C397" t="str">
            <v>瀬戸内事務所　　　　　　　　　</v>
          </cell>
          <cell r="D397" t="str">
            <v>道路改築工事（一般国道５８号整備事業・網野子２１－１工区）　</v>
          </cell>
          <cell r="E397" t="str">
            <v>道路改良　L=299.5m　W=6.0(7.5)m　掘削　V=2,500m3 　盛土　V=9,200m3　植生基材吹付工　A=220 ㎡　植生ｼｰﾄ 工　A=2,240 ㎡　函渠工　L=15m 　ｶﾙﾊﾞｰﾄ工　L=8m　排水工　L=417m　集水桝工　N=3 基　下層路盤工　A=2,110 ㎡　防護柵工　L=236m　　　　　　　</v>
          </cell>
          <cell r="F397" t="str">
            <v>土木一式</v>
          </cell>
          <cell r="G397" t="str">
            <v>01</v>
          </cell>
          <cell r="H397">
            <v>0</v>
          </cell>
          <cell r="I397">
            <v>3813</v>
          </cell>
          <cell r="J397">
            <v>20110325</v>
          </cell>
          <cell r="K397">
            <v>83</v>
          </cell>
          <cell r="L397" t="str">
            <v>0-3813</v>
          </cell>
          <cell r="M397" t="str">
            <v>0-3813/</v>
          </cell>
          <cell r="N397" t="str">
            <v>丸福建設（株）</v>
          </cell>
          <cell r="O397" t="str">
            <v>鹿児島県鹿児島市易居町４－３</v>
          </cell>
          <cell r="AB397" t="str">
            <v>　　　　　　　　　　</v>
          </cell>
          <cell r="AC397" t="str">
            <v>勝島　修一　　　　　</v>
          </cell>
          <cell r="AD397" t="str">
            <v>勝島　修一</v>
          </cell>
          <cell r="AE397" t="str">
            <v>指名競争入札　　　　</v>
          </cell>
          <cell r="AF397">
            <v>20100929</v>
          </cell>
          <cell r="AG397" t="str">
            <v>32</v>
          </cell>
          <cell r="AH397" t="str">
            <v>101001</v>
          </cell>
          <cell r="AI397">
            <v>46315500</v>
          </cell>
          <cell r="AJ397">
            <v>50960000</v>
          </cell>
        </row>
        <row r="398">
          <cell r="C398" t="str">
            <v>鹿児島地域振興局　　　　　　　</v>
          </cell>
          <cell r="D398" t="str">
            <v>リバーフロント整備工事（甲突川１３工区）　　　　　　　　　　</v>
          </cell>
          <cell r="E398" t="str">
            <v>階段工　１基　鋼管矢板護岸工　Ｌ＝14.6  ｍ　鋼管矢板φ600 ，14ｍ　　19本　仮設道路撤去　Ｌ＝730 ｍ　　　　　　　　　　　</v>
          </cell>
          <cell r="F398" t="str">
            <v>土木一式</v>
          </cell>
          <cell r="G398" t="str">
            <v>01</v>
          </cell>
          <cell r="H398">
            <v>0</v>
          </cell>
          <cell r="I398">
            <v>2911</v>
          </cell>
          <cell r="J398">
            <v>20110325</v>
          </cell>
          <cell r="K398">
            <v>84</v>
          </cell>
          <cell r="L398" t="str">
            <v>0-2911</v>
          </cell>
          <cell r="M398" t="str">
            <v>0-2911/</v>
          </cell>
          <cell r="N398" t="str">
            <v>小牧建設（株）                          　　</v>
          </cell>
          <cell r="O398" t="str">
            <v>鹿児島県鹿児島市郡元１－１－２</v>
          </cell>
          <cell r="AB398" t="str">
            <v>大堂　斉伴　　　　　</v>
          </cell>
          <cell r="AC398" t="str">
            <v>　　　　　　　　　　</v>
          </cell>
          <cell r="AD398" t="str">
            <v>大堂　斉伴</v>
          </cell>
          <cell r="AE398" t="str">
            <v>一般競争入札　　　　</v>
          </cell>
          <cell r="AF398">
            <v>20100916</v>
          </cell>
          <cell r="AG398" t="str">
            <v>34</v>
          </cell>
          <cell r="AH398" t="str">
            <v>102008</v>
          </cell>
          <cell r="AI398">
            <v>150801000</v>
          </cell>
          <cell r="AJ398">
            <v>141600000</v>
          </cell>
        </row>
        <row r="399">
          <cell r="C399" t="str">
            <v>徳之島事務所　　　　　　　　　</v>
          </cell>
          <cell r="D399" t="str">
            <v>急傾斜地崩壊対策工事（能周地区１工区）　　　　　　　　　　　</v>
          </cell>
          <cell r="E399" t="str">
            <v>斜面対策工　Ｌ＝10ｍ　切土工　　　　　　　Ｖ＝6440m3　コンクリート吹付工　Ａ＝367 ㎡　現場吹付法枠工　　　Ａ＝223 ㎡　重力式擁壁工(H=2.0m)Ｌ＝10ｍ　　　　　　　　　　</v>
          </cell>
          <cell r="F399" t="str">
            <v>土木一式</v>
          </cell>
          <cell r="G399" t="str">
            <v>01</v>
          </cell>
          <cell r="H399">
            <v>0</v>
          </cell>
          <cell r="I399">
            <v>10084</v>
          </cell>
          <cell r="J399">
            <v>20110325</v>
          </cell>
          <cell r="K399">
            <v>70</v>
          </cell>
          <cell r="L399" t="str">
            <v>0-10084</v>
          </cell>
          <cell r="M399" t="str">
            <v>0-10084/</v>
          </cell>
          <cell r="N399" t="str">
            <v>渕上建設工業（株）                      　　</v>
          </cell>
          <cell r="O399" t="str">
            <v>鹿児島県大島郡徳之島町亀津５１５０</v>
          </cell>
          <cell r="AB399" t="str">
            <v>起　初雄　　　　　　</v>
          </cell>
          <cell r="AC399" t="str">
            <v>　　　　　　　　　　</v>
          </cell>
          <cell r="AD399" t="str">
            <v>起　初雄</v>
          </cell>
          <cell r="AE399" t="str">
            <v>指名競争入札　　　　</v>
          </cell>
          <cell r="AF399">
            <v>20100927</v>
          </cell>
          <cell r="AG399" t="str">
            <v>35</v>
          </cell>
          <cell r="AH399" t="str">
            <v>103004</v>
          </cell>
          <cell r="AI399">
            <v>49213500</v>
          </cell>
          <cell r="AJ399">
            <v>52000000</v>
          </cell>
        </row>
        <row r="400">
          <cell r="C400" t="str">
            <v>大島支庁　　　　　　　　　　　</v>
          </cell>
          <cell r="D400" t="str">
            <v>道路改築工事（須野５工区）　　　　　　　　　　　　　　　　　</v>
          </cell>
          <cell r="E400" t="str">
            <v>道路改良　L=140m　W=6.0(14.0)m　切土　V=590m3　盛土　V=490m3　側溝工　L=363m　歩車道境界ﾌﾞﾛｯｸ 　L=201m　舗装工　A=1,695m2　区画線（実線）L=280m　（破線）L=70m　防護柵工　L=42m　付替水路工　L=38.5m　乗入工　A=20m2　　　　　</v>
          </cell>
          <cell r="F400" t="str">
            <v>土木一式</v>
          </cell>
          <cell r="G400" t="str">
            <v>01</v>
          </cell>
          <cell r="H400">
            <v>46</v>
          </cell>
          <cell r="I400">
            <v>291</v>
          </cell>
          <cell r="J400">
            <v>20110328</v>
          </cell>
          <cell r="K400">
            <v>82</v>
          </cell>
          <cell r="L400" t="str">
            <v>46-291</v>
          </cell>
          <cell r="M400" t="str">
            <v>46-291/</v>
          </cell>
          <cell r="N400" t="str">
            <v>畠山建設（株）                          　　</v>
          </cell>
          <cell r="O400" t="str">
            <v>鹿児島県奄美市名瀬鳩浜町１９</v>
          </cell>
          <cell r="AB400" t="str">
            <v>　　　　　　　　　　</v>
          </cell>
          <cell r="AC400" t="str">
            <v>牧畑　伸博　　　　　</v>
          </cell>
          <cell r="AD400" t="str">
            <v>牧畑　伸博</v>
          </cell>
          <cell r="AE400" t="str">
            <v>指名競争入札　　　　</v>
          </cell>
          <cell r="AF400">
            <v>20100922</v>
          </cell>
          <cell r="AG400" t="str">
            <v>32</v>
          </cell>
          <cell r="AH400" t="str">
            <v>101001</v>
          </cell>
          <cell r="AI400">
            <v>30334500</v>
          </cell>
          <cell r="AJ400">
            <v>33416600</v>
          </cell>
        </row>
        <row r="401">
          <cell r="C401" t="str">
            <v>大島支庁　　　　　　　　　　　</v>
          </cell>
          <cell r="D401" t="str">
            <v>道路改築工事（須野７工区）　　　　　　　　　　　　　　　　　</v>
          </cell>
          <cell r="E401" t="str">
            <v>道路改良　L=80m 　W=6.0(14.0)m　切土　V=820m3　盛土　V=390m3　側溝工　L=228m　歩車道境界ﾌﾞﾛｯｸ 　L=152m　舗装工　A=943m2　区画線（実線）L=160m　（破線）L=40m　防護柵工　L=69m　付替水路工　L=77.2m　乗入工　A=16m2　　　　　</v>
          </cell>
          <cell r="F401" t="str">
            <v>土木一式</v>
          </cell>
          <cell r="G401" t="str">
            <v>01</v>
          </cell>
          <cell r="H401">
            <v>46</v>
          </cell>
          <cell r="I401">
            <v>2889</v>
          </cell>
          <cell r="J401">
            <v>20110328</v>
          </cell>
          <cell r="K401">
            <v>81</v>
          </cell>
          <cell r="L401" t="str">
            <v>46-2889</v>
          </cell>
          <cell r="M401" t="str">
            <v>46-2889/</v>
          </cell>
          <cell r="N401" t="str">
            <v>（株）前田建設                          　　</v>
          </cell>
          <cell r="O401" t="str">
            <v>鹿児島県奄美市名瀬平田町２－９</v>
          </cell>
          <cell r="AB401" t="str">
            <v>　　　　　　　　　　</v>
          </cell>
          <cell r="AC401" t="str">
            <v>平　俊和　　　　　　</v>
          </cell>
          <cell r="AD401" t="str">
            <v>平　俊和</v>
          </cell>
          <cell r="AE401" t="str">
            <v>指名競争入札　　　　</v>
          </cell>
          <cell r="AF401">
            <v>20100922</v>
          </cell>
          <cell r="AG401" t="str">
            <v>32</v>
          </cell>
          <cell r="AH401" t="str">
            <v>101001</v>
          </cell>
          <cell r="AI401">
            <v>34429500</v>
          </cell>
          <cell r="AJ401">
            <v>33190000</v>
          </cell>
        </row>
        <row r="402">
          <cell r="C402" t="str">
            <v>徳之島事務所　　　　　　　　　</v>
          </cell>
          <cell r="D402" t="str">
            <v>徳之島空港整備工事（２工区）　　　　　　　　　　　　　　　　</v>
          </cell>
          <cell r="E402" t="str">
            <v>護岸工　　　　　　Ｌ＝２２３ｍ　消波工　　　　　　Ｌ＝２２６ｍ　消波ブロック製作　Ｎ＝２４５個　消波ブロック設置　Ｎ＝３６５個　　　　　　　　　　　</v>
          </cell>
          <cell r="F402" t="str">
            <v>土木一式</v>
          </cell>
          <cell r="G402" t="str">
            <v>01</v>
          </cell>
          <cell r="H402">
            <v>46</v>
          </cell>
          <cell r="I402">
            <v>1175</v>
          </cell>
          <cell r="J402">
            <v>20110328</v>
          </cell>
          <cell r="K402">
            <v>79</v>
          </cell>
          <cell r="L402" t="str">
            <v>46-1175</v>
          </cell>
          <cell r="M402" t="str">
            <v>46-1175/</v>
          </cell>
          <cell r="N402" t="str">
            <v>竹山建設（株）</v>
          </cell>
          <cell r="O402" t="str">
            <v>鹿児島県奄美市名瀬小俣町２９－２５</v>
          </cell>
          <cell r="AB402" t="str">
            <v>武　英世　　　　　　</v>
          </cell>
          <cell r="AC402" t="str">
            <v>　　　　　　　　　　</v>
          </cell>
          <cell r="AD402" t="str">
            <v>屋宮　宗介</v>
          </cell>
          <cell r="AE402" t="str">
            <v>一般競争入札　　　　</v>
          </cell>
          <cell r="AF402">
            <v>20100820</v>
          </cell>
          <cell r="AG402" t="str">
            <v>36</v>
          </cell>
          <cell r="AH402" t="str">
            <v>104001</v>
          </cell>
          <cell r="AI402">
            <v>121296000</v>
          </cell>
          <cell r="AJ402">
            <v>107097500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1FA3-5A27-404B-B5DC-83FCB1D1B0F9}">
  <sheetPr>
    <pageSetUpPr fitToPage="1"/>
  </sheetPr>
  <dimension ref="A1:AM75"/>
  <sheetViews>
    <sheetView tabSelected="1" zoomScaleNormal="100" workbookViewId="0">
      <selection activeCell="C6" sqref="C6:X6"/>
    </sheetView>
  </sheetViews>
  <sheetFormatPr defaultRowHeight="13" x14ac:dyDescent="0.2"/>
  <cols>
    <col min="1" max="49" width="2.7265625" style="2" customWidth="1"/>
    <col min="50" max="16384" width="8.7265625" style="2"/>
  </cols>
  <sheetData>
    <row r="1" spans="1:38" ht="39" customHeight="1" x14ac:dyDescent="0.2">
      <c r="A1" s="189" t="s">
        <v>19</v>
      </c>
      <c r="B1" s="189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"/>
    </row>
    <row r="2" spans="1:38" ht="27.75" customHeight="1" thickBot="1" x14ac:dyDescent="0.25">
      <c r="A2" s="191" t="s">
        <v>11</v>
      </c>
      <c r="B2" s="191"/>
      <c r="C2" s="191"/>
      <c r="D2" s="191"/>
      <c r="E2" s="191"/>
      <c r="F2" s="192" t="s">
        <v>12</v>
      </c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1" t="s">
        <v>13</v>
      </c>
      <c r="Z2" s="191"/>
      <c r="AA2" s="191"/>
      <c r="AB2" s="191"/>
      <c r="AC2" s="191"/>
      <c r="AD2" s="192" t="s">
        <v>14</v>
      </c>
      <c r="AE2" s="192"/>
      <c r="AF2" s="192"/>
      <c r="AG2" s="192"/>
      <c r="AH2" s="192"/>
      <c r="AI2" s="192"/>
      <c r="AJ2" s="192"/>
      <c r="AK2" s="192"/>
      <c r="AL2" s="3"/>
    </row>
    <row r="3" spans="1:38" ht="46.5" customHeight="1" x14ac:dyDescent="0.2">
      <c r="A3" s="184" t="s">
        <v>8</v>
      </c>
      <c r="B3" s="185"/>
      <c r="C3" s="185"/>
      <c r="D3" s="185"/>
      <c r="E3" s="185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7" t="s">
        <v>9</v>
      </c>
      <c r="AI3" s="187"/>
      <c r="AJ3" s="187"/>
      <c r="AK3" s="188"/>
      <c r="AL3" s="4"/>
    </row>
    <row r="4" spans="1:38" s="6" customFormat="1" ht="36" customHeight="1" thickBot="1" x14ac:dyDescent="0.25">
      <c r="A4" s="161" t="s">
        <v>0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3" t="s">
        <v>1</v>
      </c>
      <c r="Z4" s="162"/>
      <c r="AA4" s="162"/>
      <c r="AB4" s="162"/>
      <c r="AC4" s="164"/>
      <c r="AD4" s="162" t="s">
        <v>6</v>
      </c>
      <c r="AE4" s="162"/>
      <c r="AF4" s="162"/>
      <c r="AG4" s="164"/>
      <c r="AH4" s="163" t="s">
        <v>5</v>
      </c>
      <c r="AI4" s="162"/>
      <c r="AJ4" s="162"/>
      <c r="AK4" s="165"/>
      <c r="AL4" s="5"/>
    </row>
    <row r="5" spans="1:38" s="6" customFormat="1" ht="36" customHeight="1" thickTop="1" x14ac:dyDescent="0.2">
      <c r="A5" s="94" t="s">
        <v>2</v>
      </c>
      <c r="B5" s="95"/>
      <c r="C5" s="166" t="s">
        <v>20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01">
        <v>0.5</v>
      </c>
      <c r="Z5" s="102"/>
      <c r="AA5" s="103"/>
      <c r="AB5" s="104">
        <f>SUM(Y5:Y9)</f>
        <v>4.5</v>
      </c>
      <c r="AC5" s="105"/>
      <c r="AD5" s="168"/>
      <c r="AE5" s="168"/>
      <c r="AF5" s="168"/>
      <c r="AG5" s="169"/>
      <c r="AH5" s="170">
        <f>SUM(AD5:AG9)</f>
        <v>0</v>
      </c>
      <c r="AI5" s="171"/>
      <c r="AJ5" s="171"/>
      <c r="AK5" s="172"/>
      <c r="AL5" s="7"/>
    </row>
    <row r="6" spans="1:38" s="6" customFormat="1" ht="36" customHeight="1" x14ac:dyDescent="0.2">
      <c r="A6" s="30"/>
      <c r="B6" s="96"/>
      <c r="C6" s="179" t="s">
        <v>21</v>
      </c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">
        <v>0.5</v>
      </c>
      <c r="Z6" s="19"/>
      <c r="AA6" s="20"/>
      <c r="AB6" s="34"/>
      <c r="AC6" s="36"/>
      <c r="AD6" s="181"/>
      <c r="AE6" s="181"/>
      <c r="AF6" s="181"/>
      <c r="AG6" s="182"/>
      <c r="AH6" s="173"/>
      <c r="AI6" s="174"/>
      <c r="AJ6" s="174"/>
      <c r="AK6" s="175"/>
      <c r="AL6" s="7"/>
    </row>
    <row r="7" spans="1:38" s="6" customFormat="1" ht="36" customHeight="1" x14ac:dyDescent="0.2">
      <c r="A7" s="30"/>
      <c r="B7" s="96"/>
      <c r="C7" s="120" t="s">
        <v>22</v>
      </c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41">
        <v>3</v>
      </c>
      <c r="Z7" s="142"/>
      <c r="AA7" s="143"/>
      <c r="AB7" s="34"/>
      <c r="AC7" s="36"/>
      <c r="AD7" s="183"/>
      <c r="AE7" s="183"/>
      <c r="AF7" s="183"/>
      <c r="AG7" s="123"/>
      <c r="AH7" s="173"/>
      <c r="AI7" s="174"/>
      <c r="AJ7" s="174"/>
      <c r="AK7" s="175"/>
      <c r="AL7" s="7"/>
    </row>
    <row r="8" spans="1:38" s="6" customFormat="1" ht="36" customHeight="1" x14ac:dyDescent="0.2">
      <c r="A8" s="30"/>
      <c r="B8" s="96"/>
      <c r="C8" s="120" t="s">
        <v>23</v>
      </c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41">
        <v>0.3</v>
      </c>
      <c r="Z8" s="142"/>
      <c r="AA8" s="143"/>
      <c r="AB8" s="34"/>
      <c r="AC8" s="36"/>
      <c r="AD8" s="159"/>
      <c r="AE8" s="159"/>
      <c r="AF8" s="159"/>
      <c r="AG8" s="160"/>
      <c r="AH8" s="173"/>
      <c r="AI8" s="174"/>
      <c r="AJ8" s="174"/>
      <c r="AK8" s="175"/>
      <c r="AL8" s="7"/>
    </row>
    <row r="9" spans="1:38" s="8" customFormat="1" ht="36" customHeight="1" x14ac:dyDescent="0.2">
      <c r="A9" s="30"/>
      <c r="B9" s="96"/>
      <c r="C9" s="139" t="s">
        <v>24</v>
      </c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1">
        <v>0.2</v>
      </c>
      <c r="Z9" s="142"/>
      <c r="AA9" s="143"/>
      <c r="AB9" s="34"/>
      <c r="AC9" s="36"/>
      <c r="AD9" s="159"/>
      <c r="AE9" s="159"/>
      <c r="AF9" s="159"/>
      <c r="AG9" s="160"/>
      <c r="AH9" s="173"/>
      <c r="AI9" s="174"/>
      <c r="AJ9" s="174"/>
      <c r="AK9" s="175"/>
      <c r="AL9" s="7"/>
    </row>
    <row r="10" spans="1:38" s="8" customFormat="1" ht="36" customHeight="1" x14ac:dyDescent="0.2">
      <c r="A10" s="30"/>
      <c r="B10" s="96"/>
      <c r="C10" s="144" t="s">
        <v>25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6">
        <v>0</v>
      </c>
      <c r="Z10" s="147"/>
      <c r="AA10" s="148"/>
      <c r="AB10" s="79"/>
      <c r="AC10" s="81"/>
      <c r="AD10" s="149" t="s">
        <v>15</v>
      </c>
      <c r="AE10" s="149"/>
      <c r="AF10" s="149"/>
      <c r="AG10" s="150"/>
      <c r="AH10" s="176"/>
      <c r="AI10" s="177"/>
      <c r="AJ10" s="177"/>
      <c r="AK10" s="178"/>
      <c r="AL10" s="7"/>
    </row>
    <row r="11" spans="1:38" s="6" customFormat="1" ht="36" customHeight="1" x14ac:dyDescent="0.2">
      <c r="A11" s="30"/>
      <c r="B11" s="96"/>
      <c r="C11" s="153" t="s">
        <v>16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5"/>
      <c r="Z11" s="156"/>
      <c r="AA11" s="157"/>
      <c r="AB11" s="79"/>
      <c r="AC11" s="81"/>
      <c r="AD11" s="151"/>
      <c r="AE11" s="151"/>
      <c r="AF11" s="151"/>
      <c r="AG11" s="152"/>
      <c r="AH11" s="127">
        <f>AB11</f>
        <v>0</v>
      </c>
      <c r="AI11" s="128"/>
      <c r="AJ11" s="128"/>
      <c r="AK11" s="129"/>
      <c r="AL11" s="9"/>
    </row>
    <row r="12" spans="1:38" s="8" customFormat="1" ht="36" customHeight="1" x14ac:dyDescent="0.2">
      <c r="A12" s="30"/>
      <c r="B12" s="96"/>
      <c r="C12" s="130" t="s">
        <v>26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27">
        <v>0.5</v>
      </c>
      <c r="Z12" s="128"/>
      <c r="AA12" s="132"/>
      <c r="AB12" s="133">
        <v>1</v>
      </c>
      <c r="AC12" s="134"/>
      <c r="AD12" s="135"/>
      <c r="AE12" s="135"/>
      <c r="AF12" s="135"/>
      <c r="AG12" s="136"/>
      <c r="AH12" s="133">
        <f>SUM(AD12:AG13)</f>
        <v>0</v>
      </c>
      <c r="AI12" s="137"/>
      <c r="AJ12" s="137"/>
      <c r="AK12" s="138"/>
      <c r="AL12" s="10"/>
    </row>
    <row r="13" spans="1:38" s="8" customFormat="1" ht="36" customHeight="1" x14ac:dyDescent="0.2">
      <c r="A13" s="30"/>
      <c r="B13" s="96"/>
      <c r="C13" s="139" t="s">
        <v>27</v>
      </c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1">
        <v>0.5</v>
      </c>
      <c r="Z13" s="142"/>
      <c r="AA13" s="143"/>
      <c r="AB13" s="127"/>
      <c r="AC13" s="132"/>
      <c r="AD13" s="135"/>
      <c r="AE13" s="135"/>
      <c r="AF13" s="135"/>
      <c r="AG13" s="136"/>
      <c r="AH13" s="127"/>
      <c r="AI13" s="128"/>
      <c r="AJ13" s="128"/>
      <c r="AK13" s="129"/>
      <c r="AL13" s="10"/>
    </row>
    <row r="14" spans="1:38" s="6" customFormat="1" ht="36" customHeight="1" x14ac:dyDescent="0.2">
      <c r="A14" s="30"/>
      <c r="B14" s="96"/>
      <c r="C14" s="108" t="s">
        <v>28</v>
      </c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8">
        <v>0.5</v>
      </c>
      <c r="Z14" s="19"/>
      <c r="AA14" s="20"/>
      <c r="AB14" s="110">
        <v>0.6</v>
      </c>
      <c r="AC14" s="111"/>
      <c r="AD14" s="116"/>
      <c r="AE14" s="116"/>
      <c r="AF14" s="116"/>
      <c r="AG14" s="83"/>
      <c r="AH14" s="34">
        <f>IF(AD14+AD16+AD15&gt;=0.6,0.6,AD14+AD15+AD16)</f>
        <v>0</v>
      </c>
      <c r="AI14" s="35"/>
      <c r="AJ14" s="35"/>
      <c r="AK14" s="66"/>
      <c r="AL14" s="11"/>
    </row>
    <row r="15" spans="1:38" s="6" customFormat="1" ht="36" customHeight="1" x14ac:dyDescent="0.2">
      <c r="A15" s="30"/>
      <c r="B15" s="96"/>
      <c r="C15" s="120" t="s">
        <v>29</v>
      </c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8">
        <v>0.4</v>
      </c>
      <c r="Z15" s="19"/>
      <c r="AA15" s="20"/>
      <c r="AB15" s="112"/>
      <c r="AC15" s="113"/>
      <c r="AD15" s="122"/>
      <c r="AE15" s="122"/>
      <c r="AF15" s="122"/>
      <c r="AG15" s="123"/>
      <c r="AH15" s="34"/>
      <c r="AI15" s="35"/>
      <c r="AJ15" s="35"/>
      <c r="AK15" s="66"/>
      <c r="AL15" s="11"/>
    </row>
    <row r="16" spans="1:38" s="6" customFormat="1" ht="36" customHeight="1" thickBot="1" x14ac:dyDescent="0.25">
      <c r="A16" s="97"/>
      <c r="B16" s="98"/>
      <c r="C16" s="124" t="s">
        <v>30</v>
      </c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86">
        <v>0.2</v>
      </c>
      <c r="Z16" s="87"/>
      <c r="AA16" s="88"/>
      <c r="AB16" s="114"/>
      <c r="AC16" s="115"/>
      <c r="AD16" s="126"/>
      <c r="AE16" s="126"/>
      <c r="AF16" s="126"/>
      <c r="AG16" s="90"/>
      <c r="AH16" s="117"/>
      <c r="AI16" s="118"/>
      <c r="AJ16" s="118"/>
      <c r="AK16" s="119"/>
      <c r="AL16" s="11"/>
    </row>
    <row r="17" spans="1:39" s="6" customFormat="1" ht="36" customHeight="1" thickTop="1" x14ac:dyDescent="0.2">
      <c r="A17" s="94" t="s">
        <v>4</v>
      </c>
      <c r="B17" s="95"/>
      <c r="C17" s="99" t="s">
        <v>31</v>
      </c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1">
        <v>0.5</v>
      </c>
      <c r="Z17" s="102"/>
      <c r="AA17" s="103"/>
      <c r="AB17" s="104">
        <v>0.5</v>
      </c>
      <c r="AC17" s="105"/>
      <c r="AD17" s="106"/>
      <c r="AE17" s="106"/>
      <c r="AF17" s="106"/>
      <c r="AG17" s="107"/>
      <c r="AH17" s="71">
        <f>IF(AD17+AD18&gt;=0.5,0.5,AD17+AD18)</f>
        <v>0</v>
      </c>
      <c r="AI17" s="72"/>
      <c r="AJ17" s="72"/>
      <c r="AK17" s="73"/>
      <c r="AL17" s="12"/>
    </row>
    <row r="18" spans="1:39" s="6" customFormat="1" ht="36" customHeight="1" x14ac:dyDescent="0.2">
      <c r="A18" s="30"/>
      <c r="B18" s="96"/>
      <c r="C18" s="77" t="s">
        <v>32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9">
        <v>0.3</v>
      </c>
      <c r="Z18" s="80"/>
      <c r="AA18" s="81"/>
      <c r="AB18" s="79"/>
      <c r="AC18" s="81"/>
      <c r="AD18" s="82"/>
      <c r="AE18" s="82"/>
      <c r="AF18" s="82"/>
      <c r="AG18" s="83"/>
      <c r="AH18" s="74"/>
      <c r="AI18" s="75"/>
      <c r="AJ18" s="75"/>
      <c r="AK18" s="76"/>
      <c r="AL18" s="12"/>
    </row>
    <row r="19" spans="1:39" s="6" customFormat="1" ht="36" customHeight="1" thickBot="1" x14ac:dyDescent="0.25">
      <c r="A19" s="97"/>
      <c r="B19" s="98"/>
      <c r="C19" s="84" t="s">
        <v>33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6">
        <v>1</v>
      </c>
      <c r="Z19" s="87"/>
      <c r="AA19" s="88"/>
      <c r="AB19" s="86">
        <f>Y19</f>
        <v>1</v>
      </c>
      <c r="AC19" s="88"/>
      <c r="AD19" s="89"/>
      <c r="AE19" s="89"/>
      <c r="AF19" s="89"/>
      <c r="AG19" s="90"/>
      <c r="AH19" s="91">
        <f>AD19</f>
        <v>0</v>
      </c>
      <c r="AI19" s="92"/>
      <c r="AJ19" s="92"/>
      <c r="AK19" s="93"/>
      <c r="AL19" s="12"/>
    </row>
    <row r="20" spans="1:39" s="6" customFormat="1" ht="36" customHeight="1" thickTop="1" x14ac:dyDescent="0.2">
      <c r="A20" s="30" t="s">
        <v>3</v>
      </c>
      <c r="B20" s="31"/>
      <c r="C20" s="32" t="s">
        <v>34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4">
        <v>0.5</v>
      </c>
      <c r="Z20" s="35"/>
      <c r="AA20" s="36"/>
      <c r="AB20" s="34">
        <v>3</v>
      </c>
      <c r="AC20" s="36"/>
      <c r="AD20" s="37"/>
      <c r="AE20" s="37"/>
      <c r="AF20" s="37"/>
      <c r="AG20" s="38"/>
      <c r="AH20" s="35">
        <f>IF(AD20+AD21+AD22+AD23+AD24&gt;=3,3,AD20+AD21+AD22+AD23+AD24)</f>
        <v>0</v>
      </c>
      <c r="AI20" s="35"/>
      <c r="AJ20" s="35"/>
      <c r="AK20" s="66"/>
      <c r="AL20" s="11"/>
    </row>
    <row r="21" spans="1:39" s="6" customFormat="1" ht="36" customHeight="1" x14ac:dyDescent="0.2">
      <c r="A21" s="30"/>
      <c r="B21" s="31"/>
      <c r="C21" s="67" t="s">
        <v>35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52" t="s">
        <v>10</v>
      </c>
      <c r="W21" s="53"/>
      <c r="X21" s="53"/>
      <c r="Y21" s="54">
        <v>1</v>
      </c>
      <c r="Z21" s="55"/>
      <c r="AA21" s="56"/>
      <c r="AB21" s="34"/>
      <c r="AC21" s="36"/>
      <c r="AD21" s="57"/>
      <c r="AE21" s="57"/>
      <c r="AF21" s="57"/>
      <c r="AG21" s="58"/>
      <c r="AH21" s="35"/>
      <c r="AI21" s="35"/>
      <c r="AJ21" s="35"/>
      <c r="AK21" s="66"/>
      <c r="AL21" s="11"/>
      <c r="AM21" s="13"/>
    </row>
    <row r="22" spans="1:39" s="6" customFormat="1" ht="36" customHeight="1" x14ac:dyDescent="0.2">
      <c r="A22" s="30"/>
      <c r="B22" s="31"/>
      <c r="C22" s="69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39" t="s">
        <v>18</v>
      </c>
      <c r="W22" s="40"/>
      <c r="X22" s="40"/>
      <c r="Y22" s="41">
        <v>1</v>
      </c>
      <c r="Z22" s="42"/>
      <c r="AA22" s="43"/>
      <c r="AB22" s="34"/>
      <c r="AC22" s="36"/>
      <c r="AD22" s="44"/>
      <c r="AE22" s="44"/>
      <c r="AF22" s="44"/>
      <c r="AG22" s="45"/>
      <c r="AH22" s="35"/>
      <c r="AI22" s="35"/>
      <c r="AJ22" s="35"/>
      <c r="AK22" s="66"/>
      <c r="AL22" s="11"/>
      <c r="AM22" s="13"/>
    </row>
    <row r="23" spans="1:39" s="6" customFormat="1" ht="18" customHeight="1" x14ac:dyDescent="0.2">
      <c r="A23" s="30"/>
      <c r="B23" s="31"/>
      <c r="C23" s="46" t="s">
        <v>36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8"/>
      <c r="V23" s="52" t="s">
        <v>10</v>
      </c>
      <c r="W23" s="53"/>
      <c r="X23" s="53"/>
      <c r="Y23" s="54">
        <v>1</v>
      </c>
      <c r="Z23" s="55"/>
      <c r="AA23" s="56"/>
      <c r="AB23" s="34"/>
      <c r="AC23" s="36"/>
      <c r="AD23" s="57"/>
      <c r="AE23" s="57"/>
      <c r="AF23" s="57"/>
      <c r="AG23" s="58"/>
      <c r="AH23" s="35"/>
      <c r="AI23" s="35"/>
      <c r="AJ23" s="35"/>
      <c r="AK23" s="66"/>
      <c r="AL23" s="11"/>
      <c r="AM23" s="13"/>
    </row>
    <row r="24" spans="1:39" s="6" customFormat="1" ht="18" customHeight="1" x14ac:dyDescent="0.2">
      <c r="A24" s="30"/>
      <c r="B24" s="31"/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1"/>
      <c r="V24" s="59" t="s">
        <v>18</v>
      </c>
      <c r="W24" s="60"/>
      <c r="X24" s="60"/>
      <c r="Y24" s="61">
        <v>1</v>
      </c>
      <c r="Z24" s="62"/>
      <c r="AA24" s="63"/>
      <c r="AB24" s="34"/>
      <c r="AC24" s="36"/>
      <c r="AD24" s="64"/>
      <c r="AE24" s="64"/>
      <c r="AF24" s="64"/>
      <c r="AG24" s="65"/>
      <c r="AH24" s="35"/>
      <c r="AI24" s="35"/>
      <c r="AJ24" s="35"/>
      <c r="AK24" s="66"/>
      <c r="AL24" s="11"/>
      <c r="AM24" s="13"/>
    </row>
    <row r="25" spans="1:39" s="6" customFormat="1" ht="36" customHeight="1" x14ac:dyDescent="0.2">
      <c r="A25" s="16" t="s">
        <v>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8">
        <f>+SUM(Y5,Y6,Y7,Y8,Y9,AB12:AC16,AB17,Y19,AB20)</f>
        <v>10.6</v>
      </c>
      <c r="Z25" s="19"/>
      <c r="AA25" s="19"/>
      <c r="AB25" s="19"/>
      <c r="AC25" s="20"/>
      <c r="AD25" s="21">
        <f>SUM(AH5,AH12,AH14,AH17,AH19,AH20)</f>
        <v>0</v>
      </c>
      <c r="AE25" s="21"/>
      <c r="AF25" s="21"/>
      <c r="AG25" s="21"/>
      <c r="AH25" s="21"/>
      <c r="AI25" s="21"/>
      <c r="AJ25" s="21"/>
      <c r="AK25" s="22"/>
      <c r="AL25" s="11"/>
      <c r="AM25" s="13"/>
    </row>
    <row r="26" spans="1:39" s="6" customFormat="1" ht="36" customHeight="1" thickBot="1" x14ac:dyDescent="0.25">
      <c r="A26" s="23" t="s">
        <v>17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5">
        <f>AB11+Y25</f>
        <v>10.6</v>
      </c>
      <c r="Z26" s="26"/>
      <c r="AA26" s="26"/>
      <c r="AB26" s="26"/>
      <c r="AC26" s="27"/>
      <c r="AD26" s="28"/>
      <c r="AE26" s="28"/>
      <c r="AF26" s="28"/>
      <c r="AG26" s="28"/>
      <c r="AH26" s="28"/>
      <c r="AI26" s="28"/>
      <c r="AJ26" s="28"/>
      <c r="AK26" s="29"/>
      <c r="AL26" s="11"/>
    </row>
    <row r="27" spans="1:39" s="8" customFormat="1" x14ac:dyDescent="0.2">
      <c r="Y27" s="14"/>
      <c r="Z27" s="14"/>
      <c r="AA27" s="14"/>
    </row>
    <row r="28" spans="1:39" s="8" customFormat="1" x14ac:dyDescent="0.2">
      <c r="Y28" s="14"/>
      <c r="Z28" s="14"/>
      <c r="AA28" s="14"/>
    </row>
    <row r="29" spans="1:39" s="8" customFormat="1" x14ac:dyDescent="0.2">
      <c r="U29" s="15"/>
      <c r="V29" s="15"/>
      <c r="W29" s="15"/>
      <c r="Y29" s="14"/>
      <c r="Z29" s="14"/>
      <c r="AA29" s="14"/>
    </row>
    <row r="30" spans="1:39" s="8" customFormat="1" x14ac:dyDescent="0.2">
      <c r="U30" s="15"/>
      <c r="V30" s="15"/>
      <c r="W30" s="15"/>
      <c r="Y30" s="14"/>
      <c r="Z30" s="14"/>
      <c r="AA30" s="14"/>
    </row>
    <row r="31" spans="1:39" s="8" customFormat="1" x14ac:dyDescent="0.2">
      <c r="U31" s="15"/>
      <c r="V31" s="15"/>
      <c r="W31" s="15"/>
      <c r="Y31" s="14"/>
      <c r="Z31" s="14"/>
      <c r="AA31" s="14"/>
    </row>
    <row r="32" spans="1:39" s="8" customFormat="1" x14ac:dyDescent="0.2">
      <c r="U32" s="15"/>
      <c r="V32" s="15"/>
      <c r="W32" s="15"/>
      <c r="Y32" s="14"/>
      <c r="Z32" s="14"/>
      <c r="AA32" s="14"/>
    </row>
    <row r="33" spans="21:27" s="8" customFormat="1" x14ac:dyDescent="0.2">
      <c r="U33" s="6"/>
      <c r="V33" s="6"/>
      <c r="W33" s="6"/>
      <c r="Y33" s="14"/>
      <c r="Z33" s="14"/>
      <c r="AA33" s="14"/>
    </row>
    <row r="34" spans="21:27" s="8" customFormat="1" x14ac:dyDescent="0.2">
      <c r="U34" s="6"/>
      <c r="V34" s="6"/>
      <c r="W34" s="6"/>
      <c r="Y34" s="14"/>
      <c r="Z34" s="14"/>
      <c r="AA34" s="14"/>
    </row>
    <row r="35" spans="21:27" s="8" customFormat="1" x14ac:dyDescent="0.2">
      <c r="U35" s="6"/>
      <c r="V35" s="6"/>
      <c r="W35" s="6"/>
      <c r="Y35" s="14"/>
      <c r="Z35" s="14"/>
      <c r="AA35" s="14"/>
    </row>
    <row r="36" spans="21:27" s="8" customFormat="1" x14ac:dyDescent="0.2">
      <c r="U36" s="15"/>
      <c r="V36" s="15"/>
      <c r="W36" s="15"/>
      <c r="Y36" s="14"/>
      <c r="Z36" s="14"/>
      <c r="AA36" s="14"/>
    </row>
    <row r="37" spans="21:27" s="8" customFormat="1" x14ac:dyDescent="0.2">
      <c r="U37" s="6"/>
      <c r="V37" s="6"/>
      <c r="W37" s="6"/>
      <c r="Y37" s="14"/>
      <c r="Z37" s="14"/>
      <c r="AA37" s="14"/>
    </row>
    <row r="38" spans="21:27" s="8" customFormat="1" x14ac:dyDescent="0.2">
      <c r="U38" s="15"/>
      <c r="V38" s="15"/>
      <c r="W38" s="15"/>
      <c r="Y38" s="14"/>
      <c r="Z38" s="14"/>
      <c r="AA38" s="14"/>
    </row>
    <row r="39" spans="21:27" s="8" customFormat="1" x14ac:dyDescent="0.2">
      <c r="U39" s="15"/>
      <c r="V39" s="15"/>
      <c r="W39" s="15"/>
      <c r="Y39" s="14"/>
      <c r="Z39" s="14"/>
      <c r="AA39" s="14"/>
    </row>
    <row r="40" spans="21:27" s="8" customFormat="1" x14ac:dyDescent="0.2">
      <c r="U40" s="6"/>
      <c r="V40" s="6"/>
      <c r="W40" s="6"/>
      <c r="Y40" s="14"/>
      <c r="Z40" s="14"/>
      <c r="AA40" s="14"/>
    </row>
    <row r="41" spans="21:27" s="8" customFormat="1" x14ac:dyDescent="0.2">
      <c r="U41" s="15"/>
      <c r="V41" s="15"/>
      <c r="W41" s="15"/>
      <c r="Y41" s="14"/>
      <c r="Z41" s="14"/>
      <c r="AA41" s="14"/>
    </row>
    <row r="42" spans="21:27" s="6" customFormat="1" x14ac:dyDescent="0.2">
      <c r="U42" s="15"/>
      <c r="V42" s="15"/>
      <c r="W42" s="15"/>
      <c r="Y42" s="2"/>
      <c r="Z42" s="2"/>
      <c r="AA42" s="2"/>
    </row>
    <row r="43" spans="21:27" s="6" customFormat="1" x14ac:dyDescent="0.2">
      <c r="U43" s="15"/>
      <c r="V43" s="15"/>
      <c r="W43" s="15"/>
      <c r="Y43" s="2"/>
      <c r="Z43" s="2"/>
      <c r="AA43" s="2"/>
    </row>
    <row r="44" spans="21:27" s="6" customFormat="1" x14ac:dyDescent="0.2">
      <c r="U44" s="15"/>
      <c r="V44" s="15"/>
      <c r="W44" s="15"/>
      <c r="Y44" s="2"/>
      <c r="Z44" s="2"/>
      <c r="AA44" s="2"/>
    </row>
    <row r="45" spans="21:27" s="6" customFormat="1" x14ac:dyDescent="0.2">
      <c r="U45" s="15"/>
      <c r="V45" s="15"/>
      <c r="W45" s="15"/>
      <c r="Y45" s="2"/>
      <c r="Z45" s="2"/>
      <c r="AA45" s="2"/>
    </row>
    <row r="46" spans="21:27" s="6" customFormat="1" x14ac:dyDescent="0.2">
      <c r="U46" s="15"/>
      <c r="V46" s="15"/>
      <c r="W46" s="15"/>
      <c r="Y46" s="2"/>
      <c r="Z46" s="2"/>
      <c r="AA46" s="2"/>
    </row>
    <row r="47" spans="21:27" s="6" customFormat="1" x14ac:dyDescent="0.2">
      <c r="U47" s="15"/>
      <c r="V47" s="15"/>
      <c r="W47" s="15"/>
      <c r="Y47" s="2"/>
      <c r="Z47" s="2"/>
      <c r="AA47" s="2"/>
    </row>
    <row r="48" spans="21:27" s="6" customFormat="1" x14ac:dyDescent="0.2">
      <c r="U48" s="15"/>
      <c r="V48" s="15"/>
      <c r="W48" s="15"/>
      <c r="Y48" s="2"/>
      <c r="Z48" s="2"/>
      <c r="AA48" s="2"/>
    </row>
    <row r="49" spans="25:27" s="6" customFormat="1" x14ac:dyDescent="0.2">
      <c r="Y49" s="2"/>
      <c r="Z49" s="2"/>
      <c r="AA49" s="2"/>
    </row>
    <row r="50" spans="25:27" s="6" customFormat="1" x14ac:dyDescent="0.2">
      <c r="Y50" s="2"/>
      <c r="Z50" s="2"/>
      <c r="AA50" s="2"/>
    </row>
    <row r="51" spans="25:27" s="6" customFormat="1" x14ac:dyDescent="0.2">
      <c r="Y51" s="2"/>
      <c r="Z51" s="2"/>
      <c r="AA51" s="2"/>
    </row>
    <row r="52" spans="25:27" s="6" customFormat="1" x14ac:dyDescent="0.2">
      <c r="Y52" s="2"/>
      <c r="Z52" s="2"/>
      <c r="AA52" s="2"/>
    </row>
    <row r="53" spans="25:27" s="6" customFormat="1" x14ac:dyDescent="0.2">
      <c r="Y53" s="2"/>
      <c r="Z53" s="2"/>
      <c r="AA53" s="2"/>
    </row>
    <row r="54" spans="25:27" s="6" customFormat="1" x14ac:dyDescent="0.2">
      <c r="Y54" s="2"/>
      <c r="Z54" s="2"/>
      <c r="AA54" s="2"/>
    </row>
    <row r="55" spans="25:27" s="6" customFormat="1" x14ac:dyDescent="0.2">
      <c r="Y55" s="2"/>
      <c r="Z55" s="2"/>
      <c r="AA55" s="2"/>
    </row>
    <row r="56" spans="25:27" s="6" customFormat="1" x14ac:dyDescent="0.2">
      <c r="Y56" s="2"/>
      <c r="Z56" s="2"/>
      <c r="AA56" s="2"/>
    </row>
    <row r="57" spans="25:27" s="6" customFormat="1" x14ac:dyDescent="0.2">
      <c r="Y57" s="2"/>
      <c r="Z57" s="2"/>
      <c r="AA57" s="2"/>
    </row>
    <row r="58" spans="25:27" s="6" customFormat="1" x14ac:dyDescent="0.2">
      <c r="Y58" s="2"/>
      <c r="Z58" s="2"/>
      <c r="AA58" s="2"/>
    </row>
    <row r="59" spans="25:27" s="6" customFormat="1" x14ac:dyDescent="0.2">
      <c r="Y59" s="2"/>
      <c r="Z59" s="2"/>
      <c r="AA59" s="2"/>
    </row>
    <row r="60" spans="25:27" s="6" customFormat="1" x14ac:dyDescent="0.2">
      <c r="Y60" s="2"/>
      <c r="Z60" s="2"/>
      <c r="AA60" s="2"/>
    </row>
    <row r="61" spans="25:27" s="6" customFormat="1" x14ac:dyDescent="0.2">
      <c r="Y61" s="2"/>
      <c r="Z61" s="2"/>
      <c r="AA61" s="2"/>
    </row>
    <row r="62" spans="25:27" s="6" customFormat="1" x14ac:dyDescent="0.2">
      <c r="Y62" s="2"/>
      <c r="Z62" s="2"/>
      <c r="AA62" s="2"/>
    </row>
    <row r="63" spans="25:27" s="6" customFormat="1" x14ac:dyDescent="0.2">
      <c r="Y63" s="2"/>
      <c r="Z63" s="2"/>
      <c r="AA63" s="2"/>
    </row>
    <row r="64" spans="25:27" s="6" customFormat="1" x14ac:dyDescent="0.2">
      <c r="Y64" s="2"/>
      <c r="Z64" s="2"/>
      <c r="AA64" s="2"/>
    </row>
    <row r="65" spans="25:27" s="6" customFormat="1" x14ac:dyDescent="0.2">
      <c r="Y65" s="2"/>
      <c r="Z65" s="2"/>
      <c r="AA65" s="2"/>
    </row>
    <row r="66" spans="25:27" s="6" customFormat="1" x14ac:dyDescent="0.2">
      <c r="Y66" s="2"/>
      <c r="Z66" s="2"/>
      <c r="AA66" s="2"/>
    </row>
    <row r="67" spans="25:27" s="6" customFormat="1" x14ac:dyDescent="0.2">
      <c r="Y67" s="2"/>
      <c r="Z67" s="2"/>
      <c r="AA67" s="2"/>
    </row>
    <row r="68" spans="25:27" s="6" customFormat="1" x14ac:dyDescent="0.2">
      <c r="Y68" s="2"/>
      <c r="Z68" s="2"/>
      <c r="AA68" s="2"/>
    </row>
    <row r="69" spans="25:27" s="6" customFormat="1" x14ac:dyDescent="0.2">
      <c r="Y69" s="2"/>
      <c r="Z69" s="2"/>
      <c r="AA69" s="2"/>
    </row>
    <row r="70" spans="25:27" s="6" customFormat="1" x14ac:dyDescent="0.2">
      <c r="Y70" s="2"/>
      <c r="Z70" s="2"/>
      <c r="AA70" s="2"/>
    </row>
    <row r="71" spans="25:27" s="6" customFormat="1" x14ac:dyDescent="0.2">
      <c r="Y71" s="2"/>
      <c r="Z71" s="2"/>
      <c r="AA71" s="2"/>
    </row>
    <row r="72" spans="25:27" s="6" customFormat="1" x14ac:dyDescent="0.2">
      <c r="Y72" s="2"/>
      <c r="Z72" s="2"/>
      <c r="AA72" s="2"/>
    </row>
    <row r="73" spans="25:27" s="6" customFormat="1" x14ac:dyDescent="0.2">
      <c r="Y73" s="2"/>
      <c r="Z73" s="2"/>
      <c r="AA73" s="2"/>
    </row>
    <row r="74" spans="25:27" s="6" customFormat="1" x14ac:dyDescent="0.2">
      <c r="Y74" s="2"/>
      <c r="Z74" s="2"/>
      <c r="AA74" s="2"/>
    </row>
    <row r="75" spans="25:27" s="6" customFormat="1" x14ac:dyDescent="0.2">
      <c r="Y75" s="2"/>
      <c r="Z75" s="2"/>
      <c r="AA75" s="2"/>
    </row>
  </sheetData>
  <dataConsolidate/>
  <mergeCells count="96">
    <mergeCell ref="A3:E3"/>
    <mergeCell ref="F3:AG3"/>
    <mergeCell ref="AH3:AK3"/>
    <mergeCell ref="A1:AK1"/>
    <mergeCell ref="A2:E2"/>
    <mergeCell ref="F2:X2"/>
    <mergeCell ref="Y2:AC2"/>
    <mergeCell ref="AD2:AK2"/>
    <mergeCell ref="A4:X4"/>
    <mergeCell ref="Y4:AC4"/>
    <mergeCell ref="AD4:AG4"/>
    <mergeCell ref="AH4:AK4"/>
    <mergeCell ref="A5:B16"/>
    <mergeCell ref="C5:X5"/>
    <mergeCell ref="Y5:AA5"/>
    <mergeCell ref="AB5:AC10"/>
    <mergeCell ref="AD5:AG5"/>
    <mergeCell ref="AH5:AK10"/>
    <mergeCell ref="C6:X6"/>
    <mergeCell ref="Y6:AA6"/>
    <mergeCell ref="AD6:AG6"/>
    <mergeCell ref="C7:X7"/>
    <mergeCell ref="Y7:AA7"/>
    <mergeCell ref="AD7:AG7"/>
    <mergeCell ref="C8:X8"/>
    <mergeCell ref="Y8:AA8"/>
    <mergeCell ref="AD8:AG8"/>
    <mergeCell ref="C9:X9"/>
    <mergeCell ref="Y9:AA9"/>
    <mergeCell ref="AD9:AG9"/>
    <mergeCell ref="C10:X10"/>
    <mergeCell ref="Y10:AA10"/>
    <mergeCell ref="AD10:AG11"/>
    <mergeCell ref="C11:X11"/>
    <mergeCell ref="Y11:AA11"/>
    <mergeCell ref="AB11:AC11"/>
    <mergeCell ref="AH11:AK11"/>
    <mergeCell ref="C12:X12"/>
    <mergeCell ref="Y12:AA12"/>
    <mergeCell ref="AB12:AC13"/>
    <mergeCell ref="AD12:AG12"/>
    <mergeCell ref="AH12:AK13"/>
    <mergeCell ref="C13:X13"/>
    <mergeCell ref="Y13:AA13"/>
    <mergeCell ref="AD13:AG13"/>
    <mergeCell ref="C14:X14"/>
    <mergeCell ref="Y14:AA14"/>
    <mergeCell ref="AB14:AC16"/>
    <mergeCell ref="AD14:AG14"/>
    <mergeCell ref="AH14:AK16"/>
    <mergeCell ref="C15:X15"/>
    <mergeCell ref="Y15:AA15"/>
    <mergeCell ref="AD15:AG15"/>
    <mergeCell ref="C16:X16"/>
    <mergeCell ref="Y16:AA16"/>
    <mergeCell ref="AD16:AG16"/>
    <mergeCell ref="A17:B19"/>
    <mergeCell ref="C17:X17"/>
    <mergeCell ref="Y17:AA17"/>
    <mergeCell ref="AB17:AC18"/>
    <mergeCell ref="AD17:AG17"/>
    <mergeCell ref="AH17:AK18"/>
    <mergeCell ref="C18:X18"/>
    <mergeCell ref="Y18:AA18"/>
    <mergeCell ref="AD18:AG18"/>
    <mergeCell ref="C19:X19"/>
    <mergeCell ref="Y19:AA19"/>
    <mergeCell ref="AB19:AC19"/>
    <mergeCell ref="AD19:AG19"/>
    <mergeCell ref="AH19:AK19"/>
    <mergeCell ref="AH20:AK24"/>
    <mergeCell ref="C21:U22"/>
    <mergeCell ref="V21:X21"/>
    <mergeCell ref="Y21:AA21"/>
    <mergeCell ref="AD21:AG21"/>
    <mergeCell ref="A20:B24"/>
    <mergeCell ref="C20:X20"/>
    <mergeCell ref="Y20:AA20"/>
    <mergeCell ref="AB20:AC24"/>
    <mergeCell ref="AD20:AG20"/>
    <mergeCell ref="V22:X22"/>
    <mergeCell ref="Y22:AA22"/>
    <mergeCell ref="AD22:AG22"/>
    <mergeCell ref="C23:U24"/>
    <mergeCell ref="V23:X23"/>
    <mergeCell ref="Y23:AA23"/>
    <mergeCell ref="AD23:AG23"/>
    <mergeCell ref="V24:X24"/>
    <mergeCell ref="Y24:AA24"/>
    <mergeCell ref="AD24:AG24"/>
    <mergeCell ref="A25:X25"/>
    <mergeCell ref="Y25:AC25"/>
    <mergeCell ref="AD25:AK25"/>
    <mergeCell ref="A26:X26"/>
    <mergeCell ref="Y26:AC26"/>
    <mergeCell ref="AD26:AK26"/>
  </mergeCells>
  <phoneticPr fontId="2"/>
  <conditionalFormatting sqref="AD17:AG18">
    <cfRule type="expression" dxfId="1" priority="1">
      <formula>#REF!&gt;0</formula>
    </cfRule>
  </conditionalFormatting>
  <conditionalFormatting sqref="AL17 AL19">
    <cfRule type="duplicateValues" dxfId="0" priority="2"/>
  </conditionalFormatting>
  <dataValidations count="11">
    <dataValidation type="list" allowBlank="1" showInputMessage="1" showErrorMessage="1" sqref="AD21:AG22" xr:uid="{CBBBDD35-A5A4-41F7-9A25-0C6BF59BBC72}">
      <formula1>"1.0,0.5,0.2,0"</formula1>
    </dataValidation>
    <dataValidation type="list" allowBlank="1" showInputMessage="1" showErrorMessage="1" sqref="AD7:AG7" xr:uid="{84FB5045-C1E5-40BB-A9F5-8D6A9DF1D075}">
      <formula1>"3.0,2.9,2.8,2.7,2.6,2.5,2.4,2.3,2.2,2.1,2.0,1.9,1.8,1.7,1.6,1.5,1.4,1.3,1.2,1.1,1.0,0.9,0.8,0.7,0.6,0.5,0.4,0.3,0.2,0.1,0"</formula1>
    </dataValidation>
    <dataValidation type="list" allowBlank="1" showInputMessage="1" showErrorMessage="1" sqref="AD12:AG12 AD5:AG6" xr:uid="{74E16C34-0D45-4CF7-8676-92E45A1F2C0D}">
      <formula1>"0.5,0"</formula1>
    </dataValidation>
    <dataValidation type="list" allowBlank="1" showInputMessage="1" showErrorMessage="1" sqref="AD9:AG9" xr:uid="{49A267C4-B115-4B08-9613-3F95C4054D4B}">
      <formula1>"0.2,0.15,0.1,0"</formula1>
    </dataValidation>
    <dataValidation type="list" allowBlank="1" showInputMessage="1" showErrorMessage="1" sqref="AD8:AG8" xr:uid="{1EEFDEF2-B4D6-459E-8E64-F88EC454C3EA}">
      <formula1>"0.3,0.25,0.2,0.15,0.1,0"</formula1>
    </dataValidation>
    <dataValidation type="list" allowBlank="1" showInputMessage="1" showErrorMessage="1" sqref="AD17:AG17 AD13:AG13 AD14:AG14" xr:uid="{2BC2E970-43C5-4AAE-A372-A0F8E6856307}">
      <formula1>"0.5,0.3,0"</formula1>
    </dataValidation>
    <dataValidation type="list" allowBlank="1" showInputMessage="1" showErrorMessage="1" sqref="AD19:AG19 AD23:AG24" xr:uid="{7A02A172-9C25-4B31-B944-83346A648A88}">
      <formula1>"1.0,0.5,0"</formula1>
    </dataValidation>
    <dataValidation type="list" allowBlank="1" showInputMessage="1" showErrorMessage="1" sqref="AD18:AG18" xr:uid="{8948CE7D-6204-4344-BA97-99AD6CBBA19A}">
      <formula1>"0.3,0.2,0"</formula1>
    </dataValidation>
    <dataValidation type="list" allowBlank="1" showInputMessage="1" showErrorMessage="1" sqref="AD20:AG20" xr:uid="{DDA75109-D314-44BA-9514-5CD63035A787}">
      <formula1>"0.5,0.2,0"</formula1>
    </dataValidation>
    <dataValidation type="list" allowBlank="1" showInputMessage="1" showErrorMessage="1" sqref="AD15:AG15" xr:uid="{2E657CDB-EB67-45D3-AA1B-44ECD11AE33B}">
      <formula1>"0.4,0.2,0"</formula1>
    </dataValidation>
    <dataValidation type="list" allowBlank="1" showInputMessage="1" showErrorMessage="1" sqref="AD16:AG16" xr:uid="{41CA0A7A-62A0-47F4-926D-718265E6257F}">
      <formula1>"0.2,０"</formula1>
    </dataValidation>
  </dataValidations>
  <printOptions horizontalCentered="1"/>
  <pageMargins left="0.78740157480314965" right="0.78740157480314965" top="0.78740157480314965" bottom="0.39370078740157483" header="0" footer="0"/>
  <pageSetup paperSize="9" scale="86" firstPageNumber="5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管工事（JV）</vt:lpstr>
      <vt:lpstr>'管工事（JV）'!Print_Area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Shinichirou Miya</dc:creator>
  <cp:lastModifiedBy>鹿児島県</cp:lastModifiedBy>
  <cp:lastPrinted>2025-05-12T04:53:08Z</cp:lastPrinted>
  <dcterms:created xsi:type="dcterms:W3CDTF">2008-11-09T07:53:56Z</dcterms:created>
  <dcterms:modified xsi:type="dcterms:W3CDTF">2025-06-23T23:54:29Z</dcterms:modified>
</cp:coreProperties>
</file>