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⑥茶業係\N-2 生産・流通改善対策\☆銘柄確立\01_県補助事業（H20～R6）\09魅力発信事業（R6）\01　要綱制定・各補助金実施要領\★02　実施要領\"/>
    </mc:Choice>
  </mc:AlternateContent>
  <xr:revisionPtr revIDLastSave="0" documentId="13_ncr:1_{5AEDBC91-22D5-48DE-8A93-56BF17F078B4}" xr6:coauthVersionLast="36" xr6:coauthVersionMax="36" xr10:uidLastSave="{00000000-0000-0000-0000-000000000000}"/>
  <bookViews>
    <workbookView xWindow="0" yWindow="0" windowWidth="20490" windowHeight="7790" activeTab="1" xr2:uid="{00000000-000D-0000-FFFF-FFFF00000000}"/>
  </bookViews>
  <sheets>
    <sheet name="（記載例）" sheetId="13" r:id="rId1"/>
    <sheet name="経費積算（参考様式）" sheetId="14" r:id="rId2"/>
  </sheets>
  <definedNames>
    <definedName name="_xlnm.Print_Area" localSheetId="0">'（記載例）'!$A$1:$H$30</definedName>
    <definedName name="_xlnm.Print_Area" localSheetId="1">'経費積算（参考様式）'!$A$1:$I$25</definedName>
    <definedName name="_xlnm.Print_Titles" localSheetId="0">'（記載例）'!$4:$4</definedName>
    <definedName name="_xlnm.Print_Titles" localSheetId="1">'経費積算（参考様式）'!$4:$4</definedName>
  </definedNames>
  <calcPr calcId="191029"/>
</workbook>
</file>

<file path=xl/calcChain.xml><?xml version="1.0" encoding="utf-8"?>
<calcChain xmlns="http://schemas.openxmlformats.org/spreadsheetml/2006/main">
  <c r="G28" i="13" l="1"/>
  <c r="G7" i="13"/>
  <c r="G6" i="13"/>
  <c r="G15" i="13" l="1"/>
  <c r="G20" i="13" l="1"/>
  <c r="G18" i="13"/>
  <c r="G17" i="13"/>
  <c r="G19" i="13" s="1"/>
  <c r="G14" i="13"/>
  <c r="G12" i="13"/>
  <c r="G11" i="13"/>
  <c r="G13" i="13" s="1"/>
  <c r="G9" i="13"/>
  <c r="G8" i="13"/>
  <c r="G5" i="13"/>
  <c r="G21" i="13"/>
  <c r="G26" i="13"/>
  <c r="G23" i="13"/>
  <c r="G24" i="13"/>
  <c r="G22" i="13" l="1"/>
  <c r="G25" i="13"/>
  <c r="G10" i="13"/>
  <c r="H31" i="13"/>
  <c r="G16" i="13"/>
  <c r="G27" i="13"/>
</calcChain>
</file>

<file path=xl/sharedStrings.xml><?xml version="1.0" encoding="utf-8"?>
<sst xmlns="http://schemas.openxmlformats.org/spreadsheetml/2006/main" count="108" uniqueCount="70">
  <si>
    <t>数量</t>
    <rPh sb="0" eb="2">
      <t>スウリョウ</t>
    </rPh>
    <phoneticPr fontId="3"/>
  </si>
  <si>
    <t>単位</t>
    <rPh sb="0" eb="2">
      <t>タンイ</t>
    </rPh>
    <phoneticPr fontId="3"/>
  </si>
  <si>
    <t>単　価</t>
    <rPh sb="0" eb="1">
      <t>タン</t>
    </rPh>
    <rPh sb="2" eb="3">
      <t>アタイ</t>
    </rPh>
    <phoneticPr fontId="3"/>
  </si>
  <si>
    <t>枚</t>
    <rPh sb="0" eb="1">
      <t>マイ</t>
    </rPh>
    <phoneticPr fontId="3"/>
  </si>
  <si>
    <t>委託料</t>
    <rPh sb="0" eb="3">
      <t>イタクリョウ</t>
    </rPh>
    <phoneticPr fontId="3"/>
  </si>
  <si>
    <t>備　　考</t>
    <rPh sb="0" eb="1">
      <t>ビ</t>
    </rPh>
    <rPh sb="3" eb="4">
      <t>コウ</t>
    </rPh>
    <phoneticPr fontId="3"/>
  </si>
  <si>
    <t>人</t>
    <rPh sb="0" eb="1">
      <t>ヒト</t>
    </rPh>
    <phoneticPr fontId="3"/>
  </si>
  <si>
    <t>使用料及び</t>
    <rPh sb="0" eb="3">
      <t>シヨウリョウ</t>
    </rPh>
    <rPh sb="3" eb="4">
      <t>オヨ</t>
    </rPh>
    <phoneticPr fontId="3"/>
  </si>
  <si>
    <t>旅費</t>
    <rPh sb="0" eb="2">
      <t>リョヒ</t>
    </rPh>
    <phoneticPr fontId="3"/>
  </si>
  <si>
    <t>内　　　　訳　（経費内容）</t>
    <rPh sb="0" eb="1">
      <t>ウチ</t>
    </rPh>
    <rPh sb="5" eb="6">
      <t>ヤク</t>
    </rPh>
    <rPh sb="8" eb="10">
      <t>ケイヒ</t>
    </rPh>
    <rPh sb="10" eb="12">
      <t>ナイヨウ</t>
    </rPh>
    <phoneticPr fontId="3"/>
  </si>
  <si>
    <t>合　　　　　　　　　　計</t>
    <rPh sb="0" eb="1">
      <t>ゴウ</t>
    </rPh>
    <rPh sb="11" eb="12">
      <t>ケイ</t>
    </rPh>
    <phoneticPr fontId="3"/>
  </si>
  <si>
    <t>金　　　額</t>
    <rPh sb="0" eb="1">
      <t>キン</t>
    </rPh>
    <rPh sb="4" eb="5">
      <t>ガク</t>
    </rPh>
    <phoneticPr fontId="3"/>
  </si>
  <si>
    <t>小　　　　　　　　計</t>
    <rPh sb="0" eb="1">
      <t>ショウ</t>
    </rPh>
    <rPh sb="9" eb="10">
      <t>ケイ</t>
    </rPh>
    <phoneticPr fontId="3"/>
  </si>
  <si>
    <t>人</t>
    <rPh sb="0" eb="1">
      <t>ニン</t>
    </rPh>
    <phoneticPr fontId="3"/>
  </si>
  <si>
    <t>部</t>
    <rPh sb="0" eb="1">
      <t>ブ</t>
    </rPh>
    <phoneticPr fontId="3"/>
  </si>
  <si>
    <t>役務費</t>
    <rPh sb="0" eb="2">
      <t>エキム</t>
    </rPh>
    <rPh sb="2" eb="3">
      <t>ヒ</t>
    </rPh>
    <phoneticPr fontId="3"/>
  </si>
  <si>
    <t>式</t>
    <rPh sb="0" eb="1">
      <t>シキ</t>
    </rPh>
    <phoneticPr fontId="3"/>
  </si>
  <si>
    <t>鹿児島～東京（4泊5日）</t>
    <rPh sb="0" eb="3">
      <t>カゴシマ</t>
    </rPh>
    <rPh sb="4" eb="6">
      <t>トウキョウ</t>
    </rPh>
    <rPh sb="8" eb="9">
      <t>ハク</t>
    </rPh>
    <rPh sb="10" eb="11">
      <t>ニチ</t>
    </rPh>
    <phoneticPr fontId="3"/>
  </si>
  <si>
    <t>個</t>
    <rPh sb="0" eb="1">
      <t>コ</t>
    </rPh>
    <phoneticPr fontId="3"/>
  </si>
  <si>
    <t>PRパンフレット増刷</t>
    <rPh sb="8" eb="10">
      <t>ゾウサツ</t>
    </rPh>
    <phoneticPr fontId="3"/>
  </si>
  <si>
    <t>パッケージ製作委託</t>
    <rPh sb="5" eb="7">
      <t>セイサク</t>
    </rPh>
    <rPh sb="7" eb="9">
      <t>イタク</t>
    </rPh>
    <phoneticPr fontId="3"/>
  </si>
  <si>
    <t>４０００枚×５種類</t>
    <rPh sb="4" eb="5">
      <t>マイ</t>
    </rPh>
    <rPh sb="7" eb="9">
      <t>シュルイ</t>
    </rPh>
    <phoneticPr fontId="3"/>
  </si>
  <si>
    <t>事業１（１）</t>
    <rPh sb="0" eb="2">
      <t>ジギョウ</t>
    </rPh>
    <phoneticPr fontId="3"/>
  </si>
  <si>
    <t>事業３</t>
    <rPh sb="0" eb="2">
      <t>ジギョウ</t>
    </rPh>
    <phoneticPr fontId="3"/>
  </si>
  <si>
    <t>２月10日東京（１泊２日）</t>
    <rPh sb="1" eb="2">
      <t>ガツ</t>
    </rPh>
    <rPh sb="4" eb="5">
      <t>ニチ</t>
    </rPh>
    <rPh sb="5" eb="7">
      <t>トウキョウ</t>
    </rPh>
    <rPh sb="9" eb="10">
      <t>ハク</t>
    </rPh>
    <rPh sb="11" eb="12">
      <t>ニチ</t>
    </rPh>
    <phoneticPr fontId="3"/>
  </si>
  <si>
    <t>単価/人：10，000円×２日</t>
    <rPh sb="0" eb="2">
      <t>タンカ</t>
    </rPh>
    <rPh sb="3" eb="4">
      <t>ヒト</t>
    </rPh>
    <rPh sb="11" eb="12">
      <t>エン</t>
    </rPh>
    <rPh sb="14" eb="15">
      <t>ニチ</t>
    </rPh>
    <phoneticPr fontId="3"/>
  </si>
  <si>
    <t>動画出演者報酬</t>
    <rPh sb="0" eb="2">
      <t>ドウガ</t>
    </rPh>
    <rPh sb="2" eb="4">
      <t>シュツエン</t>
    </rPh>
    <rPh sb="4" eb="5">
      <t>シャ</t>
    </rPh>
    <rPh sb="5" eb="7">
      <t>ホウシュウ</t>
    </rPh>
    <phoneticPr fontId="3"/>
  </si>
  <si>
    <t>事業２（２）</t>
    <rPh sb="0" eb="2">
      <t>ジギョウ</t>
    </rPh>
    <phoneticPr fontId="3"/>
  </si>
  <si>
    <t>事業２（1）</t>
    <rPh sb="0" eb="2">
      <t>ジギョウ</t>
    </rPh>
    <phoneticPr fontId="3"/>
  </si>
  <si>
    <t>チラシ印刷費</t>
    <rPh sb="3" eb="5">
      <t>インサツ</t>
    </rPh>
    <rPh sb="5" eb="6">
      <t>ヒ</t>
    </rPh>
    <phoneticPr fontId="3"/>
  </si>
  <si>
    <t>事業２（2）</t>
    <rPh sb="0" eb="2">
      <t>ジギョウ</t>
    </rPh>
    <phoneticPr fontId="3"/>
  </si>
  <si>
    <t>事業１</t>
    <rPh sb="0" eb="2">
      <t>ジギョウ</t>
    </rPh>
    <phoneticPr fontId="3"/>
  </si>
  <si>
    <t>事業２</t>
    <rPh sb="0" eb="2">
      <t>ジギョウ</t>
    </rPh>
    <phoneticPr fontId="3"/>
  </si>
  <si>
    <t>単価/人：6,400円×撮影４回</t>
    <rPh sb="0" eb="2">
      <t>タンカ</t>
    </rPh>
    <rPh sb="3" eb="4">
      <t>ヒト</t>
    </rPh>
    <rPh sb="10" eb="11">
      <t>エン</t>
    </rPh>
    <rPh sb="12" eb="14">
      <t>サツエイ</t>
    </rPh>
    <rPh sb="15" eb="16">
      <t>カイ</t>
    </rPh>
    <phoneticPr fontId="3"/>
  </si>
  <si>
    <t>ＰＲ動画撮影用機材レンタル料</t>
    <rPh sb="2" eb="4">
      <t>ドウガ</t>
    </rPh>
    <rPh sb="4" eb="7">
      <t>サツエイヨウ</t>
    </rPh>
    <rPh sb="7" eb="9">
      <t>キザイ</t>
    </rPh>
    <rPh sb="13" eb="14">
      <t>リョウ</t>
    </rPh>
    <phoneticPr fontId="3"/>
  </si>
  <si>
    <t>事業２(2)</t>
    <rPh sb="0" eb="2">
      <t>ジギョウ</t>
    </rPh>
    <phoneticPr fontId="3"/>
  </si>
  <si>
    <t>当選者への商品発送代</t>
    <rPh sb="0" eb="3">
      <t>トウセンシャ</t>
    </rPh>
    <rPh sb="5" eb="7">
      <t>ショウヒン</t>
    </rPh>
    <rPh sb="7" eb="9">
      <t>ハッソウ</t>
    </rPh>
    <rPh sb="9" eb="10">
      <t>ダイ</t>
    </rPh>
    <phoneticPr fontId="3"/>
  </si>
  <si>
    <t>事業３(2)</t>
    <rPh sb="0" eb="2">
      <t>ジギョウ</t>
    </rPh>
    <phoneticPr fontId="3"/>
  </si>
  <si>
    <t>謝金</t>
    <rPh sb="0" eb="2">
      <t>シャキン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</si>
  <si>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</si>
  <si>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借上料</t>
    <rPh sb="0" eb="1">
      <t>カ</t>
    </rPh>
    <rPh sb="1" eb="2">
      <t>ア</t>
    </rPh>
    <rPh sb="2" eb="3">
      <t>リョウ</t>
    </rPh>
    <phoneticPr fontId="3"/>
  </si>
  <si>
    <t>消耗品費</t>
    <rPh sb="0" eb="3">
      <t>ショウモウヒン</t>
    </rPh>
    <rPh sb="3" eb="4">
      <t>ヒ</t>
    </rPh>
    <phoneticPr fontId="3"/>
  </si>
  <si>
    <t>フェスティバル旅費（ｲﾝｽﾄﾗｸﾀｰ）</t>
    <rPh sb="7" eb="9">
      <t>リョヒ</t>
    </rPh>
    <phoneticPr fontId="3"/>
  </si>
  <si>
    <t>フェスティバル旅費（職員）</t>
    <rPh sb="7" eb="9">
      <t>リョヒ</t>
    </rPh>
    <rPh sb="10" eb="12">
      <t>ショクイン</t>
    </rPh>
    <phoneticPr fontId="3"/>
  </si>
  <si>
    <t>事業３(1)</t>
    <rPh sb="0" eb="2">
      <t>ジギョウ</t>
    </rPh>
    <phoneticPr fontId="3"/>
  </si>
  <si>
    <t>店舗</t>
    <rPh sb="0" eb="2">
      <t>テンポ</t>
    </rPh>
    <phoneticPr fontId="3"/>
  </si>
  <si>
    <t>経費内訳表　※様式は問わない</t>
    <rPh sb="0" eb="2">
      <t>ケイヒ</t>
    </rPh>
    <rPh sb="2" eb="5">
      <t>ウチワケヒョウ</t>
    </rPh>
    <rPh sb="7" eb="9">
      <t>ヨウシキ</t>
    </rPh>
    <rPh sb="10" eb="11">
      <t>ト</t>
    </rPh>
    <phoneticPr fontId="3"/>
  </si>
  <si>
    <t>広告宣伝費</t>
    <phoneticPr fontId="3"/>
  </si>
  <si>
    <t>当選者への商品代</t>
    <rPh sb="0" eb="3">
      <t>トウセンシャ</t>
    </rPh>
    <rPh sb="5" eb="8">
      <t>ショウヒンダイ</t>
    </rPh>
    <phoneticPr fontId="3"/>
  </si>
  <si>
    <t>新茶抽選キャンペーン用</t>
    <rPh sb="0" eb="2">
      <t>シンチャ</t>
    </rPh>
    <rPh sb="2" eb="4">
      <t>チュウセン</t>
    </rPh>
    <rPh sb="10" eb="11">
      <t>ヨウ</t>
    </rPh>
    <phoneticPr fontId="3"/>
  </si>
  <si>
    <t>開催広告（ネット広告）</t>
    <phoneticPr fontId="3"/>
  </si>
  <si>
    <t>消耗品（試飲用コップ，消毒液，他）</t>
    <rPh sb="0" eb="2">
      <t>ショウモウ</t>
    </rPh>
    <rPh sb="2" eb="3">
      <t>ヒン</t>
    </rPh>
    <rPh sb="11" eb="14">
      <t>ショウドクエキ</t>
    </rPh>
    <rPh sb="15" eb="16">
      <t>ホカ</t>
    </rPh>
    <phoneticPr fontId="3"/>
  </si>
  <si>
    <t>消耗品（試飲用コップ，消毒液，他）</t>
    <rPh sb="0" eb="2">
      <t>ショウモウ</t>
    </rPh>
    <rPh sb="2" eb="3">
      <t>ヒン</t>
    </rPh>
    <phoneticPr fontId="3"/>
  </si>
  <si>
    <t>販促フェア用</t>
    <phoneticPr fontId="3"/>
  </si>
  <si>
    <t>〇〇費</t>
    <rPh sb="2" eb="3">
      <t>ヒ</t>
    </rPh>
    <phoneticPr fontId="3"/>
  </si>
  <si>
    <t>(参考資料）</t>
    <phoneticPr fontId="3"/>
  </si>
  <si>
    <t>経費積算資料</t>
    <rPh sb="0" eb="2">
      <t>ケイヒ</t>
    </rPh>
    <rPh sb="2" eb="4">
      <t>セキサン</t>
    </rPh>
    <rPh sb="4" eb="6">
      <t>シリョウ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</si>
  <si>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</si>
  <si>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〇〇フェア報酬（ｲﾝｽﾄﾗｸﾀｰ）</t>
    <rPh sb="5" eb="7">
      <t>ホウシュウ</t>
    </rPh>
    <phoneticPr fontId="3"/>
  </si>
  <si>
    <t>販促フェア用</t>
    <rPh sb="0" eb="2">
      <t>ハンソク</t>
    </rPh>
    <rPh sb="5" eb="6">
      <t>ヨウ</t>
    </rPh>
    <phoneticPr fontId="3"/>
  </si>
  <si>
    <t>〇〇展示会物品運賃</t>
    <rPh sb="2" eb="5">
      <t>テンジカイ</t>
    </rPh>
    <rPh sb="5" eb="7">
      <t>ブッピン</t>
    </rPh>
    <rPh sb="7" eb="9">
      <t>ウンチン</t>
    </rPh>
    <phoneticPr fontId="3"/>
  </si>
  <si>
    <t>新商品ＰＲ用</t>
    <rPh sb="0" eb="3">
      <t>シンショウヒン</t>
    </rPh>
    <rPh sb="5" eb="6">
      <t>ヨウ</t>
    </rPh>
    <phoneticPr fontId="3"/>
  </si>
  <si>
    <t>〇〇展示会配布用</t>
    <rPh sb="2" eb="5">
      <t>テンジカイ</t>
    </rPh>
    <rPh sb="5" eb="8">
      <t>ハイフヨウ</t>
    </rPh>
    <phoneticPr fontId="3"/>
  </si>
  <si>
    <t>〇〇展示会用</t>
    <rPh sb="2" eb="5">
      <t>テンジカイ</t>
    </rPh>
    <rPh sb="5" eb="6">
      <t>ヨウ</t>
    </rPh>
    <phoneticPr fontId="3"/>
  </si>
  <si>
    <t>〇〇展示会出展用</t>
    <rPh sb="2" eb="5">
      <t>テンジカイ</t>
    </rPh>
    <rPh sb="5" eb="7">
      <t>シュッテン</t>
    </rPh>
    <rPh sb="7" eb="8">
      <t>ヨウ</t>
    </rPh>
    <phoneticPr fontId="3"/>
  </si>
  <si>
    <t>区　分</t>
    <rPh sb="0" eb="1">
      <t>ク</t>
    </rPh>
    <rPh sb="2" eb="3">
      <t>ブン</t>
    </rPh>
    <phoneticPr fontId="3"/>
  </si>
  <si>
    <t>【記載例】</t>
    <rPh sb="1" eb="4">
      <t>キサイレイ</t>
    </rPh>
    <phoneticPr fontId="3"/>
  </si>
  <si>
    <t>新茶抽選キャンペーン</t>
    <phoneticPr fontId="3"/>
  </si>
  <si>
    <t>テーブル,ブース借り上げ料</t>
    <rPh sb="8" eb="13">
      <t>カリアゲリョウ</t>
    </rPh>
    <phoneticPr fontId="3"/>
  </si>
  <si>
    <t>単位：円（税抜）　</t>
    <rPh sb="0" eb="2">
      <t>タンイ</t>
    </rPh>
    <rPh sb="3" eb="4">
      <t>エン</t>
    </rPh>
    <rPh sb="5" eb="7">
      <t>ゼイヌ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</si>
</sst>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HG丸ｺﾞｼｯｸM-PRO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8"/>
      <color theme="0"/>
      <name val="ＭＳ Ｐゴシック"/>
      <family val="2"/>
      <charset val="128"/>
      <scheme val="minor"/>
    </font>
    <font>
      <sz val="18"/>
      <color theme="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</font>
    <font>
      <sz val="18"/>
      <color rgb="FF002060"/>
      <name val="ＭＳ Ｐゴシック"/>
      <family val="3"/>
      <charset val="128"/>
    </font>
    <font>
      <sz val="18"/>
      <color rgb="FF00206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8"/>
      <color rgb="FFFFC000"/>
      <name val="ＭＳ Ｐゴシック"/>
      <family val="3"/>
      <charset val="128"/>
    </font>
    <font>
      <sz val="2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159">
    <xf numFmtId="0" fontId="0" fillId="0" borderId="0" xfId="0"/>
    <xf numFmtId="0" fontId="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shrinkToFit="1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shrinkToFit="1"/>
    </xf>
    <xf numFmtId="38" fontId="5" fillId="2" borderId="1" xfId="1" applyFont="1" applyFill="1" applyBorder="1" applyAlignment="1">
      <alignment vertical="center" shrinkToFit="1"/>
    </xf>
    <xf numFmtId="0" fontId="5" fillId="0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 shrinkToFit="1"/>
    </xf>
    <xf numFmtId="38" fontId="5" fillId="2" borderId="11" xfId="1" applyFont="1" applyFill="1" applyBorder="1" applyAlignment="1">
      <alignment vertical="center" shrinkToFit="1"/>
    </xf>
    <xf numFmtId="0" fontId="9" fillId="3" borderId="12" xfId="2" applyFont="1" applyBorder="1" applyAlignment="1">
      <alignment horizontal="center" vertical="center" shrinkToFit="1"/>
    </xf>
    <xf numFmtId="38" fontId="5" fillId="2" borderId="14" xfId="1" applyFont="1" applyFill="1" applyBorder="1" applyAlignment="1">
      <alignment vertical="center" shrinkToFit="1"/>
    </xf>
    <xf numFmtId="0" fontId="5" fillId="5" borderId="2" xfId="0" applyFont="1" applyFill="1" applyBorder="1" applyAlignment="1">
      <alignment horizontal="center" vertical="center" shrinkToFit="1"/>
    </xf>
    <xf numFmtId="0" fontId="5" fillId="5" borderId="3" xfId="0" applyFont="1" applyFill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 shrinkToFit="1"/>
    </xf>
    <xf numFmtId="38" fontId="5" fillId="2" borderId="6" xfId="1" applyFont="1" applyFill="1" applyBorder="1" applyAlignment="1">
      <alignment vertical="center" shrinkToFit="1"/>
    </xf>
    <xf numFmtId="38" fontId="5" fillId="2" borderId="16" xfId="1" applyFont="1" applyFill="1" applyBorder="1" applyAlignment="1">
      <alignment vertical="center" shrinkToFit="1"/>
    </xf>
    <xf numFmtId="38" fontId="5" fillId="2" borderId="18" xfId="1" applyFont="1" applyFill="1" applyBorder="1" applyAlignment="1">
      <alignment vertical="center" shrinkToFit="1"/>
    </xf>
    <xf numFmtId="38" fontId="5" fillId="0" borderId="17" xfId="1" applyFont="1" applyFill="1" applyBorder="1" applyAlignment="1">
      <alignment vertical="center" shrinkToFit="1"/>
    </xf>
    <xf numFmtId="0" fontId="5" fillId="0" borderId="17" xfId="0" applyFont="1" applyFill="1" applyBorder="1" applyAlignment="1">
      <alignment horizontal="center" vertical="center" shrinkToFit="1"/>
    </xf>
    <xf numFmtId="38" fontId="5" fillId="0" borderId="10" xfId="1" applyFont="1" applyFill="1" applyBorder="1" applyAlignment="1">
      <alignment vertical="center" shrinkToFit="1"/>
    </xf>
    <xf numFmtId="0" fontId="5" fillId="0" borderId="10" xfId="0" applyFont="1" applyFill="1" applyBorder="1" applyAlignment="1">
      <alignment horizontal="center" vertical="center" shrinkToFit="1"/>
    </xf>
    <xf numFmtId="38" fontId="5" fillId="5" borderId="9" xfId="1" applyFont="1" applyFill="1" applyBorder="1" applyAlignment="1">
      <alignment vertical="center" shrinkToFit="1"/>
    </xf>
    <xf numFmtId="38" fontId="5" fillId="0" borderId="15" xfId="1" applyFont="1" applyFill="1" applyBorder="1" applyAlignment="1">
      <alignment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14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 shrinkToFit="1"/>
    </xf>
    <xf numFmtId="0" fontId="5" fillId="0" borderId="17" xfId="0" applyFont="1" applyFill="1" applyBorder="1" applyAlignment="1">
      <alignment vertical="center" shrinkToFit="1"/>
    </xf>
    <xf numFmtId="38" fontId="12" fillId="0" borderId="0" xfId="0" applyNumberFormat="1" applyFont="1" applyFill="1" applyAlignment="1">
      <alignment shrinkToFit="1"/>
    </xf>
    <xf numFmtId="0" fontId="4" fillId="0" borderId="0" xfId="0" applyFont="1" applyFill="1" applyAlignment="1">
      <alignment vertical="center"/>
    </xf>
    <xf numFmtId="38" fontId="13" fillId="2" borderId="28" xfId="1" applyFont="1" applyFill="1" applyBorder="1" applyAlignment="1">
      <alignment vertical="center" shrinkToFit="1"/>
    </xf>
    <xf numFmtId="38" fontId="13" fillId="2" borderId="29" xfId="1" applyFont="1" applyFill="1" applyBorder="1" applyAlignment="1">
      <alignment vertical="center" shrinkToFit="1"/>
    </xf>
    <xf numFmtId="0" fontId="15" fillId="0" borderId="37" xfId="0" applyFont="1" applyFill="1" applyBorder="1" applyAlignment="1">
      <alignment shrinkToFit="1"/>
    </xf>
    <xf numFmtId="38" fontId="14" fillId="2" borderId="30" xfId="1" applyFont="1" applyFill="1" applyBorder="1" applyAlignment="1">
      <alignment vertical="center" shrinkToFit="1"/>
    </xf>
    <xf numFmtId="38" fontId="14" fillId="2" borderId="28" xfId="1" applyFont="1" applyFill="1" applyBorder="1" applyAlignment="1">
      <alignment vertical="center" shrinkToFit="1"/>
    </xf>
    <xf numFmtId="38" fontId="14" fillId="2" borderId="21" xfId="1" applyFont="1" applyFill="1" applyBorder="1" applyAlignment="1">
      <alignment vertical="center" shrinkToFit="1"/>
    </xf>
    <xf numFmtId="0" fontId="8" fillId="3" borderId="41" xfId="2" applyFont="1" applyBorder="1" applyAlignment="1">
      <alignment horizontal="center" vertical="center" shrinkToFit="1"/>
    </xf>
    <xf numFmtId="0" fontId="5" fillId="5" borderId="42" xfId="0" applyFont="1" applyFill="1" applyBorder="1" applyAlignment="1">
      <alignment horizontal="center" vertical="center" shrinkToFit="1"/>
    </xf>
    <xf numFmtId="0" fontId="5" fillId="5" borderId="43" xfId="0" applyFont="1" applyFill="1" applyBorder="1" applyAlignment="1">
      <alignment horizontal="center" vertical="center" shrinkToFit="1"/>
    </xf>
    <xf numFmtId="0" fontId="5" fillId="5" borderId="44" xfId="0" applyFont="1" applyFill="1" applyBorder="1" applyAlignment="1">
      <alignment horizontal="center" vertical="center" shrinkToFit="1"/>
    </xf>
    <xf numFmtId="38" fontId="5" fillId="5" borderId="45" xfId="1" applyFont="1" applyFill="1" applyBorder="1" applyAlignment="1">
      <alignment vertical="center" shrinkToFit="1"/>
    </xf>
    <xf numFmtId="0" fontId="13" fillId="0" borderId="21" xfId="0" applyFont="1" applyFill="1" applyBorder="1" applyAlignment="1">
      <alignment horizontal="left" vertical="center" shrinkToFit="1"/>
    </xf>
    <xf numFmtId="0" fontId="10" fillId="4" borderId="7" xfId="3" applyFont="1" applyBorder="1" applyAlignment="1">
      <alignment horizontal="center" vertical="center" shrinkToFit="1"/>
    </xf>
    <xf numFmtId="0" fontId="12" fillId="4" borderId="8" xfId="3" applyFont="1" applyBorder="1" applyAlignment="1">
      <alignment horizontal="center" vertical="center" shrinkToFit="1"/>
    </xf>
    <xf numFmtId="0" fontId="12" fillId="4" borderId="5" xfId="3" applyFont="1" applyBorder="1" applyAlignment="1">
      <alignment horizontal="center" vertical="center" shrinkToFit="1"/>
    </xf>
    <xf numFmtId="0" fontId="12" fillId="4" borderId="7" xfId="3" applyFont="1" applyBorder="1" applyAlignment="1">
      <alignment horizontal="center" vertical="center" shrinkToFit="1"/>
    </xf>
    <xf numFmtId="0" fontId="12" fillId="4" borderId="19" xfId="3" applyFont="1" applyBorder="1" applyAlignment="1">
      <alignment horizontal="center" vertical="center" shrinkToFit="1"/>
    </xf>
    <xf numFmtId="38" fontId="15" fillId="0" borderId="36" xfId="0" applyNumberFormat="1" applyFont="1" applyFill="1" applyBorder="1" applyAlignment="1">
      <alignment vertical="center" shrinkToFit="1"/>
    </xf>
    <xf numFmtId="38" fontId="17" fillId="2" borderId="28" xfId="1" applyFont="1" applyFill="1" applyBorder="1" applyAlignment="1">
      <alignment vertical="center" shrinkToFit="1"/>
    </xf>
    <xf numFmtId="38" fontId="17" fillId="0" borderId="34" xfId="0" applyNumberFormat="1" applyFont="1" applyFill="1" applyBorder="1" applyAlignment="1">
      <alignment vertical="center" shrinkToFit="1"/>
    </xf>
    <xf numFmtId="0" fontId="17" fillId="0" borderId="35" xfId="0" applyFont="1" applyFill="1" applyBorder="1" applyAlignment="1">
      <alignment vertical="center" shrinkToFit="1"/>
    </xf>
    <xf numFmtId="38" fontId="16" fillId="0" borderId="38" xfId="0" applyNumberFormat="1" applyFont="1" applyFill="1" applyBorder="1" applyAlignment="1">
      <alignment shrinkToFit="1"/>
    </xf>
    <xf numFmtId="0" fontId="16" fillId="0" borderId="39" xfId="0" applyFont="1" applyFill="1" applyBorder="1" applyAlignment="1">
      <alignment shrinkToFit="1"/>
    </xf>
    <xf numFmtId="0" fontId="5" fillId="2" borderId="4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38" fontId="6" fillId="0" borderId="0" xfId="0" applyNumberFormat="1" applyFont="1" applyFill="1" applyAlignment="1">
      <alignment shrinkToFit="1"/>
    </xf>
    <xf numFmtId="0" fontId="5" fillId="0" borderId="46" xfId="0" applyFont="1" applyFill="1" applyBorder="1" applyAlignment="1">
      <alignment vertical="center" shrinkToFit="1"/>
    </xf>
    <xf numFmtId="38" fontId="5" fillId="0" borderId="46" xfId="1" applyFont="1" applyFill="1" applyBorder="1" applyAlignment="1">
      <alignment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horizontal="center" vertical="center" shrinkToFit="1"/>
    </xf>
    <xf numFmtId="0" fontId="9" fillId="3" borderId="50" xfId="2" applyFont="1" applyBorder="1" applyAlignment="1">
      <alignment horizontal="center" vertical="center" shrinkToFit="1"/>
    </xf>
    <xf numFmtId="38" fontId="5" fillId="2" borderId="52" xfId="1" applyFont="1" applyFill="1" applyBorder="1" applyAlignment="1">
      <alignment vertical="center" shrinkToFit="1"/>
    </xf>
    <xf numFmtId="38" fontId="5" fillId="5" borderId="42" xfId="1" applyFont="1" applyFill="1" applyBorder="1" applyAlignment="1">
      <alignment vertical="center" shrinkToFit="1"/>
    </xf>
    <xf numFmtId="38" fontId="5" fillId="2" borderId="53" xfId="1" applyFont="1" applyFill="1" applyBorder="1" applyAlignment="1">
      <alignment vertical="center" shrinkToFit="1"/>
    </xf>
    <xf numFmtId="38" fontId="5" fillId="5" borderId="2" xfId="1" applyFont="1" applyFill="1" applyBorder="1" applyAlignment="1">
      <alignment vertical="center" shrinkToFit="1"/>
    </xf>
    <xf numFmtId="38" fontId="5" fillId="2" borderId="54" xfId="1" applyFont="1" applyFill="1" applyBorder="1" applyAlignment="1">
      <alignment vertical="center" shrinkToFit="1"/>
    </xf>
    <xf numFmtId="38" fontId="5" fillId="2" borderId="48" xfId="1" applyFont="1" applyFill="1" applyBorder="1" applyAlignment="1">
      <alignment vertical="center" shrinkToFit="1"/>
    </xf>
    <xf numFmtId="38" fontId="5" fillId="2" borderId="55" xfId="1" applyFont="1" applyFill="1" applyBorder="1" applyAlignment="1">
      <alignment vertical="center" shrinkToFit="1"/>
    </xf>
    <xf numFmtId="0" fontId="5" fillId="6" borderId="0" xfId="0" applyFont="1" applyFill="1" applyAlignment="1">
      <alignment shrinkToFit="1"/>
    </xf>
    <xf numFmtId="38" fontId="5" fillId="2" borderId="56" xfId="1" applyFont="1" applyFill="1" applyBorder="1" applyAlignment="1">
      <alignment vertical="center" shrinkToFit="1"/>
    </xf>
    <xf numFmtId="38" fontId="5" fillId="2" borderId="58" xfId="1" applyFont="1" applyFill="1" applyBorder="1" applyAlignment="1">
      <alignment vertical="center" shrinkToFit="1"/>
    </xf>
    <xf numFmtId="38" fontId="5" fillId="2" borderId="57" xfId="1" applyFont="1" applyFill="1" applyBorder="1" applyAlignment="1">
      <alignment vertical="center" shrinkToFit="1"/>
    </xf>
    <xf numFmtId="0" fontId="5" fillId="2" borderId="46" xfId="0" applyFont="1" applyFill="1" applyBorder="1" applyAlignment="1">
      <alignment vertical="center" shrinkToFit="1"/>
    </xf>
    <xf numFmtId="38" fontId="5" fillId="2" borderId="46" xfId="1" applyFont="1" applyFill="1" applyBorder="1" applyAlignment="1">
      <alignment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5" borderId="60" xfId="0" applyFont="1" applyFill="1" applyBorder="1" applyAlignment="1">
      <alignment horizontal="center" vertical="center" shrinkToFit="1"/>
    </xf>
    <xf numFmtId="0" fontId="5" fillId="5" borderId="61" xfId="0" applyFont="1" applyFill="1" applyBorder="1" applyAlignment="1">
      <alignment horizontal="center" vertical="center" shrinkToFit="1"/>
    </xf>
    <xf numFmtId="0" fontId="5" fillId="5" borderId="62" xfId="0" applyFont="1" applyFill="1" applyBorder="1" applyAlignment="1">
      <alignment horizontal="center" vertical="center" shrinkToFit="1"/>
    </xf>
    <xf numFmtId="38" fontId="5" fillId="5" borderId="63" xfId="1" applyFont="1" applyFill="1" applyBorder="1" applyAlignment="1">
      <alignment vertical="center" shrinkToFit="1"/>
    </xf>
    <xf numFmtId="0" fontId="5" fillId="0" borderId="64" xfId="0" applyFont="1" applyFill="1" applyBorder="1" applyAlignment="1">
      <alignment vertical="center" shrinkToFit="1"/>
    </xf>
    <xf numFmtId="0" fontId="5" fillId="2" borderId="15" xfId="0" applyFont="1" applyFill="1" applyBorder="1" applyAlignment="1">
      <alignment vertical="center" shrinkToFit="1"/>
    </xf>
    <xf numFmtId="38" fontId="5" fillId="2" borderId="15" xfId="1" applyFont="1" applyFill="1" applyBorder="1" applyAlignment="1">
      <alignment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0" borderId="65" xfId="0" applyFont="1" applyFill="1" applyBorder="1" applyAlignment="1">
      <alignment vertical="center" shrinkToFit="1"/>
    </xf>
    <xf numFmtId="38" fontId="5" fillId="0" borderId="65" xfId="1" applyFont="1" applyFill="1" applyBorder="1" applyAlignment="1">
      <alignment vertical="center" shrinkToFit="1"/>
    </xf>
    <xf numFmtId="0" fontId="5" fillId="0" borderId="65" xfId="0" applyFont="1" applyFill="1" applyBorder="1" applyAlignment="1">
      <alignment horizontal="center" vertical="center" shrinkToFit="1"/>
    </xf>
    <xf numFmtId="38" fontId="5" fillId="2" borderId="66" xfId="1" applyFont="1" applyFill="1" applyBorder="1" applyAlignment="1">
      <alignment vertical="center" shrinkToFit="1"/>
    </xf>
    <xf numFmtId="0" fontId="10" fillId="4" borderId="19" xfId="3" applyFont="1" applyBorder="1" applyAlignment="1">
      <alignment horizontal="center" vertical="center" shrinkToFit="1"/>
    </xf>
    <xf numFmtId="0" fontId="9" fillId="3" borderId="67" xfId="2" applyFont="1" applyBorder="1" applyAlignment="1">
      <alignment horizontal="center" vertical="center" shrinkToFit="1"/>
    </xf>
    <xf numFmtId="0" fontId="9" fillId="3" borderId="68" xfId="2" applyFont="1" applyBorder="1" applyAlignment="1">
      <alignment horizontal="center" vertical="center" shrinkToFit="1"/>
    </xf>
    <xf numFmtId="0" fontId="12" fillId="4" borderId="59" xfId="3" applyFont="1" applyBorder="1" applyAlignment="1">
      <alignment horizontal="center" vertical="center" shrinkToFit="1"/>
    </xf>
    <xf numFmtId="0" fontId="5" fillId="2" borderId="64" xfId="0" applyFont="1" applyFill="1" applyBorder="1" applyAlignment="1">
      <alignment vertical="center" shrinkToFit="1"/>
    </xf>
    <xf numFmtId="38" fontId="5" fillId="2" borderId="69" xfId="1" applyFont="1" applyFill="1" applyBorder="1" applyAlignment="1">
      <alignment vertical="center" shrinkToFit="1"/>
    </xf>
    <xf numFmtId="0" fontId="5" fillId="2" borderId="70" xfId="0" applyFont="1" applyFill="1" applyBorder="1" applyAlignment="1">
      <alignment horizontal="center" vertical="center" shrinkToFit="1"/>
    </xf>
    <xf numFmtId="38" fontId="5" fillId="2" borderId="71" xfId="1" applyFont="1" applyFill="1" applyBorder="1" applyAlignment="1">
      <alignment vertical="center" shrinkToFit="1"/>
    </xf>
    <xf numFmtId="38" fontId="5" fillId="2" borderId="17" xfId="1" applyFont="1" applyFill="1" applyBorder="1" applyAlignment="1">
      <alignment vertical="center" shrinkToFit="1"/>
    </xf>
    <xf numFmtId="0" fontId="5" fillId="2" borderId="17" xfId="0" applyFont="1" applyFill="1" applyBorder="1" applyAlignment="1">
      <alignment horizontal="center" vertical="center" shrinkToFit="1"/>
    </xf>
    <xf numFmtId="38" fontId="14" fillId="2" borderId="37" xfId="1" applyFont="1" applyFill="1" applyBorder="1" applyAlignment="1">
      <alignment vertical="center" shrinkToFit="1"/>
    </xf>
    <xf numFmtId="38" fontId="14" fillId="2" borderId="72" xfId="1" applyFont="1" applyFill="1" applyBorder="1" applyAlignment="1">
      <alignment vertical="center" shrinkToFit="1"/>
    </xf>
    <xf numFmtId="38" fontId="13" fillId="2" borderId="73" xfId="1" applyFont="1" applyFill="1" applyBorder="1" applyAlignment="1">
      <alignment vertical="center" shrinkToFit="1"/>
    </xf>
    <xf numFmtId="38" fontId="5" fillId="2" borderId="51" xfId="1" applyFont="1" applyFill="1" applyBorder="1" applyAlignment="1" applyProtection="1">
      <alignment vertical="center" shrinkToFit="1"/>
      <protection hidden="1"/>
    </xf>
    <xf numFmtId="0" fontId="9" fillId="3" borderId="25" xfId="2" applyFont="1" applyBorder="1" applyAlignment="1">
      <alignment vertical="center" shrinkToFit="1"/>
    </xf>
    <xf numFmtId="38" fontId="5" fillId="5" borderId="31" xfId="1" applyFont="1" applyFill="1" applyBorder="1" applyAlignment="1">
      <alignment vertical="center" shrinkToFit="1"/>
    </xf>
    <xf numFmtId="38" fontId="5" fillId="5" borderId="21" xfId="1" applyFont="1" applyFill="1" applyBorder="1" applyAlignment="1">
      <alignment vertical="center" shrinkToFit="1"/>
    </xf>
    <xf numFmtId="38" fontId="5" fillId="5" borderId="27" xfId="1" applyFont="1" applyFill="1" applyBorder="1" applyAlignment="1">
      <alignment vertical="center" shrinkToFit="1"/>
    </xf>
    <xf numFmtId="38" fontId="13" fillId="5" borderId="31" xfId="1" applyFont="1" applyFill="1" applyBorder="1" applyAlignment="1">
      <alignment vertical="center" shrinkToFit="1"/>
    </xf>
    <xf numFmtId="38" fontId="5" fillId="2" borderId="74" xfId="1" applyFont="1" applyFill="1" applyBorder="1" applyAlignment="1">
      <alignment vertical="center" shrinkToFit="1"/>
    </xf>
    <xf numFmtId="38" fontId="5" fillId="2" borderId="75" xfId="1" applyFont="1" applyFill="1" applyBorder="1" applyAlignment="1">
      <alignment vertical="center" shrinkToFit="1"/>
    </xf>
    <xf numFmtId="38" fontId="5" fillId="5" borderId="76" xfId="1" applyFont="1" applyFill="1" applyBorder="1" applyAlignment="1">
      <alignment vertical="center" shrinkToFit="1"/>
    </xf>
    <xf numFmtId="38" fontId="5" fillId="2" borderId="77" xfId="1" applyFont="1" applyFill="1" applyBorder="1" applyAlignment="1">
      <alignment vertical="center" shrinkToFit="1"/>
    </xf>
    <xf numFmtId="38" fontId="5" fillId="5" borderId="22" xfId="1" applyFont="1" applyFill="1" applyBorder="1" applyAlignment="1">
      <alignment vertical="center" shrinkToFit="1"/>
    </xf>
    <xf numFmtId="38" fontId="5" fillId="2" borderId="78" xfId="1" applyFont="1" applyFill="1" applyBorder="1" applyAlignment="1">
      <alignment vertical="center" shrinkToFit="1"/>
    </xf>
    <xf numFmtId="38" fontId="5" fillId="2" borderId="22" xfId="1" applyFont="1" applyFill="1" applyBorder="1" applyAlignment="1">
      <alignment vertical="center" shrinkToFit="1"/>
    </xf>
    <xf numFmtId="38" fontId="5" fillId="5" borderId="79" xfId="1" applyFont="1" applyFill="1" applyBorder="1" applyAlignment="1">
      <alignment vertical="center" shrinkToFit="1"/>
    </xf>
    <xf numFmtId="38" fontId="5" fillId="2" borderId="80" xfId="1" applyFont="1" applyFill="1" applyBorder="1" applyAlignment="1">
      <alignment vertical="center" shrinkToFit="1"/>
    </xf>
    <xf numFmtId="38" fontId="5" fillId="2" borderId="81" xfId="1" applyFont="1" applyFill="1" applyBorder="1" applyAlignment="1">
      <alignment vertical="center" shrinkToFit="1"/>
    </xf>
    <xf numFmtId="38" fontId="13" fillId="5" borderId="76" xfId="1" applyFont="1" applyFill="1" applyBorder="1" applyAlignment="1">
      <alignment vertical="center" shrinkToFit="1"/>
    </xf>
    <xf numFmtId="38" fontId="5" fillId="2" borderId="82" xfId="1" applyFont="1" applyFill="1" applyBorder="1" applyAlignment="1">
      <alignment vertical="center" shrinkToFit="1"/>
    </xf>
    <xf numFmtId="38" fontId="5" fillId="2" borderId="74" xfId="1" applyFont="1" applyFill="1" applyBorder="1" applyAlignment="1">
      <alignment horizontal="left" vertical="center" shrinkToFit="1"/>
    </xf>
    <xf numFmtId="38" fontId="5" fillId="5" borderId="83" xfId="1" applyFont="1" applyFill="1" applyBorder="1" applyAlignment="1">
      <alignment vertical="center" shrinkToFit="1"/>
    </xf>
    <xf numFmtId="38" fontId="5" fillId="2" borderId="84" xfId="1" applyFont="1" applyFill="1" applyBorder="1" applyAlignment="1">
      <alignment vertical="center" shrinkToFit="1"/>
    </xf>
    <xf numFmtId="38" fontId="17" fillId="0" borderId="85" xfId="0" applyNumberFormat="1" applyFont="1" applyFill="1" applyBorder="1" applyAlignment="1">
      <alignment vertical="center" shrinkToFit="1"/>
    </xf>
    <xf numFmtId="38" fontId="15" fillId="0" borderId="86" xfId="0" applyNumberFormat="1" applyFont="1" applyFill="1" applyBorder="1" applyAlignment="1">
      <alignment vertical="center" shrinkToFit="1"/>
    </xf>
    <xf numFmtId="38" fontId="16" fillId="0" borderId="87" xfId="0" applyNumberFormat="1" applyFont="1" applyFill="1" applyBorder="1" applyAlignment="1">
      <alignment shrinkToFit="1"/>
    </xf>
    <xf numFmtId="0" fontId="9" fillId="3" borderId="23" xfId="2" applyFont="1" applyBorder="1" applyAlignment="1">
      <alignment horizontal="center" vertical="center" shrinkToFit="1"/>
    </xf>
    <xf numFmtId="38" fontId="11" fillId="2" borderId="23" xfId="2" applyNumberFormat="1" applyFont="1" applyFill="1" applyBorder="1" applyAlignment="1">
      <alignment horizontal="center" vertical="center" shrinkToFit="1"/>
    </xf>
    <xf numFmtId="38" fontId="11" fillId="2" borderId="22" xfId="2" applyNumberFormat="1" applyFont="1" applyFill="1" applyBorder="1" applyAlignment="1">
      <alignment horizontal="center" vertical="center" shrinkToFit="1"/>
    </xf>
    <xf numFmtId="38" fontId="11" fillId="2" borderId="20" xfId="2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0" fontId="10" fillId="2" borderId="24" xfId="2" applyFont="1" applyFill="1" applyBorder="1" applyAlignment="1">
      <alignment horizontal="center" vertical="center" shrinkToFit="1"/>
    </xf>
    <xf numFmtId="0" fontId="10" fillId="2" borderId="32" xfId="2" applyFont="1" applyFill="1" applyBorder="1" applyAlignment="1">
      <alignment horizontal="center" vertical="center" shrinkToFit="1"/>
    </xf>
    <xf numFmtId="0" fontId="10" fillId="2" borderId="25" xfId="2" applyFont="1" applyFill="1" applyBorder="1" applyAlignment="1">
      <alignment horizontal="center" vertical="center" shrinkToFit="1"/>
    </xf>
    <xf numFmtId="0" fontId="10" fillId="2" borderId="19" xfId="2" applyFont="1" applyFill="1" applyBorder="1" applyAlignment="1">
      <alignment horizontal="center" vertical="center" shrinkToFit="1"/>
    </xf>
    <xf numFmtId="0" fontId="10" fillId="2" borderId="0" xfId="2" applyFont="1" applyFill="1" applyBorder="1" applyAlignment="1">
      <alignment horizontal="center" vertical="center" shrinkToFit="1"/>
    </xf>
    <xf numFmtId="0" fontId="10" fillId="2" borderId="21" xfId="2" applyFont="1" applyFill="1" applyBorder="1" applyAlignment="1">
      <alignment horizontal="center" vertical="center" shrinkToFit="1"/>
    </xf>
    <xf numFmtId="0" fontId="10" fillId="2" borderId="26" xfId="2" applyFont="1" applyFill="1" applyBorder="1" applyAlignment="1">
      <alignment horizontal="center" vertical="center" shrinkToFit="1"/>
    </xf>
    <xf numFmtId="0" fontId="10" fillId="2" borderId="33" xfId="2" applyFont="1" applyFill="1" applyBorder="1" applyAlignment="1">
      <alignment horizontal="center" vertical="center" shrinkToFit="1"/>
    </xf>
    <xf numFmtId="0" fontId="10" fillId="2" borderId="13" xfId="2" applyFont="1" applyFill="1" applyBorder="1" applyAlignment="1">
      <alignment horizontal="center" vertical="center" shrinkToFit="1"/>
    </xf>
    <xf numFmtId="0" fontId="18" fillId="2" borderId="24" xfId="2" applyFont="1" applyFill="1" applyBorder="1" applyAlignment="1">
      <alignment horizontal="center" vertical="center" shrinkToFit="1"/>
    </xf>
    <xf numFmtId="0" fontId="18" fillId="2" borderId="32" xfId="2" applyFont="1" applyFill="1" applyBorder="1" applyAlignment="1">
      <alignment horizontal="center" vertical="center" shrinkToFit="1"/>
    </xf>
    <xf numFmtId="0" fontId="18" fillId="2" borderId="25" xfId="2" applyFont="1" applyFill="1" applyBorder="1" applyAlignment="1">
      <alignment horizontal="center" vertical="center" shrinkToFit="1"/>
    </xf>
    <xf numFmtId="0" fontId="18" fillId="2" borderId="19" xfId="2" applyFont="1" applyFill="1" applyBorder="1" applyAlignment="1">
      <alignment horizontal="center" vertical="center" shrinkToFit="1"/>
    </xf>
    <xf numFmtId="0" fontId="18" fillId="2" borderId="0" xfId="2" applyFont="1" applyFill="1" applyBorder="1" applyAlignment="1">
      <alignment horizontal="center" vertical="center" shrinkToFit="1"/>
    </xf>
    <xf numFmtId="0" fontId="18" fillId="2" borderId="21" xfId="2" applyFont="1" applyFill="1" applyBorder="1" applyAlignment="1">
      <alignment horizontal="center" vertical="center" shrinkToFit="1"/>
    </xf>
    <xf numFmtId="0" fontId="18" fillId="2" borderId="26" xfId="2" applyFont="1" applyFill="1" applyBorder="1" applyAlignment="1">
      <alignment horizontal="center" vertical="center" shrinkToFit="1"/>
    </xf>
    <xf numFmtId="0" fontId="18" fillId="2" borderId="33" xfId="2" applyFont="1" applyFill="1" applyBorder="1" applyAlignment="1">
      <alignment horizontal="center" vertical="center" shrinkToFit="1"/>
    </xf>
    <xf numFmtId="0" fontId="18" fillId="2" borderId="13" xfId="2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right" vertical="center"/>
    </xf>
    <xf numFmtId="38" fontId="5" fillId="5" borderId="47" xfId="1" applyFont="1" applyFill="1" applyBorder="1" applyAlignment="1">
      <alignment horizontal="left" vertical="center" shrinkToFit="1"/>
    </xf>
    <xf numFmtId="38" fontId="5" fillId="5" borderId="49" xfId="1" applyFont="1" applyFill="1" applyBorder="1" applyAlignment="1">
      <alignment horizontal="left" vertical="center" shrinkToFit="1"/>
    </xf>
    <xf numFmtId="38" fontId="5" fillId="5" borderId="19" xfId="1" applyFont="1" applyFill="1" applyBorder="1" applyAlignment="1">
      <alignment horizontal="left" vertical="center" shrinkToFit="1"/>
    </xf>
    <xf numFmtId="38" fontId="5" fillId="5" borderId="21" xfId="1" applyFont="1" applyFill="1" applyBorder="1" applyAlignment="1">
      <alignment horizontal="left" vertical="center" shrinkToFit="1"/>
    </xf>
    <xf numFmtId="38" fontId="11" fillId="2" borderId="24" xfId="2" applyNumberFormat="1" applyFont="1" applyFill="1" applyBorder="1" applyAlignment="1">
      <alignment horizontal="center" vertical="center" shrinkToFit="1"/>
    </xf>
    <xf numFmtId="38" fontId="11" fillId="2" borderId="19" xfId="2" applyNumberFormat="1" applyFont="1" applyFill="1" applyBorder="1" applyAlignment="1">
      <alignment horizontal="center" vertical="center" shrinkToFit="1"/>
    </xf>
    <xf numFmtId="38" fontId="11" fillId="2" borderId="26" xfId="2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9" fillId="3" borderId="24" xfId="2" applyFont="1" applyBorder="1" applyAlignment="1">
      <alignment horizontal="center" vertical="center" shrinkToFit="1"/>
    </xf>
    <xf numFmtId="0" fontId="9" fillId="3" borderId="25" xfId="2" applyFont="1" applyBorder="1" applyAlignment="1">
      <alignment horizontal="center" vertical="center" shrinkToFit="1"/>
    </xf>
  </cellXfs>
  <cellStyles count="4">
    <cellStyle name="40% - アクセント 1" xfId="3" builtinId="31"/>
    <cellStyle name="アクセント 1" xfId="2" builtinId="29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3390900</xdr:colOff>
      <xdr:row>0</xdr:row>
      <xdr:rowOff>95250</xdr:rowOff>
    </xdr:from>
    <xdr:to>
      <xdr:col>7</xdr:col>
      <xdr:colOff>2876550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B3575C-2D28-42D6-8EB5-0B6937A41911}"/>
            </a:ext>
          </a:extLst>
        </xdr:cNvPr>
        <xdr:cNvSpPr txBox="1"/>
      </xdr:nvSpPr>
      <xdr:spPr>
        <a:xfrm>
          <a:off x="4838700" y="95250"/>
          <a:ext cx="6457950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400"/>
            <a:t>見積書，カタログ等も併せて提出すること。</a:t>
          </a:r>
          <a:endParaRPr kumimoji="1" lang="en-US" altLang="ja-JP" sz="24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P31"/>
  <sheetViews>
    <sheetView view="pageBreakPreview" zoomScale="50" zoomScaleNormal="100" zoomScaleSheetLayoutView="50" workbookViewId="0">
      <selection activeCell="H4" sqref="H4"/>
    </sheetView>
  </sheetViews>
  <sheetFormatPr defaultColWidth="9" defaultRowHeight="21" x14ac:dyDescent="0.3"/>
  <cols>
    <col min="1" max="1" width="2.26953125" style="2" customWidth="1"/>
    <col min="2" max="2" width="18.26953125" style="2" customWidth="1"/>
    <col min="3" max="3" width="49.6328125" style="2" customWidth="1"/>
    <col min="4" max="4" width="16.26953125" style="2" bestFit="1" customWidth="1"/>
    <col min="5" max="5" width="9.6328125" style="2" bestFit="1" customWidth="1"/>
    <col min="6" max="6" width="7.7265625" style="2" customWidth="1"/>
    <col min="7" max="7" width="18.08984375" style="2" bestFit="1" customWidth="1"/>
    <col min="8" max="8" width="47.7265625" style="2" customWidth="1"/>
    <col min="9" max="9" width="13.08984375" customWidth="1"/>
    <col min="10" max="11" width="9" style="2"/>
    <col min="12" max="12" width="17.453125" style="2" customWidth="1"/>
    <col min="13" max="13" width="9" style="2"/>
    <col min="14" max="14" width="15.26953125" style="2" customWidth="1"/>
    <col min="15" max="16384" width="9" style="2"/>
  </cols>
  <sheetData>
    <row r="1" spans="2:16" ht="33.5" customHeight="1" x14ac:dyDescent="0.3">
      <c r="B1" s="1"/>
      <c r="C1" s="1"/>
      <c r="D1" s="1"/>
      <c r="E1" s="1"/>
      <c r="F1" s="1"/>
      <c r="G1" s="3"/>
      <c r="H1" s="6" t="s">
        <v>66</v>
      </c>
    </row>
    <row r="2" spans="2:16" ht="30.75" customHeight="1" x14ac:dyDescent="0.3">
      <c r="B2" s="129" t="s">
        <v>46</v>
      </c>
      <c r="C2" s="129"/>
      <c r="D2" s="129"/>
      <c r="E2" s="129"/>
      <c r="F2" s="129"/>
      <c r="G2" s="129"/>
      <c r="H2" s="129"/>
    </row>
    <row r="3" spans="2:16" ht="30" customHeight="1" thickBot="1" x14ac:dyDescent="0.35">
      <c r="B3" s="30"/>
      <c r="C3" s="30"/>
      <c r="D3" s="30"/>
      <c r="E3" s="30"/>
      <c r="F3" s="30"/>
      <c r="G3" s="6"/>
      <c r="H3" s="6" t="s">
        <v>69</v>
      </c>
    </row>
    <row r="4" spans="2:16" s="4" customFormat="1" ht="40" customHeight="1" x14ac:dyDescent="0.3">
      <c r="B4" s="37" t="s">
        <v>65</v>
      </c>
      <c r="C4" s="89" t="s">
        <v>9</v>
      </c>
      <c r="D4" s="89" t="s">
        <v>2</v>
      </c>
      <c r="E4" s="89" t="s">
        <v>0</v>
      </c>
      <c r="F4" s="89" t="s">
        <v>1</v>
      </c>
      <c r="G4" s="90" t="s">
        <v>11</v>
      </c>
      <c r="H4" s="125" t="s">
        <v>5</v>
      </c>
      <c r="I4" s="102"/>
    </row>
    <row r="5" spans="2:16" s="4" customFormat="1" ht="40" customHeight="1" x14ac:dyDescent="0.3">
      <c r="B5" s="88" t="s">
        <v>15</v>
      </c>
      <c r="C5" s="80" t="s">
        <v>57</v>
      </c>
      <c r="D5" s="17">
        <v>1800</v>
      </c>
      <c r="E5" s="17">
        <v>5</v>
      </c>
      <c r="F5" s="18" t="s">
        <v>18</v>
      </c>
      <c r="G5" s="15">
        <f>D5*E5</f>
        <v>9000</v>
      </c>
      <c r="H5" s="107" t="s">
        <v>60</v>
      </c>
      <c r="I5" s="31" t="s">
        <v>44</v>
      </c>
    </row>
    <row r="6" spans="2:16" s="4" customFormat="1" ht="40" customHeight="1" thickBot="1" x14ac:dyDescent="0.35">
      <c r="B6" s="43"/>
      <c r="C6" s="27" t="s">
        <v>36</v>
      </c>
      <c r="D6" s="22">
        <v>50000</v>
      </c>
      <c r="E6" s="22">
        <v>1</v>
      </c>
      <c r="F6" s="23" t="s">
        <v>16</v>
      </c>
      <c r="G6" s="8">
        <f>D6*E6</f>
        <v>50000</v>
      </c>
      <c r="H6" s="108" t="s">
        <v>67</v>
      </c>
      <c r="I6" s="35" t="s">
        <v>27</v>
      </c>
    </row>
    <row r="7" spans="2:16" s="4" customFormat="1" ht="40" customHeight="1" thickTop="1" x14ac:dyDescent="0.3">
      <c r="B7" s="44"/>
      <c r="C7" s="38" t="s">
        <v>12</v>
      </c>
      <c r="D7" s="39"/>
      <c r="E7" s="39"/>
      <c r="F7" s="40"/>
      <c r="G7" s="41">
        <f>SUM(G5:G6)</f>
        <v>59000</v>
      </c>
      <c r="H7" s="109"/>
      <c r="I7" s="103"/>
    </row>
    <row r="8" spans="2:16" s="4" customFormat="1" ht="40" customHeight="1" x14ac:dyDescent="0.3">
      <c r="B8" s="91" t="s">
        <v>7</v>
      </c>
      <c r="C8" s="80" t="s">
        <v>68</v>
      </c>
      <c r="D8" s="17">
        <v>100000</v>
      </c>
      <c r="E8" s="17">
        <v>1</v>
      </c>
      <c r="F8" s="18" t="s">
        <v>16</v>
      </c>
      <c r="G8" s="15">
        <f>D8*E8</f>
        <v>100000</v>
      </c>
      <c r="H8" s="107" t="s">
        <v>63</v>
      </c>
      <c r="I8" s="31" t="s">
        <v>44</v>
      </c>
    </row>
    <row r="9" spans="2:16" s="4" customFormat="1" ht="40" customHeight="1" thickBot="1" x14ac:dyDescent="0.35">
      <c r="B9" s="46" t="s">
        <v>40</v>
      </c>
      <c r="C9" s="25" t="s">
        <v>34</v>
      </c>
      <c r="D9" s="17">
        <v>33000</v>
      </c>
      <c r="E9" s="17">
        <v>1</v>
      </c>
      <c r="F9" s="18" t="s">
        <v>16</v>
      </c>
      <c r="G9" s="70">
        <f>D9*E9</f>
        <v>33000</v>
      </c>
      <c r="H9" s="110"/>
      <c r="I9" s="34" t="s">
        <v>28</v>
      </c>
    </row>
    <row r="10" spans="2:16" s="4" customFormat="1" ht="40" customHeight="1" thickTop="1" x14ac:dyDescent="0.3">
      <c r="B10" s="44"/>
      <c r="C10" s="11" t="s">
        <v>12</v>
      </c>
      <c r="D10" s="12"/>
      <c r="E10" s="12"/>
      <c r="F10" s="13"/>
      <c r="G10" s="21">
        <f>SUM(G8:G9)</f>
        <v>133000</v>
      </c>
      <c r="H10" s="111"/>
      <c r="I10" s="104"/>
    </row>
    <row r="11" spans="2:16" s="4" customFormat="1" ht="40" customHeight="1" x14ac:dyDescent="0.3">
      <c r="B11" s="45" t="s">
        <v>39</v>
      </c>
      <c r="C11" s="24" t="s">
        <v>29</v>
      </c>
      <c r="D11" s="19">
        <v>6480</v>
      </c>
      <c r="E11" s="19">
        <v>12</v>
      </c>
      <c r="F11" s="20" t="s">
        <v>3</v>
      </c>
      <c r="G11" s="8">
        <f>D11*E11</f>
        <v>77760</v>
      </c>
      <c r="H11" s="112" t="s">
        <v>61</v>
      </c>
      <c r="I11" s="35" t="s">
        <v>30</v>
      </c>
    </row>
    <row r="12" spans="2:16" s="4" customFormat="1" ht="40" customHeight="1" thickBot="1" x14ac:dyDescent="0.35">
      <c r="B12" s="46"/>
      <c r="C12" s="25" t="s">
        <v>19</v>
      </c>
      <c r="D12" s="5">
        <v>133</v>
      </c>
      <c r="E12" s="5">
        <v>300</v>
      </c>
      <c r="F12" s="7" t="s">
        <v>14</v>
      </c>
      <c r="G12" s="14">
        <f>D12*E12</f>
        <v>39900</v>
      </c>
      <c r="H12" s="108" t="s">
        <v>62</v>
      </c>
      <c r="I12" s="32" t="s">
        <v>44</v>
      </c>
    </row>
    <row r="13" spans="2:16" s="4" customFormat="1" ht="40" customHeight="1" thickTop="1" x14ac:dyDescent="0.3">
      <c r="B13" s="44"/>
      <c r="C13" s="38" t="s">
        <v>12</v>
      </c>
      <c r="D13" s="39"/>
      <c r="E13" s="39"/>
      <c r="F13" s="40"/>
      <c r="G13" s="41">
        <f>SUM(G11:G12)</f>
        <v>117660</v>
      </c>
      <c r="H13" s="109"/>
      <c r="I13" s="105"/>
    </row>
    <row r="14" spans="2:16" s="4" customFormat="1" ht="40" customHeight="1" x14ac:dyDescent="0.3">
      <c r="B14" s="88" t="s">
        <v>41</v>
      </c>
      <c r="C14" s="92" t="s">
        <v>51</v>
      </c>
      <c r="D14" s="96">
        <v>60580</v>
      </c>
      <c r="E14" s="96">
        <v>1</v>
      </c>
      <c r="F14" s="97" t="s">
        <v>16</v>
      </c>
      <c r="G14" s="15">
        <f>D14*E14</f>
        <v>60580</v>
      </c>
      <c r="H14" s="107" t="s">
        <v>64</v>
      </c>
      <c r="I14" s="32" t="s">
        <v>44</v>
      </c>
      <c r="P14" s="69"/>
    </row>
    <row r="15" spans="2:16" s="4" customFormat="1" ht="40" customHeight="1" thickBot="1" x14ac:dyDescent="0.35">
      <c r="B15" s="43"/>
      <c r="C15" s="81" t="s">
        <v>52</v>
      </c>
      <c r="D15" s="93">
        <v>22000</v>
      </c>
      <c r="E15" s="93">
        <v>5</v>
      </c>
      <c r="F15" s="94" t="s">
        <v>45</v>
      </c>
      <c r="G15" s="95">
        <f>D15*E15</f>
        <v>110000</v>
      </c>
      <c r="H15" s="113" t="s">
        <v>59</v>
      </c>
      <c r="I15" s="32" t="s">
        <v>37</v>
      </c>
    </row>
    <row r="16" spans="2:16" s="4" customFormat="1" ht="40" customHeight="1" thickTop="1" x14ac:dyDescent="0.3">
      <c r="B16" s="44"/>
      <c r="C16" s="11" t="s">
        <v>12</v>
      </c>
      <c r="D16" s="12"/>
      <c r="E16" s="12"/>
      <c r="F16" s="13"/>
      <c r="G16" s="21">
        <f>SUM(G14:G15)</f>
        <v>170580</v>
      </c>
      <c r="H16" s="114"/>
      <c r="I16" s="105"/>
    </row>
    <row r="17" spans="2:14" s="4" customFormat="1" ht="40" customHeight="1" x14ac:dyDescent="0.3">
      <c r="B17" s="45" t="s">
        <v>47</v>
      </c>
      <c r="C17" s="28" t="s">
        <v>50</v>
      </c>
      <c r="D17" s="17">
        <v>300000</v>
      </c>
      <c r="E17" s="17">
        <v>1</v>
      </c>
      <c r="F17" s="18" t="s">
        <v>16</v>
      </c>
      <c r="G17" s="15">
        <f>D17*E17</f>
        <v>300000</v>
      </c>
      <c r="H17" s="115" t="s">
        <v>53</v>
      </c>
      <c r="I17" s="32" t="s">
        <v>37</v>
      </c>
    </row>
    <row r="18" spans="2:14" s="4" customFormat="1" ht="40" customHeight="1" thickBot="1" x14ac:dyDescent="0.35">
      <c r="B18" s="43"/>
      <c r="C18" s="26" t="s">
        <v>48</v>
      </c>
      <c r="D18" s="10">
        <v>1500</v>
      </c>
      <c r="E18" s="10">
        <v>100</v>
      </c>
      <c r="F18" s="54" t="s">
        <v>13</v>
      </c>
      <c r="G18" s="14">
        <f>D18*E18</f>
        <v>150000</v>
      </c>
      <c r="H18" s="116" t="s">
        <v>49</v>
      </c>
      <c r="I18" s="36" t="s">
        <v>35</v>
      </c>
    </row>
    <row r="19" spans="2:14" s="4" customFormat="1" ht="40" customHeight="1" thickTop="1" x14ac:dyDescent="0.3">
      <c r="B19" s="44"/>
      <c r="C19" s="11" t="s">
        <v>12</v>
      </c>
      <c r="D19" s="12"/>
      <c r="E19" s="12"/>
      <c r="F19" s="13"/>
      <c r="G19" s="21">
        <f>SUM(G17:G18)</f>
        <v>450000</v>
      </c>
      <c r="H19" s="117"/>
      <c r="I19" s="106"/>
    </row>
    <row r="20" spans="2:14" s="4" customFormat="1" ht="40" customHeight="1" x14ac:dyDescent="0.3">
      <c r="B20" s="43" t="s">
        <v>8</v>
      </c>
      <c r="C20" s="84" t="s">
        <v>42</v>
      </c>
      <c r="D20" s="85">
        <v>63060</v>
      </c>
      <c r="E20" s="85">
        <v>2</v>
      </c>
      <c r="F20" s="86" t="s">
        <v>6</v>
      </c>
      <c r="G20" s="87">
        <f>D20*E20</f>
        <v>126120</v>
      </c>
      <c r="H20" s="112" t="s">
        <v>24</v>
      </c>
      <c r="I20" s="31" t="s">
        <v>44</v>
      </c>
    </row>
    <row r="21" spans="2:14" s="4" customFormat="1" ht="40" customHeight="1" thickBot="1" x14ac:dyDescent="0.35">
      <c r="B21" s="46"/>
      <c r="C21" s="81" t="s">
        <v>43</v>
      </c>
      <c r="D21" s="82">
        <v>63060</v>
      </c>
      <c r="E21" s="82">
        <v>3</v>
      </c>
      <c r="F21" s="83" t="s">
        <v>13</v>
      </c>
      <c r="G21" s="8">
        <f>D21*E21</f>
        <v>189180</v>
      </c>
      <c r="H21" s="108" t="s">
        <v>17</v>
      </c>
      <c r="I21" s="32" t="s">
        <v>44</v>
      </c>
    </row>
    <row r="22" spans="2:14" s="4" customFormat="1" ht="40" customHeight="1" thickTop="1" x14ac:dyDescent="0.3">
      <c r="B22" s="44"/>
      <c r="C22" s="38" t="s">
        <v>12</v>
      </c>
      <c r="D22" s="39"/>
      <c r="E22" s="39"/>
      <c r="F22" s="40"/>
      <c r="G22" s="41">
        <f>SUM(G20:G21)</f>
        <v>315300</v>
      </c>
      <c r="H22" s="109"/>
      <c r="I22" s="103"/>
      <c r="L22" s="69"/>
    </row>
    <row r="23" spans="2:14" s="4" customFormat="1" ht="40" customHeight="1" x14ac:dyDescent="0.3">
      <c r="B23" s="47" t="s">
        <v>38</v>
      </c>
      <c r="C23" s="73" t="s">
        <v>26</v>
      </c>
      <c r="D23" s="74">
        <v>25600</v>
      </c>
      <c r="E23" s="74">
        <v>1</v>
      </c>
      <c r="F23" s="75" t="s">
        <v>13</v>
      </c>
      <c r="G23" s="16">
        <f>D23*E23</f>
        <v>25600</v>
      </c>
      <c r="H23" s="118" t="s">
        <v>33</v>
      </c>
      <c r="I23" s="98" t="s">
        <v>28</v>
      </c>
    </row>
    <row r="24" spans="2:14" s="4" customFormat="1" ht="40" customHeight="1" thickBot="1" x14ac:dyDescent="0.35">
      <c r="B24" s="47"/>
      <c r="C24" s="80" t="s">
        <v>58</v>
      </c>
      <c r="D24" s="17">
        <v>20000</v>
      </c>
      <c r="E24" s="17">
        <v>2</v>
      </c>
      <c r="F24" s="18" t="s">
        <v>6</v>
      </c>
      <c r="G24" s="15">
        <f>D24*E24</f>
        <v>40000</v>
      </c>
      <c r="H24" s="119" t="s">
        <v>25</v>
      </c>
      <c r="I24" s="42" t="s">
        <v>44</v>
      </c>
    </row>
    <row r="25" spans="2:14" s="4" customFormat="1" ht="40" customHeight="1" thickTop="1" x14ac:dyDescent="0.3">
      <c r="B25" s="44"/>
      <c r="C25" s="76" t="s">
        <v>12</v>
      </c>
      <c r="D25" s="77"/>
      <c r="E25" s="77"/>
      <c r="F25" s="78"/>
      <c r="G25" s="79">
        <f>SUM(G23:G24)</f>
        <v>65600</v>
      </c>
      <c r="H25" s="120"/>
      <c r="I25" s="105"/>
    </row>
    <row r="26" spans="2:14" s="4" customFormat="1" ht="40" customHeight="1" thickBot="1" x14ac:dyDescent="0.35">
      <c r="B26" s="46" t="s">
        <v>4</v>
      </c>
      <c r="C26" s="24" t="s">
        <v>20</v>
      </c>
      <c r="D26" s="19">
        <v>200000</v>
      </c>
      <c r="E26" s="19">
        <v>1</v>
      </c>
      <c r="F26" s="20" t="s">
        <v>16</v>
      </c>
      <c r="G26" s="16">
        <f>D26*E26</f>
        <v>200000</v>
      </c>
      <c r="H26" s="121" t="s">
        <v>21</v>
      </c>
      <c r="I26" s="49" t="s">
        <v>22</v>
      </c>
    </row>
    <row r="27" spans="2:14" s="4" customFormat="1" ht="40" customHeight="1" thickTop="1" thickBot="1" x14ac:dyDescent="0.35">
      <c r="B27" s="44"/>
      <c r="C27" s="11" t="s">
        <v>12</v>
      </c>
      <c r="D27" s="12"/>
      <c r="E27" s="12"/>
      <c r="F27" s="13"/>
      <c r="G27" s="21">
        <f>SUM(G26:G26)</f>
        <v>200000</v>
      </c>
      <c r="H27" s="109"/>
      <c r="I27" s="103"/>
    </row>
    <row r="28" spans="2:14" s="4" customFormat="1" ht="27.75" customHeight="1" x14ac:dyDescent="0.3">
      <c r="B28" s="130" t="s">
        <v>10</v>
      </c>
      <c r="C28" s="131"/>
      <c r="D28" s="131"/>
      <c r="E28" s="131"/>
      <c r="F28" s="132"/>
      <c r="G28" s="126">
        <f>SUM(G16,G27,G7,G13,G22,G25,G19,G10)</f>
        <v>1511140</v>
      </c>
      <c r="H28" s="122"/>
      <c r="I28" s="51" t="s">
        <v>31</v>
      </c>
    </row>
    <row r="29" spans="2:14" ht="27.75" customHeight="1" x14ac:dyDescent="0.3">
      <c r="B29" s="133"/>
      <c r="C29" s="134"/>
      <c r="D29" s="134"/>
      <c r="E29" s="134"/>
      <c r="F29" s="135"/>
      <c r="G29" s="127"/>
      <c r="H29" s="123"/>
      <c r="I29" s="33" t="s">
        <v>32</v>
      </c>
      <c r="L29" s="56"/>
      <c r="N29" s="56"/>
    </row>
    <row r="30" spans="2:14" ht="27.75" customHeight="1" thickBot="1" x14ac:dyDescent="0.35">
      <c r="B30" s="136"/>
      <c r="C30" s="137"/>
      <c r="D30" s="137"/>
      <c r="E30" s="137"/>
      <c r="F30" s="138"/>
      <c r="G30" s="128"/>
      <c r="H30" s="124"/>
      <c r="I30" s="53" t="s">
        <v>23</v>
      </c>
      <c r="L30" s="56"/>
      <c r="N30" s="56"/>
    </row>
    <row r="31" spans="2:14" x14ac:dyDescent="0.3">
      <c r="H31" s="29">
        <f>SUM(H28:H30)</f>
        <v>0</v>
      </c>
    </row>
  </sheetData>
  <mergeCells count="3">
    <mergeCell ref="G28:G30"/>
    <mergeCell ref="B2:H2"/>
    <mergeCell ref="B28:F30"/>
  </mergeCells>
  <phoneticPr fontId="3"/>
  <printOptions horizontalCentered="1"/>
  <pageMargins left="1.1023622047244095" right="0.70866141732283472" top="0.94488188976377963" bottom="0.74803149606299213" header="0.31496062992125984" footer="0.31496062992125984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7"/>
  <sheetViews>
    <sheetView tabSelected="1" view="pageBreakPreview" zoomScale="60" zoomScaleNormal="100" workbookViewId="0">
      <selection activeCell="H4" sqref="H4:I4"/>
    </sheetView>
  </sheetViews>
  <sheetFormatPr defaultColWidth="9" defaultRowHeight="21" x14ac:dyDescent="0.3"/>
  <cols>
    <col min="1" max="1" width="2.26953125" style="2" customWidth="1"/>
    <col min="2" max="2" width="18.26953125" style="2" customWidth="1"/>
    <col min="3" max="3" width="49.6328125" style="2" customWidth="1"/>
    <col min="4" max="4" width="16.26953125" style="2" bestFit="1" customWidth="1"/>
    <col min="5" max="5" width="9.6328125" style="2" bestFit="1" customWidth="1"/>
    <col min="6" max="6" width="5.7265625" style="2" customWidth="1"/>
    <col min="7" max="7" width="18.08984375" style="2" bestFit="1" customWidth="1"/>
    <col min="8" max="8" width="47.7265625" style="2" customWidth="1"/>
    <col min="9" max="9" width="13.08984375" customWidth="1"/>
    <col min="10" max="11" width="9" style="2"/>
    <col min="12" max="12" width="17.453125" style="2" customWidth="1"/>
    <col min="13" max="13" width="9" style="2"/>
    <col min="14" max="14" width="15.26953125" style="2" customWidth="1"/>
    <col min="15" max="16384" width="9" style="2"/>
  </cols>
  <sheetData>
    <row r="1" spans="2:9" ht="36.75" customHeight="1" x14ac:dyDescent="0.3">
      <c r="B1" s="1" t="s">
        <v>55</v>
      </c>
      <c r="C1" s="1"/>
      <c r="D1" s="1"/>
      <c r="E1" s="1"/>
      <c r="F1" s="1"/>
      <c r="G1" s="3"/>
      <c r="H1" s="3"/>
    </row>
    <row r="2" spans="2:9" ht="32.25" customHeight="1" x14ac:dyDescent="0.3">
      <c r="B2" s="156" t="s">
        <v>56</v>
      </c>
      <c r="C2" s="129"/>
      <c r="D2" s="129"/>
      <c r="E2" s="129"/>
      <c r="F2" s="129"/>
      <c r="G2" s="129"/>
      <c r="H2" s="129"/>
    </row>
    <row r="3" spans="2:9" ht="30" customHeight="1" thickBot="1" x14ac:dyDescent="0.35">
      <c r="B3" s="55"/>
      <c r="C3" s="55"/>
      <c r="D3" s="55"/>
      <c r="E3" s="55"/>
      <c r="F3" s="55"/>
      <c r="G3" s="6"/>
      <c r="H3" s="148" t="s">
        <v>69</v>
      </c>
      <c r="I3" s="148"/>
    </row>
    <row r="4" spans="2:9" s="4" customFormat="1" ht="40" customHeight="1" thickBot="1" x14ac:dyDescent="0.35">
      <c r="B4" s="37" t="s">
        <v>65</v>
      </c>
      <c r="C4" s="9" t="s">
        <v>9</v>
      </c>
      <c r="D4" s="9" t="s">
        <v>2</v>
      </c>
      <c r="E4" s="9" t="s">
        <v>0</v>
      </c>
      <c r="F4" s="9" t="s">
        <v>1</v>
      </c>
      <c r="G4" s="61" t="s">
        <v>11</v>
      </c>
      <c r="H4" s="157" t="s">
        <v>5</v>
      </c>
      <c r="I4" s="158"/>
    </row>
    <row r="5" spans="2:9" s="4" customFormat="1" ht="40" customHeight="1" x14ac:dyDescent="0.3">
      <c r="B5" s="45" t="s">
        <v>54</v>
      </c>
      <c r="C5" s="27"/>
      <c r="D5" s="22"/>
      <c r="E5" s="22"/>
      <c r="F5" s="23"/>
      <c r="G5" s="101"/>
      <c r="H5" s="72"/>
      <c r="I5" s="100"/>
    </row>
    <row r="6" spans="2:9" s="4" customFormat="1" ht="40" customHeight="1" thickBot="1" x14ac:dyDescent="0.35">
      <c r="B6" s="46"/>
      <c r="C6" s="25"/>
      <c r="D6" s="17"/>
      <c r="E6" s="17"/>
      <c r="F6" s="18"/>
      <c r="G6" s="62"/>
      <c r="H6" s="71"/>
      <c r="I6" s="99"/>
    </row>
    <row r="7" spans="2:9" s="4" customFormat="1" ht="40" customHeight="1" thickTop="1" x14ac:dyDescent="0.3">
      <c r="B7" s="44"/>
      <c r="C7" s="11" t="s">
        <v>12</v>
      </c>
      <c r="D7" s="12"/>
      <c r="E7" s="12"/>
      <c r="F7" s="13"/>
      <c r="G7" s="63"/>
      <c r="H7" s="151"/>
      <c r="I7" s="152"/>
    </row>
    <row r="8" spans="2:9" s="4" customFormat="1" ht="40" customHeight="1" x14ac:dyDescent="0.3">
      <c r="B8" s="45"/>
      <c r="C8" s="57"/>
      <c r="D8" s="58"/>
      <c r="E8" s="58"/>
      <c r="F8" s="60"/>
      <c r="G8" s="64"/>
      <c r="H8" s="72"/>
      <c r="I8" s="100"/>
    </row>
    <row r="9" spans="2:9" s="4" customFormat="1" ht="40" customHeight="1" thickBot="1" x14ac:dyDescent="0.35">
      <c r="B9" s="46"/>
      <c r="C9" s="25"/>
      <c r="D9" s="17"/>
      <c r="E9" s="17"/>
      <c r="F9" s="18"/>
      <c r="G9" s="62"/>
      <c r="H9" s="71"/>
      <c r="I9" s="99"/>
    </row>
    <row r="10" spans="2:9" s="4" customFormat="1" ht="40" customHeight="1" thickTop="1" x14ac:dyDescent="0.3">
      <c r="B10" s="44"/>
      <c r="C10" s="11" t="s">
        <v>12</v>
      </c>
      <c r="D10" s="12"/>
      <c r="E10" s="12"/>
      <c r="F10" s="13"/>
      <c r="G10" s="65"/>
      <c r="H10" s="149"/>
      <c r="I10" s="150"/>
    </row>
    <row r="11" spans="2:9" s="4" customFormat="1" ht="40" customHeight="1" x14ac:dyDescent="0.3">
      <c r="B11" s="45"/>
      <c r="C11" s="27"/>
      <c r="D11" s="22"/>
      <c r="E11" s="22"/>
      <c r="F11" s="23"/>
      <c r="G11" s="62"/>
      <c r="H11" s="72"/>
      <c r="I11" s="100"/>
    </row>
    <row r="12" spans="2:9" s="4" customFormat="1" ht="40" customHeight="1" thickBot="1" x14ac:dyDescent="0.35">
      <c r="B12" s="46"/>
      <c r="C12" s="25"/>
      <c r="D12" s="17"/>
      <c r="E12" s="17"/>
      <c r="F12" s="18"/>
      <c r="G12" s="66"/>
      <c r="H12" s="71"/>
      <c r="I12" s="99"/>
    </row>
    <row r="13" spans="2:9" s="4" customFormat="1" ht="40" customHeight="1" thickTop="1" x14ac:dyDescent="0.3">
      <c r="B13" s="44"/>
      <c r="C13" s="11" t="s">
        <v>12</v>
      </c>
      <c r="D13" s="12"/>
      <c r="E13" s="12"/>
      <c r="F13" s="13"/>
      <c r="G13" s="65"/>
      <c r="H13" s="151"/>
      <c r="I13" s="152"/>
    </row>
    <row r="14" spans="2:9" s="4" customFormat="1" ht="40" customHeight="1" x14ac:dyDescent="0.3">
      <c r="B14" s="45"/>
      <c r="C14" s="57"/>
      <c r="D14" s="58"/>
      <c r="E14" s="58"/>
      <c r="F14" s="59"/>
      <c r="G14" s="67"/>
      <c r="H14" s="72"/>
      <c r="I14" s="100"/>
    </row>
    <row r="15" spans="2:9" s="4" customFormat="1" ht="40" customHeight="1" thickBot="1" x14ac:dyDescent="0.35">
      <c r="B15" s="46"/>
      <c r="C15" s="25"/>
      <c r="D15" s="17"/>
      <c r="E15" s="17"/>
      <c r="F15" s="18"/>
      <c r="G15" s="66"/>
      <c r="H15" s="71"/>
      <c r="I15" s="99"/>
    </row>
    <row r="16" spans="2:9" s="4" customFormat="1" ht="40" customHeight="1" thickTop="1" x14ac:dyDescent="0.3">
      <c r="B16" s="44"/>
      <c r="C16" s="11" t="s">
        <v>12</v>
      </c>
      <c r="D16" s="12"/>
      <c r="E16" s="12"/>
      <c r="F16" s="13"/>
      <c r="G16" s="65"/>
      <c r="H16" s="149"/>
      <c r="I16" s="150"/>
    </row>
    <row r="17" spans="2:14" s="4" customFormat="1" ht="40" customHeight="1" x14ac:dyDescent="0.3">
      <c r="B17" s="45"/>
      <c r="C17" s="27"/>
      <c r="D17" s="22"/>
      <c r="E17" s="22"/>
      <c r="F17" s="23"/>
      <c r="G17" s="62"/>
      <c r="H17" s="72"/>
      <c r="I17" s="100"/>
    </row>
    <row r="18" spans="2:14" s="4" customFormat="1" ht="40" customHeight="1" thickBot="1" x14ac:dyDescent="0.35">
      <c r="B18" s="46"/>
      <c r="C18" s="25"/>
      <c r="D18" s="17"/>
      <c r="E18" s="17"/>
      <c r="F18" s="18"/>
      <c r="G18" s="66"/>
      <c r="H18" s="71"/>
      <c r="I18" s="99"/>
    </row>
    <row r="19" spans="2:14" s="4" customFormat="1" ht="40" customHeight="1" thickTop="1" x14ac:dyDescent="0.3">
      <c r="B19" s="44"/>
      <c r="C19" s="11" t="s">
        <v>12</v>
      </c>
      <c r="D19" s="12"/>
      <c r="E19" s="12"/>
      <c r="F19" s="13"/>
      <c r="G19" s="65"/>
      <c r="H19" s="151"/>
      <c r="I19" s="152"/>
    </row>
    <row r="20" spans="2:14" s="4" customFormat="1" ht="40" customHeight="1" x14ac:dyDescent="0.3">
      <c r="B20" s="45"/>
      <c r="C20" s="57"/>
      <c r="D20" s="58"/>
      <c r="E20" s="58"/>
      <c r="F20" s="59"/>
      <c r="G20" s="68"/>
      <c r="H20" s="72"/>
      <c r="I20" s="100"/>
    </row>
    <row r="21" spans="2:14" s="4" customFormat="1" ht="40" customHeight="1" thickBot="1" x14ac:dyDescent="0.35">
      <c r="B21" s="46"/>
      <c r="C21" s="25"/>
      <c r="D21" s="17"/>
      <c r="E21" s="17"/>
      <c r="F21" s="18"/>
      <c r="G21" s="62"/>
      <c r="H21" s="71"/>
      <c r="I21" s="99"/>
    </row>
    <row r="22" spans="2:14" s="4" customFormat="1" ht="40" customHeight="1" thickTop="1" thickBot="1" x14ac:dyDescent="0.35">
      <c r="B22" s="44"/>
      <c r="C22" s="11" t="s">
        <v>12</v>
      </c>
      <c r="D22" s="12"/>
      <c r="E22" s="12"/>
      <c r="F22" s="13"/>
      <c r="G22" s="65"/>
      <c r="H22" s="149"/>
      <c r="I22" s="150"/>
    </row>
    <row r="23" spans="2:14" s="4" customFormat="1" ht="27.75" customHeight="1" x14ac:dyDescent="0.3">
      <c r="B23" s="139" t="s">
        <v>10</v>
      </c>
      <c r="C23" s="140"/>
      <c r="D23" s="140"/>
      <c r="E23" s="140"/>
      <c r="F23" s="141"/>
      <c r="G23" s="153"/>
      <c r="H23" s="50"/>
      <c r="I23" s="51"/>
    </row>
    <row r="24" spans="2:14" ht="27.75" customHeight="1" x14ac:dyDescent="0.3">
      <c r="B24" s="142"/>
      <c r="C24" s="143"/>
      <c r="D24" s="143"/>
      <c r="E24" s="143"/>
      <c r="F24" s="144"/>
      <c r="G24" s="154"/>
      <c r="H24" s="48"/>
      <c r="I24" s="33"/>
      <c r="K24" s="4"/>
      <c r="L24" s="4"/>
      <c r="M24" s="4"/>
      <c r="N24" s="4"/>
    </row>
    <row r="25" spans="2:14" ht="27.75" customHeight="1" thickBot="1" x14ac:dyDescent="0.35">
      <c r="B25" s="145"/>
      <c r="C25" s="146"/>
      <c r="D25" s="146"/>
      <c r="E25" s="146"/>
      <c r="F25" s="147"/>
      <c r="G25" s="155"/>
      <c r="H25" s="52"/>
      <c r="I25" s="53"/>
      <c r="K25" s="4"/>
      <c r="L25" s="4"/>
      <c r="M25" s="4"/>
      <c r="N25" s="4"/>
    </row>
    <row r="26" spans="2:14" x14ac:dyDescent="0.3">
      <c r="H26" s="29"/>
      <c r="K26" s="4"/>
      <c r="L26" s="4"/>
      <c r="M26" s="4"/>
      <c r="N26" s="4"/>
    </row>
    <row r="27" spans="2:14" x14ac:dyDescent="0.3">
      <c r="K27" s="4"/>
      <c r="L27" s="4"/>
      <c r="M27" s="4"/>
      <c r="N27" s="4"/>
    </row>
  </sheetData>
  <mergeCells count="11">
    <mergeCell ref="B2:H2"/>
    <mergeCell ref="H4:I4"/>
    <mergeCell ref="H7:I7"/>
    <mergeCell ref="H10:I10"/>
    <mergeCell ref="H13:I13"/>
    <mergeCell ref="B23:F25"/>
    <mergeCell ref="H3:I3"/>
    <mergeCell ref="H16:I16"/>
    <mergeCell ref="H19:I19"/>
    <mergeCell ref="H22:I22"/>
    <mergeCell ref="G23:G25"/>
  </mergeCells>
  <phoneticPr fontId="3"/>
  <printOptions horizontalCentered="1"/>
  <pageMargins left="1.1023622047244095" right="0.70866141732283472" top="0.94488188976377963" bottom="0.74803149606299213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（記載例）</vt:lpstr>
      <vt:lpstr>経費積算（参考様式）</vt:lpstr>
      <vt:lpstr>'（記載例）'!Print_Area</vt:lpstr>
      <vt:lpstr>'経費積算（参考様式）'!Print_Area</vt:lpstr>
      <vt:lpstr>'（記載例）'!Print_Titles</vt:lpstr>
      <vt:lpstr>'経費積算（参考様式）'!Print_Titles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2024-04-25T07:52:06Z</cp:lastPrinted>
  <dcterms:created xsi:type="dcterms:W3CDTF">2001-04-25T04:57:36Z</dcterms:created>
  <dcterms:modified xsi:type="dcterms:W3CDTF">2024-04-26T01:08:29Z</dcterms:modified>
</cp:coreProperties>
</file>