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05 ものづくり支援係\50　【R7.3補】食品関連製造業加工用米等価格高騰対策緊急支援事業\03 要綱（事務局⇔事業者）\"/>
    </mc:Choice>
  </mc:AlternateContent>
  <xr:revisionPtr revIDLastSave="0" documentId="13_ncr:1_{DF17CF8A-C8E5-4B4D-9160-14DA3C4398C9}" xr6:coauthVersionLast="47" xr6:coauthVersionMax="47" xr10:uidLastSave="{00000000-0000-0000-0000-000000000000}"/>
  <bookViews>
    <workbookView xWindow="-110" yWindow="-110" windowWidth="19420" windowHeight="11500" xr2:uid="{0F47BBA8-1606-4BE2-BD1A-B4E703373BAD}"/>
  </bookViews>
  <sheets>
    <sheet name="入力用シート" sheetId="1" r:id="rId1"/>
    <sheet name="入力不可シート" sheetId="2" r:id="rId2"/>
  </sheets>
  <definedNames>
    <definedName name="_xlnm.Print_Area" localSheetId="0">入力用シート!$A$1:$O$75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2" i="1" l="1"/>
  <c r="N61" i="1"/>
  <c r="M61" i="1"/>
  <c r="F62" i="1"/>
  <c r="F61" i="1"/>
  <c r="E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G60"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9" i="1"/>
  <c r="O61" i="1" l="1"/>
  <c r="M62" i="1" s="1"/>
  <c r="G61" i="1"/>
  <c r="E62" i="1" l="1"/>
  <c r="G64" i="1" s="1"/>
  <c r="G6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B8" authorId="0" shapeId="0" xr:uid="{440C05C6-ED70-4B54-A2B2-0F59A4AF13AF}">
      <text>
        <r>
          <rPr>
            <b/>
            <sz val="9"/>
            <color indexed="81"/>
            <rFont val="MS P ゴシック"/>
            <family val="3"/>
            <charset val="128"/>
          </rPr>
          <t>鹿児島県:</t>
        </r>
        <r>
          <rPr>
            <sz val="9"/>
            <color indexed="81"/>
            <rFont val="MS P ゴシック"/>
            <family val="3"/>
            <charset val="128"/>
          </rPr>
          <t xml:space="preserve">
購入日は，「支払日」又は「納品日」若しくは「発注日」で統一すること。</t>
        </r>
      </text>
    </comment>
    <comment ref="G8" authorId="0" shapeId="0" xr:uid="{D94B5F1D-B8E8-420F-9490-5F64B5450579}">
      <text>
        <r>
          <rPr>
            <b/>
            <sz val="9"/>
            <color indexed="81"/>
            <rFont val="MS P ゴシック"/>
            <family val="3"/>
            <charset val="128"/>
          </rPr>
          <t>鹿児島県:</t>
        </r>
        <r>
          <rPr>
            <sz val="9"/>
            <color indexed="81"/>
            <rFont val="MS P ゴシック"/>
            <family val="3"/>
            <charset val="128"/>
          </rPr>
          <t xml:space="preserve">
単価契約ではない場合等は数式を消して購入金額を記入する。</t>
        </r>
      </text>
    </comment>
    <comment ref="J8" authorId="0" shapeId="0" xr:uid="{1C98255B-03ED-4E99-AA62-41CC899E5C12}">
      <text>
        <r>
          <rPr>
            <b/>
            <sz val="9"/>
            <color indexed="81"/>
            <rFont val="MS P ゴシック"/>
            <family val="3"/>
            <charset val="128"/>
          </rPr>
          <t>鹿児島県:</t>
        </r>
        <r>
          <rPr>
            <sz val="9"/>
            <color indexed="81"/>
            <rFont val="MS P ゴシック"/>
            <family val="3"/>
            <charset val="128"/>
          </rPr>
          <t xml:space="preserve">
購入日は，「支払日」又は「納品日」若しくは「発注日」で統一すること。</t>
        </r>
      </text>
    </comment>
    <comment ref="O8" authorId="0" shapeId="0" xr:uid="{E7CD7A95-391A-4A86-8A2F-AE0D9568704D}">
      <text>
        <r>
          <rPr>
            <b/>
            <sz val="9"/>
            <color indexed="81"/>
            <rFont val="MS P ゴシック"/>
            <family val="3"/>
            <charset val="128"/>
          </rPr>
          <t>鹿児島県:</t>
        </r>
        <r>
          <rPr>
            <sz val="9"/>
            <color indexed="81"/>
            <rFont val="MS P ゴシック"/>
            <family val="3"/>
            <charset val="128"/>
          </rPr>
          <t xml:space="preserve">
単価契約ではない場合等は数式を消して購入金額を記入する。</t>
        </r>
      </text>
    </comment>
  </commentList>
</comments>
</file>

<file path=xl/sharedStrings.xml><?xml version="1.0" encoding="utf-8"?>
<sst xmlns="http://schemas.openxmlformats.org/spreadsheetml/2006/main" count="46" uniqueCount="36">
  <si>
    <t>No.</t>
    <phoneticPr fontId="1"/>
  </si>
  <si>
    <t>米種</t>
    <rPh sb="0" eb="2">
      <t>コメシュ</t>
    </rPh>
    <phoneticPr fontId="1"/>
  </si>
  <si>
    <t>単価
（円）</t>
    <rPh sb="0" eb="2">
      <t>タンカ</t>
    </rPh>
    <rPh sb="4" eb="5">
      <t>エン</t>
    </rPh>
    <phoneticPr fontId="1"/>
  </si>
  <si>
    <t>購入量
（Kg）</t>
    <rPh sb="0" eb="2">
      <t>コウニュウ</t>
    </rPh>
    <rPh sb="2" eb="3">
      <t>リョウ</t>
    </rPh>
    <phoneticPr fontId="1"/>
  </si>
  <si>
    <t>購入金額
(円)</t>
    <rPh sb="0" eb="2">
      <t>コウニュウ</t>
    </rPh>
    <rPh sb="2" eb="4">
      <t>キンガク</t>
    </rPh>
    <rPh sb="6" eb="7">
      <t>エン</t>
    </rPh>
    <phoneticPr fontId="1"/>
  </si>
  <si>
    <t>加工用米</t>
    <rPh sb="0" eb="3">
      <t>カコウヨウ</t>
    </rPh>
    <rPh sb="3" eb="4">
      <t>マイ</t>
    </rPh>
    <phoneticPr fontId="1"/>
  </si>
  <si>
    <t>麹用米</t>
    <rPh sb="0" eb="1">
      <t>コウジ</t>
    </rPh>
    <rPh sb="1" eb="3">
      <t>ヨウマイ</t>
    </rPh>
    <phoneticPr fontId="1"/>
  </si>
  <si>
    <t>その他</t>
    <rPh sb="2" eb="3">
      <t>タ</t>
    </rPh>
    <phoneticPr fontId="1"/>
  </si>
  <si>
    <t>その他の場合</t>
    <rPh sb="2" eb="3">
      <t>タ</t>
    </rPh>
    <rPh sb="4" eb="6">
      <t>バアイ</t>
    </rPh>
    <phoneticPr fontId="1"/>
  </si>
  <si>
    <t>主食用米</t>
    <rPh sb="0" eb="3">
      <t>シュショクヨウ</t>
    </rPh>
    <rPh sb="3" eb="4">
      <t>マイ</t>
    </rPh>
    <phoneticPr fontId="1"/>
  </si>
  <si>
    <t>篩下米</t>
    <rPh sb="0" eb="1">
      <t>フル</t>
    </rPh>
    <rPh sb="1" eb="2">
      <t>シタ</t>
    </rPh>
    <rPh sb="2" eb="3">
      <t>コメ</t>
    </rPh>
    <phoneticPr fontId="1"/>
  </si>
  <si>
    <t>ＭＡ米</t>
    <rPh sb="2" eb="3">
      <t>コメ</t>
    </rPh>
    <phoneticPr fontId="1"/>
  </si>
  <si>
    <t>政府備蓄米</t>
    <rPh sb="0" eb="2">
      <t>セイフ</t>
    </rPh>
    <rPh sb="2" eb="5">
      <t>ビチクマイ</t>
    </rPh>
    <phoneticPr fontId="1"/>
  </si>
  <si>
    <t>それ以外</t>
    <rPh sb="2" eb="4">
      <t>イガイ</t>
    </rPh>
    <phoneticPr fontId="1"/>
  </si>
  <si>
    <t>米種が
その他
の場合</t>
    <rPh sb="0" eb="2">
      <t>コメシュ</t>
    </rPh>
    <rPh sb="6" eb="7">
      <t>タ</t>
    </rPh>
    <rPh sb="9" eb="11">
      <t>バアイ</t>
    </rPh>
    <phoneticPr fontId="1"/>
  </si>
  <si>
    <t>合計</t>
    <rPh sb="0" eb="2">
      <t>ゴウケイ</t>
    </rPh>
    <phoneticPr fontId="1"/>
  </si>
  <si>
    <t>平均</t>
    <rPh sb="0" eb="2">
      <t>ヘイキン</t>
    </rPh>
    <phoneticPr fontId="1"/>
  </si>
  <si>
    <t>【令和７年度購入分（2025/4/1～2026/3/31）】</t>
    <rPh sb="1" eb="3">
      <t>レイワ</t>
    </rPh>
    <rPh sb="4" eb="6">
      <t>ネンド</t>
    </rPh>
    <rPh sb="6" eb="8">
      <t>コウニュウ</t>
    </rPh>
    <rPh sb="8" eb="9">
      <t>ブン</t>
    </rPh>
    <phoneticPr fontId="1"/>
  </si>
  <si>
    <t>【令和６年度購入分（2024/4/1～2025/3/31）】</t>
    <rPh sb="1" eb="3">
      <t>レイワ</t>
    </rPh>
    <rPh sb="4" eb="6">
      <t>ネンド</t>
    </rPh>
    <rPh sb="6" eb="8">
      <t>コウニュウ</t>
    </rPh>
    <rPh sb="8" eb="9">
      <t>ブン</t>
    </rPh>
    <phoneticPr fontId="1"/>
  </si>
  <si>
    <t>１．上の表で行が足りない場合は追加してください。</t>
    <rPh sb="2" eb="3">
      <t>ウエ</t>
    </rPh>
    <rPh sb="4" eb="5">
      <t>ヒョウ</t>
    </rPh>
    <rPh sb="6" eb="7">
      <t>ギョウ</t>
    </rPh>
    <rPh sb="8" eb="9">
      <t>タ</t>
    </rPh>
    <rPh sb="12" eb="14">
      <t>バアイ</t>
    </rPh>
    <rPh sb="15" eb="17">
      <t>ツイカ</t>
    </rPh>
    <phoneticPr fontId="7"/>
  </si>
  <si>
    <t>２．「単価」及び「購入金額」は税抜価格を入力してください。</t>
    <rPh sb="3" eb="5">
      <t>タンカ</t>
    </rPh>
    <rPh sb="6" eb="7">
      <t>オヨ</t>
    </rPh>
    <rPh sb="9" eb="11">
      <t>コウニュウ</t>
    </rPh>
    <rPh sb="11" eb="13">
      <t>キンガク</t>
    </rPh>
    <rPh sb="15" eb="17">
      <t>ゼイヌキ</t>
    </rPh>
    <rPh sb="17" eb="19">
      <t>カカク</t>
    </rPh>
    <rPh sb="20" eb="22">
      <t>ニュウリョク</t>
    </rPh>
    <phoneticPr fontId="7"/>
  </si>
  <si>
    <t>３．支払明細，請求書，納品書など記載した内容が確認できる資料を添付してください。</t>
    <rPh sb="2" eb="6">
      <t>シハライメイサイ</t>
    </rPh>
    <rPh sb="7" eb="10">
      <t>セイキュウショ</t>
    </rPh>
    <rPh sb="11" eb="14">
      <t>ノウヒンショ</t>
    </rPh>
    <rPh sb="16" eb="18">
      <t>キサイ</t>
    </rPh>
    <rPh sb="20" eb="22">
      <t>ナイヨウ</t>
    </rPh>
    <rPh sb="23" eb="25">
      <t>カクニン</t>
    </rPh>
    <rPh sb="28" eb="30">
      <t>シリョウ</t>
    </rPh>
    <rPh sb="31" eb="33">
      <t>テンプ</t>
    </rPh>
    <phoneticPr fontId="2"/>
  </si>
  <si>
    <t>　　（資料がないものについては、補助対象外となるため記載しないでください。）</t>
    <rPh sb="3" eb="5">
      <t>シリョウ</t>
    </rPh>
    <rPh sb="16" eb="20">
      <t>ホジョタイショウ</t>
    </rPh>
    <rPh sb="20" eb="21">
      <t>ガイ</t>
    </rPh>
    <rPh sb="26" eb="28">
      <t>キサイ</t>
    </rPh>
    <phoneticPr fontId="2"/>
  </si>
  <si>
    <t>　　（資料がないものについては，補助対象外となるため記載しないでください。）</t>
    <rPh sb="3" eb="5">
      <t>シリョウ</t>
    </rPh>
    <rPh sb="16" eb="20">
      <t>ホジョタイショウ</t>
    </rPh>
    <rPh sb="20" eb="21">
      <t>ガイ</t>
    </rPh>
    <rPh sb="26" eb="28">
      <t>キサイ</t>
    </rPh>
    <phoneticPr fontId="2"/>
  </si>
  <si>
    <r>
      <t xml:space="preserve">購入日
</t>
    </r>
    <r>
      <rPr>
        <sz val="8"/>
        <color theme="1"/>
        <rFont val="游ゴシック"/>
        <family val="3"/>
        <charset val="128"/>
        <scheme val="minor"/>
      </rPr>
      <t>（西暦/月/日）</t>
    </r>
    <rPh sb="0" eb="3">
      <t>コウニュウビ</t>
    </rPh>
    <rPh sb="5" eb="7">
      <t>セイレキ</t>
    </rPh>
    <rPh sb="8" eb="9">
      <t>ツキ</t>
    </rPh>
    <rPh sb="10" eb="11">
      <t>ヒ</t>
    </rPh>
    <phoneticPr fontId="1"/>
  </si>
  <si>
    <t>４．令和７年度に価格高騰等の影響により加工用米を購入していない場合，令和６年度又は令和５年度に加工用米を購入したことが分かる契約書，支払明細，請求書，納品書な
　ど，加工用米を購入した内容が確認できる資料を添付してください。</t>
    <rPh sb="2" eb="4">
      <t>レイワ</t>
    </rPh>
    <rPh sb="5" eb="7">
      <t>ネンド</t>
    </rPh>
    <rPh sb="8" eb="10">
      <t>カカク</t>
    </rPh>
    <rPh sb="10" eb="12">
      <t>コウトウ</t>
    </rPh>
    <rPh sb="12" eb="13">
      <t>トウ</t>
    </rPh>
    <rPh sb="14" eb="16">
      <t>エイキョウ</t>
    </rPh>
    <rPh sb="19" eb="22">
      <t>カコウヨウ</t>
    </rPh>
    <rPh sb="22" eb="23">
      <t>マイ</t>
    </rPh>
    <rPh sb="24" eb="26">
      <t>コウニュウ</t>
    </rPh>
    <rPh sb="31" eb="33">
      <t>バアイ</t>
    </rPh>
    <rPh sb="34" eb="36">
      <t>レイワ</t>
    </rPh>
    <rPh sb="37" eb="39">
      <t>ネンド</t>
    </rPh>
    <rPh sb="39" eb="40">
      <t>マタ</t>
    </rPh>
    <rPh sb="41" eb="43">
      <t>レイワ</t>
    </rPh>
    <rPh sb="44" eb="46">
      <t>ネンド</t>
    </rPh>
    <rPh sb="47" eb="50">
      <t>カコウヨウ</t>
    </rPh>
    <rPh sb="50" eb="51">
      <t>マイ</t>
    </rPh>
    <rPh sb="52" eb="54">
      <t>コウニュウ</t>
    </rPh>
    <rPh sb="59" eb="60">
      <t>ワ</t>
    </rPh>
    <rPh sb="62" eb="65">
      <t>ケイヤクショ</t>
    </rPh>
    <rPh sb="66" eb="70">
      <t>シハライメイサイ</t>
    </rPh>
    <rPh sb="71" eb="74">
      <t>セイキュウショ</t>
    </rPh>
    <rPh sb="75" eb="78">
      <t>ノウヒンショ</t>
    </rPh>
    <rPh sb="83" eb="86">
      <t>カコウヨウ</t>
    </rPh>
    <rPh sb="86" eb="87">
      <t>マイ</t>
    </rPh>
    <rPh sb="88" eb="90">
      <t>コウニュウ</t>
    </rPh>
    <rPh sb="92" eb="94">
      <t>ナイヨウ</t>
    </rPh>
    <rPh sb="95" eb="97">
      <t>カクニン</t>
    </rPh>
    <rPh sb="100" eb="102">
      <t>シリョウ</t>
    </rPh>
    <rPh sb="103" eb="105">
      <t>テンプ</t>
    </rPh>
    <phoneticPr fontId="2"/>
  </si>
  <si>
    <t>５．酒税法第３条第５号に規定する酒類等の製造免許を有し，鹿児島県内に本店又は主たる事務所を有する事業者については，令和７年度に麹用米として使用したことが分かる
　資料を添付してください。</t>
    <rPh sb="57" eb="59">
      <t>レイワ</t>
    </rPh>
    <rPh sb="60" eb="62">
      <t>ネンド</t>
    </rPh>
    <rPh sb="69" eb="71">
      <t>シヨウ</t>
    </rPh>
    <rPh sb="76" eb="77">
      <t>ワ</t>
    </rPh>
    <rPh sb="81" eb="83">
      <t>シリョウ</t>
    </rPh>
    <rPh sb="84" eb="86">
      <t>テンプ</t>
    </rPh>
    <phoneticPr fontId="2"/>
  </si>
  <si>
    <t>様式１附表</t>
    <rPh sb="0" eb="2">
      <t>ヨウシキ</t>
    </rPh>
    <rPh sb="3" eb="4">
      <t>ヒョウ</t>
    </rPh>
    <phoneticPr fontId="14"/>
  </si>
  <si>
    <t>法人名</t>
    <rPh sb="0" eb="2">
      <t>ホウジン</t>
    </rPh>
    <rPh sb="2" eb="3">
      <t>メイ</t>
    </rPh>
    <phoneticPr fontId="1"/>
  </si>
  <si>
    <t>令和５年度加工用米使用有無</t>
    <rPh sb="0" eb="2">
      <t>レイワ</t>
    </rPh>
    <rPh sb="3" eb="5">
      <t>ネンド</t>
    </rPh>
    <rPh sb="5" eb="8">
      <t>カコウヨウ</t>
    </rPh>
    <rPh sb="8" eb="9">
      <t>マイ</t>
    </rPh>
    <rPh sb="9" eb="11">
      <t>シヨウ</t>
    </rPh>
    <rPh sb="11" eb="13">
      <t>ウム</t>
    </rPh>
    <phoneticPr fontId="1"/>
  </si>
  <si>
    <t>有</t>
    <rPh sb="0" eb="1">
      <t>ア</t>
    </rPh>
    <phoneticPr fontId="1"/>
  </si>
  <si>
    <t>無</t>
    <rPh sb="0" eb="1">
      <t>ナ</t>
    </rPh>
    <phoneticPr fontId="1"/>
  </si>
  <si>
    <r>
      <t>令和5年度は加工用米を購入していたが、令和6年度において，加工用米の仕入れが計画通りにできず、米種を加工用米から主食用米等に変更した事業者はチェックを入れてください</t>
    </r>
    <r>
      <rPr>
        <b/>
        <sz val="9"/>
        <color theme="1"/>
        <rFont val="游ゴシック"/>
        <family val="3"/>
        <charset val="128"/>
        <scheme val="minor"/>
      </rPr>
      <t>→</t>
    </r>
    <rPh sb="0" eb="2">
      <t>レイワ</t>
    </rPh>
    <rPh sb="3" eb="5">
      <t>ネンド</t>
    </rPh>
    <rPh sb="6" eb="9">
      <t>カコウヨウ</t>
    </rPh>
    <rPh sb="9" eb="10">
      <t>マイ</t>
    </rPh>
    <rPh sb="11" eb="13">
      <t>コウニュウ</t>
    </rPh>
    <rPh sb="19" eb="21">
      <t>レイワ</t>
    </rPh>
    <rPh sb="22" eb="24">
      <t>ネンド</t>
    </rPh>
    <rPh sb="29" eb="32">
      <t>カコウヨウ</t>
    </rPh>
    <rPh sb="32" eb="33">
      <t>マイ</t>
    </rPh>
    <rPh sb="34" eb="36">
      <t>シイ</t>
    </rPh>
    <rPh sb="38" eb="40">
      <t>ケイカク</t>
    </rPh>
    <rPh sb="40" eb="41">
      <t>トオ</t>
    </rPh>
    <rPh sb="47" eb="49">
      <t>コメシュ</t>
    </rPh>
    <rPh sb="50" eb="53">
      <t>カコウヨウ</t>
    </rPh>
    <rPh sb="53" eb="54">
      <t>マイ</t>
    </rPh>
    <rPh sb="56" eb="59">
      <t>シュショクヨウ</t>
    </rPh>
    <rPh sb="59" eb="60">
      <t>マイ</t>
    </rPh>
    <rPh sb="60" eb="61">
      <t>トウ</t>
    </rPh>
    <rPh sb="62" eb="64">
      <t>ヘンコウ</t>
    </rPh>
    <rPh sb="66" eb="69">
      <t>ジギョウシャ</t>
    </rPh>
    <rPh sb="75" eb="76">
      <t>イ</t>
    </rPh>
    <phoneticPr fontId="1"/>
  </si>
  <si>
    <t>原料用加工用米等調達実績等計算書（交付申請書兼請求書附表）</t>
    <rPh sb="0" eb="3">
      <t>ゲンリョウヨウ</t>
    </rPh>
    <rPh sb="3" eb="6">
      <t>カコウヨウ</t>
    </rPh>
    <rPh sb="6" eb="7">
      <t>マイ</t>
    </rPh>
    <rPh sb="7" eb="8">
      <t>トウ</t>
    </rPh>
    <rPh sb="8" eb="10">
      <t>チョウタツ</t>
    </rPh>
    <rPh sb="10" eb="12">
      <t>ジッセキ</t>
    </rPh>
    <rPh sb="12" eb="13">
      <t>トウ</t>
    </rPh>
    <rPh sb="13" eb="16">
      <t>ケイサンショ</t>
    </rPh>
    <rPh sb="14" eb="15">
      <t>ザン</t>
    </rPh>
    <rPh sb="15" eb="16">
      <t>カ</t>
    </rPh>
    <rPh sb="17" eb="19">
      <t>コウフ</t>
    </rPh>
    <rPh sb="19" eb="22">
      <t>シンセイショ</t>
    </rPh>
    <rPh sb="22" eb="23">
      <t>ケン</t>
    </rPh>
    <rPh sb="23" eb="26">
      <t>セイキュウショ</t>
    </rPh>
    <rPh sb="26" eb="28">
      <t>フヒョウ</t>
    </rPh>
    <phoneticPr fontId="1"/>
  </si>
  <si>
    <t>支援金交付対象額</t>
    <rPh sb="0" eb="2">
      <t>シエン</t>
    </rPh>
    <rPh sb="2" eb="3">
      <t>キン</t>
    </rPh>
    <rPh sb="3" eb="5">
      <t>コウフ</t>
    </rPh>
    <rPh sb="5" eb="7">
      <t>タイショウ</t>
    </rPh>
    <rPh sb="7" eb="8">
      <t>ガク</t>
    </rPh>
    <phoneticPr fontId="1"/>
  </si>
  <si>
    <t>支援金交付額</t>
    <rPh sb="0" eb="2">
      <t>シエン</t>
    </rPh>
    <rPh sb="2" eb="3">
      <t>キン</t>
    </rPh>
    <rPh sb="3" eb="6">
      <t>コウフガク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</si>
</sst>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ゴシック"/>
      <family val="2"/>
      <charset val="128"/>
    </font>
    <font>
      <sz val="6"/>
      <name val="ＭＳ ゴシック"/>
      <family val="2"/>
      <charset val="128"/>
    </font>
    <font>
      <sz val="6"/>
      <name val="游ゴシック"/>
      <family val="2"/>
      <charset val="128"/>
      <scheme val="minor"/>
    </font>
    <font>
      <sz val="9"/>
      <color indexed="81"/>
      <name val="MS P ゴシック"/>
      <family val="3"/>
      <charset val="128"/>
    </font>
    <font>
      <b/>
      <sz val="9"/>
      <color indexed="81"/>
      <name val="MS P ゴシック"/>
      <family val="3"/>
      <charset val="128"/>
    </font>
    <font>
      <sz val="11"/>
      <color theme="1"/>
      <name val="ＭＳ ゴシック"/>
      <family val="2"/>
      <charset val="128"/>
    </font>
    <font>
      <sz val="11"/>
      <name val="ＭＳ Ｐゴシック"/>
      <family val="3"/>
    </font>
    <font>
      <sz val="6"/>
      <name val="ＭＳ Ｐゴシック"/>
      <family val="3"/>
    </font>
    <font>
      <sz val="11"/>
      <name val="游ゴシック"/>
      <family val="3"/>
      <charset val="128"/>
      <scheme val="minor"/>
    </font>
    <font>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8"/>
      <color theme="1"/>
      <name val="游ゴシック"/>
      <family val="3"/>
      <charset val="128"/>
      <scheme val="minor"/>
    </font>
    <font>
      <b/>
      <sz val="14"/>
      <color theme="1"/>
      <name val="游ゴシック"/>
      <family val="3"/>
      <charset val="128"/>
      <scheme val="minor"/>
    </font>
    <font>
      <sz val="6"/>
      <name val="ＭＳ Ｐゴシック"/>
      <family val="3"/>
      <charset val="128"/>
    </font>
    <font>
      <sz val="12"/>
      <name val="游ゴシック"/>
      <family val="3"/>
      <charset val="128"/>
      <scheme val="minor"/>
    </font>
    <font>
      <b/>
      <sz val="20"/>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b/>
      <sz val="16"/>
      <color theme="1"/>
      <name val="游ゴシック"/>
      <family val="3"/>
      <charset val="128"/>
      <scheme val="minor"/>
    </font>
  </fonts>
  <fills count="12">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indexed="9"/>
        <bgColor indexed="64"/>
      </patternFill>
    </fill>
    <fill>
      <patternFill patternType="solid">
        <fgColor rgb="FFCCFFFF"/>
        <bgColor indexed="64"/>
      </patternFill>
    </fill>
    <fill>
      <patternFill patternType="solid">
        <fgColor rgb="FF66FFFF"/>
        <bgColor indexed="64"/>
      </patternFill>
    </fill>
    <fill>
      <patternFill patternType="solid">
        <fgColor rgb="FFFFC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6" fillId="0" borderId="0">
      <alignment vertical="center"/>
    </xf>
  </cellStyleXfs>
  <cellXfs count="51">
    <xf numFmtId="0" fontId="0" fillId="0" borderId="0" xfId="0">
      <alignment vertical="center"/>
    </xf>
    <xf numFmtId="0" fontId="0" fillId="0" borderId="0" xfId="0" applyAlignment="1">
      <alignment horizontal="center" vertical="center"/>
    </xf>
    <xf numFmtId="0" fontId="0" fillId="7" borderId="0" xfId="0" applyFill="1" applyAlignment="1">
      <alignment horizontal="center" vertical="center"/>
    </xf>
    <xf numFmtId="0" fontId="8" fillId="0" borderId="0" xfId="2" applyFont="1">
      <alignment vertical="center"/>
    </xf>
    <xf numFmtId="0" fontId="10" fillId="0" borderId="0" xfId="0" applyFont="1">
      <alignment vertical="center"/>
    </xf>
    <xf numFmtId="0" fontId="11" fillId="0" borderId="0" xfId="0" applyFont="1" applyAlignment="1">
      <alignment horizontal="left" vertical="center"/>
    </xf>
    <xf numFmtId="0" fontId="10" fillId="0" borderId="0" xfId="0" applyFont="1" applyAlignment="1">
      <alignment horizontal="center" vertic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0" borderId="1" xfId="0" applyFont="1" applyBorder="1" applyAlignment="1">
      <alignment horizontal="center" vertical="center"/>
    </xf>
    <xf numFmtId="38" fontId="10" fillId="5" borderId="1" xfId="1" applyFont="1" applyFill="1" applyBorder="1">
      <alignment vertical="center"/>
    </xf>
    <xf numFmtId="38" fontId="10" fillId="6" borderId="1" xfId="1" applyFont="1" applyFill="1" applyBorder="1">
      <alignment vertical="center"/>
    </xf>
    <xf numFmtId="0" fontId="10" fillId="0" borderId="2" xfId="0" applyFont="1" applyBorder="1" applyAlignment="1">
      <alignment horizontal="center" vertical="center"/>
    </xf>
    <xf numFmtId="38" fontId="10" fillId="5" borderId="2" xfId="1" applyFont="1" applyFill="1" applyBorder="1">
      <alignment vertical="center"/>
    </xf>
    <xf numFmtId="38" fontId="10" fillId="6" borderId="2" xfId="1" applyFont="1" applyFill="1" applyBorder="1">
      <alignment vertical="center"/>
    </xf>
    <xf numFmtId="38" fontId="10" fillId="0" borderId="0" xfId="1" applyFont="1" applyAlignment="1">
      <alignment horizontal="center" vertical="center"/>
    </xf>
    <xf numFmtId="38" fontId="10" fillId="0" borderId="3" xfId="1" applyFont="1" applyFill="1" applyBorder="1">
      <alignment vertical="center"/>
    </xf>
    <xf numFmtId="38" fontId="10" fillId="0" borderId="1" xfId="1" applyFont="1" applyFill="1" applyBorder="1">
      <alignment vertical="center"/>
    </xf>
    <xf numFmtId="38" fontId="10" fillId="0" borderId="4" xfId="1" applyFont="1" applyBorder="1">
      <alignment vertical="center"/>
    </xf>
    <xf numFmtId="38" fontId="10" fillId="0" borderId="0" xfId="1" applyFont="1">
      <alignment vertical="center"/>
    </xf>
    <xf numFmtId="38" fontId="13" fillId="0" borderId="5" xfId="1" applyFont="1" applyBorder="1" applyAlignment="1">
      <alignment horizontal="right" vertical="center" shrinkToFit="1"/>
    </xf>
    <xf numFmtId="38" fontId="13" fillId="2" borderId="8" xfId="1" applyFont="1" applyFill="1" applyBorder="1" applyAlignment="1">
      <alignment horizontal="right" vertical="center" shrinkToFit="1"/>
    </xf>
    <xf numFmtId="0" fontId="15" fillId="8" borderId="0" xfId="0" applyFont="1" applyFill="1" applyAlignment="1">
      <alignment vertical="top"/>
    </xf>
    <xf numFmtId="0" fontId="10" fillId="0" borderId="6" xfId="0" applyFont="1" applyBorder="1" applyAlignment="1">
      <alignment horizontal="center" vertical="center"/>
    </xf>
    <xf numFmtId="0" fontId="9" fillId="0" borderId="1" xfId="0" applyFont="1" applyBorder="1" applyAlignment="1">
      <alignment horizontal="center" vertical="center"/>
    </xf>
    <xf numFmtId="38" fontId="16" fillId="0" borderId="3" xfId="1" applyFont="1" applyBorder="1" applyAlignment="1">
      <alignment horizontal="center" vertical="center"/>
    </xf>
    <xf numFmtId="38" fontId="9" fillId="0" borderId="1" xfId="1" applyFont="1" applyBorder="1" applyAlignment="1">
      <alignment horizontal="center" vertical="center"/>
    </xf>
    <xf numFmtId="38" fontId="10" fillId="11" borderId="3" xfId="1" applyFont="1" applyFill="1" applyBorder="1">
      <alignment vertical="center"/>
    </xf>
    <xf numFmtId="0" fontId="10" fillId="9" borderId="2" xfId="0" applyFont="1" applyFill="1" applyBorder="1">
      <alignment vertical="center"/>
    </xf>
    <xf numFmtId="14" fontId="10" fillId="9" borderId="1" xfId="0" applyNumberFormat="1" applyFont="1" applyFill="1" applyBorder="1">
      <alignment vertical="center"/>
    </xf>
    <xf numFmtId="38" fontId="10" fillId="9" borderId="1" xfId="1" applyFont="1" applyFill="1" applyBorder="1" applyAlignment="1">
      <alignment horizontal="center" vertical="center"/>
    </xf>
    <xf numFmtId="38" fontId="10" fillId="9" borderId="1" xfId="1" applyFont="1" applyFill="1" applyBorder="1">
      <alignment vertical="center"/>
    </xf>
    <xf numFmtId="0" fontId="10" fillId="9" borderId="1" xfId="0" applyFont="1" applyFill="1" applyBorder="1">
      <alignment vertical="center"/>
    </xf>
    <xf numFmtId="38" fontId="10" fillId="9" borderId="2" xfId="1" applyFont="1" applyFill="1" applyBorder="1" applyAlignment="1">
      <alignment horizontal="center" vertical="center"/>
    </xf>
    <xf numFmtId="38" fontId="10" fillId="9" borderId="2" xfId="1" applyFont="1" applyFill="1" applyBorder="1">
      <alignment vertical="center"/>
    </xf>
    <xf numFmtId="0" fontId="10" fillId="9" borderId="1" xfId="0" applyFont="1" applyFill="1" applyBorder="1" applyAlignment="1">
      <alignment horizontal="center" vertical="center"/>
    </xf>
    <xf numFmtId="0" fontId="10" fillId="9" borderId="2" xfId="0" applyFont="1" applyFill="1" applyBorder="1" applyAlignment="1">
      <alignment horizontal="center" vertical="center"/>
    </xf>
    <xf numFmtId="0" fontId="19" fillId="9"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17" fillId="0" borderId="1" xfId="0" applyFont="1" applyBorder="1" applyAlignment="1">
      <alignment horizontal="left" vertical="center" wrapText="1"/>
    </xf>
    <xf numFmtId="0" fontId="10" fillId="10" borderId="10" xfId="0" applyFont="1" applyFill="1" applyBorder="1" applyAlignment="1">
      <alignment horizontal="center" vertical="center" shrinkToFit="1"/>
    </xf>
    <xf numFmtId="0" fontId="10" fillId="10" borderId="9" xfId="0" applyFont="1" applyFill="1" applyBorder="1" applyAlignment="1">
      <alignment horizontal="center" vertical="center" shrinkToFit="1"/>
    </xf>
    <xf numFmtId="0" fontId="10" fillId="10" borderId="11" xfId="0" applyFont="1" applyFill="1" applyBorder="1" applyAlignment="1">
      <alignment horizontal="center" vertical="center" shrinkToFit="1"/>
    </xf>
    <xf numFmtId="0" fontId="8" fillId="0" borderId="0" xfId="2" applyFont="1" applyAlignment="1">
      <alignment horizontal="left" vertical="center" wrapText="1"/>
    </xf>
    <xf numFmtId="0" fontId="9" fillId="0" borderId="0" xfId="0" applyFont="1" applyAlignment="1">
      <alignment horizontal="center" vertical="center"/>
    </xf>
    <xf numFmtId="38" fontId="13" fillId="0" borderId="6" xfId="1" applyFont="1" applyBorder="1" applyAlignment="1">
      <alignment horizontal="center" vertical="center"/>
    </xf>
    <xf numFmtId="38" fontId="13" fillId="0" borderId="7" xfId="1" applyFont="1" applyBorder="1" applyAlignment="1">
      <alignment horizontal="center" vertical="center"/>
    </xf>
    <xf numFmtId="38" fontId="13" fillId="0" borderId="5" xfId="1" applyFont="1" applyBorder="1" applyAlignment="1">
      <alignment horizontal="center" vertical="center"/>
    </xf>
  </cellXfs>
  <cellStyles count="3">
    <cellStyle name="桁区切り" xfId="1" builtinId="6"/>
    <cellStyle name="標準" xfId="0" builtinId="0"/>
    <cellStyle name="標準 2" xfId="2" xr:uid="{A17739E8-23B5-4AAD-AD7D-54A2C9612A14}"/>
  </cellStyles>
  <dxfs count="0"/>
  <tableStyles count="0" defaultTableStyle="TableStyleMedium2" defaultPivotStyle="PivotStyleLight16"/>
  <colors>
    <mruColors>
      <color rgb="FFCCFFFF"/>
      <color rgb="FFFFCCFF"/>
      <color rgb="FF66FFFF"/>
      <color rgb="FF00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539751</xdr:colOff>
      <xdr:row>62</xdr:row>
      <xdr:rowOff>63500</xdr:rowOff>
    </xdr:from>
    <xdr:to>
      <xdr:col>3</xdr:col>
      <xdr:colOff>859374</xdr:colOff>
      <xdr:row>65</xdr:row>
      <xdr:rowOff>158749</xdr:rowOff>
    </xdr:to>
    <xdr:sp macro="" textlink="">
      <xdr:nvSpPr>
        <xdr:cNvPr id="3" name="吹き出し: 折線 2">
          <a:extLst>
            <a:ext uri="{FF2B5EF4-FFF2-40B4-BE49-F238E27FC236}">
              <a16:creationId xmlns:a16="http://schemas.microsoft.com/office/drawing/2014/main" id="{FD08766C-20D9-45BD-9493-447C37F3D0EE}"/>
            </a:ext>
          </a:extLst>
        </xdr:cNvPr>
        <xdr:cNvSpPr/>
      </xdr:nvSpPr>
      <xdr:spPr bwMode="auto">
        <a:xfrm>
          <a:off x="865189" y="15700375"/>
          <a:ext cx="2296060" cy="1087437"/>
        </a:xfrm>
        <a:prstGeom prst="borderCallout2">
          <a:avLst>
            <a:gd name="adj1" fmla="val 2537"/>
            <a:gd name="adj2" fmla="val 92066"/>
            <a:gd name="adj3" fmla="val -46414"/>
            <a:gd name="adj4" fmla="val 96723"/>
            <a:gd name="adj5" fmla="val -54032"/>
            <a:gd name="adj6" fmla="val 109107"/>
          </a:avLst>
        </a:prstGeom>
        <a:solidFill>
          <a:schemeClr val="bg1"/>
        </a:solid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700" b="1">
              <a:solidFill>
                <a:srgbClr val="FF0000"/>
              </a:solidFill>
            </a:rPr>
            <a:t>　</a:t>
          </a:r>
          <a:r>
            <a:rPr kumimoji="1" lang="ja-JP" altLang="en-US" sz="900" b="1">
              <a:solidFill>
                <a:srgbClr val="FF0000"/>
              </a:solidFill>
            </a:rPr>
            <a:t>様式１「交付申請書兼請求書」</a:t>
          </a:r>
          <a:endParaRPr kumimoji="1" lang="en-US" altLang="ja-JP" sz="900" b="1">
            <a:solidFill>
              <a:srgbClr val="FF0000"/>
            </a:solidFill>
          </a:endParaRPr>
        </a:p>
        <a:p>
          <a:pPr algn="l"/>
          <a:r>
            <a:rPr kumimoji="1" lang="ja-JP" altLang="en-US" sz="900" b="1">
              <a:solidFill>
                <a:srgbClr val="FF0000"/>
              </a:solidFill>
            </a:rPr>
            <a:t>　３の表中，</a:t>
          </a:r>
          <a:r>
            <a:rPr kumimoji="1" lang="ja-JP" altLang="en-US" sz="900" b="1" u="sng">
              <a:solidFill>
                <a:srgbClr val="FF0000"/>
              </a:solidFill>
            </a:rPr>
            <a:t>令和７年度の欄</a:t>
          </a:r>
          <a:r>
            <a:rPr kumimoji="1" lang="ja-JP" altLang="en-US" sz="900" b="1">
              <a:solidFill>
                <a:srgbClr val="FF0000"/>
              </a:solidFill>
            </a:rPr>
            <a:t>に</a:t>
          </a:r>
          <a:endParaRPr kumimoji="1" lang="en-US" altLang="ja-JP" sz="900" b="1">
            <a:solidFill>
              <a:srgbClr val="FF0000"/>
            </a:solidFill>
          </a:endParaRPr>
        </a:p>
        <a:p>
          <a:pPr algn="l"/>
          <a:r>
            <a:rPr kumimoji="1" lang="ja-JP" altLang="en-US" sz="900" b="1">
              <a:solidFill>
                <a:srgbClr val="FF0000"/>
              </a:solidFill>
            </a:rPr>
            <a:t>　⑴原料用加工用米等購入金額及び</a:t>
          </a:r>
          <a:endParaRPr kumimoji="1" lang="en-US" altLang="ja-JP" sz="900" b="1">
            <a:solidFill>
              <a:srgbClr val="FF0000"/>
            </a:solidFill>
          </a:endParaRPr>
        </a:p>
        <a:p>
          <a:pPr algn="l"/>
          <a:r>
            <a:rPr kumimoji="1" lang="ja-JP" altLang="en-US" sz="900" b="1">
              <a:solidFill>
                <a:srgbClr val="FF0000"/>
              </a:solidFill>
            </a:rPr>
            <a:t>　⑵</a:t>
          </a:r>
          <a:r>
            <a:rPr kumimoji="1" lang="ja-JP" altLang="ja-JP" sz="900" b="1">
              <a:solidFill>
                <a:srgbClr val="FF0000"/>
              </a:solidFill>
              <a:effectLst/>
              <a:latin typeface="+mn-lt"/>
              <a:ea typeface="+mn-ea"/>
              <a:cs typeface="+mn-cs"/>
            </a:rPr>
            <a:t>原料用</a:t>
          </a:r>
          <a:r>
            <a:rPr kumimoji="1" lang="ja-JP" altLang="en-US" sz="900" b="1">
              <a:solidFill>
                <a:srgbClr val="FF0000"/>
              </a:solidFill>
              <a:effectLst/>
              <a:latin typeface="+mn-lt"/>
              <a:ea typeface="+mn-ea"/>
              <a:cs typeface="+mn-cs"/>
            </a:rPr>
            <a:t>加工用米等</a:t>
          </a:r>
          <a:r>
            <a:rPr kumimoji="1" lang="ja-JP" altLang="ja-JP" sz="900" b="1">
              <a:solidFill>
                <a:srgbClr val="FF0000"/>
              </a:solidFill>
              <a:effectLst/>
              <a:latin typeface="+mn-lt"/>
              <a:ea typeface="+mn-ea"/>
              <a:cs typeface="+mn-cs"/>
            </a:rPr>
            <a:t>購入</a:t>
          </a:r>
          <a:r>
            <a:rPr kumimoji="1" lang="ja-JP" altLang="en-US" sz="900" b="1">
              <a:solidFill>
                <a:srgbClr val="FF0000"/>
              </a:solidFill>
              <a:effectLst/>
              <a:latin typeface="+mn-lt"/>
              <a:ea typeface="+mn-ea"/>
              <a:cs typeface="+mn-cs"/>
            </a:rPr>
            <a:t>数量</a:t>
          </a:r>
          <a:endParaRPr kumimoji="1" lang="en-US" altLang="ja-JP" sz="900" b="1">
            <a:solidFill>
              <a:srgbClr val="FF0000"/>
            </a:solidFill>
            <a:effectLst/>
            <a:latin typeface="+mn-lt"/>
            <a:ea typeface="+mn-ea"/>
            <a:cs typeface="+mn-cs"/>
          </a:endParaRPr>
        </a:p>
        <a:p>
          <a:pPr algn="l"/>
          <a:r>
            <a:rPr kumimoji="1" lang="ja-JP" altLang="en-US" sz="900" b="1">
              <a:solidFill>
                <a:srgbClr val="FF0000"/>
              </a:solidFill>
              <a:effectLst/>
              <a:latin typeface="+mn-lt"/>
              <a:ea typeface="+mn-ea"/>
              <a:cs typeface="+mn-cs"/>
            </a:rPr>
            <a:t>　を転記してください。</a:t>
          </a:r>
          <a:endParaRPr kumimoji="1" lang="ja-JP" altLang="en-US" sz="700" b="1">
            <a:solidFill>
              <a:srgbClr val="FF0000"/>
            </a:solidFill>
          </a:endParaRPr>
        </a:p>
      </xdr:txBody>
    </xdr:sp>
    <xdr:clientData/>
  </xdr:twoCellAnchor>
  <xdr:twoCellAnchor>
    <xdr:from>
      <xdr:col>9</xdr:col>
      <xdr:colOff>420687</xdr:colOff>
      <xdr:row>62</xdr:row>
      <xdr:rowOff>71438</xdr:rowOff>
    </xdr:from>
    <xdr:to>
      <xdr:col>11</xdr:col>
      <xdr:colOff>875247</xdr:colOff>
      <xdr:row>65</xdr:row>
      <xdr:rowOff>166687</xdr:rowOff>
    </xdr:to>
    <xdr:sp macro="" textlink="">
      <xdr:nvSpPr>
        <xdr:cNvPr id="4" name="吹き出し: 折線 3">
          <a:extLst>
            <a:ext uri="{FF2B5EF4-FFF2-40B4-BE49-F238E27FC236}">
              <a16:creationId xmlns:a16="http://schemas.microsoft.com/office/drawing/2014/main" id="{4C6F1046-4AEA-484B-97CF-70A33AFAD736}"/>
            </a:ext>
          </a:extLst>
        </xdr:cNvPr>
        <xdr:cNvSpPr/>
      </xdr:nvSpPr>
      <xdr:spPr bwMode="auto">
        <a:xfrm>
          <a:off x="6969125" y="15708313"/>
          <a:ext cx="2430997" cy="1087437"/>
        </a:xfrm>
        <a:prstGeom prst="borderCallout2">
          <a:avLst>
            <a:gd name="adj1" fmla="val 2537"/>
            <a:gd name="adj2" fmla="val 92066"/>
            <a:gd name="adj3" fmla="val -46414"/>
            <a:gd name="adj4" fmla="val 96723"/>
            <a:gd name="adj5" fmla="val -54032"/>
            <a:gd name="adj6" fmla="val 109107"/>
          </a:avLst>
        </a:prstGeom>
        <a:solidFill>
          <a:schemeClr val="bg1"/>
        </a:solid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700" b="1">
              <a:solidFill>
                <a:srgbClr val="FF0000"/>
              </a:solidFill>
            </a:rPr>
            <a:t>　</a:t>
          </a:r>
          <a:r>
            <a:rPr kumimoji="1" lang="ja-JP" altLang="en-US" sz="900" b="1">
              <a:solidFill>
                <a:srgbClr val="FF0000"/>
              </a:solidFill>
            </a:rPr>
            <a:t>様式１「交付申請書兼請求書」</a:t>
          </a:r>
          <a:endParaRPr kumimoji="1" lang="en-US" altLang="ja-JP" sz="900" b="1">
            <a:solidFill>
              <a:srgbClr val="FF0000"/>
            </a:solidFill>
          </a:endParaRPr>
        </a:p>
        <a:p>
          <a:pPr algn="l"/>
          <a:r>
            <a:rPr kumimoji="1" lang="ja-JP" altLang="en-US" sz="900" b="1">
              <a:solidFill>
                <a:srgbClr val="FF0000"/>
              </a:solidFill>
            </a:rPr>
            <a:t>　３の表中，</a:t>
          </a:r>
          <a:r>
            <a:rPr kumimoji="1" lang="ja-JP" altLang="en-US" sz="900" b="1" u="sng">
              <a:solidFill>
                <a:srgbClr val="FF0000"/>
              </a:solidFill>
            </a:rPr>
            <a:t>令和６年度の欄</a:t>
          </a:r>
          <a:r>
            <a:rPr kumimoji="1" lang="ja-JP" altLang="en-US" sz="900" b="1">
              <a:solidFill>
                <a:srgbClr val="FF0000"/>
              </a:solidFill>
            </a:rPr>
            <a:t>に</a:t>
          </a:r>
          <a:endParaRPr kumimoji="1" lang="en-US" altLang="ja-JP" sz="900" b="1">
            <a:solidFill>
              <a:srgbClr val="FF0000"/>
            </a:solidFill>
          </a:endParaRPr>
        </a:p>
        <a:p>
          <a:pPr algn="l"/>
          <a:r>
            <a:rPr kumimoji="1" lang="ja-JP" altLang="en-US" sz="900" b="1">
              <a:solidFill>
                <a:srgbClr val="FF0000"/>
              </a:solidFill>
            </a:rPr>
            <a:t>　⑴原料用加工用米等購入金額及び</a:t>
          </a:r>
          <a:endParaRPr kumimoji="1" lang="en-US" altLang="ja-JP" sz="900" b="1">
            <a:solidFill>
              <a:srgbClr val="FF0000"/>
            </a:solidFill>
          </a:endParaRPr>
        </a:p>
        <a:p>
          <a:pPr algn="l"/>
          <a:r>
            <a:rPr kumimoji="1" lang="ja-JP" altLang="en-US" sz="900" b="1">
              <a:solidFill>
                <a:srgbClr val="FF0000"/>
              </a:solidFill>
            </a:rPr>
            <a:t>　⑵</a:t>
          </a:r>
          <a:r>
            <a:rPr kumimoji="1" lang="ja-JP" altLang="ja-JP" sz="900" b="1">
              <a:solidFill>
                <a:srgbClr val="FF0000"/>
              </a:solidFill>
              <a:effectLst/>
              <a:latin typeface="+mn-lt"/>
              <a:ea typeface="+mn-ea"/>
              <a:cs typeface="+mn-cs"/>
            </a:rPr>
            <a:t>原料用</a:t>
          </a:r>
          <a:r>
            <a:rPr kumimoji="1" lang="ja-JP" altLang="en-US" sz="900" b="1">
              <a:solidFill>
                <a:srgbClr val="FF0000"/>
              </a:solidFill>
              <a:effectLst/>
              <a:latin typeface="+mn-lt"/>
              <a:ea typeface="+mn-ea"/>
              <a:cs typeface="+mn-cs"/>
            </a:rPr>
            <a:t>加工用米等</a:t>
          </a:r>
          <a:r>
            <a:rPr kumimoji="1" lang="ja-JP" altLang="ja-JP" sz="900" b="1">
              <a:solidFill>
                <a:srgbClr val="FF0000"/>
              </a:solidFill>
              <a:effectLst/>
              <a:latin typeface="+mn-lt"/>
              <a:ea typeface="+mn-ea"/>
              <a:cs typeface="+mn-cs"/>
            </a:rPr>
            <a:t>購入</a:t>
          </a:r>
          <a:r>
            <a:rPr kumimoji="1" lang="ja-JP" altLang="en-US" sz="900" b="1">
              <a:solidFill>
                <a:srgbClr val="FF0000"/>
              </a:solidFill>
              <a:effectLst/>
              <a:latin typeface="+mn-lt"/>
              <a:ea typeface="+mn-ea"/>
              <a:cs typeface="+mn-cs"/>
            </a:rPr>
            <a:t>数量</a:t>
          </a:r>
          <a:endParaRPr kumimoji="1" lang="en-US" altLang="ja-JP" sz="900" b="1">
            <a:solidFill>
              <a:srgbClr val="FF0000"/>
            </a:solidFill>
            <a:effectLst/>
            <a:latin typeface="+mn-lt"/>
            <a:ea typeface="+mn-ea"/>
            <a:cs typeface="+mn-cs"/>
          </a:endParaRPr>
        </a:p>
        <a:p>
          <a:pPr algn="l"/>
          <a:r>
            <a:rPr kumimoji="1" lang="ja-JP" altLang="en-US" sz="900" b="1">
              <a:solidFill>
                <a:srgbClr val="FF0000"/>
              </a:solidFill>
              <a:effectLst/>
              <a:latin typeface="+mn-lt"/>
              <a:ea typeface="+mn-ea"/>
              <a:cs typeface="+mn-cs"/>
            </a:rPr>
            <a:t>　を転記してください。</a:t>
          </a:r>
          <a:endParaRPr kumimoji="1" lang="ja-JP" altLang="en-US" sz="700" b="1">
            <a:solidFill>
              <a:srgbClr val="FF0000"/>
            </a:solidFill>
          </a:endParaRPr>
        </a:p>
      </xdr:txBody>
    </xdr:sp>
    <xdr:clientData/>
  </xdr:twoCellAnchor>
  <xdr:twoCellAnchor>
    <xdr:from>
      <xdr:col>3</xdr:col>
      <xdr:colOff>1035050</xdr:colOff>
      <xdr:row>60</xdr:row>
      <xdr:rowOff>254000</xdr:rowOff>
    </xdr:from>
    <xdr:to>
      <xdr:col>4</xdr:col>
      <xdr:colOff>284922</xdr:colOff>
      <xdr:row>61</xdr:row>
      <xdr:rowOff>19741</xdr:rowOff>
    </xdr:to>
    <xdr:sp macro="" textlink="">
      <xdr:nvSpPr>
        <xdr:cNvPr id="9" name="テキスト ボックス 8">
          <a:extLst>
            <a:ext uri="{FF2B5EF4-FFF2-40B4-BE49-F238E27FC236}">
              <a16:creationId xmlns:a16="http://schemas.microsoft.com/office/drawing/2014/main" id="{415AB2EF-415B-4160-AA8E-CB527821B9F4}"/>
            </a:ext>
          </a:extLst>
        </xdr:cNvPr>
        <xdr:cNvSpPr txBox="1"/>
      </xdr:nvSpPr>
      <xdr:spPr>
        <a:xfrm>
          <a:off x="3333750" y="14351000"/>
          <a:ext cx="342072" cy="273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⑴</a:t>
          </a:r>
        </a:p>
      </xdr:txBody>
    </xdr:sp>
    <xdr:clientData/>
  </xdr:twoCellAnchor>
  <xdr:twoCellAnchor>
    <xdr:from>
      <xdr:col>4</xdr:col>
      <xdr:colOff>812800</xdr:colOff>
      <xdr:row>60</xdr:row>
      <xdr:rowOff>260350</xdr:rowOff>
    </xdr:from>
    <xdr:to>
      <xdr:col>5</xdr:col>
      <xdr:colOff>272222</xdr:colOff>
      <xdr:row>61</xdr:row>
      <xdr:rowOff>19741</xdr:rowOff>
    </xdr:to>
    <xdr:sp macro="" textlink="">
      <xdr:nvSpPr>
        <xdr:cNvPr id="10" name="テキスト ボックス 9">
          <a:extLst>
            <a:ext uri="{FF2B5EF4-FFF2-40B4-BE49-F238E27FC236}">
              <a16:creationId xmlns:a16="http://schemas.microsoft.com/office/drawing/2014/main" id="{09E627A2-06DA-4EDF-8AA1-A761B9ECFAC5}"/>
            </a:ext>
          </a:extLst>
        </xdr:cNvPr>
        <xdr:cNvSpPr txBox="1"/>
      </xdr:nvSpPr>
      <xdr:spPr>
        <a:xfrm>
          <a:off x="4203700" y="14357350"/>
          <a:ext cx="342072" cy="267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⑵</a:t>
          </a:r>
        </a:p>
      </xdr:txBody>
    </xdr:sp>
    <xdr:clientData/>
  </xdr:twoCellAnchor>
  <xdr:twoCellAnchor>
    <xdr:from>
      <xdr:col>12</xdr:col>
      <xdr:colOff>825500</xdr:colOff>
      <xdr:row>60</xdr:row>
      <xdr:rowOff>260350</xdr:rowOff>
    </xdr:from>
    <xdr:to>
      <xdr:col>13</xdr:col>
      <xdr:colOff>284922</xdr:colOff>
      <xdr:row>61</xdr:row>
      <xdr:rowOff>19741</xdr:rowOff>
    </xdr:to>
    <xdr:sp macro="" textlink="">
      <xdr:nvSpPr>
        <xdr:cNvPr id="11" name="テキスト ボックス 10">
          <a:extLst>
            <a:ext uri="{FF2B5EF4-FFF2-40B4-BE49-F238E27FC236}">
              <a16:creationId xmlns:a16="http://schemas.microsoft.com/office/drawing/2014/main" id="{F16C6ADE-F5D9-472D-8658-F65425CB894B}"/>
            </a:ext>
          </a:extLst>
        </xdr:cNvPr>
        <xdr:cNvSpPr txBox="1"/>
      </xdr:nvSpPr>
      <xdr:spPr>
        <a:xfrm>
          <a:off x="10439400" y="14357350"/>
          <a:ext cx="342072" cy="267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⑵</a:t>
          </a:r>
        </a:p>
      </xdr:txBody>
    </xdr:sp>
    <xdr:clientData/>
  </xdr:twoCellAnchor>
  <xdr:twoCellAnchor>
    <xdr:from>
      <xdr:col>11</xdr:col>
      <xdr:colOff>1028700</xdr:colOff>
      <xdr:row>60</xdr:row>
      <xdr:rowOff>247650</xdr:rowOff>
    </xdr:from>
    <xdr:to>
      <xdr:col>12</xdr:col>
      <xdr:colOff>278572</xdr:colOff>
      <xdr:row>61</xdr:row>
      <xdr:rowOff>13391</xdr:rowOff>
    </xdr:to>
    <xdr:sp macro="" textlink="">
      <xdr:nvSpPr>
        <xdr:cNvPr id="12" name="テキスト ボックス 11">
          <a:extLst>
            <a:ext uri="{FF2B5EF4-FFF2-40B4-BE49-F238E27FC236}">
              <a16:creationId xmlns:a16="http://schemas.microsoft.com/office/drawing/2014/main" id="{EECB82D6-E381-476F-BFC3-7ABEFB3DF42F}"/>
            </a:ext>
          </a:extLst>
        </xdr:cNvPr>
        <xdr:cNvSpPr txBox="1"/>
      </xdr:nvSpPr>
      <xdr:spPr>
        <a:xfrm>
          <a:off x="9550400" y="14344650"/>
          <a:ext cx="342072" cy="273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⑴</a:t>
          </a:r>
        </a:p>
      </xdr:txBody>
    </xdr:sp>
    <xdr:clientData/>
  </xdr:twoCellAnchor>
  <xdr:twoCellAnchor>
    <xdr:from>
      <xdr:col>4</xdr:col>
      <xdr:colOff>0</xdr:colOff>
      <xdr:row>60</xdr:row>
      <xdr:rowOff>0</xdr:rowOff>
    </xdr:from>
    <xdr:to>
      <xdr:col>6</xdr:col>
      <xdr:colOff>0</xdr:colOff>
      <xdr:row>61</xdr:row>
      <xdr:rowOff>0</xdr:rowOff>
    </xdr:to>
    <xdr:sp macro="" textlink="">
      <xdr:nvSpPr>
        <xdr:cNvPr id="13" name="正方形/長方形 12">
          <a:extLst>
            <a:ext uri="{FF2B5EF4-FFF2-40B4-BE49-F238E27FC236}">
              <a16:creationId xmlns:a16="http://schemas.microsoft.com/office/drawing/2014/main" id="{ABC15522-B6CA-4BD5-8857-01C36C4C1C9E}"/>
            </a:ext>
          </a:extLst>
        </xdr:cNvPr>
        <xdr:cNvSpPr/>
      </xdr:nvSpPr>
      <xdr:spPr bwMode="auto">
        <a:xfrm>
          <a:off x="3400425" y="14087475"/>
          <a:ext cx="1771650" cy="504825"/>
        </a:xfrm>
        <a:prstGeom prst="rect">
          <a:avLst/>
        </a:prstGeom>
        <a:solidFill>
          <a:schemeClr val="bg1">
            <a:alpha val="0"/>
          </a:schemeClr>
        </a:solidFill>
        <a:ln w="317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chemeClr val="tx1">
                <a:lumMod val="95000"/>
                <a:lumOff val="5000"/>
              </a:schemeClr>
            </a:solidFill>
          </a:endParaRPr>
        </a:p>
      </xdr:txBody>
    </xdr:sp>
    <xdr:clientData/>
  </xdr:twoCellAnchor>
  <xdr:twoCellAnchor>
    <xdr:from>
      <xdr:col>12</xdr:col>
      <xdr:colOff>0</xdr:colOff>
      <xdr:row>60</xdr:row>
      <xdr:rowOff>0</xdr:rowOff>
    </xdr:from>
    <xdr:to>
      <xdr:col>14</xdr:col>
      <xdr:colOff>0</xdr:colOff>
      <xdr:row>60</xdr:row>
      <xdr:rowOff>501650</xdr:rowOff>
    </xdr:to>
    <xdr:sp macro="" textlink="">
      <xdr:nvSpPr>
        <xdr:cNvPr id="14" name="正方形/長方形 13">
          <a:extLst>
            <a:ext uri="{FF2B5EF4-FFF2-40B4-BE49-F238E27FC236}">
              <a16:creationId xmlns:a16="http://schemas.microsoft.com/office/drawing/2014/main" id="{144E4658-A0E6-4E5B-B2AE-3580C458C8F1}"/>
            </a:ext>
          </a:extLst>
        </xdr:cNvPr>
        <xdr:cNvSpPr/>
      </xdr:nvSpPr>
      <xdr:spPr bwMode="auto">
        <a:xfrm>
          <a:off x="9613900" y="14097000"/>
          <a:ext cx="1765300" cy="501650"/>
        </a:xfrm>
        <a:prstGeom prst="rect">
          <a:avLst/>
        </a:prstGeom>
        <a:solidFill>
          <a:schemeClr val="bg1">
            <a:alpha val="0"/>
          </a:schemeClr>
        </a:solidFill>
        <a:ln w="317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chemeClr val="tx1">
                <a:lumMod val="95000"/>
                <a:lumOff val="5000"/>
              </a:schemeClr>
            </a:solidFill>
          </a:endParaRPr>
        </a:p>
      </xdr:txBody>
    </xdr:sp>
    <xdr:clientData/>
  </xdr:twoCellAnchor>
  <xdr:twoCellAnchor>
    <xdr:from>
      <xdr:col>11</xdr:col>
      <xdr:colOff>1035050</xdr:colOff>
      <xdr:row>60</xdr:row>
      <xdr:rowOff>254000</xdr:rowOff>
    </xdr:from>
    <xdr:to>
      <xdr:col>12</xdr:col>
      <xdr:colOff>284922</xdr:colOff>
      <xdr:row>61</xdr:row>
      <xdr:rowOff>19741</xdr:rowOff>
    </xdr:to>
    <xdr:sp macro="" textlink="">
      <xdr:nvSpPr>
        <xdr:cNvPr id="2" name="テキスト ボックス 1">
          <a:extLst>
            <a:ext uri="{FF2B5EF4-FFF2-40B4-BE49-F238E27FC236}">
              <a16:creationId xmlns:a16="http://schemas.microsoft.com/office/drawing/2014/main" id="{AF476FA5-C71A-4A73-9E86-129D5AC68868}"/>
            </a:ext>
          </a:extLst>
        </xdr:cNvPr>
        <xdr:cNvSpPr txBox="1"/>
      </xdr:nvSpPr>
      <xdr:spPr>
        <a:xfrm>
          <a:off x="3336131" y="14223206"/>
          <a:ext cx="342072" cy="262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⑴</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09FF1-7908-43AD-A095-DFD70BC2C656}">
  <sheetPr>
    <tabColor rgb="FFFF0000"/>
    <pageSetUpPr fitToPage="1"/>
  </sheetPr>
  <dimension ref="A1:O75"/>
  <sheetViews>
    <sheetView tabSelected="1" view="pageBreakPreview" topLeftCell="A57" zoomScale="80" zoomScaleNormal="100" zoomScaleSheetLayoutView="80" workbookViewId="0">
      <selection activeCell="E66" sqref="E66"/>
    </sheetView>
  </sheetViews>
  <sheetFormatPr defaultColWidth="8.75" defaultRowHeight="18.75"/>
  <cols>
    <col min="1" max="1" width="4.625" style="6" customWidth="1"/>
    <col min="2" max="2" width="15.625" style="4" customWidth="1"/>
    <col min="3" max="3" width="12.625" style="6" customWidth="1"/>
    <col min="4" max="4" width="15.625" style="6" customWidth="1"/>
    <col min="5" max="7" width="12.625" style="4" customWidth="1"/>
    <col min="8" max="8" width="2.625" style="4" customWidth="1"/>
    <col min="9" max="9" width="4.625" style="4" customWidth="1"/>
    <col min="10" max="10" width="15.625" style="4" customWidth="1"/>
    <col min="11" max="11" width="12.625" style="4" customWidth="1"/>
    <col min="12" max="12" width="15.625" style="4" customWidth="1"/>
    <col min="13" max="15" width="12.625" style="4" customWidth="1"/>
    <col min="16" max="16384" width="8.75" style="4"/>
  </cols>
  <sheetData>
    <row r="1" spans="1:15" ht="20.25" thickBot="1">
      <c r="A1" s="26" t="s">
        <v>27</v>
      </c>
    </row>
    <row r="2" spans="1:15" ht="20.25" thickBot="1">
      <c r="A2" s="26"/>
      <c r="K2" s="27" t="s">
        <v>28</v>
      </c>
      <c r="L2" s="43"/>
      <c r="M2" s="44"/>
      <c r="N2" s="44"/>
      <c r="O2" s="45"/>
    </row>
    <row r="3" spans="1:15" ht="9.9499999999999993" customHeight="1">
      <c r="A3" s="26"/>
    </row>
    <row r="4" spans="1:15" ht="33">
      <c r="A4" s="47" t="s">
        <v>33</v>
      </c>
      <c r="B4" s="47"/>
      <c r="C4" s="47"/>
      <c r="D4" s="47"/>
      <c r="E4" s="47"/>
      <c r="F4" s="47"/>
      <c r="G4" s="47"/>
      <c r="H4" s="47"/>
      <c r="I4" s="47"/>
      <c r="J4" s="47"/>
      <c r="K4" s="47"/>
      <c r="L4" s="47"/>
      <c r="M4" s="47"/>
      <c r="N4" s="47"/>
      <c r="O4" s="47"/>
    </row>
    <row r="5" spans="1:15" ht="35.1" customHeight="1">
      <c r="K5" s="42" t="s">
        <v>32</v>
      </c>
      <c r="L5" s="42"/>
      <c r="M5" s="42"/>
      <c r="N5" s="42"/>
      <c r="O5" s="41" t="b">
        <v>0</v>
      </c>
    </row>
    <row r="6" spans="1:15">
      <c r="K6" s="42"/>
      <c r="L6" s="42"/>
      <c r="M6" s="42"/>
      <c r="N6" s="42"/>
      <c r="O6" s="41"/>
    </row>
    <row r="7" spans="1:15">
      <c r="A7" s="5" t="s">
        <v>17</v>
      </c>
      <c r="I7" s="5" t="s">
        <v>18</v>
      </c>
    </row>
    <row r="8" spans="1:15" ht="56.25">
      <c r="A8" s="7" t="s">
        <v>0</v>
      </c>
      <c r="B8" s="8" t="s">
        <v>24</v>
      </c>
      <c r="C8" s="7" t="s">
        <v>1</v>
      </c>
      <c r="D8" s="8" t="s">
        <v>14</v>
      </c>
      <c r="E8" s="8" t="s">
        <v>2</v>
      </c>
      <c r="F8" s="8" t="s">
        <v>3</v>
      </c>
      <c r="G8" s="9" t="s">
        <v>4</v>
      </c>
      <c r="I8" s="10" t="s">
        <v>0</v>
      </c>
      <c r="J8" s="11" t="s">
        <v>24</v>
      </c>
      <c r="K8" s="10" t="s">
        <v>1</v>
      </c>
      <c r="L8" s="11" t="s">
        <v>14</v>
      </c>
      <c r="M8" s="11" t="s">
        <v>2</v>
      </c>
      <c r="N8" s="11" t="s">
        <v>3</v>
      </c>
      <c r="O8" s="12" t="s">
        <v>4</v>
      </c>
    </row>
    <row r="9" spans="1:15">
      <c r="A9" s="13">
        <v>1</v>
      </c>
      <c r="B9" s="33"/>
      <c r="C9" s="34"/>
      <c r="D9" s="34"/>
      <c r="E9" s="35"/>
      <c r="F9" s="35"/>
      <c r="G9" s="14">
        <f>E9*F9</f>
        <v>0</v>
      </c>
      <c r="I9" s="13">
        <v>1</v>
      </c>
      <c r="J9" s="33"/>
      <c r="K9" s="39"/>
      <c r="L9" s="39"/>
      <c r="M9" s="35"/>
      <c r="N9" s="35"/>
      <c r="O9" s="15">
        <f>M9*N9</f>
        <v>0</v>
      </c>
    </row>
    <row r="10" spans="1:15">
      <c r="A10" s="13">
        <v>2</v>
      </c>
      <c r="B10" s="33"/>
      <c r="C10" s="34"/>
      <c r="D10" s="34"/>
      <c r="E10" s="35"/>
      <c r="F10" s="35"/>
      <c r="G10" s="14">
        <f t="shared" ref="G10:G60" si="0">E10*F10</f>
        <v>0</v>
      </c>
      <c r="I10" s="13">
        <v>2</v>
      </c>
      <c r="J10" s="33"/>
      <c r="K10" s="39"/>
      <c r="L10" s="39"/>
      <c r="M10" s="35"/>
      <c r="N10" s="35"/>
      <c r="O10" s="15">
        <f t="shared" ref="O10:O60" si="1">M10*N10</f>
        <v>0</v>
      </c>
    </row>
    <row r="11" spans="1:15">
      <c r="A11" s="13">
        <v>3</v>
      </c>
      <c r="B11" s="33"/>
      <c r="C11" s="34"/>
      <c r="D11" s="34"/>
      <c r="E11" s="35"/>
      <c r="F11" s="35"/>
      <c r="G11" s="14">
        <f t="shared" si="0"/>
        <v>0</v>
      </c>
      <c r="I11" s="13">
        <v>3</v>
      </c>
      <c r="J11" s="33"/>
      <c r="K11" s="39"/>
      <c r="L11" s="39"/>
      <c r="M11" s="35"/>
      <c r="N11" s="35"/>
      <c r="O11" s="15">
        <f t="shared" si="1"/>
        <v>0</v>
      </c>
    </row>
    <row r="12" spans="1:15">
      <c r="A12" s="13">
        <v>4</v>
      </c>
      <c r="B12" s="33"/>
      <c r="C12" s="34"/>
      <c r="D12" s="34"/>
      <c r="E12" s="35"/>
      <c r="F12" s="35"/>
      <c r="G12" s="14">
        <f t="shared" si="0"/>
        <v>0</v>
      </c>
      <c r="I12" s="13">
        <v>4</v>
      </c>
      <c r="J12" s="33"/>
      <c r="K12" s="39"/>
      <c r="L12" s="39"/>
      <c r="M12" s="35"/>
      <c r="N12" s="35"/>
      <c r="O12" s="15">
        <f t="shared" si="1"/>
        <v>0</v>
      </c>
    </row>
    <row r="13" spans="1:15">
      <c r="A13" s="13">
        <v>5</v>
      </c>
      <c r="B13" s="33"/>
      <c r="C13" s="34"/>
      <c r="D13" s="34"/>
      <c r="E13" s="35"/>
      <c r="F13" s="35"/>
      <c r="G13" s="14">
        <f t="shared" si="0"/>
        <v>0</v>
      </c>
      <c r="I13" s="13">
        <v>5</v>
      </c>
      <c r="J13" s="33"/>
      <c r="K13" s="39"/>
      <c r="L13" s="39"/>
      <c r="M13" s="35"/>
      <c r="N13" s="35"/>
      <c r="O13" s="15">
        <f t="shared" si="1"/>
        <v>0</v>
      </c>
    </row>
    <row r="14" spans="1:15">
      <c r="A14" s="13">
        <v>6</v>
      </c>
      <c r="B14" s="33"/>
      <c r="C14" s="34"/>
      <c r="D14" s="34"/>
      <c r="E14" s="35"/>
      <c r="F14" s="35"/>
      <c r="G14" s="14">
        <f t="shared" si="0"/>
        <v>0</v>
      </c>
      <c r="I14" s="13">
        <v>6</v>
      </c>
      <c r="J14" s="33"/>
      <c r="K14" s="39"/>
      <c r="L14" s="39"/>
      <c r="M14" s="35"/>
      <c r="N14" s="35"/>
      <c r="O14" s="15">
        <f t="shared" si="1"/>
        <v>0</v>
      </c>
    </row>
    <row r="15" spans="1:15">
      <c r="A15" s="13">
        <v>7</v>
      </c>
      <c r="B15" s="33"/>
      <c r="C15" s="34"/>
      <c r="D15" s="34"/>
      <c r="E15" s="35"/>
      <c r="F15" s="35"/>
      <c r="G15" s="14">
        <f t="shared" si="0"/>
        <v>0</v>
      </c>
      <c r="I15" s="13">
        <v>7</v>
      </c>
      <c r="J15" s="33"/>
      <c r="K15" s="39"/>
      <c r="L15" s="39"/>
      <c r="M15" s="35"/>
      <c r="N15" s="35"/>
      <c r="O15" s="15">
        <f t="shared" si="1"/>
        <v>0</v>
      </c>
    </row>
    <row r="16" spans="1:15">
      <c r="A16" s="13">
        <v>8</v>
      </c>
      <c r="B16" s="33"/>
      <c r="C16" s="34"/>
      <c r="D16" s="34"/>
      <c r="E16" s="35"/>
      <c r="F16" s="35"/>
      <c r="G16" s="14">
        <f t="shared" si="0"/>
        <v>0</v>
      </c>
      <c r="I16" s="13">
        <v>8</v>
      </c>
      <c r="J16" s="33"/>
      <c r="K16" s="39"/>
      <c r="L16" s="39"/>
      <c r="M16" s="35"/>
      <c r="N16" s="35"/>
      <c r="O16" s="15">
        <f t="shared" si="1"/>
        <v>0</v>
      </c>
    </row>
    <row r="17" spans="1:15">
      <c r="A17" s="13">
        <v>9</v>
      </c>
      <c r="B17" s="33"/>
      <c r="C17" s="34"/>
      <c r="D17" s="34"/>
      <c r="E17" s="35"/>
      <c r="F17" s="35"/>
      <c r="G17" s="14">
        <f t="shared" si="0"/>
        <v>0</v>
      </c>
      <c r="I17" s="13">
        <v>9</v>
      </c>
      <c r="J17" s="33"/>
      <c r="K17" s="39"/>
      <c r="L17" s="39"/>
      <c r="M17" s="35"/>
      <c r="N17" s="35"/>
      <c r="O17" s="15">
        <f t="shared" si="1"/>
        <v>0</v>
      </c>
    </row>
    <row r="18" spans="1:15">
      <c r="A18" s="13">
        <v>10</v>
      </c>
      <c r="B18" s="33"/>
      <c r="C18" s="34"/>
      <c r="D18" s="34"/>
      <c r="E18" s="35"/>
      <c r="F18" s="35"/>
      <c r="G18" s="14">
        <f t="shared" si="0"/>
        <v>0</v>
      </c>
      <c r="I18" s="13">
        <v>10</v>
      </c>
      <c r="J18" s="33"/>
      <c r="K18" s="39"/>
      <c r="L18" s="39"/>
      <c r="M18" s="35"/>
      <c r="N18" s="35"/>
      <c r="O18" s="15">
        <f t="shared" si="1"/>
        <v>0</v>
      </c>
    </row>
    <row r="19" spans="1:15">
      <c r="A19" s="13">
        <v>11</v>
      </c>
      <c r="B19" s="33"/>
      <c r="C19" s="34"/>
      <c r="D19" s="34"/>
      <c r="E19" s="35"/>
      <c r="F19" s="35"/>
      <c r="G19" s="14">
        <f t="shared" si="0"/>
        <v>0</v>
      </c>
      <c r="I19" s="13">
        <v>11</v>
      </c>
      <c r="J19" s="33"/>
      <c r="K19" s="39"/>
      <c r="L19" s="39"/>
      <c r="M19" s="35"/>
      <c r="N19" s="35"/>
      <c r="O19" s="15">
        <f t="shared" si="1"/>
        <v>0</v>
      </c>
    </row>
    <row r="20" spans="1:15">
      <c r="A20" s="13">
        <v>12</v>
      </c>
      <c r="B20" s="33"/>
      <c r="C20" s="34"/>
      <c r="D20" s="34"/>
      <c r="E20" s="35"/>
      <c r="F20" s="35"/>
      <c r="G20" s="14">
        <f t="shared" si="0"/>
        <v>0</v>
      </c>
      <c r="I20" s="13">
        <v>12</v>
      </c>
      <c r="J20" s="33"/>
      <c r="K20" s="39"/>
      <c r="L20" s="39"/>
      <c r="M20" s="35"/>
      <c r="N20" s="35"/>
      <c r="O20" s="15">
        <f t="shared" si="1"/>
        <v>0</v>
      </c>
    </row>
    <row r="21" spans="1:15">
      <c r="A21" s="13">
        <v>13</v>
      </c>
      <c r="B21" s="33"/>
      <c r="C21" s="34"/>
      <c r="D21" s="34"/>
      <c r="E21" s="35"/>
      <c r="F21" s="35"/>
      <c r="G21" s="14">
        <f t="shared" si="0"/>
        <v>0</v>
      </c>
      <c r="I21" s="13">
        <v>13</v>
      </c>
      <c r="J21" s="33"/>
      <c r="K21" s="39"/>
      <c r="L21" s="39"/>
      <c r="M21" s="35"/>
      <c r="N21" s="35"/>
      <c r="O21" s="15">
        <f t="shared" si="1"/>
        <v>0</v>
      </c>
    </row>
    <row r="22" spans="1:15">
      <c r="A22" s="13">
        <v>14</v>
      </c>
      <c r="B22" s="33"/>
      <c r="C22" s="34"/>
      <c r="D22" s="34"/>
      <c r="E22" s="35"/>
      <c r="F22" s="35"/>
      <c r="G22" s="14">
        <f t="shared" si="0"/>
        <v>0</v>
      </c>
      <c r="I22" s="13">
        <v>14</v>
      </c>
      <c r="J22" s="33"/>
      <c r="K22" s="39"/>
      <c r="L22" s="39"/>
      <c r="M22" s="35"/>
      <c r="N22" s="35"/>
      <c r="O22" s="15">
        <f t="shared" si="1"/>
        <v>0</v>
      </c>
    </row>
    <row r="23" spans="1:15">
      <c r="A23" s="13">
        <v>15</v>
      </c>
      <c r="B23" s="33"/>
      <c r="C23" s="34"/>
      <c r="D23" s="34"/>
      <c r="E23" s="35"/>
      <c r="F23" s="35"/>
      <c r="G23" s="14">
        <f t="shared" si="0"/>
        <v>0</v>
      </c>
      <c r="I23" s="13">
        <v>15</v>
      </c>
      <c r="J23" s="33"/>
      <c r="K23" s="39"/>
      <c r="L23" s="39"/>
      <c r="M23" s="35"/>
      <c r="N23" s="35"/>
      <c r="O23" s="15">
        <f t="shared" si="1"/>
        <v>0</v>
      </c>
    </row>
    <row r="24" spans="1:15">
      <c r="A24" s="13">
        <v>16</v>
      </c>
      <c r="B24" s="33"/>
      <c r="C24" s="34"/>
      <c r="D24" s="34"/>
      <c r="E24" s="35"/>
      <c r="F24" s="35"/>
      <c r="G24" s="14">
        <f t="shared" si="0"/>
        <v>0</v>
      </c>
      <c r="I24" s="13">
        <v>16</v>
      </c>
      <c r="J24" s="33"/>
      <c r="K24" s="39"/>
      <c r="L24" s="39"/>
      <c r="M24" s="35"/>
      <c r="N24" s="35"/>
      <c r="O24" s="15">
        <f t="shared" si="1"/>
        <v>0</v>
      </c>
    </row>
    <row r="25" spans="1:15">
      <c r="A25" s="13">
        <v>17</v>
      </c>
      <c r="B25" s="33"/>
      <c r="C25" s="34"/>
      <c r="D25" s="34"/>
      <c r="E25" s="35"/>
      <c r="F25" s="35"/>
      <c r="G25" s="14">
        <f t="shared" si="0"/>
        <v>0</v>
      </c>
      <c r="I25" s="13">
        <v>17</v>
      </c>
      <c r="J25" s="33"/>
      <c r="K25" s="39"/>
      <c r="L25" s="39"/>
      <c r="M25" s="35"/>
      <c r="N25" s="35"/>
      <c r="O25" s="15">
        <f t="shared" si="1"/>
        <v>0</v>
      </c>
    </row>
    <row r="26" spans="1:15">
      <c r="A26" s="13">
        <v>18</v>
      </c>
      <c r="B26" s="33"/>
      <c r="C26" s="34"/>
      <c r="D26" s="34"/>
      <c r="E26" s="35"/>
      <c r="F26" s="35"/>
      <c r="G26" s="14">
        <f t="shared" si="0"/>
        <v>0</v>
      </c>
      <c r="I26" s="13">
        <v>18</v>
      </c>
      <c r="J26" s="33"/>
      <c r="K26" s="39"/>
      <c r="L26" s="39"/>
      <c r="M26" s="35"/>
      <c r="N26" s="35"/>
      <c r="O26" s="15">
        <f t="shared" si="1"/>
        <v>0</v>
      </c>
    </row>
    <row r="27" spans="1:15">
      <c r="A27" s="13">
        <v>19</v>
      </c>
      <c r="B27" s="33"/>
      <c r="C27" s="34"/>
      <c r="D27" s="34"/>
      <c r="E27" s="35"/>
      <c r="F27" s="35"/>
      <c r="G27" s="14">
        <f t="shared" si="0"/>
        <v>0</v>
      </c>
      <c r="I27" s="13">
        <v>19</v>
      </c>
      <c r="J27" s="33"/>
      <c r="K27" s="39"/>
      <c r="L27" s="39"/>
      <c r="M27" s="35"/>
      <c r="N27" s="35"/>
      <c r="O27" s="15">
        <f t="shared" si="1"/>
        <v>0</v>
      </c>
    </row>
    <row r="28" spans="1:15">
      <c r="A28" s="13">
        <v>20</v>
      </c>
      <c r="B28" s="33"/>
      <c r="C28" s="34"/>
      <c r="D28" s="34"/>
      <c r="E28" s="35"/>
      <c r="F28" s="35"/>
      <c r="G28" s="14">
        <f t="shared" si="0"/>
        <v>0</v>
      </c>
      <c r="I28" s="13">
        <v>20</v>
      </c>
      <c r="J28" s="33"/>
      <c r="K28" s="39"/>
      <c r="L28" s="39"/>
      <c r="M28" s="35"/>
      <c r="N28" s="35"/>
      <c r="O28" s="15">
        <f t="shared" si="1"/>
        <v>0</v>
      </c>
    </row>
    <row r="29" spans="1:15">
      <c r="A29" s="13">
        <v>21</v>
      </c>
      <c r="B29" s="33"/>
      <c r="C29" s="34"/>
      <c r="D29" s="34"/>
      <c r="E29" s="35"/>
      <c r="F29" s="35"/>
      <c r="G29" s="14">
        <f t="shared" si="0"/>
        <v>0</v>
      </c>
      <c r="I29" s="13">
        <v>21</v>
      </c>
      <c r="J29" s="33"/>
      <c r="K29" s="39"/>
      <c r="L29" s="39"/>
      <c r="M29" s="35"/>
      <c r="N29" s="35"/>
      <c r="O29" s="15">
        <f t="shared" si="1"/>
        <v>0</v>
      </c>
    </row>
    <row r="30" spans="1:15">
      <c r="A30" s="13">
        <v>22</v>
      </c>
      <c r="B30" s="33"/>
      <c r="C30" s="34"/>
      <c r="D30" s="34"/>
      <c r="E30" s="35"/>
      <c r="F30" s="35"/>
      <c r="G30" s="14">
        <f t="shared" si="0"/>
        <v>0</v>
      </c>
      <c r="I30" s="13">
        <v>22</v>
      </c>
      <c r="J30" s="33"/>
      <c r="K30" s="39"/>
      <c r="L30" s="39"/>
      <c r="M30" s="35"/>
      <c r="N30" s="35"/>
      <c r="O30" s="15">
        <f t="shared" si="1"/>
        <v>0</v>
      </c>
    </row>
    <row r="31" spans="1:15">
      <c r="A31" s="13">
        <v>23</v>
      </c>
      <c r="B31" s="33"/>
      <c r="C31" s="34"/>
      <c r="D31" s="34"/>
      <c r="E31" s="35"/>
      <c r="F31" s="35"/>
      <c r="G31" s="14">
        <f t="shared" si="0"/>
        <v>0</v>
      </c>
      <c r="I31" s="13">
        <v>23</v>
      </c>
      <c r="J31" s="33"/>
      <c r="K31" s="39"/>
      <c r="L31" s="39"/>
      <c r="M31" s="35"/>
      <c r="N31" s="35"/>
      <c r="O31" s="15">
        <f t="shared" si="1"/>
        <v>0</v>
      </c>
    </row>
    <row r="32" spans="1:15">
      <c r="A32" s="13">
        <v>24</v>
      </c>
      <c r="B32" s="33"/>
      <c r="C32" s="34"/>
      <c r="D32" s="34"/>
      <c r="E32" s="35"/>
      <c r="F32" s="35"/>
      <c r="G32" s="14">
        <f t="shared" si="0"/>
        <v>0</v>
      </c>
      <c r="I32" s="13">
        <v>24</v>
      </c>
      <c r="J32" s="33"/>
      <c r="K32" s="39"/>
      <c r="L32" s="39"/>
      <c r="M32" s="35"/>
      <c r="N32" s="35"/>
      <c r="O32" s="15">
        <f t="shared" si="1"/>
        <v>0</v>
      </c>
    </row>
    <row r="33" spans="1:15">
      <c r="A33" s="13">
        <v>25</v>
      </c>
      <c r="B33" s="33"/>
      <c r="C33" s="34"/>
      <c r="D33" s="34"/>
      <c r="E33" s="35"/>
      <c r="F33" s="35"/>
      <c r="G33" s="14">
        <f t="shared" si="0"/>
        <v>0</v>
      </c>
      <c r="I33" s="13">
        <v>25</v>
      </c>
      <c r="J33" s="33"/>
      <c r="K33" s="39"/>
      <c r="L33" s="39"/>
      <c r="M33" s="35"/>
      <c r="N33" s="35"/>
      <c r="O33" s="15">
        <f t="shared" si="1"/>
        <v>0</v>
      </c>
    </row>
    <row r="34" spans="1:15">
      <c r="A34" s="13">
        <v>26</v>
      </c>
      <c r="B34" s="33"/>
      <c r="C34" s="34"/>
      <c r="D34" s="34"/>
      <c r="E34" s="35"/>
      <c r="F34" s="35"/>
      <c r="G34" s="14">
        <f t="shared" si="0"/>
        <v>0</v>
      </c>
      <c r="I34" s="13">
        <v>26</v>
      </c>
      <c r="J34" s="33"/>
      <c r="K34" s="39"/>
      <c r="L34" s="39"/>
      <c r="M34" s="35"/>
      <c r="N34" s="35"/>
      <c r="O34" s="15">
        <f t="shared" si="1"/>
        <v>0</v>
      </c>
    </row>
    <row r="35" spans="1:15">
      <c r="A35" s="13">
        <v>27</v>
      </c>
      <c r="B35" s="33"/>
      <c r="C35" s="34"/>
      <c r="D35" s="34"/>
      <c r="E35" s="35"/>
      <c r="F35" s="35"/>
      <c r="G35" s="14">
        <f t="shared" si="0"/>
        <v>0</v>
      </c>
      <c r="I35" s="13">
        <v>27</v>
      </c>
      <c r="J35" s="33"/>
      <c r="K35" s="39"/>
      <c r="L35" s="39"/>
      <c r="M35" s="35"/>
      <c r="N35" s="35"/>
      <c r="O35" s="15">
        <f t="shared" si="1"/>
        <v>0</v>
      </c>
    </row>
    <row r="36" spans="1:15">
      <c r="A36" s="13">
        <v>28</v>
      </c>
      <c r="B36" s="33"/>
      <c r="C36" s="34"/>
      <c r="D36" s="34"/>
      <c r="E36" s="35"/>
      <c r="F36" s="35"/>
      <c r="G36" s="14">
        <f t="shared" si="0"/>
        <v>0</v>
      </c>
      <c r="I36" s="13">
        <v>28</v>
      </c>
      <c r="J36" s="33"/>
      <c r="K36" s="39"/>
      <c r="L36" s="39"/>
      <c r="M36" s="35"/>
      <c r="N36" s="35"/>
      <c r="O36" s="15">
        <f t="shared" si="1"/>
        <v>0</v>
      </c>
    </row>
    <row r="37" spans="1:15">
      <c r="A37" s="13">
        <v>29</v>
      </c>
      <c r="B37" s="33"/>
      <c r="C37" s="34"/>
      <c r="D37" s="34"/>
      <c r="E37" s="35"/>
      <c r="F37" s="35"/>
      <c r="G37" s="14">
        <f t="shared" si="0"/>
        <v>0</v>
      </c>
      <c r="I37" s="13">
        <v>29</v>
      </c>
      <c r="J37" s="33"/>
      <c r="K37" s="39"/>
      <c r="L37" s="39"/>
      <c r="M37" s="35"/>
      <c r="N37" s="35"/>
      <c r="O37" s="15">
        <f t="shared" si="1"/>
        <v>0</v>
      </c>
    </row>
    <row r="38" spans="1:15">
      <c r="A38" s="13">
        <v>30</v>
      </c>
      <c r="B38" s="33"/>
      <c r="C38" s="34"/>
      <c r="D38" s="34"/>
      <c r="E38" s="35"/>
      <c r="F38" s="35"/>
      <c r="G38" s="14">
        <f t="shared" si="0"/>
        <v>0</v>
      </c>
      <c r="I38" s="13">
        <v>30</v>
      </c>
      <c r="J38" s="33"/>
      <c r="K38" s="39"/>
      <c r="L38" s="39"/>
      <c r="M38" s="35"/>
      <c r="N38" s="35"/>
      <c r="O38" s="15">
        <f t="shared" si="1"/>
        <v>0</v>
      </c>
    </row>
    <row r="39" spans="1:15">
      <c r="A39" s="13">
        <v>31</v>
      </c>
      <c r="B39" s="33"/>
      <c r="C39" s="34"/>
      <c r="D39" s="34"/>
      <c r="E39" s="35"/>
      <c r="F39" s="35"/>
      <c r="G39" s="14">
        <f t="shared" si="0"/>
        <v>0</v>
      </c>
      <c r="I39" s="13">
        <v>31</v>
      </c>
      <c r="J39" s="33"/>
      <c r="K39" s="39"/>
      <c r="L39" s="39"/>
      <c r="M39" s="35"/>
      <c r="N39" s="35"/>
      <c r="O39" s="15">
        <f t="shared" si="1"/>
        <v>0</v>
      </c>
    </row>
    <row r="40" spans="1:15">
      <c r="A40" s="13">
        <v>32</v>
      </c>
      <c r="B40" s="33"/>
      <c r="C40" s="34"/>
      <c r="D40" s="34"/>
      <c r="E40" s="35"/>
      <c r="F40" s="35"/>
      <c r="G40" s="14">
        <f t="shared" si="0"/>
        <v>0</v>
      </c>
      <c r="I40" s="13">
        <v>32</v>
      </c>
      <c r="J40" s="33"/>
      <c r="K40" s="39"/>
      <c r="L40" s="39"/>
      <c r="M40" s="35"/>
      <c r="N40" s="35"/>
      <c r="O40" s="15">
        <f t="shared" si="1"/>
        <v>0</v>
      </c>
    </row>
    <row r="41" spans="1:15">
      <c r="A41" s="13">
        <v>33</v>
      </c>
      <c r="B41" s="33"/>
      <c r="C41" s="34"/>
      <c r="D41" s="34"/>
      <c r="E41" s="35"/>
      <c r="F41" s="35"/>
      <c r="G41" s="14">
        <f t="shared" si="0"/>
        <v>0</v>
      </c>
      <c r="I41" s="13">
        <v>33</v>
      </c>
      <c r="J41" s="33"/>
      <c r="K41" s="39"/>
      <c r="L41" s="39"/>
      <c r="M41" s="35"/>
      <c r="N41" s="35"/>
      <c r="O41" s="15">
        <f t="shared" si="1"/>
        <v>0</v>
      </c>
    </row>
    <row r="42" spans="1:15">
      <c r="A42" s="13">
        <v>34</v>
      </c>
      <c r="B42" s="33"/>
      <c r="C42" s="34"/>
      <c r="D42" s="34"/>
      <c r="E42" s="35"/>
      <c r="F42" s="35"/>
      <c r="G42" s="14">
        <f t="shared" si="0"/>
        <v>0</v>
      </c>
      <c r="I42" s="13">
        <v>34</v>
      </c>
      <c r="J42" s="33"/>
      <c r="K42" s="39"/>
      <c r="L42" s="39"/>
      <c r="M42" s="35"/>
      <c r="N42" s="35"/>
      <c r="O42" s="15">
        <f t="shared" si="1"/>
        <v>0</v>
      </c>
    </row>
    <row r="43" spans="1:15">
      <c r="A43" s="13">
        <v>35</v>
      </c>
      <c r="B43" s="33"/>
      <c r="C43" s="34"/>
      <c r="D43" s="34"/>
      <c r="E43" s="35"/>
      <c r="F43" s="35"/>
      <c r="G43" s="14">
        <f t="shared" si="0"/>
        <v>0</v>
      </c>
      <c r="I43" s="13">
        <v>35</v>
      </c>
      <c r="J43" s="33"/>
      <c r="K43" s="39"/>
      <c r="L43" s="39"/>
      <c r="M43" s="35"/>
      <c r="N43" s="35"/>
      <c r="O43" s="15">
        <f t="shared" si="1"/>
        <v>0</v>
      </c>
    </row>
    <row r="44" spans="1:15">
      <c r="A44" s="13">
        <v>36</v>
      </c>
      <c r="B44" s="33"/>
      <c r="C44" s="34"/>
      <c r="D44" s="34"/>
      <c r="E44" s="35"/>
      <c r="F44" s="35"/>
      <c r="G44" s="14">
        <f t="shared" si="0"/>
        <v>0</v>
      </c>
      <c r="I44" s="13">
        <v>36</v>
      </c>
      <c r="J44" s="33"/>
      <c r="K44" s="39"/>
      <c r="L44" s="39"/>
      <c r="M44" s="35"/>
      <c r="N44" s="35"/>
      <c r="O44" s="15">
        <f t="shared" si="1"/>
        <v>0</v>
      </c>
    </row>
    <row r="45" spans="1:15">
      <c r="A45" s="13">
        <v>37</v>
      </c>
      <c r="B45" s="33"/>
      <c r="C45" s="34"/>
      <c r="D45" s="34"/>
      <c r="E45" s="35"/>
      <c r="F45" s="35"/>
      <c r="G45" s="14">
        <f t="shared" si="0"/>
        <v>0</v>
      </c>
      <c r="I45" s="13">
        <v>37</v>
      </c>
      <c r="J45" s="33"/>
      <c r="K45" s="39"/>
      <c r="L45" s="39"/>
      <c r="M45" s="35"/>
      <c r="N45" s="35"/>
      <c r="O45" s="15">
        <f t="shared" si="1"/>
        <v>0</v>
      </c>
    </row>
    <row r="46" spans="1:15">
      <c r="A46" s="13">
        <v>38</v>
      </c>
      <c r="B46" s="33"/>
      <c r="C46" s="34"/>
      <c r="D46" s="34"/>
      <c r="E46" s="35"/>
      <c r="F46" s="35"/>
      <c r="G46" s="14">
        <f t="shared" si="0"/>
        <v>0</v>
      </c>
      <c r="I46" s="13">
        <v>38</v>
      </c>
      <c r="J46" s="33"/>
      <c r="K46" s="39"/>
      <c r="L46" s="39"/>
      <c r="M46" s="35"/>
      <c r="N46" s="35"/>
      <c r="O46" s="15">
        <f t="shared" si="1"/>
        <v>0</v>
      </c>
    </row>
    <row r="47" spans="1:15">
      <c r="A47" s="13">
        <v>39</v>
      </c>
      <c r="B47" s="33"/>
      <c r="C47" s="34"/>
      <c r="D47" s="34"/>
      <c r="E47" s="35"/>
      <c r="F47" s="35"/>
      <c r="G47" s="14">
        <f t="shared" si="0"/>
        <v>0</v>
      </c>
      <c r="I47" s="13">
        <v>39</v>
      </c>
      <c r="J47" s="33"/>
      <c r="K47" s="39"/>
      <c r="L47" s="39"/>
      <c r="M47" s="35"/>
      <c r="N47" s="35"/>
      <c r="O47" s="15">
        <f t="shared" si="1"/>
        <v>0</v>
      </c>
    </row>
    <row r="48" spans="1:15">
      <c r="A48" s="13">
        <v>40</v>
      </c>
      <c r="B48" s="33"/>
      <c r="C48" s="34"/>
      <c r="D48" s="34"/>
      <c r="E48" s="35"/>
      <c r="F48" s="35"/>
      <c r="G48" s="14">
        <f t="shared" si="0"/>
        <v>0</v>
      </c>
      <c r="I48" s="13">
        <v>40</v>
      </c>
      <c r="J48" s="33"/>
      <c r="K48" s="39"/>
      <c r="L48" s="39"/>
      <c r="M48" s="35"/>
      <c r="N48" s="35"/>
      <c r="O48" s="15">
        <f t="shared" si="1"/>
        <v>0</v>
      </c>
    </row>
    <row r="49" spans="1:15">
      <c r="A49" s="13">
        <v>41</v>
      </c>
      <c r="B49" s="33"/>
      <c r="C49" s="34"/>
      <c r="D49" s="34"/>
      <c r="E49" s="35"/>
      <c r="F49" s="35"/>
      <c r="G49" s="14">
        <f t="shared" si="0"/>
        <v>0</v>
      </c>
      <c r="I49" s="13">
        <v>41</v>
      </c>
      <c r="J49" s="33"/>
      <c r="K49" s="39"/>
      <c r="L49" s="39"/>
      <c r="M49" s="35"/>
      <c r="N49" s="35"/>
      <c r="O49" s="15">
        <f t="shared" si="1"/>
        <v>0</v>
      </c>
    </row>
    <row r="50" spans="1:15">
      <c r="A50" s="13">
        <v>42</v>
      </c>
      <c r="B50" s="33"/>
      <c r="C50" s="34"/>
      <c r="D50" s="34"/>
      <c r="E50" s="35"/>
      <c r="F50" s="35"/>
      <c r="G50" s="14">
        <f t="shared" si="0"/>
        <v>0</v>
      </c>
      <c r="I50" s="13">
        <v>42</v>
      </c>
      <c r="J50" s="33"/>
      <c r="K50" s="39"/>
      <c r="L50" s="39"/>
      <c r="M50" s="35"/>
      <c r="N50" s="35"/>
      <c r="O50" s="15">
        <f t="shared" si="1"/>
        <v>0</v>
      </c>
    </row>
    <row r="51" spans="1:15">
      <c r="A51" s="13">
        <v>43</v>
      </c>
      <c r="B51" s="33"/>
      <c r="C51" s="34"/>
      <c r="D51" s="34"/>
      <c r="E51" s="35"/>
      <c r="F51" s="35"/>
      <c r="G51" s="14">
        <f t="shared" si="0"/>
        <v>0</v>
      </c>
      <c r="I51" s="13">
        <v>43</v>
      </c>
      <c r="J51" s="33"/>
      <c r="K51" s="39"/>
      <c r="L51" s="39"/>
      <c r="M51" s="35"/>
      <c r="N51" s="35"/>
      <c r="O51" s="15">
        <f t="shared" si="1"/>
        <v>0</v>
      </c>
    </row>
    <row r="52" spans="1:15">
      <c r="A52" s="13">
        <v>44</v>
      </c>
      <c r="B52" s="33"/>
      <c r="C52" s="34"/>
      <c r="D52" s="34"/>
      <c r="E52" s="35"/>
      <c r="F52" s="35"/>
      <c r="G52" s="14">
        <f t="shared" si="0"/>
        <v>0</v>
      </c>
      <c r="I52" s="13">
        <v>44</v>
      </c>
      <c r="J52" s="33"/>
      <c r="K52" s="39"/>
      <c r="L52" s="39"/>
      <c r="M52" s="35"/>
      <c r="N52" s="35"/>
      <c r="O52" s="15">
        <f t="shared" si="1"/>
        <v>0</v>
      </c>
    </row>
    <row r="53" spans="1:15">
      <c r="A53" s="13">
        <v>45</v>
      </c>
      <c r="B53" s="33"/>
      <c r="C53" s="34"/>
      <c r="D53" s="34"/>
      <c r="E53" s="35"/>
      <c r="F53" s="35"/>
      <c r="G53" s="14">
        <f t="shared" si="0"/>
        <v>0</v>
      </c>
      <c r="I53" s="13">
        <v>45</v>
      </c>
      <c r="J53" s="33"/>
      <c r="K53" s="39"/>
      <c r="L53" s="39"/>
      <c r="M53" s="35"/>
      <c r="N53" s="35"/>
      <c r="O53" s="15">
        <f t="shared" si="1"/>
        <v>0</v>
      </c>
    </row>
    <row r="54" spans="1:15">
      <c r="A54" s="13">
        <v>46</v>
      </c>
      <c r="B54" s="33"/>
      <c r="C54" s="34"/>
      <c r="D54" s="34"/>
      <c r="E54" s="35"/>
      <c r="F54" s="35"/>
      <c r="G54" s="14">
        <f t="shared" si="0"/>
        <v>0</v>
      </c>
      <c r="I54" s="13">
        <v>46</v>
      </c>
      <c r="J54" s="33"/>
      <c r="K54" s="39"/>
      <c r="L54" s="39"/>
      <c r="M54" s="35"/>
      <c r="N54" s="35"/>
      <c r="O54" s="15">
        <f t="shared" si="1"/>
        <v>0</v>
      </c>
    </row>
    <row r="55" spans="1:15">
      <c r="A55" s="13">
        <v>47</v>
      </c>
      <c r="B55" s="33"/>
      <c r="C55" s="34"/>
      <c r="D55" s="34"/>
      <c r="E55" s="35"/>
      <c r="F55" s="35"/>
      <c r="G55" s="14">
        <f t="shared" si="0"/>
        <v>0</v>
      </c>
      <c r="I55" s="13">
        <v>47</v>
      </c>
      <c r="J55" s="33"/>
      <c r="K55" s="39"/>
      <c r="L55" s="39"/>
      <c r="M55" s="35"/>
      <c r="N55" s="35"/>
      <c r="O55" s="15">
        <f t="shared" si="1"/>
        <v>0</v>
      </c>
    </row>
    <row r="56" spans="1:15">
      <c r="A56" s="13">
        <v>48</v>
      </c>
      <c r="B56" s="33"/>
      <c r="C56" s="34"/>
      <c r="D56" s="34"/>
      <c r="E56" s="35"/>
      <c r="F56" s="35"/>
      <c r="G56" s="14">
        <f t="shared" si="0"/>
        <v>0</v>
      </c>
      <c r="I56" s="13">
        <v>48</v>
      </c>
      <c r="J56" s="33"/>
      <c r="K56" s="39"/>
      <c r="L56" s="39"/>
      <c r="M56" s="35"/>
      <c r="N56" s="35"/>
      <c r="O56" s="15">
        <f t="shared" si="1"/>
        <v>0</v>
      </c>
    </row>
    <row r="57" spans="1:15">
      <c r="A57" s="13">
        <v>49</v>
      </c>
      <c r="B57" s="33"/>
      <c r="C57" s="34"/>
      <c r="D57" s="34"/>
      <c r="E57" s="35"/>
      <c r="F57" s="35"/>
      <c r="G57" s="14">
        <f t="shared" si="0"/>
        <v>0</v>
      </c>
      <c r="I57" s="13">
        <v>49</v>
      </c>
      <c r="J57" s="33"/>
      <c r="K57" s="39"/>
      <c r="L57" s="39"/>
      <c r="M57" s="35"/>
      <c r="N57" s="35"/>
      <c r="O57" s="15">
        <f t="shared" si="1"/>
        <v>0</v>
      </c>
    </row>
    <row r="58" spans="1:15">
      <c r="A58" s="13">
        <v>50</v>
      </c>
      <c r="B58" s="33"/>
      <c r="C58" s="34"/>
      <c r="D58" s="34"/>
      <c r="E58" s="35"/>
      <c r="F58" s="35"/>
      <c r="G58" s="14">
        <f t="shared" si="0"/>
        <v>0</v>
      </c>
      <c r="I58" s="13">
        <v>50</v>
      </c>
      <c r="J58" s="33"/>
      <c r="K58" s="39"/>
      <c r="L58" s="39"/>
      <c r="M58" s="35"/>
      <c r="N58" s="35"/>
      <c r="O58" s="15">
        <f t="shared" si="1"/>
        <v>0</v>
      </c>
    </row>
    <row r="59" spans="1:15">
      <c r="A59" s="13">
        <v>51</v>
      </c>
      <c r="B59" s="36"/>
      <c r="C59" s="34"/>
      <c r="D59" s="34"/>
      <c r="E59" s="35"/>
      <c r="F59" s="35"/>
      <c r="G59" s="14">
        <f t="shared" si="0"/>
        <v>0</v>
      </c>
      <c r="I59" s="13">
        <v>51</v>
      </c>
      <c r="J59" s="36"/>
      <c r="K59" s="39"/>
      <c r="L59" s="39"/>
      <c r="M59" s="35"/>
      <c r="N59" s="35"/>
      <c r="O59" s="15">
        <f t="shared" si="1"/>
        <v>0</v>
      </c>
    </row>
    <row r="60" spans="1:15" ht="19.5" thickBot="1">
      <c r="A60" s="16">
        <v>52</v>
      </c>
      <c r="B60" s="32"/>
      <c r="C60" s="37"/>
      <c r="D60" s="37"/>
      <c r="E60" s="38"/>
      <c r="F60" s="38"/>
      <c r="G60" s="17">
        <f t="shared" si="0"/>
        <v>0</v>
      </c>
      <c r="I60" s="16">
        <v>52</v>
      </c>
      <c r="J60" s="32"/>
      <c r="K60" s="40"/>
      <c r="L60" s="40"/>
      <c r="M60" s="38"/>
      <c r="N60" s="38"/>
      <c r="O60" s="18">
        <f t="shared" si="1"/>
        <v>0</v>
      </c>
    </row>
    <row r="61" spans="1:15" ht="39.950000000000003" customHeight="1" thickTop="1">
      <c r="C61" s="19"/>
      <c r="D61" s="29" t="s">
        <v>15</v>
      </c>
      <c r="E61" s="31">
        <f>ROUNDDOWN(SUM(E9:E60),0)</f>
        <v>0</v>
      </c>
      <c r="F61" s="31">
        <f>ROUNDDOWN(SUM(F9:F60),0)</f>
        <v>0</v>
      </c>
      <c r="G61" s="20">
        <f>ROUNDDOWN(SUM(G9:G60),0)</f>
        <v>0</v>
      </c>
      <c r="I61" s="6"/>
      <c r="K61" s="6"/>
      <c r="L61" s="29" t="s">
        <v>15</v>
      </c>
      <c r="M61" s="31">
        <f>ROUNDDOWN(SUM(M9:M60),0)</f>
        <v>0</v>
      </c>
      <c r="N61" s="31">
        <f>ROUNDDOWN(SUM(N9:N60),0)</f>
        <v>0</v>
      </c>
      <c r="O61" s="20">
        <f>ROUNDDOWN(SUM(O9:O60),0)</f>
        <v>0</v>
      </c>
    </row>
    <row r="62" spans="1:15" ht="39.950000000000003" customHeight="1">
      <c r="C62" s="19"/>
      <c r="D62" s="30" t="s">
        <v>16</v>
      </c>
      <c r="E62" s="21" t="e">
        <f>ROUNDDOWN(G61/F61,0)</f>
        <v>#DIV/0!</v>
      </c>
      <c r="F62" s="21" t="e">
        <f>ROUNDDOWN(AVERAGE(F9:F60),0)</f>
        <v>#DIV/0!</v>
      </c>
      <c r="G62" s="22"/>
      <c r="L62" s="28" t="s">
        <v>16</v>
      </c>
      <c r="M62" s="21" t="e">
        <f>ROUNDDOWN(O61/N61,0)</f>
        <v>#DIV/0!</v>
      </c>
      <c r="N62" s="21" t="e">
        <f>ROUNDDOWN(AVERAGE(N9:N60),0)</f>
        <v>#DIV/0!</v>
      </c>
      <c r="O62" s="22"/>
    </row>
    <row r="63" spans="1:15">
      <c r="C63" s="19"/>
      <c r="D63" s="19"/>
      <c r="E63" s="23"/>
      <c r="F63" s="23"/>
      <c r="G63" s="23"/>
    </row>
    <row r="64" spans="1:15" ht="30" customHeight="1" thickBot="1">
      <c r="C64" s="19"/>
      <c r="D64" s="19"/>
      <c r="E64" s="50" t="s">
        <v>34</v>
      </c>
      <c r="F64" s="50"/>
      <c r="G64" s="24" t="e">
        <f>(E62-M62)*F61</f>
        <v>#DIV/0!</v>
      </c>
    </row>
    <row r="65" spans="2:15" ht="30" customHeight="1" thickBot="1">
      <c r="C65" s="19"/>
      <c r="D65" s="19"/>
      <c r="E65" s="48" t="s">
        <v>35</v>
      </c>
      <c r="F65" s="49"/>
      <c r="G65" s="25" t="e">
        <f>IF(G64/2&gt;=3000000,"3,000,000",G64/2)</f>
        <v>#DIV/0!</v>
      </c>
    </row>
    <row r="67" spans="2:15">
      <c r="B67" s="3" t="s">
        <v>19</v>
      </c>
    </row>
    <row r="68" spans="2:15">
      <c r="B68" s="3" t="s">
        <v>20</v>
      </c>
    </row>
    <row r="69" spans="2:15">
      <c r="B69" s="3" t="s">
        <v>21</v>
      </c>
    </row>
    <row r="70" spans="2:15">
      <c r="B70" s="3" t="s">
        <v>23</v>
      </c>
    </row>
    <row r="71" spans="2:15">
      <c r="B71" s="46" t="s">
        <v>25</v>
      </c>
      <c r="C71" s="46"/>
      <c r="D71" s="46"/>
      <c r="E71" s="46"/>
      <c r="F71" s="46"/>
      <c r="G71" s="46"/>
      <c r="H71" s="46"/>
      <c r="I71" s="46"/>
      <c r="J71" s="46"/>
      <c r="K71" s="46"/>
      <c r="L71" s="46"/>
      <c r="M71" s="46"/>
      <c r="N71" s="46"/>
      <c r="O71" s="46"/>
    </row>
    <row r="72" spans="2:15">
      <c r="B72" s="46"/>
      <c r="C72" s="46"/>
      <c r="D72" s="46"/>
      <c r="E72" s="46"/>
      <c r="F72" s="46"/>
      <c r="G72" s="46"/>
      <c r="H72" s="46"/>
      <c r="I72" s="46"/>
      <c r="J72" s="46"/>
      <c r="K72" s="46"/>
      <c r="L72" s="46"/>
      <c r="M72" s="46"/>
      <c r="N72" s="46"/>
      <c r="O72" s="46"/>
    </row>
    <row r="73" spans="2:15">
      <c r="B73" s="3" t="s">
        <v>22</v>
      </c>
    </row>
    <row r="74" spans="2:15">
      <c r="B74" s="46" t="s">
        <v>26</v>
      </c>
      <c r="C74" s="46"/>
      <c r="D74" s="46"/>
      <c r="E74" s="46"/>
      <c r="F74" s="46"/>
      <c r="G74" s="46"/>
      <c r="H74" s="46"/>
      <c r="I74" s="46"/>
      <c r="J74" s="46"/>
      <c r="K74" s="46"/>
      <c r="L74" s="46"/>
      <c r="M74" s="46"/>
      <c r="N74" s="46"/>
      <c r="O74" s="46"/>
    </row>
    <row r="75" spans="2:15">
      <c r="B75" s="46"/>
      <c r="C75" s="46"/>
      <c r="D75" s="46"/>
      <c r="E75" s="46"/>
      <c r="F75" s="46"/>
      <c r="G75" s="46"/>
      <c r="H75" s="46"/>
      <c r="I75" s="46"/>
      <c r="J75" s="46"/>
      <c r="K75" s="46"/>
      <c r="L75" s="46"/>
      <c r="M75" s="46"/>
      <c r="N75" s="46"/>
      <c r="O75" s="46"/>
    </row>
  </sheetData>
  <mergeCells count="8">
    <mergeCell ref="O5:O6"/>
    <mergeCell ref="K5:N6"/>
    <mergeCell ref="L2:O2"/>
    <mergeCell ref="B74:O75"/>
    <mergeCell ref="A4:O4"/>
    <mergeCell ref="E65:F65"/>
    <mergeCell ref="E64:F64"/>
    <mergeCell ref="B71:O72"/>
  </mergeCells>
  <phoneticPr fontId="1"/>
  <dataValidations count="1">
    <dataValidation allowBlank="1" showInputMessage="1" showErrorMessage="1" prompt="入力例：2025/8/1" sqref="B9" xr:uid="{A6F6EF87-80BF-4214-A9A4-1DDF5135266B}"/>
  </dataValidations>
  <pageMargins left="0.7" right="0.7" top="0.75" bottom="0.75" header="0.3" footer="0.3"/>
  <pageSetup paperSize="9" scale="5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3351C1D-49B2-47A6-A9F2-9A9B5C15D746}">
          <x14:formula1>
            <xm:f>入力不可シート!$A$3:$A$5</xm:f>
          </x14:formula1>
          <xm:sqref>C9:C60 K9:K60</xm:sqref>
        </x14:dataValidation>
        <x14:dataValidation type="list" allowBlank="1" showInputMessage="1" showErrorMessage="1" xr:uid="{6ACE80BD-04D9-4FAA-B778-CD1A9B177C24}">
          <x14:formula1>
            <xm:f>入力不可シート!$B$3:$B$7</xm:f>
          </x14:formula1>
          <xm:sqref>L9</xm:sqref>
        </x14:dataValidation>
        <x14:dataValidation type="list" allowBlank="1" showInputMessage="1" showErrorMessage="1" promptTitle="米種がその他の場合に入力" prompt="主食用米，篩下米，ＭＡ米，政府備蓄米以外の場合は「それ以外」を選択" xr:uid="{70BE1810-4866-4D90-9F20-835D34C09795}">
          <x14:formula1>
            <xm:f>入力不可シート!$B$3:$B$7</xm:f>
          </x14:formula1>
          <xm:sqref>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1BC3A-F1C7-4D8F-8CDC-83A6B805F6CD}">
  <dimension ref="A2:C7"/>
  <sheetViews>
    <sheetView workbookViewId="0">
      <selection activeCell="A2" sqref="A2"/>
    </sheetView>
  </sheetViews>
  <sheetFormatPr defaultRowHeight="13.5"/>
  <cols>
    <col min="1" max="1" width="11.375" customWidth="1"/>
    <col min="2" max="2" width="20.875" customWidth="1"/>
  </cols>
  <sheetData>
    <row r="2" spans="1:3">
      <c r="A2" s="2" t="s">
        <v>1</v>
      </c>
      <c r="B2" s="2" t="s">
        <v>8</v>
      </c>
      <c r="C2" t="s">
        <v>29</v>
      </c>
    </row>
    <row r="3" spans="1:3">
      <c r="A3" s="1" t="s">
        <v>5</v>
      </c>
      <c r="B3" s="1" t="s">
        <v>9</v>
      </c>
      <c r="C3" s="1" t="s">
        <v>30</v>
      </c>
    </row>
    <row r="4" spans="1:3">
      <c r="A4" s="1" t="s">
        <v>6</v>
      </c>
      <c r="B4" s="1" t="s">
        <v>10</v>
      </c>
      <c r="C4" s="1" t="s">
        <v>31</v>
      </c>
    </row>
    <row r="5" spans="1:3">
      <c r="A5" s="1" t="s">
        <v>7</v>
      </c>
      <c r="B5" s="1" t="s">
        <v>11</v>
      </c>
    </row>
    <row r="6" spans="1:3">
      <c r="A6" s="1"/>
      <c r="B6" s="1" t="s">
        <v>12</v>
      </c>
    </row>
    <row r="7" spans="1:3">
      <c r="A7" s="1"/>
      <c r="B7" s="1" t="s">
        <v>13</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E H R p X B B Y u q u l A A A A 9 g A A A B I A H A B D b 2 5 m a W c v U G F j a 2 F n Z S 5 4 b W w g o h g A K K A U A A A A A A A A A A A A A A A A A A A A A A A A A A A A h Y 9 N D o I w G E S v Q r q n f x p j y E d Z u D O S k J g Y t w 1 U q E I x t F j u 5 s I j e Q U x i r p z O W / e Y u Z + v U E y N H V w U Z 3 V r Y k R w x Q F y u R t o U 0 Z o 9 4 d w i V K B G Q y P 8 l S B a N s b D T Y I k a V c + e I E O 8 9 9 j P c d i X h l D K y T z f b v F K N R B 9 Z / 5 d D b a y T J l d I w O 4 1 R n D M 5 g w v K M c U y A Q h 1 e Y r 8 H H v s / 2 B s O p r 1 3 d K H G W 4 z o B M E c j 7 g 3 g A U E s D B B Q A A g A I A B B 0 a 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Q d G l c K I p H u A 4 A A A A R A A A A E w A c A E Z v c m 1 1 b G F z L 1 N l Y 3 R p b 2 4 x L m 0 g o h g A K K A U A A A A A A A A A A A A A A A A A A A A A A A A A A A A K 0 5 N L s n M z 1 M I h t C G 1 g B Q S w E C L Q A U A A I A C A A Q d G l c E F i 6 q 6 U A A A D 2 A A A A E g A A A A A A A A A A A A A A A A A A A A A A Q 2 9 u Z m l n L 1 B h Y 2 t h Z 2 U u e G 1 s U E s B A i 0 A F A A C A A g A E H R p X A / K 6 a u k A A A A 6 Q A A A B M A A A A A A A A A A A A A A A A A 8 Q A A A F t D b 2 5 0 Z W 5 0 X 1 R 5 c G V z X S 5 4 b W x Q S w E C L Q A U A A I A C A A Q d G l 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F p r v B 0 K 9 T 0 e x z b 9 t o u 1 s o g A A A A A C A A A A A A A Q Z g A A A A E A A C A A A A A d N Q X 8 L N F i g K E n 0 0 x F / z J G Z q v d i i 9 v A h X 8 O k 7 U R z N 5 H Q A A A A A O g A A A A A I A A C A A A A C Y k 0 P i w b m w J R W u l E s B / y o n X o 7 2 y z p R 2 c x e k L O G 4 S g B 0 F A A A A D r h B T S E 1 t M R 2 9 2 I B n N r c H R S s C W 4 l i a h p g x C F I k u Z 2 w S v f w F t n y W V g E R F d P / U u Z S n d 7 e K C c D v 0 3 9 Q s q B 7 c q O s C D E x Q B 6 f 2 e a L r y N O b j k x C M 7 U A A A A C l 4 n 6 m 0 v 8 i h X 8 r + H 4 / i c J E 2 C N I H u m g B n 7 L 9 9 T I 1 l e X z + M r B K v 1 m H D V d Q a 8 t U J 2 g 3 U / r O v q 2 S R i M X E A a q z 8 n 8 t l < / D a t a M a s h u p > 
</file>

<file path=customXml/itemProps1.xml><?xml version="1.0" encoding="utf-8"?>
<ds:datastoreItem xmlns:ds="http://schemas.openxmlformats.org/officeDocument/2006/customXml" ds:itemID="{4D618BA9-78B1-4ED1-91A6-086F164B830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入力用シート</vt:lpstr>
      <vt:lpstr>入力不可シート</vt:lpstr>
      <vt:lpstr>入力用シート!Print_Area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克也</dc:creator>
  <cp:lastModifiedBy>寺師 龍平</cp:lastModifiedBy>
  <cp:lastPrinted>2026-03-09T05:35:55Z</cp:lastPrinted>
  <dcterms:created xsi:type="dcterms:W3CDTF">2026-02-16T01:46:48Z</dcterms:created>
  <dcterms:modified xsi:type="dcterms:W3CDTF">2026-04-30T05:26:53Z</dcterms:modified>
</cp:coreProperties>
</file>