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20" activeTab="1"/>
  </bookViews>
  <sheets>
    <sheet name="元集計表（掲載用）" sheetId="1" r:id="rId1"/>
    <sheet name="元実績一覧（種別小計あり）" sheetId="2" r:id="rId2"/>
    <sheet name="A型（雇用・非雇用）" sheetId="3" state="hidden" r:id="rId3"/>
    <sheet name="B型" sheetId="4" state="hidden" r:id="rId4"/>
    <sheet name="B型 (並び替え前)" sheetId="5" state="hidden" r:id="rId5"/>
  </sheets>
  <definedNames>
    <definedName name="_xlfn.COUNTIFS" hidden="1">#NAME?</definedName>
    <definedName name="_xlnm.Print_Area" localSheetId="3">'B型'!$A$1:$J$296</definedName>
    <definedName name="_xlnm.Print_Area" localSheetId="1">'元実績一覧（種別小計あり）'!$B$1:$K$461</definedName>
    <definedName name="_xlnm.Print_Area" localSheetId="0">'元集計表（掲載用）'!$B$1:$I$11</definedName>
    <definedName name="_xlnm.Print_Titles" localSheetId="1">'元実績一覧（種別小計あり）'!$1:$3</definedName>
  </definedNames>
  <calcPr fullCalcOnLoad="1"/>
</workbook>
</file>

<file path=xl/sharedStrings.xml><?xml version="1.0" encoding="utf-8"?>
<sst xmlns="http://schemas.openxmlformats.org/spreadsheetml/2006/main" count="3582" uniqueCount="968">
  <si>
    <t>平均工賃月額</t>
  </si>
  <si>
    <t>合計</t>
  </si>
  <si>
    <t>（単位：人，円）</t>
  </si>
  <si>
    <t>就労継続支援Ｂ型</t>
  </si>
  <si>
    <t>定員</t>
  </si>
  <si>
    <t>支払総額</t>
  </si>
  <si>
    <t>延人数</t>
  </si>
  <si>
    <t>事業所種別</t>
  </si>
  <si>
    <t>事業所名</t>
  </si>
  <si>
    <t>所在地</t>
  </si>
  <si>
    <t>施設種別</t>
  </si>
  <si>
    <t>定員</t>
  </si>
  <si>
    <t>工賃総額</t>
  </si>
  <si>
    <t>小計（就労継続Ａ）</t>
  </si>
  <si>
    <t>小計（就労継続Ｂ）</t>
  </si>
  <si>
    <t>小計（就労継続Ａ／雇用型）</t>
  </si>
  <si>
    <t>小計（就労継続Ａ／非雇用型）</t>
  </si>
  <si>
    <t>#</t>
  </si>
  <si>
    <t>就労継続支援Ａ型（雇用型）</t>
  </si>
  <si>
    <t>就労継続支援Ａ型（非雇用型）</t>
  </si>
  <si>
    <t>就労継続支援Ａ型　計</t>
  </si>
  <si>
    <t>※就労継続支援A型（非雇用型）の事業所数及び定員は，就労継続支援A型（雇用型）の事業所数及び定員の内数</t>
  </si>
  <si>
    <t>事業所数</t>
  </si>
  <si>
    <t>平均工賃
月　　　額</t>
  </si>
  <si>
    <t>支　 払
延人数</t>
  </si>
  <si>
    <t>ゆうかり学園</t>
  </si>
  <si>
    <t>いっぽいっぽ</t>
  </si>
  <si>
    <t>神之川温泉</t>
  </si>
  <si>
    <t>就労継続支援Ａ型事業所　ＩＫＩＩＫＩ堂</t>
  </si>
  <si>
    <t>うめの木事業所</t>
  </si>
  <si>
    <t>ワークサポートひとつ</t>
  </si>
  <si>
    <t>資源再生工場エコランド</t>
  </si>
  <si>
    <t>福祉工場　チャレンジハウス</t>
  </si>
  <si>
    <t>キッチン紫乃尾</t>
  </si>
  <si>
    <t>就労継続支援Ａ型ラスター</t>
  </si>
  <si>
    <t>ア・ライズ</t>
  </si>
  <si>
    <t>なかまの夢工房</t>
  </si>
  <si>
    <t>ビレッジ</t>
  </si>
  <si>
    <t>エルビレッジ</t>
  </si>
  <si>
    <t>かごしま就労支援センター</t>
  </si>
  <si>
    <t>やはず園</t>
  </si>
  <si>
    <t>株式会社地産地消心のきずな</t>
  </si>
  <si>
    <t>株式会社まつぼっくり</t>
  </si>
  <si>
    <t>風の街</t>
  </si>
  <si>
    <t>株式会社　リンクス</t>
  </si>
  <si>
    <t>ウェルスター</t>
  </si>
  <si>
    <t>ワークサポートひとつ霧島</t>
  </si>
  <si>
    <t>ｅワーカーズ</t>
  </si>
  <si>
    <t>就労支援施設せっぺかん</t>
  </si>
  <si>
    <t>鹿児島身体障害者福祉工場</t>
  </si>
  <si>
    <t>こころ</t>
  </si>
  <si>
    <t>アポロあいら事業所</t>
  </si>
  <si>
    <t>就労継続支援事業所ゆいの里</t>
  </si>
  <si>
    <t>白銀坂事業所</t>
  </si>
  <si>
    <t>第二希望の園</t>
  </si>
  <si>
    <t>しろやまの風</t>
  </si>
  <si>
    <t>すばる</t>
  </si>
  <si>
    <t>旭福祉センター</t>
  </si>
  <si>
    <t>悠々亭鴨池</t>
  </si>
  <si>
    <t>就労支援センターハーモニー</t>
  </si>
  <si>
    <t>ワークプラザ麦の芽</t>
  </si>
  <si>
    <t>花の木大豆工房</t>
  </si>
  <si>
    <t>ワークステージつばさ鹿児島</t>
  </si>
  <si>
    <t>第二旭福祉センター</t>
  </si>
  <si>
    <t>ビレイ松ヶ尾</t>
  </si>
  <si>
    <t>福祉作業所あすなろ</t>
  </si>
  <si>
    <t>就労継続支援事業所ひとつ</t>
  </si>
  <si>
    <t>ランチハウス輪</t>
  </si>
  <si>
    <t>ワークセンターあゆみ</t>
  </si>
  <si>
    <t>スマイルショップ大地</t>
  </si>
  <si>
    <t>ワークセンター葉月</t>
  </si>
  <si>
    <t>第二ふもと</t>
  </si>
  <si>
    <t>サポートなごみ</t>
  </si>
  <si>
    <t>ワークセンターゆめみらい</t>
  </si>
  <si>
    <t>就労継続支援事業所　夢の里</t>
  </si>
  <si>
    <t>サニーデイ</t>
  </si>
  <si>
    <t>あしすと</t>
  </si>
  <si>
    <t>就労支援センター夢・あこがれ</t>
  </si>
  <si>
    <t>就労継続支援ラスターＮＥＸＴ</t>
  </si>
  <si>
    <t>ひふみよベース紫原</t>
  </si>
  <si>
    <t>就労支援センター・七福神</t>
  </si>
  <si>
    <t>ホープ</t>
  </si>
  <si>
    <t>ココロト</t>
  </si>
  <si>
    <t>ニーニョ＆ニーニャ</t>
  </si>
  <si>
    <t>ワークプレイス　ハイホー</t>
  </si>
  <si>
    <t>ワークサポート　はな・はな</t>
  </si>
  <si>
    <t>あい</t>
  </si>
  <si>
    <t>二輪草</t>
  </si>
  <si>
    <t>トゥモローかのや</t>
  </si>
  <si>
    <t>障害者支援施設　陵北荘</t>
  </si>
  <si>
    <t>ふれあいスペース「ちぇすと」</t>
  </si>
  <si>
    <t>リーズン</t>
  </si>
  <si>
    <t>どりーむ</t>
  </si>
  <si>
    <t>咲楽工房</t>
  </si>
  <si>
    <t>一縁</t>
  </si>
  <si>
    <t>ココハウス</t>
  </si>
  <si>
    <t>ふじ美の里</t>
  </si>
  <si>
    <t>就労継続支援事業所サポートらいふ</t>
  </si>
  <si>
    <t>あいわの里支援センター</t>
  </si>
  <si>
    <t>デイハウスふたば脇本</t>
  </si>
  <si>
    <t>デイハウスふたば折多</t>
  </si>
  <si>
    <t>デイ支援センターみんなの力</t>
  </si>
  <si>
    <t>多機能型事業所　紫尾の里</t>
  </si>
  <si>
    <t>障害者支援センター　ぬくもり園</t>
  </si>
  <si>
    <t>ワークプラザひまわりの家</t>
  </si>
  <si>
    <t>ハイビスカス</t>
  </si>
  <si>
    <t>山川がんばろう館</t>
  </si>
  <si>
    <t>指宿マーチ</t>
  </si>
  <si>
    <t>就労支援事業所　晴天</t>
  </si>
  <si>
    <t>障害者就労支援作業所　成川の郷</t>
  </si>
  <si>
    <t>ほーぷ</t>
  </si>
  <si>
    <t>レインボー赤尾木</t>
  </si>
  <si>
    <t>スカイ</t>
  </si>
  <si>
    <t>きぼう館種子島</t>
  </si>
  <si>
    <t>おれんじの家</t>
  </si>
  <si>
    <t>元気な仲間</t>
  </si>
  <si>
    <t>障害者支援施設　川内なずな園</t>
  </si>
  <si>
    <t>就労継続支援事業所　若あゆ</t>
  </si>
  <si>
    <t>ワークセンターつばさ</t>
  </si>
  <si>
    <t>新葉学園</t>
  </si>
  <si>
    <t>就労支援施設　おじゃったモールさつま川内館</t>
  </si>
  <si>
    <t>就労支援サービス　そふと</t>
  </si>
  <si>
    <t>川内福祉作業所</t>
  </si>
  <si>
    <t>株式会社　夢輝</t>
  </si>
  <si>
    <t>障害者支援センターうめの里</t>
  </si>
  <si>
    <t>鹿児島太陽の里</t>
  </si>
  <si>
    <t>太陽の里</t>
  </si>
  <si>
    <t>作業所　穂</t>
  </si>
  <si>
    <t>大潟屋</t>
  </si>
  <si>
    <t>深川農園</t>
  </si>
  <si>
    <t>楽笑</t>
  </si>
  <si>
    <t>いっぽ</t>
  </si>
  <si>
    <t>わんぴーす</t>
  </si>
  <si>
    <t>それいけ！</t>
  </si>
  <si>
    <t>鈴かけ園</t>
  </si>
  <si>
    <t>障害者支援センター　ワークショップはやと</t>
  </si>
  <si>
    <t>就労支援センターわかば</t>
  </si>
  <si>
    <t>ワークセンター隼人</t>
  </si>
  <si>
    <t>多機能型障害福祉サービス事業所「虹の空」</t>
  </si>
  <si>
    <t>サポート友喜</t>
  </si>
  <si>
    <t>ワークショップしんあい</t>
  </si>
  <si>
    <t>ワークセンター絆</t>
  </si>
  <si>
    <t>障害者支援センター　すてっぷ</t>
  </si>
  <si>
    <t>知覧ふれあいの里</t>
  </si>
  <si>
    <t>サン・ヴィレッジ姶良</t>
  </si>
  <si>
    <t>障害者支援施設　喜びの里</t>
  </si>
  <si>
    <t>サンテやまだ</t>
  </si>
  <si>
    <t>障害者支援施設　あいのさと</t>
  </si>
  <si>
    <t>就労継続支援施設ルピナス</t>
  </si>
  <si>
    <t>カイロス</t>
  </si>
  <si>
    <t>ワーク・メテオ</t>
  </si>
  <si>
    <t>共生工房　猿蟹川</t>
  </si>
  <si>
    <t>就労支援センターあかつき工房</t>
  </si>
  <si>
    <t>障害者就労支援施設　さねん</t>
  </si>
  <si>
    <t>障害福祉サービス事業所　ジョイワーク奄美</t>
  </si>
  <si>
    <t>奄美共生園</t>
  </si>
  <si>
    <t>はぐくみ</t>
  </si>
  <si>
    <t>ワイドあけぼの</t>
  </si>
  <si>
    <t>ワークセンターいにしえの杜</t>
  </si>
  <si>
    <t>障がい者支援センターふう</t>
  </si>
  <si>
    <t>自立支援センター南さつま</t>
  </si>
  <si>
    <t>ワークセンター藤の森</t>
  </si>
  <si>
    <t>左右会就労支援事業所</t>
  </si>
  <si>
    <t>就労支援事業所つばさ</t>
  </si>
  <si>
    <t>あしたば園</t>
  </si>
  <si>
    <t>特定非営利活動法人ワーカーズコープ作業所くっかる</t>
  </si>
  <si>
    <t>くろーばぁ　はうす</t>
  </si>
  <si>
    <t>夢来夢来</t>
  </si>
  <si>
    <t>共生園・のごろ</t>
  </si>
  <si>
    <t>聖隷チャレンジ工房カナン</t>
  </si>
  <si>
    <t>指定福祉サービス　ライトハウス</t>
  </si>
  <si>
    <t>ＨＡＮＡ</t>
  </si>
  <si>
    <t>いさ工房</t>
  </si>
  <si>
    <t>のぞみの星</t>
  </si>
  <si>
    <t>障害者支援センター　ワークショップあいら</t>
  </si>
  <si>
    <t>アポロかじき事業所</t>
  </si>
  <si>
    <t>悠々亭神之川</t>
  </si>
  <si>
    <t>花倉工房</t>
  </si>
  <si>
    <t>イーエヌ水耕栽培</t>
  </si>
  <si>
    <t>就労支援センターみんなのお家　本事業所</t>
  </si>
  <si>
    <t>鹿児島市</t>
  </si>
  <si>
    <t>鹿児島市</t>
  </si>
  <si>
    <t>就労継続Ａ（雇用型）</t>
  </si>
  <si>
    <t>姶良市</t>
  </si>
  <si>
    <t>イーサポート</t>
  </si>
  <si>
    <t>霧島市</t>
  </si>
  <si>
    <t>薩摩川内市</t>
  </si>
  <si>
    <t>カインド事業所</t>
  </si>
  <si>
    <t>鹿屋市</t>
  </si>
  <si>
    <t>南さつま市</t>
  </si>
  <si>
    <t>西之表市</t>
  </si>
  <si>
    <t>出水市</t>
  </si>
  <si>
    <t>南九州市</t>
  </si>
  <si>
    <t>奄美市</t>
  </si>
  <si>
    <t>サンテリエ愛ら</t>
  </si>
  <si>
    <t>日置市</t>
  </si>
  <si>
    <t>就労支援事業所　厨房　綾</t>
  </si>
  <si>
    <t>いちき串木野市</t>
  </si>
  <si>
    <t>ティダワークス</t>
  </si>
  <si>
    <t>悠あい</t>
  </si>
  <si>
    <t>指宿市</t>
  </si>
  <si>
    <t>就労継続Ａ（非雇用型）</t>
  </si>
  <si>
    <t>喜入花工房</t>
  </si>
  <si>
    <t>就労支援センターゆうしん</t>
  </si>
  <si>
    <t>しゅわん家</t>
  </si>
  <si>
    <t>障害者就労支援施設にしべっぷの里</t>
  </si>
  <si>
    <t>ひふみよベース荒田</t>
  </si>
  <si>
    <t>ふれあい作業所天文館</t>
  </si>
  <si>
    <t>ぽてと</t>
  </si>
  <si>
    <t>木・木</t>
  </si>
  <si>
    <t>ワークラボ</t>
  </si>
  <si>
    <t>枕崎市</t>
  </si>
  <si>
    <t>ふらっぷ</t>
  </si>
  <si>
    <t>阿久根市</t>
  </si>
  <si>
    <t>きずな</t>
  </si>
  <si>
    <t>就労継続支援Ｂ型　ほのぼの</t>
  </si>
  <si>
    <t>曽於市</t>
  </si>
  <si>
    <t>ジョブアクトハナウタ</t>
  </si>
  <si>
    <t>ＨＩＭＡＷＡＲＩのえくぼ</t>
  </si>
  <si>
    <t>就労継続支援事業所　ひまわり</t>
  </si>
  <si>
    <t>志布志市</t>
  </si>
  <si>
    <t>authentic</t>
  </si>
  <si>
    <t>指定福祉サービス事業所まんまる</t>
  </si>
  <si>
    <t>伊佐市</t>
  </si>
  <si>
    <t>第２花の木ファーム</t>
  </si>
  <si>
    <t>障害者支援施設　星窪きらり</t>
  </si>
  <si>
    <t>就労継続支援事業所　屋久の郷</t>
  </si>
  <si>
    <t>株式会社　しおかぜ</t>
  </si>
  <si>
    <t>令和２年度鹿児島県工賃（賃金）実績一覧</t>
  </si>
  <si>
    <t>障がい者自立支援センター
気張ぃやんせ</t>
  </si>
  <si>
    <t>就労支援事業所Sunpeace</t>
  </si>
  <si>
    <t>シュエン</t>
  </si>
  <si>
    <t>ケキ</t>
  </si>
  <si>
    <t>就労支援センター　なないろ</t>
  </si>
  <si>
    <t>就労継続支援事業所　笑福</t>
  </si>
  <si>
    <t>ソーバーランド</t>
  </si>
  <si>
    <t>パン工房「Will」</t>
  </si>
  <si>
    <t>ワークスペースきしゃば</t>
  </si>
  <si>
    <t>就労支援事業所　ライダー</t>
  </si>
  <si>
    <t>多機能事業所　曽らりす</t>
  </si>
  <si>
    <t>支援センターJOE</t>
  </si>
  <si>
    <t>さくら工房</t>
  </si>
  <si>
    <t>サント・ファミーユ</t>
  </si>
  <si>
    <t>就労継続支援事業所みそら</t>
  </si>
  <si>
    <t>TAP工房</t>
  </si>
  <si>
    <t>希</t>
  </si>
  <si>
    <t>就労支援事業所　南風i</t>
  </si>
  <si>
    <t>和っ葉（Fill-Try）</t>
  </si>
  <si>
    <t>自立支援センターかやの郷</t>
  </si>
  <si>
    <t>Work　Place　コレカラ</t>
  </si>
  <si>
    <t>多機能型就労支援事業所 いすわん</t>
  </si>
  <si>
    <t>就労支援事業所ミエルカ</t>
  </si>
  <si>
    <t>企画室ポパイ</t>
  </si>
  <si>
    <t>企画室よんえる</t>
  </si>
  <si>
    <t>障害者就労継続支援事業所ゆくさ</t>
  </si>
  <si>
    <t>就労支援事業所そらふね</t>
  </si>
  <si>
    <t>デイジー城北</t>
  </si>
  <si>
    <t>就労支援センター　りりーふ</t>
  </si>
  <si>
    <t>就労継続支援B型事業所つくし</t>
  </si>
  <si>
    <t>KAGIROI</t>
  </si>
  <si>
    <t>就労継続支援B型事業　ななーらミラクル</t>
  </si>
  <si>
    <t>就労支援B型事業所　凛</t>
  </si>
  <si>
    <t>就労継続支援B型事業所　ライフ・スタイル</t>
  </si>
  <si>
    <t>就労継続支援B型事業所白うさぎ</t>
  </si>
  <si>
    <t>株式会社　アイテラス</t>
  </si>
  <si>
    <t>就労継続支援施設こもれび</t>
  </si>
  <si>
    <t>グリーンピース</t>
  </si>
  <si>
    <t>就労支援センターみんなのお家　宇宿事業所</t>
  </si>
  <si>
    <t>ひふみよベースファーム大崎</t>
  </si>
  <si>
    <t>あまみん</t>
  </si>
  <si>
    <t>就労・自立支援事業所　チェスト</t>
  </si>
  <si>
    <t>就労継続支援Ｂ型 Together</t>
  </si>
  <si>
    <t>心和の郷</t>
  </si>
  <si>
    <t>ミライへ</t>
  </si>
  <si>
    <t>こはる日和</t>
  </si>
  <si>
    <t>就労支援センターステップ</t>
  </si>
  <si>
    <t>就労継続支援事業所えい吉</t>
  </si>
  <si>
    <t>就労継続支援事業所きらめき</t>
  </si>
  <si>
    <t>NOBIL</t>
  </si>
  <si>
    <t>フレンズ</t>
  </si>
  <si>
    <t>就労継続支援B型事業所竹</t>
  </si>
  <si>
    <t>ガジュマル</t>
  </si>
  <si>
    <t>B型支援センターさんらいく</t>
  </si>
  <si>
    <t>就労支援事業所Lian</t>
  </si>
  <si>
    <t>Ｇａｒｄｅｎ</t>
  </si>
  <si>
    <t>Ｓｔｅａｄｙ＆Ｃｏ</t>
  </si>
  <si>
    <t>古本文蔵　都城南店</t>
  </si>
  <si>
    <t>福祉作業所　みらい工房</t>
  </si>
  <si>
    <t>ちょこっと</t>
  </si>
  <si>
    <t>シャイン</t>
  </si>
  <si>
    <t>スマイルフィット</t>
  </si>
  <si>
    <t>あすくーる入来</t>
  </si>
  <si>
    <t>てらこや</t>
  </si>
  <si>
    <t>就労支援事業所オレンジの里</t>
  </si>
  <si>
    <t>就労支援センターたんぽぽ</t>
  </si>
  <si>
    <t>なんでもパック社ぽぽ</t>
  </si>
  <si>
    <t>就労支援センターパーム</t>
  </si>
  <si>
    <t>フレンドリーホームいいぐま</t>
  </si>
  <si>
    <t>障害者就労支援施設　セルプあいせい</t>
  </si>
  <si>
    <t>障害者就労支援施設　セルプしぶし</t>
  </si>
  <si>
    <t>障害者支援センター セルプ鹿児島</t>
  </si>
  <si>
    <t>障害者支援センター　ぴあ・きいれ</t>
  </si>
  <si>
    <t>パン工房ぴーたーぱん</t>
  </si>
  <si>
    <t>滝の園</t>
  </si>
  <si>
    <t>ぽぱい</t>
  </si>
  <si>
    <t>kakeru</t>
  </si>
  <si>
    <t>障害者自立支援センターけいわ</t>
  </si>
  <si>
    <t>障害者就労支援センターみらい</t>
  </si>
  <si>
    <t>障害福祉サービス事業所　あじさい園</t>
  </si>
  <si>
    <t>障害者支援施設　白藤園</t>
  </si>
  <si>
    <t>福祉作業所きずな塾</t>
  </si>
  <si>
    <t>障害者支援施設　慈生園</t>
  </si>
  <si>
    <t>障害者支援施設　愛の浜園</t>
  </si>
  <si>
    <t>障害者支援施設　川内自興園</t>
  </si>
  <si>
    <t>就労継続支援Ｂ型事業所　ゆうあいの郷</t>
  </si>
  <si>
    <t>障害者支援センターいずみ園</t>
  </si>
  <si>
    <t>セルプいしき</t>
  </si>
  <si>
    <t>障害福祉サービス事業所ウィズ</t>
  </si>
  <si>
    <t>ふるさとのWA</t>
  </si>
  <si>
    <t>障害者支援センター　ワークショップゆうすい</t>
  </si>
  <si>
    <t>多機能型事業所　百花</t>
  </si>
  <si>
    <t>ワークセンターあかり</t>
  </si>
  <si>
    <t>社会就労支援センターのどか園</t>
  </si>
  <si>
    <t>霧島のどか園</t>
  </si>
  <si>
    <t>就労支援事業所　ボヌール</t>
  </si>
  <si>
    <t>すみよしの里</t>
  </si>
  <si>
    <t>アクティブセンタードリーム　ありのまま</t>
  </si>
  <si>
    <t>いきいきセンター麦の芽</t>
  </si>
  <si>
    <t>障害者就労支援施設セルプつわぶき</t>
  </si>
  <si>
    <t>障害者支援施設　みどりの里</t>
  </si>
  <si>
    <t>徳之島障害者支援センターいっぽ</t>
  </si>
  <si>
    <t>のぞみ学園</t>
  </si>
  <si>
    <t>デイサービスセンターDoしょうぶ</t>
  </si>
  <si>
    <t>しょうぶ文化芸術支援センター　アムアの森</t>
  </si>
  <si>
    <t>ワークショップみんなの家</t>
  </si>
  <si>
    <t>あしたば</t>
  </si>
  <si>
    <t>みのり福祉作業所</t>
  </si>
  <si>
    <t>NPO法人コスモス園</t>
  </si>
  <si>
    <t>ワークセンターこころ</t>
  </si>
  <si>
    <t>就労支援センターみらいず</t>
  </si>
  <si>
    <t>福祉工房ゆーとぴあ</t>
  </si>
  <si>
    <t>ポラーノ・ポラーリ</t>
  </si>
  <si>
    <t>地域サポートセンターゆいネット輝北</t>
  </si>
  <si>
    <t>障がい者就労支援センター愛・あいネット</t>
  </si>
  <si>
    <t>就労支援センターふたば</t>
  </si>
  <si>
    <t>福祉作業所スマイル</t>
  </si>
  <si>
    <t>ウェルカムあざみ</t>
  </si>
  <si>
    <t>特定非営利活動法人長島福祉作業所ぽんぽこ村</t>
  </si>
  <si>
    <t>ワークセンターやまびこ</t>
  </si>
  <si>
    <t>就労継続支援B型事業所Lanka</t>
  </si>
  <si>
    <t>Ｌｅｇａｒｅ</t>
  </si>
  <si>
    <t>QOLEAD</t>
  </si>
  <si>
    <t>にじの橋広瀬B</t>
  </si>
  <si>
    <t>ユーアイ工房</t>
  </si>
  <si>
    <t>障がい者支援センターeすぺーす</t>
  </si>
  <si>
    <t>笑いの園</t>
  </si>
  <si>
    <t>ワーク支援センター　芽吹き</t>
  </si>
  <si>
    <t>自立育成サポートセンター　中山</t>
  </si>
  <si>
    <t>地域支援センターGO・GO</t>
  </si>
  <si>
    <t>ワークショップOHANA</t>
  </si>
  <si>
    <t>玉竜協同大学</t>
  </si>
  <si>
    <t>就労支援事業所ウイング</t>
  </si>
  <si>
    <t>サポートハウス颯</t>
  </si>
  <si>
    <t>ねいろ２４　</t>
  </si>
  <si>
    <t>就労継続支援B型　勇気の花新栄</t>
  </si>
  <si>
    <t>熊毛郡屋久島町</t>
  </si>
  <si>
    <t>大島郡瀬戸内町</t>
  </si>
  <si>
    <t>肝属郡東串良町</t>
  </si>
  <si>
    <t>肝属郡肝付町</t>
  </si>
  <si>
    <t>曽於郡大崎町</t>
  </si>
  <si>
    <t>大島郡龍郷町</t>
  </si>
  <si>
    <t>大島郡徳之島町</t>
  </si>
  <si>
    <t>大島郡宇検村</t>
  </si>
  <si>
    <t>熊毛郡中種子町</t>
  </si>
  <si>
    <t>姶良郡湧水町</t>
  </si>
  <si>
    <t>肝属郡南大隅町</t>
  </si>
  <si>
    <t>大島郡和泊町</t>
  </si>
  <si>
    <t>出水郡長島町</t>
  </si>
  <si>
    <t>就労継続支援(Ｂ型)</t>
  </si>
  <si>
    <t>就労継続支援A型事業所デイジー</t>
  </si>
  <si>
    <t>しごと生活サポートセンターみずほ</t>
  </si>
  <si>
    <t>就労継続支援Ａ型事業所Ｋｉｔｃｈｅｎ後楽園</t>
  </si>
  <si>
    <t>未来の種　（令和3年4月から　ぽかぽか食堂）</t>
  </si>
  <si>
    <t>ＡＲＴＢＯＸ事業所</t>
  </si>
  <si>
    <t>KANON事業所</t>
  </si>
  <si>
    <t>和っ葉</t>
  </si>
  <si>
    <t>就労支援センター　イマジン</t>
  </si>
  <si>
    <t>就労継続支援A型事業所エール</t>
  </si>
  <si>
    <t>クックサポートしのび</t>
  </si>
  <si>
    <t>ジョブタス鹿屋事業所</t>
  </si>
  <si>
    <t>就労支援事業所　さくら</t>
  </si>
  <si>
    <t>ワークスペースコケット</t>
  </si>
  <si>
    <t>多機能型就労支援事業所　いすわん</t>
  </si>
  <si>
    <t>株式会社ラグーナ出版</t>
  </si>
  <si>
    <t>株式会社リンクス</t>
  </si>
  <si>
    <t>光の郷</t>
  </si>
  <si>
    <t>株式会社　夢の杜</t>
  </si>
  <si>
    <t>夢の里</t>
  </si>
  <si>
    <t>ヒカリオフィス</t>
  </si>
  <si>
    <t>福祉作業所ビルド</t>
  </si>
  <si>
    <t>就労継続支援事業所かけはし</t>
  </si>
  <si>
    <t>給食センターつどい</t>
  </si>
  <si>
    <t>ＰＥＡＣＥＦＵＬ　ＧＡＲＤＥＮ</t>
  </si>
  <si>
    <t>鹿児島温泉　時之栖</t>
  </si>
  <si>
    <t>GRACE GARDEN SCHOOL</t>
  </si>
  <si>
    <t>鹿児島自立支援センターかのや</t>
  </si>
  <si>
    <t>薩摩郡さつま町</t>
  </si>
  <si>
    <t>姶良市</t>
  </si>
  <si>
    <t>奄美市</t>
  </si>
  <si>
    <t>鹿屋市</t>
  </si>
  <si>
    <t>就労継続支援(Ｂ型)</t>
  </si>
  <si>
    <t>障がい者自立支援センター気張ぃやんせ</t>
  </si>
  <si>
    <t>事業所番号</t>
  </si>
  <si>
    <t>グラントハウス</t>
  </si>
  <si>
    <t>いちき・らら工房</t>
  </si>
  <si>
    <t>エバーラスティング</t>
  </si>
  <si>
    <t>ワークセンター　こころ</t>
  </si>
  <si>
    <t>サポート札元</t>
  </si>
  <si>
    <t>就労支援事業所　ティンカー・ベル</t>
  </si>
  <si>
    <t>就労継続支援Ｂ型事業　ななーらミラクル</t>
  </si>
  <si>
    <t>パン工房　ぴーたーぱん</t>
  </si>
  <si>
    <t>みんね</t>
  </si>
  <si>
    <t>就労継続支援センター　らぽぉる</t>
  </si>
  <si>
    <t>花の木デイズ</t>
  </si>
  <si>
    <t>就労支援センター夢たんぽぽ</t>
  </si>
  <si>
    <t>ワーク支援センター芽吹き</t>
  </si>
  <si>
    <t>就労支援センターひすい</t>
  </si>
  <si>
    <t>ぶどうの木</t>
  </si>
  <si>
    <t>福祉作業所ビルドⅢ</t>
  </si>
  <si>
    <t>どら</t>
  </si>
  <si>
    <t>福祉作業所ビルドⅡ</t>
  </si>
  <si>
    <t>ミライヘ</t>
  </si>
  <si>
    <t>アクティブセンタードリームありのまま</t>
  </si>
  <si>
    <t>就労継続支援Ｂ型事業所Ｌａｎｋａ</t>
  </si>
  <si>
    <t>就労支援事業所　開聞の広場</t>
  </si>
  <si>
    <t>就労継続支援Ｂ型　おいもちゃん家</t>
  </si>
  <si>
    <t>ひふみよベース天文館</t>
  </si>
  <si>
    <t>ジョブサポ九州鹿屋オフィス</t>
  </si>
  <si>
    <t>恵米衛</t>
  </si>
  <si>
    <t>はたらこカンパニー</t>
  </si>
  <si>
    <t>就労支援センターピアリーフ</t>
  </si>
  <si>
    <t>虹のセンター</t>
  </si>
  <si>
    <t>ＴＡＰ工房</t>
  </si>
  <si>
    <t>就労支援事業所　ミエルカ</t>
  </si>
  <si>
    <t>自立支援センター　かやの郷</t>
  </si>
  <si>
    <t>就労継続支援事業所　フェニックス</t>
  </si>
  <si>
    <t>古本　文蔵　都城南店</t>
  </si>
  <si>
    <t>デイサービスセンターＤｏしょうぶ</t>
  </si>
  <si>
    <t>支援センターＪＯＥ</t>
  </si>
  <si>
    <t>就労支援センター　ステップ</t>
  </si>
  <si>
    <t>障害福祉サービス事業所　ウィズ</t>
  </si>
  <si>
    <t>ウェルカム　あざみ</t>
  </si>
  <si>
    <t>就労継続支援Ｂ型事業所ソーバーランド</t>
  </si>
  <si>
    <t>就労継続支援事業所ビッグハート</t>
  </si>
  <si>
    <t>特定非営利活動法人　ブルー・スカイ</t>
  </si>
  <si>
    <t>ワークショップあすもね</t>
  </si>
  <si>
    <t>就労継続支援Ｂ型作業所　笑♪エール</t>
  </si>
  <si>
    <t>障がい者自立支援センター　気張ぃやんせ</t>
  </si>
  <si>
    <t>Work Place コレカラ</t>
  </si>
  <si>
    <t>就労継続支援事業所ゆくさ</t>
  </si>
  <si>
    <t>障害者支援センターぴあ・きいれ</t>
  </si>
  <si>
    <t>ＮＯＢＩＬ</t>
  </si>
  <si>
    <t>ワークスペース　きしゃば</t>
  </si>
  <si>
    <t>就労支援センター　みらいず</t>
  </si>
  <si>
    <t>就労継続支援事業所　ウィング</t>
  </si>
  <si>
    <t>障がい者就労継続支援施設　こもれび</t>
  </si>
  <si>
    <t>Ｆｉｌｌ－Ｔｒｙ</t>
  </si>
  <si>
    <t>就労継続支援事業所　みそら</t>
  </si>
  <si>
    <t>福祉作業所　きずな塾</t>
  </si>
  <si>
    <t>就労継続支援事業所　えい吉</t>
  </si>
  <si>
    <t>就労継続支援Ｂ型事業所　デイジー城北</t>
  </si>
  <si>
    <t>就労継続支援事業所　ネクストステージ</t>
  </si>
  <si>
    <t>就労継続支援事業所　Lian</t>
  </si>
  <si>
    <t>キャストアイ</t>
  </si>
  <si>
    <t>就労継続支援B型事業所　つくし</t>
  </si>
  <si>
    <t>就労支援センターりりーふ</t>
  </si>
  <si>
    <t>就労継続支援Ｂ型　勇気の花　新栄</t>
  </si>
  <si>
    <t>就労継続支援　ジャミ</t>
  </si>
  <si>
    <t>就労継続支援Ｂ型事業所　白うさぎ</t>
  </si>
  <si>
    <t>Ｂ型支援センター　さんらいく</t>
  </si>
  <si>
    <t>就労支援Ｂ型事業所　凛</t>
  </si>
  <si>
    <t>しごと工房　はな</t>
  </si>
  <si>
    <t>就労支援事業所グッジョブワークス・就労移行支援事業所グッジョブワークス</t>
  </si>
  <si>
    <t>就労支援センターミライワーク</t>
  </si>
  <si>
    <t>ＷｏｒｋＳｐａｃｅ　Ｏｌｉｖｅ</t>
  </si>
  <si>
    <t>就労継続支援Ｂ型事業所　スクラム</t>
  </si>
  <si>
    <t>セルクル</t>
  </si>
  <si>
    <t>ジョブきらら</t>
  </si>
  <si>
    <t>かごしまバリアフリーツアーセンター</t>
  </si>
  <si>
    <t>Ｂｅｅ型工房バルーンボックス</t>
  </si>
  <si>
    <t>ＯＡＺＯ</t>
  </si>
  <si>
    <t>たすき</t>
  </si>
  <si>
    <t>障害者支援施設　フレンドリーホームいいぐま</t>
  </si>
  <si>
    <t>障がい者就労支援センター　愛・あいネット</t>
  </si>
  <si>
    <t>福祉工房　「ゆーとぴあ」</t>
  </si>
  <si>
    <t>自立支援センター太陽の丘</t>
  </si>
  <si>
    <t>障がい者支援センターｅすぺーす</t>
  </si>
  <si>
    <t>企画室　ポパイ</t>
  </si>
  <si>
    <t>就労継続支援事業所　きらめき</t>
  </si>
  <si>
    <t>大隅美食ＣＬＵＢ　Ｂａｓｅ</t>
  </si>
  <si>
    <t>就労継続支援Ｂ型スマイル工房　パスタカフェドリィ</t>
  </si>
  <si>
    <t>株式会社ヴィレッジ複合型障がい施設未里</t>
  </si>
  <si>
    <t>企画室　ダッシュ</t>
  </si>
  <si>
    <t>就労継続支援B型　Together</t>
  </si>
  <si>
    <t>継続支援Ｂ型　Comachi</t>
  </si>
  <si>
    <t>企画室　よんえる</t>
  </si>
  <si>
    <t>就労継続支援B型　BEE-yan</t>
  </si>
  <si>
    <t>そらいろのたね</t>
  </si>
  <si>
    <t>のぞみ苑　</t>
  </si>
  <si>
    <t>障害者支援センター　いずみ園</t>
  </si>
  <si>
    <t>労協センター事業団　出水地域福祉事業所　就労支援センター　ゆいわーく</t>
  </si>
  <si>
    <t>就労支援事業所　Sun peace</t>
  </si>
  <si>
    <t>工房　あけぼの</t>
  </si>
  <si>
    <t>ワークショップいぶすきの杜</t>
  </si>
  <si>
    <t>就労継続支援施設　あすくーる入来</t>
  </si>
  <si>
    <t>川内自興園</t>
  </si>
  <si>
    <t>就労支援事業所　そらふね</t>
  </si>
  <si>
    <t>指定就労継続支援Ｂ型事業所すたーと</t>
  </si>
  <si>
    <t>株式会社アイテラス</t>
  </si>
  <si>
    <t>障害者支援施設みどりの里</t>
  </si>
  <si>
    <t>就労継続支援事業所きらら</t>
  </si>
  <si>
    <t>就労継続支援Ｂ型事業所あしたば</t>
  </si>
  <si>
    <t>ふるさとのＷＡ</t>
  </si>
  <si>
    <t>就労継続支援Ｂ型事業所　すみよしの里</t>
  </si>
  <si>
    <t>障害福祉サービス事業所　大隅シオン舎</t>
  </si>
  <si>
    <t>多機能事業所曽らりす</t>
  </si>
  <si>
    <t>ワークスペースｉ</t>
  </si>
  <si>
    <t>就労継続支援事業所　てらこや</t>
  </si>
  <si>
    <t>就労継続支援Ｂ型事業所燦ＳＵＮ</t>
  </si>
  <si>
    <t>ＮＰＯ法人　コスモス園</t>
  </si>
  <si>
    <t>にじの橋広瀬Ｂ</t>
  </si>
  <si>
    <t>ワークセンター　やまびこ</t>
  </si>
  <si>
    <t>就労支援事業所　オレンジの里</t>
  </si>
  <si>
    <t>ＰＬＵＳ</t>
  </si>
  <si>
    <t>指定障害福祉サービス事業所心和の郷</t>
  </si>
  <si>
    <t>令和４年度鹿児島県工賃（賃金）実績一覧</t>
  </si>
  <si>
    <t>令和４年度鹿児島県工賃（賃金）実績集計表</t>
  </si>
  <si>
    <t>株式会社　ラグーナ出版</t>
  </si>
  <si>
    <t>神之川温泉</t>
  </si>
  <si>
    <t>クックサポートしのび</t>
  </si>
  <si>
    <t>就労継続支援Ａ型事業所　ＩＫＩＩＫＩ堂</t>
  </si>
  <si>
    <t>うめの木事業所</t>
  </si>
  <si>
    <t>ワークサポートひとつ</t>
  </si>
  <si>
    <t>しごと生活サポートセンターみずほ</t>
  </si>
  <si>
    <t>資源再生工場エコランド</t>
  </si>
  <si>
    <t>福祉工場　チャレンジハウス</t>
  </si>
  <si>
    <t>障害者就労センター　みなよし</t>
  </si>
  <si>
    <t>福祉作業所スマイル</t>
  </si>
  <si>
    <t>キッチン紫乃尾</t>
  </si>
  <si>
    <t>就労継続支援Ａ型ラスター</t>
  </si>
  <si>
    <t>ア・ライズ</t>
  </si>
  <si>
    <t>なかまの夢工房</t>
  </si>
  <si>
    <t>和っ葉</t>
  </si>
  <si>
    <t>ビレッジ</t>
  </si>
  <si>
    <t>ワークスペース　コケット</t>
  </si>
  <si>
    <t>就労支援事業所　さくら</t>
  </si>
  <si>
    <t>福祉作業所　ビルド</t>
  </si>
  <si>
    <t>就労継続支援Ａ型事業所ヒカリオフィス</t>
  </si>
  <si>
    <t>エルビレッジ</t>
  </si>
  <si>
    <t>かごしま就労支援センター</t>
  </si>
  <si>
    <t>カインド事業所</t>
  </si>
  <si>
    <t>PEACEFUL GARDEN</t>
  </si>
  <si>
    <t>鹿児島温泉　時之栖</t>
  </si>
  <si>
    <t>ＡＲＴＢＯＸ事業所</t>
  </si>
  <si>
    <t>就労支援事業所　ミエルカ</t>
  </si>
  <si>
    <t>パーソルネクステージ鹿児島</t>
  </si>
  <si>
    <t>サンクスラボ・鹿児島オフィス</t>
  </si>
  <si>
    <t>Ａ型就労継続支援事業所　スターズ</t>
  </si>
  <si>
    <t>オールライト天文館事業所</t>
  </si>
  <si>
    <t>自立支援センター　かやの郷</t>
  </si>
  <si>
    <t>サポートかのや</t>
  </si>
  <si>
    <t>ジョブタス鹿屋事業所</t>
  </si>
  <si>
    <t>株式会社　しおかぜ</t>
  </si>
  <si>
    <t>グッドフィールド</t>
  </si>
  <si>
    <t>やはず園</t>
  </si>
  <si>
    <t>株式会社地産地消心のきずな</t>
  </si>
  <si>
    <t>特定非営利活動法人あゆみ</t>
  </si>
  <si>
    <t>株式会社まつぼっくり</t>
  </si>
  <si>
    <t>まる</t>
  </si>
  <si>
    <t>悠あい</t>
  </si>
  <si>
    <t>就労継続支援事業所　フェニックス</t>
  </si>
  <si>
    <t>株式会社　リンクス</t>
  </si>
  <si>
    <t>ウェルスター</t>
  </si>
  <si>
    <t>就労継続支援事業所かけはし</t>
  </si>
  <si>
    <t>就労継続支援Ａ型事業所フレンズ</t>
  </si>
  <si>
    <t>就労継続支援A型事業所デイジー</t>
  </si>
  <si>
    <t>サポートベース　アサヒ</t>
  </si>
  <si>
    <t>夢の里</t>
  </si>
  <si>
    <t>就労継続支援Ａ型事業所　Ｋｉｔｃｈｅｎ後楽園</t>
  </si>
  <si>
    <t>就労継続支援Ａ型事業所ＯＣＥＡＮ甲子園</t>
  </si>
  <si>
    <t>古本　文蔵　都城南店</t>
  </si>
  <si>
    <t>就労支援センターイマジン</t>
  </si>
  <si>
    <t>いちき串木野市</t>
  </si>
  <si>
    <t>就労継続支援Ａ型むすび</t>
  </si>
  <si>
    <t>スマイルズ</t>
  </si>
  <si>
    <t>ワークサポートひとつ霧島</t>
  </si>
  <si>
    <t>ワークセンター絆</t>
  </si>
  <si>
    <t>ウィルステージ</t>
  </si>
  <si>
    <t>株式会社　光の郷</t>
  </si>
  <si>
    <t>株式会社　夢の杜</t>
  </si>
  <si>
    <t>障害者支援センターワークショップゆうすい</t>
  </si>
  <si>
    <t>花の木ファーム</t>
  </si>
  <si>
    <t>ＧＲＡＣＥ　ＧＡＲＤＥＮ　ＳＣＨＯＯＬ</t>
  </si>
  <si>
    <t>鹿児島身体障害者福祉工場</t>
  </si>
  <si>
    <t>就労支援事業所　南風i</t>
  </si>
  <si>
    <t>南さつま市</t>
  </si>
  <si>
    <t>ティダワークス</t>
  </si>
  <si>
    <t>障害者就労支援センター　みらい</t>
  </si>
  <si>
    <t>給食センター　つどい</t>
  </si>
  <si>
    <t>アポロあいら事業所</t>
  </si>
  <si>
    <t>就労継続支援事業所ゆいの里</t>
  </si>
  <si>
    <t>イーサポート</t>
  </si>
  <si>
    <t>コミュニケーションＡＲＥＡ</t>
  </si>
  <si>
    <t>白銀坂事業所</t>
  </si>
  <si>
    <t>KANON事業所</t>
  </si>
  <si>
    <t>サンテリエ愛ら</t>
  </si>
  <si>
    <t>ワークステージつばさ姶良</t>
  </si>
  <si>
    <t>福祉作業所ビルド</t>
  </si>
  <si>
    <t>GRACE　GARDEN　SCHOOL</t>
  </si>
  <si>
    <t>障害者支援センターセルプ鹿児島</t>
  </si>
  <si>
    <t>就労継続支援Ｂ型事業所ほのぼの</t>
  </si>
  <si>
    <t>就労継続支援事業所笑福</t>
  </si>
  <si>
    <t>ワークショップОＨＡＮＡ</t>
  </si>
  <si>
    <t>ＨＩＭＡＷＡＲＩのえくぼ</t>
  </si>
  <si>
    <t>就労継続支援Ｂ型事業所　ライフ・スタイル</t>
  </si>
  <si>
    <t>eワーカーズ</t>
  </si>
  <si>
    <t>ワークプレイスひなた</t>
  </si>
  <si>
    <t>障害者支援センター　すてっぷ</t>
  </si>
  <si>
    <t>知覧ふれあいの里</t>
  </si>
  <si>
    <t>障害者自立支援センター　けいわ</t>
  </si>
  <si>
    <t>白藤園</t>
  </si>
  <si>
    <t>支援センターさつま</t>
  </si>
  <si>
    <t>特定非営利活動法人　長島福祉作業所　ぽんぽこ村</t>
  </si>
  <si>
    <t>サポートハウス　颯</t>
  </si>
  <si>
    <t>サン・ヴィレッジ姶良</t>
  </si>
  <si>
    <t>障害者支援施設　喜びの里</t>
  </si>
  <si>
    <t>障害福祉サービス事業所セルプあいら</t>
  </si>
  <si>
    <t>障害者支援施設　あいのさと</t>
  </si>
  <si>
    <t>障害者就労支援施設　セルプあいせい</t>
  </si>
  <si>
    <t>ひふみよベースファーム大崎</t>
  </si>
  <si>
    <t>就労継続支援施設ルピナス</t>
  </si>
  <si>
    <t>カイロス</t>
  </si>
  <si>
    <t>就労継続支援施設B型　Buddy　Field　零</t>
  </si>
  <si>
    <t>共生工房　猿蟹川</t>
  </si>
  <si>
    <t>就労継続支援事業所　屋久の郷</t>
  </si>
  <si>
    <t>就労支援センターあかつき工房</t>
  </si>
  <si>
    <t>にじいろの樹</t>
  </si>
  <si>
    <t>ねいろ２４</t>
  </si>
  <si>
    <t>多機能型事業所　秀和苑</t>
  </si>
  <si>
    <t>大島郡与論町</t>
  </si>
  <si>
    <t>障害者就労支援施設　さねん</t>
  </si>
  <si>
    <t>障害者支援施設　滝の園</t>
  </si>
  <si>
    <t>障害福祉サービス事業所　ジョイワーク奄美</t>
  </si>
  <si>
    <t>徳之島障害者支援センター　いっぽ</t>
  </si>
  <si>
    <t>奄美共生園</t>
  </si>
  <si>
    <t>障害者支援施設　星窪きらり</t>
  </si>
  <si>
    <t>ワイドあけぼの</t>
  </si>
  <si>
    <t>あまみん</t>
  </si>
  <si>
    <t>指定福祉サービス事業所ゆらり</t>
  </si>
  <si>
    <t>すまいるランド</t>
  </si>
  <si>
    <t>就労継続支援B型　どぅどぅ</t>
  </si>
  <si>
    <t>ワークセンターいにしえの杜</t>
  </si>
  <si>
    <t>地域生活支援センターふう</t>
  </si>
  <si>
    <t>自立支援センター南さつま</t>
  </si>
  <si>
    <t>障害者就労支援施設　セルプしぶし</t>
  </si>
  <si>
    <t>ＳｏＧｏｏｄ有明</t>
  </si>
  <si>
    <t>左右会就労支援事業所</t>
  </si>
  <si>
    <t>ワークセンター藤の森</t>
  </si>
  <si>
    <t>わんぴーす　しぶし</t>
  </si>
  <si>
    <t>就労支援事業所いぶき</t>
  </si>
  <si>
    <t>就労継続支援Ｂ型事業所　ONE TEAM</t>
  </si>
  <si>
    <t>障害者支援施設　愛の浜園</t>
  </si>
  <si>
    <t>あしたば園</t>
  </si>
  <si>
    <t>ﾕｰｱｲ工房</t>
  </si>
  <si>
    <t>指定障害福祉サービス事業所　あらいぐま</t>
  </si>
  <si>
    <t>くろーばぁ　はうす</t>
  </si>
  <si>
    <t>夢来夢来</t>
  </si>
  <si>
    <t>authentic</t>
  </si>
  <si>
    <t>共生園・のごろ</t>
  </si>
  <si>
    <t>こころ</t>
  </si>
  <si>
    <t>4610100754</t>
  </si>
  <si>
    <t>4610100796</t>
  </si>
  <si>
    <t>4610100838</t>
  </si>
  <si>
    <t>4610100945</t>
  </si>
  <si>
    <t>4610101000</t>
  </si>
  <si>
    <t>4610101042</t>
  </si>
  <si>
    <t>4610101430</t>
  </si>
  <si>
    <t>4610101513</t>
  </si>
  <si>
    <t>4610101547</t>
  </si>
  <si>
    <t>4610101554</t>
  </si>
  <si>
    <t>4610101570</t>
  </si>
  <si>
    <t>4610101612</t>
  </si>
  <si>
    <t>4610101638</t>
  </si>
  <si>
    <t>4610101646</t>
  </si>
  <si>
    <t>4610101679</t>
  </si>
  <si>
    <t>4610101711</t>
  </si>
  <si>
    <t>4610101836</t>
  </si>
  <si>
    <t>4610101844</t>
  </si>
  <si>
    <t>4610101893</t>
  </si>
  <si>
    <t>4610101935</t>
  </si>
  <si>
    <t>4610102008</t>
  </si>
  <si>
    <t>4610102016</t>
  </si>
  <si>
    <t>4610102065</t>
  </si>
  <si>
    <t>4610102164</t>
  </si>
  <si>
    <t>4610102172</t>
  </si>
  <si>
    <t>4610102180</t>
  </si>
  <si>
    <t>4610102198</t>
  </si>
  <si>
    <t>4610102297</t>
  </si>
  <si>
    <t>4610102321</t>
  </si>
  <si>
    <t>4610102347</t>
  </si>
  <si>
    <t>4610102388</t>
  </si>
  <si>
    <t>4610102438</t>
  </si>
  <si>
    <t>4610102479</t>
  </si>
  <si>
    <t>4610102487</t>
  </si>
  <si>
    <t>4610102529</t>
  </si>
  <si>
    <t>4610102560</t>
  </si>
  <si>
    <t>4610102735</t>
  </si>
  <si>
    <t>4610102768</t>
  </si>
  <si>
    <t>4610102792</t>
  </si>
  <si>
    <t>4610102842</t>
  </si>
  <si>
    <t>4610102891</t>
  </si>
  <si>
    <t>4610102958</t>
  </si>
  <si>
    <t>4610102982</t>
  </si>
  <si>
    <t>4610103006</t>
  </si>
  <si>
    <t>4610103139</t>
  </si>
  <si>
    <t>4610103154</t>
  </si>
  <si>
    <t>4610103246</t>
  </si>
  <si>
    <t>4610103279</t>
  </si>
  <si>
    <t>4610103295</t>
  </si>
  <si>
    <t>4610103428</t>
  </si>
  <si>
    <t>4610103451</t>
  </si>
  <si>
    <t>4610103485</t>
  </si>
  <si>
    <t>4610103592</t>
  </si>
  <si>
    <t>4610103634</t>
  </si>
  <si>
    <t>4610103790</t>
  </si>
  <si>
    <t>4610103824</t>
  </si>
  <si>
    <t>4610103840</t>
  </si>
  <si>
    <t>4610103865</t>
  </si>
  <si>
    <t>4610103873</t>
  </si>
  <si>
    <t>4610103931</t>
  </si>
  <si>
    <t>4610103956</t>
  </si>
  <si>
    <t>4610104020</t>
  </si>
  <si>
    <t>4610104079</t>
  </si>
  <si>
    <t>4610104095</t>
  </si>
  <si>
    <t>4610104194</t>
  </si>
  <si>
    <t>4610104251</t>
  </si>
  <si>
    <t>4610104319</t>
  </si>
  <si>
    <t>4610104376</t>
  </si>
  <si>
    <t>4610104384</t>
  </si>
  <si>
    <t>4610104392</t>
  </si>
  <si>
    <t>4610104426</t>
  </si>
  <si>
    <t>4610104459</t>
  </si>
  <si>
    <t>4610104467</t>
  </si>
  <si>
    <t>4610104491</t>
  </si>
  <si>
    <t>4610104566</t>
  </si>
  <si>
    <t>4610104640</t>
  </si>
  <si>
    <t>4610104798</t>
  </si>
  <si>
    <t>4610104848</t>
  </si>
  <si>
    <t>4610105001</t>
  </si>
  <si>
    <t>4610105027</t>
  </si>
  <si>
    <t>4610105035</t>
  </si>
  <si>
    <t>4610105134</t>
  </si>
  <si>
    <t>4610105191</t>
  </si>
  <si>
    <t>4610105217</t>
  </si>
  <si>
    <t>4610105373</t>
  </si>
  <si>
    <t>4610105431</t>
  </si>
  <si>
    <t>4610105472</t>
  </si>
  <si>
    <t>4610105514</t>
  </si>
  <si>
    <t>4610105522</t>
  </si>
  <si>
    <t>4610105530</t>
  </si>
  <si>
    <t>4610105654</t>
  </si>
  <si>
    <t>4610105670</t>
  </si>
  <si>
    <t>4610105761</t>
  </si>
  <si>
    <t>4610105779</t>
  </si>
  <si>
    <t>4610105845</t>
  </si>
  <si>
    <t>4610105902</t>
  </si>
  <si>
    <t>4610105910</t>
  </si>
  <si>
    <t>4610105944</t>
  </si>
  <si>
    <t>4610105977</t>
  </si>
  <si>
    <t>4610106009</t>
  </si>
  <si>
    <t>4610106025</t>
  </si>
  <si>
    <t>4610106041</t>
  </si>
  <si>
    <t>4610106066</t>
  </si>
  <si>
    <t>4610106116</t>
  </si>
  <si>
    <t>4610106132</t>
  </si>
  <si>
    <t>4610106157</t>
  </si>
  <si>
    <t>4610106215</t>
  </si>
  <si>
    <t>4610106256</t>
  </si>
  <si>
    <t>4610106272</t>
  </si>
  <si>
    <t>4610106280</t>
  </si>
  <si>
    <t>4610106348</t>
  </si>
  <si>
    <t>4610106389</t>
  </si>
  <si>
    <t>4610106512</t>
  </si>
  <si>
    <t>4610106538</t>
  </si>
  <si>
    <t>4610106553</t>
  </si>
  <si>
    <t>4610106561</t>
  </si>
  <si>
    <t>4610106587</t>
  </si>
  <si>
    <t>4610106595</t>
  </si>
  <si>
    <t>4610106629</t>
  </si>
  <si>
    <t>4610106660</t>
  </si>
  <si>
    <t>4610106686</t>
  </si>
  <si>
    <t>4610106843</t>
  </si>
  <si>
    <t>4610106868</t>
  </si>
  <si>
    <t>4610106991</t>
  </si>
  <si>
    <t>4610300115</t>
  </si>
  <si>
    <t>4610300214</t>
  </si>
  <si>
    <t>4610300339</t>
  </si>
  <si>
    <t>4610300412</t>
  </si>
  <si>
    <t>4610300420</t>
  </si>
  <si>
    <t>4610300461</t>
  </si>
  <si>
    <t>4610300479</t>
  </si>
  <si>
    <t>4610300487</t>
  </si>
  <si>
    <t>4610300511</t>
  </si>
  <si>
    <t>4610300529</t>
  </si>
  <si>
    <t>4610300545</t>
  </si>
  <si>
    <t>4610300743</t>
  </si>
  <si>
    <t>4610300776</t>
  </si>
  <si>
    <t>4610300941</t>
  </si>
  <si>
    <t>4610301014</t>
  </si>
  <si>
    <t>4610301022</t>
  </si>
  <si>
    <t>4610301030</t>
  </si>
  <si>
    <t>4610301097</t>
  </si>
  <si>
    <t>4610301147</t>
  </si>
  <si>
    <t>4610301196</t>
  </si>
  <si>
    <t>4610301246</t>
  </si>
  <si>
    <t>4610301279</t>
  </si>
  <si>
    <t>4610301287</t>
  </si>
  <si>
    <t>4610301311</t>
  </si>
  <si>
    <t>4610301329</t>
  </si>
  <si>
    <t>4610301352</t>
  </si>
  <si>
    <t>4610301394</t>
  </si>
  <si>
    <t>4610301410</t>
  </si>
  <si>
    <t>鹿児島市</t>
  </si>
  <si>
    <t>鹿屋市</t>
  </si>
  <si>
    <t>聖隷チャレンジ工房カナン</t>
  </si>
  <si>
    <t>ＨＡＮＡ</t>
  </si>
  <si>
    <t>ＱＯＬＥＡＤ</t>
  </si>
  <si>
    <t>Blue Hand</t>
  </si>
  <si>
    <t>指定福祉サービス事業所　あしたのえがお</t>
  </si>
  <si>
    <t>就労・支援事業所　あすなろ</t>
  </si>
  <si>
    <t>障害者支援施設　慈生園</t>
  </si>
  <si>
    <t>ゆめの樹</t>
  </si>
  <si>
    <t>第２知覧ふれあいの里</t>
  </si>
  <si>
    <t>いさ工房</t>
  </si>
  <si>
    <t>就労支援センターなないろ</t>
  </si>
  <si>
    <t>希</t>
  </si>
  <si>
    <t>kakeru</t>
  </si>
  <si>
    <t>障害福祉サービス事業所あじさい園</t>
  </si>
  <si>
    <t>のぞみの星</t>
  </si>
  <si>
    <t>障害者支援センター　ワークショップあいら</t>
  </si>
  <si>
    <t>アーク・霧島</t>
  </si>
  <si>
    <t>アポロかじき事業所</t>
  </si>
  <si>
    <t>就労・自立支援事業所　チェスト</t>
  </si>
  <si>
    <t>シュエン</t>
  </si>
  <si>
    <t>ケキ</t>
  </si>
  <si>
    <t>燎原の火</t>
  </si>
  <si>
    <t>就労支援事業所　初音</t>
  </si>
  <si>
    <t>ｈｏｐｅｎ</t>
  </si>
  <si>
    <t>4610301428</t>
  </si>
  <si>
    <t>4610301493</t>
  </si>
  <si>
    <t>4610301501</t>
  </si>
  <si>
    <t>4610400055</t>
  </si>
  <si>
    <t>4610400063</t>
  </si>
  <si>
    <t>4610400139</t>
  </si>
  <si>
    <t>4610600050</t>
  </si>
  <si>
    <t>4610600084</t>
  </si>
  <si>
    <t>4610600092</t>
  </si>
  <si>
    <t>4610600134</t>
  </si>
  <si>
    <t>4610800080</t>
  </si>
  <si>
    <t>4610800247</t>
  </si>
  <si>
    <t>4610800262</t>
  </si>
  <si>
    <t>4610800288</t>
  </si>
  <si>
    <t>4610800346</t>
  </si>
  <si>
    <t>4610800361</t>
  </si>
  <si>
    <t>4610900039</t>
  </si>
  <si>
    <t>4610900146</t>
  </si>
  <si>
    <t>4611000011</t>
  </si>
  <si>
    <t>4611000060</t>
  </si>
  <si>
    <t>4611000136</t>
  </si>
  <si>
    <t>4611000250</t>
  </si>
  <si>
    <t>枕崎市</t>
  </si>
  <si>
    <t>阿久根市</t>
  </si>
  <si>
    <t>出水市</t>
  </si>
  <si>
    <t>伊佐市</t>
  </si>
  <si>
    <t>指宿市</t>
  </si>
  <si>
    <t>4611000292</t>
  </si>
  <si>
    <t>4611000318</t>
  </si>
  <si>
    <t>4611000326</t>
  </si>
  <si>
    <t>4611000334</t>
  </si>
  <si>
    <t>4611000342</t>
  </si>
  <si>
    <t>4611000359</t>
  </si>
  <si>
    <t>4611000375</t>
  </si>
  <si>
    <t>4611300064</t>
  </si>
  <si>
    <t>西之表市</t>
  </si>
  <si>
    <t>4611300163</t>
  </si>
  <si>
    <t>4611300213</t>
  </si>
  <si>
    <t>4611400179</t>
  </si>
  <si>
    <t>垂水市</t>
  </si>
  <si>
    <t>4611500051</t>
  </si>
  <si>
    <t>4611500135</t>
  </si>
  <si>
    <t>薩摩川内市</t>
  </si>
  <si>
    <t>4611500424</t>
  </si>
  <si>
    <t>4611500440</t>
  </si>
  <si>
    <t>4611500507</t>
  </si>
  <si>
    <t>4611500523</t>
  </si>
  <si>
    <t>4611500564</t>
  </si>
  <si>
    <t>4611500614</t>
  </si>
  <si>
    <t>4611500655</t>
  </si>
  <si>
    <t>4611500788</t>
  </si>
  <si>
    <t>4611500804</t>
  </si>
  <si>
    <t>4611500838</t>
  </si>
  <si>
    <t>4611500846</t>
  </si>
  <si>
    <t>4611500861</t>
  </si>
  <si>
    <t>4611500879</t>
  </si>
  <si>
    <t>4611500887</t>
  </si>
  <si>
    <t>4611501000</t>
  </si>
  <si>
    <t>4611501083</t>
  </si>
  <si>
    <t>4611600133</t>
  </si>
  <si>
    <t>日置市</t>
  </si>
  <si>
    <t>4611600158</t>
  </si>
  <si>
    <t>4611600174</t>
  </si>
  <si>
    <t>4611600190</t>
  </si>
  <si>
    <t>4611600349</t>
  </si>
  <si>
    <t>4611600372</t>
  </si>
  <si>
    <t>4611600422</t>
  </si>
  <si>
    <t>4611600430</t>
  </si>
  <si>
    <t>4611600513</t>
  </si>
  <si>
    <t>4611700115</t>
  </si>
  <si>
    <t>曽於市</t>
  </si>
  <si>
    <t>4611700131</t>
  </si>
  <si>
    <t>4611700164</t>
  </si>
  <si>
    <t>4611700289</t>
  </si>
  <si>
    <t>4611700404</t>
  </si>
  <si>
    <t>4611700420</t>
  </si>
  <si>
    <t>4611700438</t>
  </si>
  <si>
    <t>4611700446</t>
  </si>
  <si>
    <t>4611700453</t>
  </si>
  <si>
    <t>4611800055</t>
  </si>
  <si>
    <t>4611800063</t>
  </si>
  <si>
    <t>いちき串木野市</t>
  </si>
  <si>
    <t>4611800188</t>
  </si>
  <si>
    <t>4611800196</t>
  </si>
  <si>
    <t>4611800212</t>
  </si>
  <si>
    <t>4611800287</t>
  </si>
  <si>
    <t>4611800295</t>
  </si>
  <si>
    <t>4611900194</t>
  </si>
  <si>
    <t>霧島市</t>
  </si>
  <si>
    <t>4611900202</t>
  </si>
  <si>
    <t>4611900442</t>
  </si>
  <si>
    <t>4611900467</t>
  </si>
  <si>
    <t>4611900475</t>
  </si>
  <si>
    <t>4611900509</t>
  </si>
  <si>
    <t>4611900533</t>
  </si>
  <si>
    <t>4611900632</t>
  </si>
  <si>
    <t>4611900640</t>
  </si>
  <si>
    <t>4611900681</t>
  </si>
  <si>
    <t>4611900707</t>
  </si>
  <si>
    <t>4611900749</t>
  </si>
  <si>
    <t>4611900756</t>
  </si>
  <si>
    <t>4611900772</t>
  </si>
  <si>
    <t>4611900830</t>
  </si>
  <si>
    <t>4611900855</t>
  </si>
  <si>
    <t>4610300354</t>
  </si>
  <si>
    <t>出水市</t>
  </si>
  <si>
    <t>令和４年度鹿児島県工賃（賃金）実績一覧（追加分）</t>
  </si>
  <si>
    <t>おじゃったモールさつま川内館</t>
  </si>
  <si>
    <t>薩摩川内市</t>
  </si>
  <si>
    <t>ワークサポートはな・はな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</si>
</sst>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,##0_ ;[Red]\-#,##0\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_ "/>
    <numFmt numFmtId="184" formatCode="#,##0.00_ ;[Red]\-#,##0.00\ "/>
    <numFmt numFmtId="185" formatCode="#,##0.0;[Red]\-#,##0.0"/>
    <numFmt numFmtId="186" formatCode="0.0_);[Red]\(0.0\)"/>
    <numFmt numFmtId="187" formatCode="\(\)"/>
    <numFmt numFmtId="188" formatCode="\(#\)"/>
    <numFmt numFmtId="189" formatCode="#,##0.0_);[Red]\(#,##0.0\)"/>
    <numFmt numFmtId="190" formatCode="0_);[Red]\(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1"/>
      <color rgb="FFFF00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double"/>
    </border>
    <border>
      <left style="thin"/>
      <right style="thin"/>
      <top style="medium"/>
      <bottom style="hair"/>
    </border>
    <border>
      <left style="thin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double"/>
    </border>
    <border>
      <left style="thin"/>
      <right style="medium"/>
      <top style="medium"/>
      <bottom style="hair"/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thin">
        <color theme="4" tint="0.39998000860214233"/>
      </top>
      <bottom style="thin"/>
    </border>
    <border>
      <left style="thin"/>
      <right style="thin"/>
      <top style="thin"/>
      <bottom style="thin">
        <color theme="4" tint="0.3999800086021423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hair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hair"/>
      <bottom style="thin"/>
    </border>
    <border>
      <left style="medium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92">
    <xf numFmtId="0" fontId="0" fillId="0" borderId="0" xfId="0" applyAlignment="1">
      <alignment/>
    </xf>
    <xf numFmtId="38" fontId="0" fillId="0" borderId="0" xfId="49" applyFont="1" applyAlignment="1">
      <alignment/>
    </xf>
    <xf numFmtId="38" fontId="0" fillId="0" borderId="10" xfId="0" applyNumberFormat="1" applyBorder="1" applyAlignment="1">
      <alignment/>
    </xf>
    <xf numFmtId="38" fontId="0" fillId="0" borderId="0" xfId="49" applyFill="1" applyAlignment="1">
      <alignment shrinkToFit="1"/>
    </xf>
    <xf numFmtId="0" fontId="0" fillId="33" borderId="11" xfId="0" applyFont="1" applyFill="1" applyBorder="1" applyAlignment="1">
      <alignment horizontal="center" vertical="center" shrinkToFit="1"/>
    </xf>
    <xf numFmtId="38" fontId="5" fillId="33" borderId="11" xfId="49" applyFont="1" applyFill="1" applyBorder="1" applyAlignment="1">
      <alignment horizontal="center" vertical="center" shrinkToFit="1"/>
    </xf>
    <xf numFmtId="38" fontId="0" fillId="0" borderId="0" xfId="49" applyFont="1" applyFill="1" applyAlignment="1">
      <alignment shrinkToFit="1"/>
    </xf>
    <xf numFmtId="38" fontId="0" fillId="0" borderId="12" xfId="49" applyFont="1" applyBorder="1" applyAlignment="1">
      <alignment vertical="center"/>
    </xf>
    <xf numFmtId="38" fontId="0" fillId="0" borderId="0" xfId="49" applyFill="1" applyAlignment="1">
      <alignment horizontal="center" shrinkToFit="1"/>
    </xf>
    <xf numFmtId="176" fontId="0" fillId="0" borderId="0" xfId="49" applyNumberFormat="1" applyFill="1" applyAlignment="1">
      <alignment shrinkToFit="1"/>
    </xf>
    <xf numFmtId="38" fontId="0" fillId="33" borderId="11" xfId="49" applyFont="1" applyFill="1" applyBorder="1" applyAlignment="1">
      <alignment horizontal="center" vertical="center" shrinkToFit="1"/>
    </xf>
    <xf numFmtId="176" fontId="0" fillId="7" borderId="11" xfId="0" applyNumberFormat="1" applyFont="1" applyFill="1" applyBorder="1" applyAlignment="1">
      <alignment vertical="center" shrinkToFit="1"/>
    </xf>
    <xf numFmtId="176" fontId="0" fillId="0" borderId="13" xfId="49" applyNumberFormat="1" applyFill="1" applyBorder="1" applyAlignment="1">
      <alignment horizontal="right" vertical="center" shrinkToFit="1"/>
    </xf>
    <xf numFmtId="176" fontId="0" fillId="0" borderId="13" xfId="49" applyNumberFormat="1" applyFill="1" applyBorder="1" applyAlignment="1">
      <alignment vertical="center" shrinkToFit="1"/>
    </xf>
    <xf numFmtId="38" fontId="0" fillId="0" borderId="0" xfId="49" applyFont="1" applyFill="1" applyAlignment="1">
      <alignment vertical="center" shrinkToFit="1"/>
    </xf>
    <xf numFmtId="38" fontId="0" fillId="0" borderId="0" xfId="49" applyFill="1" applyAlignment="1">
      <alignment vertical="center" shrinkToFit="1"/>
    </xf>
    <xf numFmtId="38" fontId="0" fillId="0" borderId="0" xfId="49" applyFont="1" applyFill="1" applyAlignment="1">
      <alignment shrinkToFit="1"/>
    </xf>
    <xf numFmtId="0" fontId="6" fillId="0" borderId="0" xfId="0" applyFont="1" applyAlignment="1">
      <alignment/>
    </xf>
    <xf numFmtId="176" fontId="0" fillId="7" borderId="14" xfId="0" applyNumberFormat="1" applyFont="1" applyFill="1" applyBorder="1" applyAlignment="1">
      <alignment vertical="center" shrinkToFit="1"/>
    </xf>
    <xf numFmtId="0" fontId="0" fillId="33" borderId="15" xfId="0" applyFont="1" applyFill="1" applyBorder="1" applyAlignment="1">
      <alignment horizontal="center" vertical="center" shrinkToFit="1"/>
    </xf>
    <xf numFmtId="38" fontId="0" fillId="33" borderId="15" xfId="49" applyFont="1" applyFill="1" applyBorder="1" applyAlignment="1">
      <alignment horizontal="center" vertical="center" shrinkToFit="1"/>
    </xf>
    <xf numFmtId="176" fontId="0" fillId="33" borderId="16" xfId="0" applyNumberFormat="1" applyFont="1" applyFill="1" applyBorder="1" applyAlignment="1">
      <alignment vertical="center" shrinkToFit="1"/>
    </xf>
    <xf numFmtId="0" fontId="0" fillId="34" borderId="17" xfId="0" applyNumberFormat="1" applyFill="1" applyBorder="1" applyAlignment="1">
      <alignment horizontal="center" vertical="center" shrinkToFit="1"/>
    </xf>
    <xf numFmtId="38" fontId="5" fillId="34" borderId="17" xfId="49" applyFont="1" applyFill="1" applyBorder="1" applyAlignment="1">
      <alignment horizontal="center" vertical="center" shrinkToFit="1"/>
    </xf>
    <xf numFmtId="38" fontId="5" fillId="34" borderId="18" xfId="49" applyFont="1" applyFill="1" applyBorder="1" applyAlignment="1">
      <alignment horizontal="center" vertical="center" shrinkToFit="1"/>
    </xf>
    <xf numFmtId="38" fontId="0" fillId="34" borderId="0" xfId="49" applyFill="1" applyAlignment="1">
      <alignment shrinkToFit="1"/>
    </xf>
    <xf numFmtId="176" fontId="0" fillId="34" borderId="17" xfId="49" applyNumberFormat="1" applyFont="1" applyFill="1" applyBorder="1" applyAlignment="1">
      <alignment horizontal="right" vertical="center" shrinkToFit="1"/>
    </xf>
    <xf numFmtId="0" fontId="0" fillId="34" borderId="17" xfId="0" applyFont="1" applyFill="1" applyBorder="1" applyAlignment="1">
      <alignment vertical="center" shrinkToFit="1"/>
    </xf>
    <xf numFmtId="0" fontId="0" fillId="34" borderId="17" xfId="0" applyFont="1" applyFill="1" applyBorder="1" applyAlignment="1">
      <alignment horizontal="left" vertical="center" shrinkToFit="1"/>
    </xf>
    <xf numFmtId="188" fontId="0" fillId="34" borderId="19" xfId="49" applyNumberFormat="1" applyFont="1" applyFill="1" applyBorder="1" applyAlignment="1">
      <alignment vertical="center"/>
    </xf>
    <xf numFmtId="38" fontId="0" fillId="34" borderId="19" xfId="49" applyFont="1" applyFill="1" applyBorder="1" applyAlignment="1">
      <alignment vertical="center"/>
    </xf>
    <xf numFmtId="38" fontId="0" fillId="34" borderId="20" xfId="49" applyFont="1" applyFill="1" applyBorder="1" applyAlignment="1">
      <alignment vertical="center"/>
    </xf>
    <xf numFmtId="38" fontId="0" fillId="34" borderId="21" xfId="49" applyFont="1" applyFill="1" applyBorder="1" applyAlignment="1">
      <alignment vertical="center"/>
    </xf>
    <xf numFmtId="189" fontId="0" fillId="33" borderId="11" xfId="49" applyNumberFormat="1" applyFont="1" applyFill="1" applyBorder="1" applyAlignment="1">
      <alignment horizontal="right" vertical="center" shrinkToFit="1"/>
    </xf>
    <xf numFmtId="185" fontId="0" fillId="0" borderId="22" xfId="49" applyNumberFormat="1" applyFont="1" applyBorder="1" applyAlignment="1">
      <alignment/>
    </xf>
    <xf numFmtId="38" fontId="0" fillId="0" borderId="11" xfId="49" applyFont="1" applyFill="1" applyBorder="1" applyAlignment="1">
      <alignment horizontal="center" vertical="center" shrinkToFit="1"/>
    </xf>
    <xf numFmtId="38" fontId="0" fillId="0" borderId="11" xfId="49" applyFill="1" applyBorder="1" applyAlignment="1">
      <alignment horizontal="center" vertical="center" shrinkToFit="1"/>
    </xf>
    <xf numFmtId="0" fontId="0" fillId="34" borderId="23" xfId="0" applyNumberFormat="1" applyFill="1" applyBorder="1" applyAlignment="1">
      <alignment horizontal="center" vertical="center" shrinkToFit="1"/>
    </xf>
    <xf numFmtId="38" fontId="5" fillId="34" borderId="23" xfId="49" applyFont="1" applyFill="1" applyBorder="1" applyAlignment="1">
      <alignment horizontal="center" vertical="center" shrinkToFit="1"/>
    </xf>
    <xf numFmtId="176" fontId="0" fillId="34" borderId="24" xfId="49" applyNumberFormat="1" applyFont="1" applyFill="1" applyBorder="1" applyAlignment="1">
      <alignment horizontal="right" vertical="center" shrinkToFit="1"/>
    </xf>
    <xf numFmtId="176" fontId="0" fillId="34" borderId="25" xfId="49" applyNumberFormat="1" applyFont="1" applyFill="1" applyBorder="1" applyAlignment="1">
      <alignment horizontal="right" vertical="center" shrinkToFit="1"/>
    </xf>
    <xf numFmtId="0" fontId="0" fillId="34" borderId="17" xfId="0" applyFont="1" applyFill="1" applyBorder="1" applyAlignment="1">
      <alignment horizontal="left" vertical="center" wrapText="1" shrinkToFit="1"/>
    </xf>
    <xf numFmtId="0" fontId="0" fillId="34" borderId="17" xfId="0" applyFont="1" applyFill="1" applyBorder="1" applyAlignment="1">
      <alignment vertical="center" wrapText="1" shrinkToFit="1"/>
    </xf>
    <xf numFmtId="176" fontId="0" fillId="0" borderId="17" xfId="0" applyNumberFormat="1" applyFont="1" applyFill="1" applyBorder="1" applyAlignment="1">
      <alignment vertical="center"/>
    </xf>
    <xf numFmtId="38" fontId="5" fillId="33" borderId="15" xfId="49" applyFont="1" applyFill="1" applyBorder="1" applyAlignment="1">
      <alignment horizontal="center" vertical="center" shrinkToFit="1"/>
    </xf>
    <xf numFmtId="176" fontId="0" fillId="34" borderId="17" xfId="0" applyNumberFormat="1" applyFont="1" applyFill="1" applyBorder="1" applyAlignment="1">
      <alignment vertical="center"/>
    </xf>
    <xf numFmtId="176" fontId="0" fillId="33" borderId="26" xfId="0" applyNumberFormat="1" applyFont="1" applyFill="1" applyBorder="1" applyAlignment="1">
      <alignment vertical="center" shrinkToFit="1"/>
    </xf>
    <xf numFmtId="188" fontId="0" fillId="33" borderId="16" xfId="0" applyNumberFormat="1" applyFont="1" applyFill="1" applyBorder="1" applyAlignment="1">
      <alignment vertical="center" shrinkToFit="1"/>
    </xf>
    <xf numFmtId="177" fontId="0" fillId="33" borderId="16" xfId="0" applyNumberFormat="1" applyFont="1" applyFill="1" applyBorder="1" applyAlignment="1">
      <alignment vertical="center" shrinkToFit="1"/>
    </xf>
    <xf numFmtId="0" fontId="5" fillId="34" borderId="17" xfId="0" applyFont="1" applyFill="1" applyBorder="1" applyAlignment="1">
      <alignment horizontal="left" vertical="center" wrapText="1" shrinkToFit="1"/>
    </xf>
    <xf numFmtId="0" fontId="0" fillId="34" borderId="25" xfId="0" applyFont="1" applyFill="1" applyBorder="1" applyAlignment="1">
      <alignment vertical="center" shrinkToFit="1"/>
    </xf>
    <xf numFmtId="0" fontId="0" fillId="34" borderId="25" xfId="0" applyFont="1" applyFill="1" applyBorder="1" applyAlignment="1">
      <alignment horizontal="left" vertical="center" shrinkToFit="1"/>
    </xf>
    <xf numFmtId="0" fontId="0" fillId="34" borderId="25" xfId="0" applyFont="1" applyFill="1" applyBorder="1" applyAlignment="1">
      <alignment vertical="center" wrapText="1" shrinkToFit="1"/>
    </xf>
    <xf numFmtId="176" fontId="42" fillId="0" borderId="27" xfId="49" applyNumberFormat="1" applyFont="1" applyFill="1" applyBorder="1" applyAlignment="1">
      <alignment horizontal="center" vertical="center" shrinkToFit="1"/>
    </xf>
    <xf numFmtId="176" fontId="42" fillId="0" borderId="27" xfId="49" applyNumberFormat="1" applyFont="1" applyFill="1" applyBorder="1" applyAlignment="1">
      <alignment horizontal="center" vertical="center" wrapText="1" shrinkToFit="1"/>
    </xf>
    <xf numFmtId="176" fontId="0" fillId="34" borderId="28" xfId="49" applyNumberFormat="1" applyFont="1" applyFill="1" applyBorder="1" applyAlignment="1">
      <alignment horizontal="right" vertical="center" shrinkToFit="1"/>
    </xf>
    <xf numFmtId="0" fontId="0" fillId="34" borderId="25" xfId="0" applyFill="1" applyBorder="1" applyAlignment="1">
      <alignment horizontal="left" vertical="center" shrinkToFit="1"/>
    </xf>
    <xf numFmtId="0" fontId="0" fillId="34" borderId="25" xfId="0" applyFont="1" applyFill="1" applyBorder="1" applyAlignment="1">
      <alignment horizontal="left" vertical="center" wrapText="1" shrinkToFit="1"/>
    </xf>
    <xf numFmtId="38" fontId="42" fillId="0" borderId="29" xfId="49" applyFont="1" applyFill="1" applyBorder="1" applyAlignment="1">
      <alignment horizontal="center" vertical="center" shrinkToFit="1"/>
    </xf>
    <xf numFmtId="38" fontId="42" fillId="0" borderId="27" xfId="49" applyFont="1" applyFill="1" applyBorder="1" applyAlignment="1">
      <alignment horizontal="center" vertical="center" shrinkToFit="1"/>
    </xf>
    <xf numFmtId="176" fontId="42" fillId="0" borderId="26" xfId="49" applyNumberFormat="1" applyFont="1" applyFill="1" applyBorder="1" applyAlignment="1">
      <alignment horizontal="center" vertical="center" wrapText="1" shrinkToFit="1"/>
    </xf>
    <xf numFmtId="0" fontId="0" fillId="34" borderId="23" xfId="0" applyFont="1" applyFill="1" applyBorder="1" applyAlignment="1">
      <alignment horizontal="left" vertical="center" shrinkToFit="1"/>
    </xf>
    <xf numFmtId="176" fontId="0" fillId="34" borderId="23" xfId="0" applyNumberFormat="1" applyFont="1" applyFill="1" applyBorder="1" applyAlignment="1">
      <alignment vertical="center"/>
    </xf>
    <xf numFmtId="0" fontId="42" fillId="34" borderId="17" xfId="0" applyNumberFormat="1" applyFont="1" applyFill="1" applyBorder="1" applyAlignment="1">
      <alignment horizontal="center" vertical="center" shrinkToFit="1"/>
    </xf>
    <xf numFmtId="0" fontId="0" fillId="34" borderId="18" xfId="0" applyFont="1" applyFill="1" applyBorder="1" applyAlignment="1">
      <alignment horizontal="left" vertical="center" shrinkToFit="1"/>
    </xf>
    <xf numFmtId="0" fontId="0" fillId="34" borderId="18" xfId="0" applyNumberFormat="1" applyFill="1" applyBorder="1" applyAlignment="1">
      <alignment horizontal="center" vertical="center" shrinkToFit="1"/>
    </xf>
    <xf numFmtId="176" fontId="0" fillId="34" borderId="18" xfId="0" applyNumberFormat="1" applyFont="1" applyFill="1" applyBorder="1" applyAlignment="1">
      <alignment vertical="center"/>
    </xf>
    <xf numFmtId="38" fontId="0" fillId="12" borderId="11" xfId="49" applyFont="1" applyFill="1" applyBorder="1" applyAlignment="1">
      <alignment horizontal="center" vertical="center" shrinkToFit="1"/>
    </xf>
    <xf numFmtId="38" fontId="0" fillId="12" borderId="11" xfId="49" applyFill="1" applyBorder="1" applyAlignment="1">
      <alignment horizontal="center" vertical="center" shrinkToFit="1"/>
    </xf>
    <xf numFmtId="176" fontId="0" fillId="33" borderId="11" xfId="0" applyNumberFormat="1" applyFont="1" applyFill="1" applyBorder="1" applyAlignment="1">
      <alignment vertical="center" shrinkToFit="1"/>
    </xf>
    <xf numFmtId="0" fontId="0" fillId="34" borderId="17" xfId="0" applyFill="1" applyBorder="1" applyAlignment="1">
      <alignment horizontal="left" vertical="center" shrinkToFit="1"/>
    </xf>
    <xf numFmtId="177" fontId="0" fillId="34" borderId="17" xfId="0" applyNumberFormat="1" applyFont="1" applyFill="1" applyBorder="1" applyAlignment="1">
      <alignment horizontal="left" vertical="center" shrinkToFit="1"/>
    </xf>
    <xf numFmtId="38" fontId="0" fillId="0" borderId="13" xfId="49" applyFill="1" applyBorder="1" applyAlignment="1">
      <alignment horizontal="right" vertical="center" shrinkToFit="1"/>
    </xf>
    <xf numFmtId="176" fontId="0" fillId="33" borderId="27" xfId="0" applyNumberFormat="1" applyFont="1" applyFill="1" applyBorder="1" applyAlignment="1">
      <alignment vertical="center" shrinkToFit="1"/>
    </xf>
    <xf numFmtId="176" fontId="0" fillId="33" borderId="15" xfId="49" applyNumberFormat="1" applyFont="1" applyFill="1" applyBorder="1" applyAlignment="1">
      <alignment horizontal="right" vertical="center" shrinkToFit="1"/>
    </xf>
    <xf numFmtId="176" fontId="0" fillId="7" borderId="11" xfId="49" applyNumberFormat="1" applyFont="1" applyFill="1" applyBorder="1" applyAlignment="1">
      <alignment horizontal="right" vertical="center" shrinkToFit="1"/>
    </xf>
    <xf numFmtId="0" fontId="0" fillId="34" borderId="30" xfId="0" applyFont="1" applyFill="1" applyBorder="1" applyAlignment="1">
      <alignment shrinkToFit="1"/>
    </xf>
    <xf numFmtId="176" fontId="0" fillId="0" borderId="17" xfId="0" applyNumberFormat="1" applyFont="1" applyFill="1" applyBorder="1" applyAlignment="1">
      <alignment vertical="center"/>
    </xf>
    <xf numFmtId="176" fontId="0" fillId="0" borderId="28" xfId="49" applyNumberFormat="1" applyFont="1" applyFill="1" applyBorder="1" applyAlignment="1">
      <alignment horizontal="right" vertical="center" shrinkToFit="1"/>
    </xf>
    <xf numFmtId="0" fontId="0" fillId="34" borderId="30" xfId="0" applyFont="1" applyFill="1" applyBorder="1" applyAlignment="1">
      <alignment horizontal="left" vertical="center" shrinkToFit="1"/>
    </xf>
    <xf numFmtId="0" fontId="0" fillId="34" borderId="17" xfId="0" applyFont="1" applyFill="1" applyBorder="1" applyAlignment="1">
      <alignment shrinkToFit="1"/>
    </xf>
    <xf numFmtId="0" fontId="0" fillId="34" borderId="30" xfId="0" applyFill="1" applyBorder="1" applyAlignment="1">
      <alignment horizontal="left" vertical="center" shrinkToFit="1"/>
    </xf>
    <xf numFmtId="0" fontId="5" fillId="34" borderId="30" xfId="0" applyFont="1" applyFill="1" applyBorder="1" applyAlignment="1">
      <alignment horizontal="left" vertical="center" wrapText="1" shrinkToFit="1"/>
    </xf>
    <xf numFmtId="0" fontId="0" fillId="34" borderId="18" xfId="0" applyFont="1" applyFill="1" applyBorder="1" applyAlignment="1">
      <alignment shrinkToFit="1"/>
    </xf>
    <xf numFmtId="0" fontId="0" fillId="34" borderId="25" xfId="0" applyFont="1" applyFill="1" applyBorder="1" applyAlignment="1">
      <alignment shrinkToFit="1"/>
    </xf>
    <xf numFmtId="0" fontId="0" fillId="34" borderId="30" xfId="0" applyFont="1" applyFill="1" applyBorder="1" applyAlignment="1">
      <alignment vertical="center" shrinkToFit="1"/>
    </xf>
    <xf numFmtId="177" fontId="0" fillId="34" borderId="30" xfId="0" applyNumberFormat="1" applyFont="1" applyFill="1" applyBorder="1" applyAlignment="1">
      <alignment horizontal="left" vertical="center" shrinkToFit="1"/>
    </xf>
    <xf numFmtId="176" fontId="0" fillId="0" borderId="18" xfId="0" applyNumberFormat="1" applyFont="1" applyFill="1" applyBorder="1" applyAlignment="1">
      <alignment vertical="center"/>
    </xf>
    <xf numFmtId="176" fontId="0" fillId="0" borderId="23" xfId="0" applyNumberFormat="1" applyFont="1" applyFill="1" applyBorder="1" applyAlignment="1">
      <alignment vertical="center"/>
    </xf>
    <xf numFmtId="176" fontId="0" fillId="0" borderId="18" xfId="0" applyNumberFormat="1" applyFont="1" applyFill="1" applyBorder="1" applyAlignment="1">
      <alignment vertical="center"/>
    </xf>
    <xf numFmtId="176" fontId="0" fillId="0" borderId="17" xfId="49" applyNumberFormat="1" applyFont="1" applyFill="1" applyBorder="1" applyAlignment="1">
      <alignment horizontal="right" vertical="center" shrinkToFit="1"/>
    </xf>
    <xf numFmtId="176" fontId="0" fillId="0" borderId="23" xfId="49" applyNumberFormat="1" applyFont="1" applyFill="1" applyBorder="1" applyAlignment="1">
      <alignment horizontal="right" vertical="center" shrinkToFit="1"/>
    </xf>
    <xf numFmtId="176" fontId="0" fillId="0" borderId="18" xfId="49" applyNumberFormat="1" applyFont="1" applyFill="1" applyBorder="1" applyAlignment="1">
      <alignment horizontal="right" vertical="center" shrinkToFit="1"/>
    </xf>
    <xf numFmtId="176" fontId="0" fillId="0" borderId="18" xfId="49" applyNumberFormat="1" applyFont="1" applyFill="1" applyBorder="1" applyAlignment="1">
      <alignment horizontal="right" vertical="center" shrinkToFit="1"/>
    </xf>
    <xf numFmtId="176" fontId="0" fillId="0" borderId="17" xfId="49" applyNumberFormat="1" applyFont="1" applyFill="1" applyBorder="1" applyAlignment="1">
      <alignment horizontal="right" vertical="center" shrinkToFit="1"/>
    </xf>
    <xf numFmtId="0" fontId="42" fillId="0" borderId="17" xfId="0" applyNumberFormat="1" applyFont="1" applyFill="1" applyBorder="1" applyAlignment="1">
      <alignment horizontal="center" vertical="center" shrinkToFit="1"/>
    </xf>
    <xf numFmtId="0" fontId="0" fillId="34" borderId="13" xfId="0" applyFont="1" applyFill="1" applyBorder="1" applyAlignment="1">
      <alignment vertical="center" shrinkToFit="1"/>
    </xf>
    <xf numFmtId="38" fontId="5" fillId="34" borderId="27" xfId="49" applyFont="1" applyFill="1" applyBorder="1" applyAlignment="1">
      <alignment horizontal="center" vertical="center" shrinkToFit="1"/>
    </xf>
    <xf numFmtId="38" fontId="42" fillId="35" borderId="29" xfId="49" applyFont="1" applyFill="1" applyBorder="1" applyAlignment="1">
      <alignment horizontal="center" vertical="center" shrinkToFit="1"/>
    </xf>
    <xf numFmtId="38" fontId="42" fillId="35" borderId="27" xfId="49" applyFont="1" applyFill="1" applyBorder="1" applyAlignment="1">
      <alignment horizontal="center" vertical="center" shrinkToFit="1"/>
    </xf>
    <xf numFmtId="176" fontId="42" fillId="35" borderId="27" xfId="49" applyNumberFormat="1" applyFont="1" applyFill="1" applyBorder="1" applyAlignment="1">
      <alignment horizontal="center" vertical="center" shrinkToFit="1"/>
    </xf>
    <xf numFmtId="176" fontId="42" fillId="35" borderId="27" xfId="49" applyNumberFormat="1" applyFont="1" applyFill="1" applyBorder="1" applyAlignment="1">
      <alignment horizontal="center" vertical="center" wrapText="1" shrinkToFit="1"/>
    </xf>
    <xf numFmtId="176" fontId="42" fillId="35" borderId="26" xfId="49" applyNumberFormat="1" applyFont="1" applyFill="1" applyBorder="1" applyAlignment="1">
      <alignment horizontal="center" vertical="center" wrapText="1" shrinkToFit="1"/>
    </xf>
    <xf numFmtId="38" fontId="7" fillId="35" borderId="17" xfId="49" applyFont="1" applyFill="1" applyBorder="1" applyAlignment="1">
      <alignment horizontal="center" vertical="center" shrinkToFit="1"/>
    </xf>
    <xf numFmtId="38" fontId="7" fillId="35" borderId="18" xfId="49" applyFont="1" applyFill="1" applyBorder="1" applyAlignment="1">
      <alignment horizontal="center" vertical="center" shrinkToFit="1"/>
    </xf>
    <xf numFmtId="176" fontId="7" fillId="35" borderId="18" xfId="49" applyNumberFormat="1" applyFont="1" applyFill="1" applyBorder="1" applyAlignment="1">
      <alignment horizontal="center" vertical="center" shrinkToFit="1"/>
    </xf>
    <xf numFmtId="176" fontId="7" fillId="35" borderId="18" xfId="49" applyNumberFormat="1" applyFont="1" applyFill="1" applyBorder="1" applyAlignment="1">
      <alignment horizontal="center" vertical="center" wrapText="1" shrinkToFit="1"/>
    </xf>
    <xf numFmtId="176" fontId="7" fillId="35" borderId="17" xfId="49" applyNumberFormat="1" applyFont="1" applyFill="1" applyBorder="1" applyAlignment="1">
      <alignment horizontal="center" vertical="center" shrinkToFit="1"/>
    </xf>
    <xf numFmtId="176" fontId="7" fillId="35" borderId="17" xfId="49" applyNumberFormat="1" applyFont="1" applyFill="1" applyBorder="1" applyAlignment="1">
      <alignment horizontal="center" vertical="center" wrapText="1" shrinkToFit="1"/>
    </xf>
    <xf numFmtId="38" fontId="7" fillId="35" borderId="17" xfId="49" applyFont="1" applyFill="1" applyBorder="1" applyAlignment="1">
      <alignment horizontal="center" vertical="center" wrapText="1" shrinkToFit="1"/>
    </xf>
    <xf numFmtId="38" fontId="0" fillId="0" borderId="0" xfId="49" applyFill="1" applyAlignment="1">
      <alignment horizontal="center" vertical="center" shrinkToFit="1"/>
    </xf>
    <xf numFmtId="38" fontId="43" fillId="0" borderId="0" xfId="49" applyFont="1" applyFill="1" applyAlignment="1">
      <alignment shrinkToFit="1"/>
    </xf>
    <xf numFmtId="185" fontId="0" fillId="0" borderId="31" xfId="49" applyNumberFormat="1" applyFont="1" applyFill="1" applyBorder="1" applyAlignment="1">
      <alignment vertical="center"/>
    </xf>
    <xf numFmtId="185" fontId="0" fillId="0" borderId="32" xfId="49" applyNumberFormat="1" applyFont="1" applyFill="1" applyBorder="1" applyAlignment="1">
      <alignment vertical="center"/>
    </xf>
    <xf numFmtId="185" fontId="0" fillId="0" borderId="33" xfId="49" applyNumberFormat="1" applyFont="1" applyFill="1" applyBorder="1" applyAlignment="1">
      <alignment vertical="center"/>
    </xf>
    <xf numFmtId="185" fontId="0" fillId="0" borderId="34" xfId="49" applyNumberFormat="1" applyFont="1" applyFill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34" borderId="17" xfId="0" applyNumberFormat="1" applyFont="1" applyFill="1" applyBorder="1" applyAlignment="1">
      <alignment horizontal="center" vertical="center" shrinkToFit="1"/>
    </xf>
    <xf numFmtId="38" fontId="0" fillId="34" borderId="17" xfId="49" applyFont="1" applyFill="1" applyBorder="1" applyAlignment="1">
      <alignment horizontal="right" vertical="center" shrinkToFit="1"/>
    </xf>
    <xf numFmtId="0" fontId="0" fillId="0" borderId="17" xfId="0" applyFont="1" applyBorder="1" applyAlignment="1">
      <alignment horizontal="center" vertical="center" wrapText="1"/>
    </xf>
    <xf numFmtId="0" fontId="0" fillId="34" borderId="18" xfId="0" applyNumberFormat="1" applyFont="1" applyFill="1" applyBorder="1" applyAlignment="1">
      <alignment horizontal="center" vertical="center" shrinkToFit="1"/>
    </xf>
    <xf numFmtId="176" fontId="0" fillId="34" borderId="18" xfId="0" applyNumberFormat="1" applyFont="1" applyFill="1" applyBorder="1" applyAlignment="1">
      <alignment vertical="center"/>
    </xf>
    <xf numFmtId="38" fontId="0" fillId="34" borderId="18" xfId="49" applyFont="1" applyFill="1" applyBorder="1" applyAlignment="1">
      <alignment horizontal="right" vertical="center" shrinkToFit="1"/>
    </xf>
    <xf numFmtId="176" fontId="0" fillId="33" borderId="14" xfId="0" applyNumberFormat="1" applyFont="1" applyFill="1" applyBorder="1" applyAlignment="1">
      <alignment vertical="center" shrinkToFit="1"/>
    </xf>
    <xf numFmtId="38" fontId="0" fillId="33" borderId="11" xfId="49" applyFont="1" applyFill="1" applyBorder="1" applyAlignment="1">
      <alignment vertical="center" shrinkToFit="1"/>
    </xf>
    <xf numFmtId="38" fontId="0" fillId="34" borderId="18" xfId="49" applyFont="1" applyFill="1" applyBorder="1" applyAlignment="1">
      <alignment horizontal="center" vertical="center" shrinkToFit="1"/>
    </xf>
    <xf numFmtId="176" fontId="0" fillId="0" borderId="17" xfId="0" applyNumberFormat="1" applyFont="1" applyFill="1" applyBorder="1" applyAlignment="1">
      <alignment horizontal="right" vertical="center"/>
    </xf>
    <xf numFmtId="176" fontId="0" fillId="0" borderId="13" xfId="0" applyNumberFormat="1" applyFont="1" applyFill="1" applyBorder="1" applyAlignment="1">
      <alignment horizontal="right" vertical="center"/>
    </xf>
    <xf numFmtId="38" fontId="0" fillId="34" borderId="13" xfId="49" applyFont="1" applyFill="1" applyBorder="1" applyAlignment="1">
      <alignment horizontal="right" vertical="center" shrinkToFit="1"/>
    </xf>
    <xf numFmtId="176" fontId="0" fillId="0" borderId="18" xfId="0" applyNumberFormat="1" applyFont="1" applyFill="1" applyBorder="1" applyAlignment="1">
      <alignment horizontal="right" vertical="center"/>
    </xf>
    <xf numFmtId="188" fontId="0" fillId="33" borderId="14" xfId="0" applyNumberFormat="1" applyFont="1" applyFill="1" applyBorder="1" applyAlignment="1">
      <alignment vertical="center" shrinkToFit="1"/>
    </xf>
    <xf numFmtId="38" fontId="0" fillId="7" borderId="11" xfId="49" applyFont="1" applyFill="1" applyBorder="1" applyAlignment="1">
      <alignment horizontal="right" vertical="center" shrinkToFit="1"/>
    </xf>
    <xf numFmtId="38" fontId="5" fillId="34" borderId="17" xfId="49" applyNumberFormat="1" applyFont="1" applyFill="1" applyBorder="1" applyAlignment="1">
      <alignment horizontal="center" vertical="center" shrinkToFit="1"/>
    </xf>
    <xf numFmtId="176" fontId="0" fillId="34" borderId="17" xfId="0" applyNumberFormat="1" applyFont="1" applyFill="1" applyBorder="1" applyAlignment="1">
      <alignment vertical="center"/>
    </xf>
    <xf numFmtId="38" fontId="5" fillId="34" borderId="35" xfId="49" applyNumberFormat="1" applyFont="1" applyFill="1" applyBorder="1" applyAlignment="1">
      <alignment horizontal="center" vertical="center" shrinkToFit="1"/>
    </xf>
    <xf numFmtId="38" fontId="0" fillId="34" borderId="35" xfId="49" applyFont="1" applyFill="1" applyBorder="1" applyAlignment="1">
      <alignment horizontal="right" vertical="center" shrinkToFit="1"/>
    </xf>
    <xf numFmtId="38" fontId="0" fillId="34" borderId="25" xfId="49" applyNumberFormat="1" applyFont="1" applyFill="1" applyBorder="1" applyAlignment="1">
      <alignment vertical="center" shrinkToFit="1"/>
    </xf>
    <xf numFmtId="38" fontId="5" fillId="34" borderId="36" xfId="49" applyNumberFormat="1" applyFont="1" applyFill="1" applyBorder="1" applyAlignment="1">
      <alignment horizontal="center" vertical="center" shrinkToFit="1"/>
    </xf>
    <xf numFmtId="38" fontId="0" fillId="34" borderId="36" xfId="49" applyFont="1" applyFill="1" applyBorder="1" applyAlignment="1">
      <alignment horizontal="right" vertical="center" shrinkToFit="1"/>
    </xf>
    <xf numFmtId="0" fontId="0" fillId="34" borderId="18" xfId="0" applyFont="1" applyFill="1" applyBorder="1" applyAlignment="1">
      <alignment vertical="center" shrinkToFit="1"/>
    </xf>
    <xf numFmtId="0" fontId="0" fillId="34" borderId="13" xfId="0" applyFont="1" applyFill="1" applyBorder="1" applyAlignment="1">
      <alignment horizontal="left" vertical="center" wrapText="1" shrinkToFit="1"/>
    </xf>
    <xf numFmtId="38" fontId="5" fillId="34" borderId="13" xfId="49" applyNumberFormat="1" applyFont="1" applyFill="1" applyBorder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38" fontId="5" fillId="34" borderId="18" xfId="49" applyNumberFormat="1" applyFont="1" applyFill="1" applyBorder="1" applyAlignment="1">
      <alignment horizontal="center" vertical="center" shrinkToFit="1"/>
    </xf>
    <xf numFmtId="38" fontId="0" fillId="33" borderId="11" xfId="49" applyFont="1" applyFill="1" applyBorder="1" applyAlignment="1">
      <alignment horizontal="right" vertical="center" shrinkToFit="1"/>
    </xf>
    <xf numFmtId="38" fontId="0" fillId="34" borderId="17" xfId="49" applyNumberFormat="1" applyFont="1" applyFill="1" applyBorder="1" applyAlignment="1">
      <alignment vertical="center" shrinkToFit="1"/>
    </xf>
    <xf numFmtId="38" fontId="0" fillId="0" borderId="0" xfId="49" applyFont="1" applyFill="1" applyBorder="1" applyAlignment="1">
      <alignment shrinkToFit="1"/>
    </xf>
    <xf numFmtId="38" fontId="0" fillId="34" borderId="18" xfId="49" applyFont="1" applyFill="1" applyBorder="1" applyAlignment="1">
      <alignment horizontal="center" vertical="center" shrinkToFit="1"/>
    </xf>
    <xf numFmtId="0" fontId="0" fillId="0" borderId="17" xfId="0" applyBorder="1" applyAlignment="1">
      <alignment horizontal="center" shrinkToFit="1"/>
    </xf>
    <xf numFmtId="38" fontId="4" fillId="0" borderId="0" xfId="49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38" fontId="0" fillId="0" borderId="37" xfId="49" applyFont="1" applyBorder="1" applyAlignment="1">
      <alignment horizontal="center" vertical="center"/>
    </xf>
    <xf numFmtId="38" fontId="0" fillId="0" borderId="38" xfId="49" applyFont="1" applyBorder="1" applyAlignment="1">
      <alignment horizontal="center" vertical="center"/>
    </xf>
    <xf numFmtId="38" fontId="0" fillId="0" borderId="39" xfId="49" applyFont="1" applyBorder="1" applyAlignment="1">
      <alignment horizontal="center" vertical="center"/>
    </xf>
    <xf numFmtId="38" fontId="0" fillId="0" borderId="40" xfId="49" applyFont="1" applyBorder="1" applyAlignment="1">
      <alignment horizontal="center" vertical="center"/>
    </xf>
    <xf numFmtId="38" fontId="0" fillId="0" borderId="41" xfId="49" applyFont="1" applyBorder="1" applyAlignment="1">
      <alignment horizontal="center" vertical="center"/>
    </xf>
    <xf numFmtId="38" fontId="0" fillId="0" borderId="42" xfId="49" applyFont="1" applyBorder="1" applyAlignment="1">
      <alignment horizontal="center" vertical="center"/>
    </xf>
    <xf numFmtId="38" fontId="0" fillId="0" borderId="43" xfId="49" applyFont="1" applyBorder="1" applyAlignment="1">
      <alignment horizontal="center" vertical="center"/>
    </xf>
    <xf numFmtId="38" fontId="0" fillId="0" borderId="13" xfId="49" applyFont="1" applyBorder="1" applyAlignment="1">
      <alignment horizontal="center" vertical="center"/>
    </xf>
    <xf numFmtId="38" fontId="0" fillId="0" borderId="44" xfId="49" applyFont="1" applyBorder="1" applyAlignment="1">
      <alignment horizontal="center" vertical="center"/>
    </xf>
    <xf numFmtId="38" fontId="0" fillId="0" borderId="45" xfId="49" applyFont="1" applyBorder="1" applyAlignment="1">
      <alignment horizontal="center" vertical="center"/>
    </xf>
    <xf numFmtId="38" fontId="0" fillId="34" borderId="46" xfId="49" applyFont="1" applyFill="1" applyBorder="1" applyAlignment="1">
      <alignment vertical="center"/>
    </xf>
    <xf numFmtId="38" fontId="0" fillId="34" borderId="21" xfId="49" applyFont="1" applyFill="1" applyBorder="1" applyAlignment="1">
      <alignment vertical="center"/>
    </xf>
    <xf numFmtId="0" fontId="0" fillId="34" borderId="21" xfId="0" applyFill="1" applyBorder="1" applyAlignment="1">
      <alignment vertical="center"/>
    </xf>
    <xf numFmtId="38" fontId="0" fillId="0" borderId="47" xfId="49" applyFont="1" applyBorder="1" applyAlignment="1">
      <alignment vertical="center"/>
    </xf>
    <xf numFmtId="38" fontId="0" fillId="0" borderId="12" xfId="49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8" fontId="0" fillId="34" borderId="49" xfId="49" applyFont="1" applyFill="1" applyBorder="1" applyAlignment="1">
      <alignment vertical="center"/>
    </xf>
    <xf numFmtId="38" fontId="0" fillId="34" borderId="19" xfId="49" applyFont="1" applyFill="1" applyBorder="1" applyAlignment="1">
      <alignment vertical="center"/>
    </xf>
    <xf numFmtId="0" fontId="0" fillId="34" borderId="19" xfId="0" applyFill="1" applyBorder="1" applyAlignment="1">
      <alignment vertical="center"/>
    </xf>
    <xf numFmtId="38" fontId="0" fillId="34" borderId="50" xfId="49" applyFont="1" applyFill="1" applyBorder="1" applyAlignment="1">
      <alignment vertical="center"/>
    </xf>
    <xf numFmtId="38" fontId="0" fillId="34" borderId="20" xfId="49" applyFont="1" applyFill="1" applyBorder="1" applyAlignment="1">
      <alignment vertical="center"/>
    </xf>
    <xf numFmtId="0" fontId="0" fillId="34" borderId="20" xfId="0" applyFill="1" applyBorder="1" applyAlignment="1">
      <alignment vertical="center"/>
    </xf>
    <xf numFmtId="176" fontId="0" fillId="0" borderId="41" xfId="49" applyNumberFormat="1" applyFont="1" applyFill="1" applyBorder="1" applyAlignment="1">
      <alignment horizontal="right" shrinkToFit="1"/>
    </xf>
    <xf numFmtId="176" fontId="0" fillId="0" borderId="41" xfId="0" applyNumberFormat="1" applyBorder="1" applyAlignment="1">
      <alignment horizontal="right" shrinkToFit="1"/>
    </xf>
    <xf numFmtId="38" fontId="0" fillId="0" borderId="51" xfId="49" applyFont="1" applyFill="1" applyBorder="1" applyAlignment="1">
      <alignment shrinkToFit="1"/>
    </xf>
    <xf numFmtId="38" fontId="4" fillId="0" borderId="0" xfId="49" applyFont="1" applyFill="1" applyAlignment="1">
      <alignment horizontal="center" vertical="center" shrinkToFit="1"/>
    </xf>
    <xf numFmtId="0" fontId="0" fillId="0" borderId="0" xfId="0" applyAlignment="1">
      <alignment horizontal="center" shrinkToFit="1"/>
    </xf>
    <xf numFmtId="0" fontId="0" fillId="33" borderId="14" xfId="0" applyFont="1" applyFill="1" applyBorder="1" applyAlignment="1">
      <alignment horizontal="center" vertical="center" shrinkToFit="1"/>
    </xf>
    <xf numFmtId="0" fontId="0" fillId="33" borderId="52" xfId="0" applyFont="1" applyFill="1" applyBorder="1" applyAlignment="1">
      <alignment horizontal="center" vertical="center" shrinkToFit="1"/>
    </xf>
    <xf numFmtId="0" fontId="0" fillId="33" borderId="53" xfId="0" applyFont="1" applyFill="1" applyBorder="1" applyAlignment="1">
      <alignment horizontal="center" vertical="center" shrinkToFit="1"/>
    </xf>
    <xf numFmtId="38" fontId="0" fillId="0" borderId="24" xfId="49" applyFont="1" applyFill="1" applyBorder="1" applyAlignment="1">
      <alignment horizontal="center" vertical="center" shrinkToFit="1"/>
    </xf>
    <xf numFmtId="38" fontId="0" fillId="0" borderId="54" xfId="49" applyFont="1" applyFill="1" applyBorder="1" applyAlignment="1">
      <alignment horizontal="center" vertical="center" shrinkToFit="1"/>
    </xf>
    <xf numFmtId="38" fontId="0" fillId="0" borderId="55" xfId="49" applyFont="1" applyFill="1" applyBorder="1" applyAlignment="1">
      <alignment horizontal="center" vertical="center" shrinkToFit="1"/>
    </xf>
    <xf numFmtId="0" fontId="0" fillId="7" borderId="14" xfId="0" applyFont="1" applyFill="1" applyBorder="1" applyAlignment="1">
      <alignment horizontal="center" vertical="center" shrinkToFit="1"/>
    </xf>
    <xf numFmtId="0" fontId="0" fillId="7" borderId="52" xfId="0" applyFont="1" applyFill="1" applyBorder="1" applyAlignment="1">
      <alignment horizontal="center" vertical="center" shrinkToFit="1"/>
    </xf>
    <xf numFmtId="0" fontId="0" fillId="7" borderId="53" xfId="0" applyFont="1" applyFill="1" applyBorder="1" applyAlignment="1">
      <alignment horizontal="center" vertical="center" shrinkToFit="1"/>
    </xf>
    <xf numFmtId="38" fontId="0" fillId="0" borderId="0" xfId="49" applyFont="1" applyFill="1" applyBorder="1" applyAlignment="1">
      <alignment shrinkToFit="1"/>
    </xf>
    <xf numFmtId="0" fontId="0" fillId="0" borderId="0" xfId="0" applyFont="1" applyBorder="1" applyAlignment="1">
      <alignment shrinkToFit="1"/>
    </xf>
    <xf numFmtId="0" fontId="0" fillId="0" borderId="51" xfId="0" applyFont="1" applyBorder="1" applyAlignment="1">
      <alignment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9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テーブル1" displayName="テーブル1" ref="D3:J295" comment="" totalsRowShown="0">
  <tableColumns count="7">
    <tableColumn id="1" name="事業所名"/>
    <tableColumn id="2" name="所在地"/>
    <tableColumn id="3" name="施設種別"/>
    <tableColumn id="4" name="定員"/>
    <tableColumn id="5" name="支　 払_x000A_延人数"/>
    <tableColumn id="6" name="工賃総額"/>
    <tableColumn id="7" name="平均工賃_x000A_月　　　額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7" name="テーブル118" displayName="テーブル118" ref="D3:J295" comment="" totalsRowShown="0">
  <tableColumns count="7">
    <tableColumn id="1" name="事業所名"/>
    <tableColumn id="2" name="所在地"/>
    <tableColumn id="3" name="施設種別"/>
    <tableColumn id="4" name="定員"/>
    <tableColumn id="5" name="支　 払_x000A_延人数"/>
    <tableColumn id="6" name="工賃総額"/>
    <tableColumn id="7" name="平均工賃_x000A_月　　　額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1:I11"/>
  <sheetViews>
    <sheetView zoomScalePageLayoutView="0" workbookViewId="0" topLeftCell="A1">
      <selection activeCell="F9" sqref="F9"/>
    </sheetView>
  </sheetViews>
  <sheetFormatPr defaultColWidth="9.00390625" defaultRowHeight="13.5"/>
  <cols>
    <col min="2" max="2" width="11.00390625" style="0" bestFit="1" customWidth="1"/>
    <col min="3" max="4" width="10.25390625" style="0" customWidth="1"/>
    <col min="5" max="7" width="9.125" style="0" bestFit="1" customWidth="1"/>
    <col min="8" max="8" width="12.875" style="0" bestFit="1" customWidth="1"/>
    <col min="9" max="9" width="13.75390625" style="0" bestFit="1" customWidth="1"/>
  </cols>
  <sheetData>
    <row r="1" spans="2:9" ht="21.75" customHeight="1">
      <c r="B1" s="149" t="s">
        <v>536</v>
      </c>
      <c r="C1" s="150"/>
      <c r="D1" s="150"/>
      <c r="E1" s="150"/>
      <c r="F1" s="150"/>
      <c r="G1" s="150"/>
      <c r="H1" s="150"/>
      <c r="I1" s="150"/>
    </row>
    <row r="2" spans="2:9" ht="19.5" customHeight="1">
      <c r="B2" s="150"/>
      <c r="C2" s="150"/>
      <c r="D2" s="150"/>
      <c r="E2" s="150"/>
      <c r="F2" s="150"/>
      <c r="G2" s="150"/>
      <c r="H2" s="150"/>
      <c r="I2" s="150"/>
    </row>
    <row r="3" ht="19.5" customHeight="1" thickBot="1">
      <c r="I3" s="1" t="s">
        <v>2</v>
      </c>
    </row>
    <row r="4" spans="2:9" ht="30" customHeight="1">
      <c r="B4" s="151" t="s">
        <v>7</v>
      </c>
      <c r="C4" s="152"/>
      <c r="D4" s="153"/>
      <c r="E4" s="157" t="s">
        <v>22</v>
      </c>
      <c r="F4" s="157" t="s">
        <v>4</v>
      </c>
      <c r="G4" s="157" t="s">
        <v>6</v>
      </c>
      <c r="H4" s="157" t="s">
        <v>5</v>
      </c>
      <c r="I4" s="159" t="s">
        <v>0</v>
      </c>
    </row>
    <row r="5" spans="2:9" ht="30" customHeight="1" thickBot="1">
      <c r="B5" s="154"/>
      <c r="C5" s="155"/>
      <c r="D5" s="156"/>
      <c r="E5" s="158"/>
      <c r="F5" s="158"/>
      <c r="G5" s="158"/>
      <c r="H5" s="158"/>
      <c r="I5" s="160"/>
    </row>
    <row r="6" spans="2:9" ht="30" customHeight="1">
      <c r="B6" s="161" t="s">
        <v>18</v>
      </c>
      <c r="C6" s="162"/>
      <c r="D6" s="163"/>
      <c r="E6" s="32">
        <f>COUNTA('元実績一覧（種別小計あり）'!E4:E81)</f>
        <v>78</v>
      </c>
      <c r="F6" s="32">
        <f>'元実績一覧（種別小計あり）'!H82</f>
        <v>1401</v>
      </c>
      <c r="G6" s="32">
        <f>'元実績一覧（種別小計あり）'!I82</f>
        <v>15991</v>
      </c>
      <c r="H6" s="32">
        <f>'元実績一覧（種別小計あり）'!J82</f>
        <v>1233749861.54</v>
      </c>
      <c r="I6" s="113">
        <f>H6/G6</f>
        <v>77152.76477643674</v>
      </c>
    </row>
    <row r="7" spans="2:9" ht="30" customHeight="1">
      <c r="B7" s="169" t="s">
        <v>19</v>
      </c>
      <c r="C7" s="170"/>
      <c r="D7" s="171"/>
      <c r="E7" s="29">
        <f>COUNTA('元実績一覧（種別小計あり）'!E83:E90)</f>
        <v>8</v>
      </c>
      <c r="F7" s="29">
        <f>'元実績一覧（種別小計あり）'!H91</f>
        <v>128</v>
      </c>
      <c r="G7" s="30">
        <f>'元実績一覧（種別小計あり）'!I91</f>
        <v>199</v>
      </c>
      <c r="H7" s="30">
        <f>'元実績一覧（種別小計あり）'!J91</f>
        <v>5863634</v>
      </c>
      <c r="I7" s="114">
        <f>H7/G7</f>
        <v>29465.497487437187</v>
      </c>
    </row>
    <row r="8" spans="2:9" ht="30" customHeight="1" thickBot="1">
      <c r="B8" s="172" t="s">
        <v>20</v>
      </c>
      <c r="C8" s="173"/>
      <c r="D8" s="174"/>
      <c r="E8" s="31">
        <f>E6</f>
        <v>78</v>
      </c>
      <c r="F8" s="31">
        <f>F6</f>
        <v>1401</v>
      </c>
      <c r="G8" s="31">
        <f>SUM(G6:G7)</f>
        <v>16190</v>
      </c>
      <c r="H8" s="31">
        <f>SUM(H6:H7)</f>
        <v>1239613495.54</v>
      </c>
      <c r="I8" s="112">
        <f>H8/G8</f>
        <v>76566.61491908586</v>
      </c>
    </row>
    <row r="9" spans="2:9" ht="30" customHeight="1" thickBot="1" thickTop="1">
      <c r="B9" s="164" t="s">
        <v>3</v>
      </c>
      <c r="C9" s="165"/>
      <c r="D9" s="166"/>
      <c r="E9" s="7">
        <f>COUNTA('元実績一覧（種別小計あり）'!C93:C430)</f>
        <v>338</v>
      </c>
      <c r="F9" s="7">
        <f>'元実績一覧（種別小計あり）'!H431</f>
        <v>7061</v>
      </c>
      <c r="G9" s="7">
        <f>'元実績一覧（種別小計あり）'!I431</f>
        <v>78703</v>
      </c>
      <c r="H9" s="7">
        <f>'元実績一覧（種別小計あり）'!J431</f>
        <v>1416879973.0337238</v>
      </c>
      <c r="I9" s="115">
        <f>H9/G9</f>
        <v>18002.87121245345</v>
      </c>
    </row>
    <row r="10" spans="2:9" ht="30" customHeight="1" thickBot="1">
      <c r="B10" s="167" t="s">
        <v>1</v>
      </c>
      <c r="C10" s="168"/>
      <c r="D10" s="168"/>
      <c r="E10" s="2">
        <f>E8+E9</f>
        <v>416</v>
      </c>
      <c r="F10" s="2">
        <f>F8+F9</f>
        <v>8462</v>
      </c>
      <c r="G10" s="2">
        <f>G8+G9</f>
        <v>94893</v>
      </c>
      <c r="H10" s="2">
        <f>H8+H9</f>
        <v>2656493468.573724</v>
      </c>
      <c r="I10" s="34">
        <f>H10/G10</f>
        <v>27994.61992532351</v>
      </c>
    </row>
    <row r="11" ht="19.5" customHeight="1">
      <c r="B11" s="17" t="s">
        <v>21</v>
      </c>
    </row>
  </sheetData>
  <sheetProtection/>
  <mergeCells count="13">
    <mergeCell ref="B6:D6"/>
    <mergeCell ref="B9:D9"/>
    <mergeCell ref="B10:D10"/>
    <mergeCell ref="B7:D7"/>
    <mergeCell ref="B8:D8"/>
    <mergeCell ref="B1:I1"/>
    <mergeCell ref="B2:I2"/>
    <mergeCell ref="B4:D5"/>
    <mergeCell ref="E4:E5"/>
    <mergeCell ref="F4:F5"/>
    <mergeCell ref="G4:G5"/>
    <mergeCell ref="H4:H5"/>
    <mergeCell ref="I4:I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L439"/>
  <sheetViews>
    <sheetView tabSelected="1" view="pageBreakPreview" zoomScaleSheetLayoutView="100" zoomScalePageLayoutView="0" workbookViewId="0" topLeftCell="A1">
      <pane xSplit="3" ySplit="3" topLeftCell="D43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35" sqref="B435:K435"/>
    </sheetView>
  </sheetViews>
  <sheetFormatPr defaultColWidth="9.00390625" defaultRowHeight="13.5"/>
  <cols>
    <col min="1" max="1" width="1.625" style="3" hidden="1" customWidth="1"/>
    <col min="2" max="2" width="0.6171875" style="3" customWidth="1"/>
    <col min="3" max="3" width="4.125" style="3" customWidth="1"/>
    <col min="4" max="4" width="12.75390625" style="110" customWidth="1"/>
    <col min="5" max="5" width="38.75390625" style="3" customWidth="1"/>
    <col min="6" max="6" width="16.625" style="8" customWidth="1"/>
    <col min="7" max="7" width="16.625" style="3" customWidth="1"/>
    <col min="8" max="9" width="7.125" style="9" customWidth="1"/>
    <col min="10" max="10" width="13.125" style="9" customWidth="1"/>
    <col min="11" max="11" width="10.625" style="3" customWidth="1"/>
    <col min="12" max="16384" width="9.00390625" style="3" customWidth="1"/>
  </cols>
  <sheetData>
    <row r="1" spans="2:11" ht="19.5" customHeight="1">
      <c r="B1" s="178" t="s">
        <v>535</v>
      </c>
      <c r="C1" s="179"/>
      <c r="D1" s="179"/>
      <c r="E1" s="179"/>
      <c r="F1" s="179"/>
      <c r="G1" s="179"/>
      <c r="H1" s="179"/>
      <c r="I1" s="179"/>
      <c r="J1" s="179"/>
      <c r="K1" s="179"/>
    </row>
    <row r="2" spans="10:11" ht="13.5">
      <c r="J2" s="175" t="s">
        <v>2</v>
      </c>
      <c r="K2" s="176"/>
    </row>
    <row r="3" spans="4:11" ht="34.5" customHeight="1">
      <c r="D3" s="103" t="s">
        <v>412</v>
      </c>
      <c r="E3" s="103" t="s">
        <v>8</v>
      </c>
      <c r="F3" s="103" t="s">
        <v>9</v>
      </c>
      <c r="G3" s="103" t="s">
        <v>10</v>
      </c>
      <c r="H3" s="107" t="s">
        <v>11</v>
      </c>
      <c r="I3" s="108" t="s">
        <v>24</v>
      </c>
      <c r="J3" s="107" t="s">
        <v>12</v>
      </c>
      <c r="K3" s="109" t="s">
        <v>23</v>
      </c>
    </row>
    <row r="4" spans="3:11" ht="18" customHeight="1">
      <c r="C4" s="25">
        <v>1</v>
      </c>
      <c r="D4" s="116">
        <v>4610101851</v>
      </c>
      <c r="E4" s="41" t="s">
        <v>537</v>
      </c>
      <c r="F4" s="117" t="s">
        <v>181</v>
      </c>
      <c r="G4" s="23" t="s">
        <v>182</v>
      </c>
      <c r="H4" s="77">
        <v>26</v>
      </c>
      <c r="I4" s="77">
        <v>361</v>
      </c>
      <c r="J4" s="77">
        <v>22949632</v>
      </c>
      <c r="K4" s="118">
        <v>63572.38781163435</v>
      </c>
    </row>
    <row r="5" spans="3:11" ht="18" customHeight="1">
      <c r="C5" s="25">
        <v>2</v>
      </c>
      <c r="D5" s="116">
        <v>4610102297</v>
      </c>
      <c r="E5" s="28" t="s">
        <v>538</v>
      </c>
      <c r="F5" s="117" t="s">
        <v>181</v>
      </c>
      <c r="G5" s="23" t="s">
        <v>182</v>
      </c>
      <c r="H5" s="77">
        <v>25</v>
      </c>
      <c r="I5" s="77">
        <v>283</v>
      </c>
      <c r="J5" s="77">
        <v>22519637</v>
      </c>
      <c r="K5" s="118">
        <v>79574.6890459364</v>
      </c>
    </row>
    <row r="6" spans="3:11" ht="18" customHeight="1">
      <c r="C6" s="25">
        <v>3</v>
      </c>
      <c r="D6" s="116">
        <v>4610102537</v>
      </c>
      <c r="E6" s="28" t="s">
        <v>539</v>
      </c>
      <c r="F6" s="117" t="s">
        <v>181</v>
      </c>
      <c r="G6" s="23" t="s">
        <v>182</v>
      </c>
      <c r="H6" s="77">
        <v>20</v>
      </c>
      <c r="I6" s="77">
        <v>541</v>
      </c>
      <c r="J6" s="77">
        <v>34356435</v>
      </c>
      <c r="K6" s="118">
        <v>63505.42513863216</v>
      </c>
    </row>
    <row r="7" spans="3:11" ht="18" customHeight="1">
      <c r="C7" s="25">
        <v>4</v>
      </c>
      <c r="D7" s="116">
        <v>4610103212</v>
      </c>
      <c r="E7" s="28" t="s">
        <v>540</v>
      </c>
      <c r="F7" s="117" t="s">
        <v>181</v>
      </c>
      <c r="G7" s="23" t="s">
        <v>182</v>
      </c>
      <c r="H7" s="77">
        <v>20</v>
      </c>
      <c r="I7" s="77">
        <v>123</v>
      </c>
      <c r="J7" s="77">
        <v>9867464</v>
      </c>
      <c r="K7" s="118">
        <v>80223.28455284552</v>
      </c>
    </row>
    <row r="8" spans="3:11" ht="18" customHeight="1">
      <c r="C8" s="25">
        <v>5</v>
      </c>
      <c r="D8" s="116">
        <v>4610103246</v>
      </c>
      <c r="E8" s="41" t="s">
        <v>541</v>
      </c>
      <c r="F8" s="117" t="s">
        <v>181</v>
      </c>
      <c r="G8" s="23" t="s">
        <v>182</v>
      </c>
      <c r="H8" s="77">
        <v>20</v>
      </c>
      <c r="I8" s="77">
        <v>206</v>
      </c>
      <c r="J8" s="77">
        <v>16215814</v>
      </c>
      <c r="K8" s="118">
        <v>78717.54368932039</v>
      </c>
    </row>
    <row r="9" spans="3:11" ht="18" customHeight="1">
      <c r="C9" s="25">
        <v>6</v>
      </c>
      <c r="D9" s="116">
        <v>4610103345</v>
      </c>
      <c r="E9" s="41" t="s">
        <v>542</v>
      </c>
      <c r="F9" s="117" t="s">
        <v>181</v>
      </c>
      <c r="G9" s="23" t="s">
        <v>182</v>
      </c>
      <c r="H9" s="77">
        <v>20</v>
      </c>
      <c r="I9" s="77">
        <v>339</v>
      </c>
      <c r="J9" s="77">
        <v>25712761</v>
      </c>
      <c r="K9" s="118">
        <v>75848.85250737463</v>
      </c>
    </row>
    <row r="10" spans="3:11" ht="18" customHeight="1">
      <c r="C10" s="25">
        <v>7</v>
      </c>
      <c r="D10" s="116">
        <v>4610103550</v>
      </c>
      <c r="E10" s="28" t="s">
        <v>543</v>
      </c>
      <c r="F10" s="117" t="s">
        <v>181</v>
      </c>
      <c r="G10" s="23" t="s">
        <v>182</v>
      </c>
      <c r="H10" s="77">
        <v>10</v>
      </c>
      <c r="I10" s="77">
        <v>138</v>
      </c>
      <c r="J10" s="77">
        <v>9489482</v>
      </c>
      <c r="K10" s="118">
        <v>68764.36231884058</v>
      </c>
    </row>
    <row r="11" spans="1:11" ht="18" customHeight="1">
      <c r="A11" s="6" t="s">
        <v>17</v>
      </c>
      <c r="B11" s="6"/>
      <c r="C11" s="25">
        <v>8</v>
      </c>
      <c r="D11" s="116">
        <v>4610103568</v>
      </c>
      <c r="E11" s="28" t="s">
        <v>544</v>
      </c>
      <c r="F11" s="117" t="s">
        <v>181</v>
      </c>
      <c r="G11" s="23" t="s">
        <v>182</v>
      </c>
      <c r="H11" s="77">
        <v>30</v>
      </c>
      <c r="I11" s="77">
        <v>403</v>
      </c>
      <c r="J11" s="77">
        <v>38883680</v>
      </c>
      <c r="K11" s="118">
        <v>96485.55831265509</v>
      </c>
    </row>
    <row r="12" spans="3:11" ht="18" customHeight="1">
      <c r="C12" s="25">
        <v>9</v>
      </c>
      <c r="D12" s="116">
        <v>4610103808</v>
      </c>
      <c r="E12" s="41" t="s">
        <v>545</v>
      </c>
      <c r="F12" s="117" t="s">
        <v>181</v>
      </c>
      <c r="G12" s="23" t="s">
        <v>182</v>
      </c>
      <c r="H12" s="77">
        <v>20</v>
      </c>
      <c r="I12" s="77">
        <v>161</v>
      </c>
      <c r="J12" s="77">
        <v>11637890</v>
      </c>
      <c r="K12" s="118">
        <v>72285.03105590062</v>
      </c>
    </row>
    <row r="13" spans="3:11" ht="18" customHeight="1">
      <c r="C13" s="25">
        <v>10</v>
      </c>
      <c r="D13" s="116">
        <v>4610103857</v>
      </c>
      <c r="E13" s="42" t="s">
        <v>546</v>
      </c>
      <c r="F13" s="117" t="s">
        <v>181</v>
      </c>
      <c r="G13" s="23" t="s">
        <v>182</v>
      </c>
      <c r="H13" s="77">
        <v>20</v>
      </c>
      <c r="I13" s="77">
        <v>263</v>
      </c>
      <c r="J13" s="77">
        <v>19326239</v>
      </c>
      <c r="K13" s="118">
        <v>73483.79847908745</v>
      </c>
    </row>
    <row r="14" spans="3:11" ht="18" customHeight="1">
      <c r="C14" s="25">
        <v>11</v>
      </c>
      <c r="D14" s="116">
        <v>4610103931</v>
      </c>
      <c r="E14" s="28" t="s">
        <v>547</v>
      </c>
      <c r="F14" s="117" t="s">
        <v>181</v>
      </c>
      <c r="G14" s="23" t="s">
        <v>182</v>
      </c>
      <c r="H14" s="77">
        <v>15</v>
      </c>
      <c r="I14" s="77">
        <v>121</v>
      </c>
      <c r="J14" s="77">
        <v>9823821</v>
      </c>
      <c r="K14" s="118">
        <v>81188.60330578513</v>
      </c>
    </row>
    <row r="15" spans="3:11" ht="18" customHeight="1">
      <c r="C15" s="25">
        <v>12</v>
      </c>
      <c r="D15" s="116">
        <v>4610104061</v>
      </c>
      <c r="E15" s="41" t="s">
        <v>548</v>
      </c>
      <c r="F15" s="117" t="s">
        <v>181</v>
      </c>
      <c r="G15" s="23" t="s">
        <v>182</v>
      </c>
      <c r="H15" s="77">
        <v>20</v>
      </c>
      <c r="I15" s="77">
        <v>371</v>
      </c>
      <c r="J15" s="77">
        <v>26249538</v>
      </c>
      <c r="K15" s="118">
        <v>70753.47169811321</v>
      </c>
    </row>
    <row r="16" spans="3:11" ht="18" customHeight="1">
      <c r="C16" s="25">
        <v>13</v>
      </c>
      <c r="D16" s="116">
        <v>4610104095</v>
      </c>
      <c r="E16" s="41" t="s">
        <v>549</v>
      </c>
      <c r="F16" s="117" t="s">
        <v>181</v>
      </c>
      <c r="G16" s="23" t="s">
        <v>182</v>
      </c>
      <c r="H16" s="77">
        <v>10</v>
      </c>
      <c r="I16" s="77">
        <v>257</v>
      </c>
      <c r="J16" s="77">
        <v>18268219</v>
      </c>
      <c r="K16" s="118">
        <v>71082.56420233463</v>
      </c>
    </row>
    <row r="17" spans="3:11" ht="18" customHeight="1">
      <c r="C17" s="25">
        <v>14</v>
      </c>
      <c r="D17" s="116">
        <v>4610104152</v>
      </c>
      <c r="E17" s="41" t="s">
        <v>550</v>
      </c>
      <c r="F17" s="117" t="s">
        <v>181</v>
      </c>
      <c r="G17" s="23" t="s">
        <v>182</v>
      </c>
      <c r="H17" s="77">
        <v>14</v>
      </c>
      <c r="I17" s="77">
        <v>161</v>
      </c>
      <c r="J17" s="77">
        <v>12246463</v>
      </c>
      <c r="K17" s="118">
        <v>76064.98757763975</v>
      </c>
    </row>
    <row r="18" spans="3:11" ht="18" customHeight="1">
      <c r="C18" s="25">
        <v>15</v>
      </c>
      <c r="D18" s="119">
        <v>4610104376</v>
      </c>
      <c r="E18" s="28" t="s">
        <v>551</v>
      </c>
      <c r="F18" s="117" t="s">
        <v>181</v>
      </c>
      <c r="G18" s="23" t="s">
        <v>182</v>
      </c>
      <c r="H18" s="77">
        <v>10</v>
      </c>
      <c r="I18" s="77">
        <v>132</v>
      </c>
      <c r="J18" s="77">
        <v>7864365</v>
      </c>
      <c r="K18" s="118">
        <v>59578.52272727273</v>
      </c>
    </row>
    <row r="19" spans="3:11" ht="18" customHeight="1">
      <c r="C19" s="25">
        <v>16</v>
      </c>
      <c r="D19" s="116">
        <v>4610104392</v>
      </c>
      <c r="E19" s="28" t="s">
        <v>552</v>
      </c>
      <c r="F19" s="117" t="s">
        <v>181</v>
      </c>
      <c r="G19" s="23" t="s">
        <v>182</v>
      </c>
      <c r="H19" s="77">
        <v>10</v>
      </c>
      <c r="I19" s="77">
        <v>63</v>
      </c>
      <c r="J19" s="77">
        <v>2988538</v>
      </c>
      <c r="K19" s="118">
        <v>47437.11111111111</v>
      </c>
    </row>
    <row r="20" spans="3:11" ht="18" customHeight="1">
      <c r="C20" s="25">
        <v>17</v>
      </c>
      <c r="D20" s="116">
        <v>4610104400</v>
      </c>
      <c r="E20" s="41" t="s">
        <v>553</v>
      </c>
      <c r="F20" s="117" t="s">
        <v>181</v>
      </c>
      <c r="G20" s="23" t="s">
        <v>182</v>
      </c>
      <c r="H20" s="77">
        <v>20</v>
      </c>
      <c r="I20" s="77">
        <v>279</v>
      </c>
      <c r="J20" s="77">
        <v>18417519</v>
      </c>
      <c r="K20" s="118">
        <v>66012.6129032258</v>
      </c>
    </row>
    <row r="21" spans="1:11" ht="18" customHeight="1">
      <c r="A21" s="6" t="s">
        <v>17</v>
      </c>
      <c r="B21" s="6"/>
      <c r="C21" s="25">
        <v>18</v>
      </c>
      <c r="D21" s="116">
        <v>4610104525</v>
      </c>
      <c r="E21" s="28" t="s">
        <v>554</v>
      </c>
      <c r="F21" s="117" t="s">
        <v>181</v>
      </c>
      <c r="G21" s="23" t="s">
        <v>182</v>
      </c>
      <c r="H21" s="77">
        <v>20</v>
      </c>
      <c r="I21" s="77">
        <v>216</v>
      </c>
      <c r="J21" s="77">
        <v>17072378</v>
      </c>
      <c r="K21" s="118">
        <v>79038.78703703704</v>
      </c>
    </row>
    <row r="22" spans="3:11" ht="18" customHeight="1">
      <c r="C22" s="25">
        <v>19</v>
      </c>
      <c r="D22" s="116">
        <v>4610104533</v>
      </c>
      <c r="E22" s="41" t="s">
        <v>555</v>
      </c>
      <c r="F22" s="117" t="s">
        <v>181</v>
      </c>
      <c r="G22" s="23" t="s">
        <v>182</v>
      </c>
      <c r="H22" s="77">
        <v>20</v>
      </c>
      <c r="I22" s="77">
        <v>261</v>
      </c>
      <c r="J22" s="77">
        <v>17495249</v>
      </c>
      <c r="K22" s="118">
        <v>67031.60536398468</v>
      </c>
    </row>
    <row r="23" spans="3:11" ht="18" customHeight="1">
      <c r="C23" s="25">
        <v>20</v>
      </c>
      <c r="D23" s="116">
        <v>4610104681</v>
      </c>
      <c r="E23" s="41" t="s">
        <v>556</v>
      </c>
      <c r="F23" s="117" t="s">
        <v>181</v>
      </c>
      <c r="G23" s="23" t="s">
        <v>182</v>
      </c>
      <c r="H23" s="77">
        <v>14</v>
      </c>
      <c r="I23" s="77">
        <v>113</v>
      </c>
      <c r="J23" s="77">
        <v>7899469</v>
      </c>
      <c r="K23" s="118">
        <v>69906.80530973451</v>
      </c>
    </row>
    <row r="24" spans="3:11" ht="18" customHeight="1">
      <c r="C24" s="25">
        <v>21</v>
      </c>
      <c r="D24" s="116">
        <v>4610104764</v>
      </c>
      <c r="E24" s="41" t="s">
        <v>557</v>
      </c>
      <c r="F24" s="117" t="s">
        <v>181</v>
      </c>
      <c r="G24" s="23" t="s">
        <v>182</v>
      </c>
      <c r="H24" s="77">
        <v>20</v>
      </c>
      <c r="I24" s="77">
        <v>161</v>
      </c>
      <c r="J24" s="77">
        <v>9607013</v>
      </c>
      <c r="K24" s="118">
        <v>59670.88819875776</v>
      </c>
    </row>
    <row r="25" spans="3:11" ht="18" customHeight="1">
      <c r="C25" s="25">
        <v>22</v>
      </c>
      <c r="D25" s="116">
        <v>4610104806</v>
      </c>
      <c r="E25" s="41" t="s">
        <v>558</v>
      </c>
      <c r="F25" s="117" t="s">
        <v>181</v>
      </c>
      <c r="G25" s="23" t="s">
        <v>182</v>
      </c>
      <c r="H25" s="77">
        <v>20</v>
      </c>
      <c r="I25" s="77">
        <v>307</v>
      </c>
      <c r="J25" s="77">
        <v>20700770</v>
      </c>
      <c r="K25" s="118">
        <v>67429.21824104234</v>
      </c>
    </row>
    <row r="26" spans="3:11" ht="18" customHeight="1">
      <c r="C26" s="25">
        <v>23</v>
      </c>
      <c r="D26" s="116">
        <v>4610105043</v>
      </c>
      <c r="E26" s="41" t="s">
        <v>559</v>
      </c>
      <c r="F26" s="117" t="s">
        <v>181</v>
      </c>
      <c r="G26" s="23" t="s">
        <v>182</v>
      </c>
      <c r="H26" s="77">
        <v>20</v>
      </c>
      <c r="I26" s="77">
        <v>190</v>
      </c>
      <c r="J26" s="77">
        <v>13816409</v>
      </c>
      <c r="K26" s="118">
        <v>72717.94210526315</v>
      </c>
    </row>
    <row r="27" spans="1:11" ht="18" customHeight="1">
      <c r="A27" s="6" t="s">
        <v>17</v>
      </c>
      <c r="B27" s="6"/>
      <c r="C27" s="25">
        <v>24</v>
      </c>
      <c r="D27" s="116">
        <v>4610105126</v>
      </c>
      <c r="E27" s="41" t="s">
        <v>560</v>
      </c>
      <c r="F27" s="117" t="s">
        <v>181</v>
      </c>
      <c r="G27" s="23" t="s">
        <v>182</v>
      </c>
      <c r="H27" s="77">
        <v>30</v>
      </c>
      <c r="I27" s="77">
        <v>356</v>
      </c>
      <c r="J27" s="77">
        <v>25406621</v>
      </c>
      <c r="K27" s="118">
        <v>71366.91292134831</v>
      </c>
    </row>
    <row r="28" spans="1:11" ht="18" customHeight="1">
      <c r="A28" s="6"/>
      <c r="B28" s="6"/>
      <c r="C28" s="25">
        <v>25</v>
      </c>
      <c r="D28" s="116">
        <v>4610105951</v>
      </c>
      <c r="E28" s="28" t="s">
        <v>561</v>
      </c>
      <c r="F28" s="117" t="s">
        <v>181</v>
      </c>
      <c r="G28" s="23" t="s">
        <v>182</v>
      </c>
      <c r="H28" s="77">
        <v>10</v>
      </c>
      <c r="I28" s="77">
        <v>132</v>
      </c>
      <c r="J28" s="77">
        <v>9100941</v>
      </c>
      <c r="K28" s="118">
        <v>68946.52272727272</v>
      </c>
    </row>
    <row r="29" spans="1:11" ht="18" customHeight="1">
      <c r="A29" s="6" t="s">
        <v>17</v>
      </c>
      <c r="B29" s="6"/>
      <c r="C29" s="25">
        <v>26</v>
      </c>
      <c r="D29" s="116">
        <v>4610106017</v>
      </c>
      <c r="E29" s="41" t="s">
        <v>562</v>
      </c>
      <c r="F29" s="117" t="s">
        <v>181</v>
      </c>
      <c r="G29" s="23" t="s">
        <v>182</v>
      </c>
      <c r="H29" s="77">
        <v>24</v>
      </c>
      <c r="I29" s="77">
        <v>303</v>
      </c>
      <c r="J29" s="77">
        <v>23241479</v>
      </c>
      <c r="K29" s="118">
        <v>76704.5511551155</v>
      </c>
    </row>
    <row r="30" spans="2:11" ht="18" customHeight="1">
      <c r="B30" s="6"/>
      <c r="C30" s="25">
        <v>27</v>
      </c>
      <c r="D30" s="116">
        <v>4610106033</v>
      </c>
      <c r="E30" s="64" t="s">
        <v>563</v>
      </c>
      <c r="F30" s="117" t="s">
        <v>181</v>
      </c>
      <c r="G30" s="24" t="s">
        <v>182</v>
      </c>
      <c r="H30" s="87">
        <v>20</v>
      </c>
      <c r="I30" s="87">
        <v>220</v>
      </c>
      <c r="J30" s="121">
        <v>16243388</v>
      </c>
      <c r="K30" s="122">
        <v>73833.58181818182</v>
      </c>
    </row>
    <row r="31" spans="2:11" ht="18" customHeight="1">
      <c r="B31" s="6"/>
      <c r="C31" s="25">
        <v>28</v>
      </c>
      <c r="D31" s="116">
        <v>4610106157</v>
      </c>
      <c r="E31" s="28" t="s">
        <v>564</v>
      </c>
      <c r="F31" s="117" t="s">
        <v>181</v>
      </c>
      <c r="G31" s="23" t="s">
        <v>182</v>
      </c>
      <c r="H31" s="77">
        <v>10</v>
      </c>
      <c r="I31" s="77">
        <v>209</v>
      </c>
      <c r="J31" s="77">
        <v>14539274</v>
      </c>
      <c r="K31" s="118">
        <v>69565.9043062201</v>
      </c>
    </row>
    <row r="32" spans="2:11" ht="18" customHeight="1">
      <c r="B32" s="6"/>
      <c r="C32" s="25">
        <v>29</v>
      </c>
      <c r="D32" s="116">
        <v>4610106488</v>
      </c>
      <c r="E32" s="41" t="s">
        <v>565</v>
      </c>
      <c r="F32" s="117" t="s">
        <v>181</v>
      </c>
      <c r="G32" s="23" t="s">
        <v>182</v>
      </c>
      <c r="H32" s="77">
        <v>20</v>
      </c>
      <c r="I32" s="77">
        <v>260</v>
      </c>
      <c r="J32" s="77">
        <v>30729348</v>
      </c>
      <c r="K32" s="118">
        <v>118189.8</v>
      </c>
    </row>
    <row r="33" spans="1:11" ht="18" customHeight="1">
      <c r="A33" s="6"/>
      <c r="B33" s="6"/>
      <c r="C33" s="25">
        <v>30</v>
      </c>
      <c r="D33" s="116">
        <v>4610106579</v>
      </c>
      <c r="E33" s="27" t="s">
        <v>566</v>
      </c>
      <c r="F33" s="117" t="s">
        <v>181</v>
      </c>
      <c r="G33" s="23" t="s">
        <v>182</v>
      </c>
      <c r="H33" s="77">
        <v>22</v>
      </c>
      <c r="I33" s="77">
        <v>247</v>
      </c>
      <c r="J33" s="77">
        <v>16844840</v>
      </c>
      <c r="K33" s="118">
        <v>68197.73279352227</v>
      </c>
    </row>
    <row r="34" spans="1:11" ht="18" customHeight="1">
      <c r="A34" s="14" t="s">
        <v>17</v>
      </c>
      <c r="B34" s="14"/>
      <c r="C34" s="25">
        <v>31</v>
      </c>
      <c r="D34" s="116">
        <v>4610106793</v>
      </c>
      <c r="E34" s="41" t="s">
        <v>567</v>
      </c>
      <c r="F34" s="117" t="s">
        <v>181</v>
      </c>
      <c r="G34" s="23" t="s">
        <v>182</v>
      </c>
      <c r="H34" s="77">
        <v>10</v>
      </c>
      <c r="I34" s="77">
        <v>36</v>
      </c>
      <c r="J34" s="77">
        <v>1768264</v>
      </c>
      <c r="K34" s="118">
        <v>49118.444444444445</v>
      </c>
    </row>
    <row r="35" spans="1:11" ht="18" customHeight="1">
      <c r="A35" s="6"/>
      <c r="B35" s="6"/>
      <c r="C35" s="25">
        <v>32</v>
      </c>
      <c r="D35" s="116">
        <v>4610106884</v>
      </c>
      <c r="E35" s="27" t="s">
        <v>568</v>
      </c>
      <c r="F35" s="117" t="s">
        <v>181</v>
      </c>
      <c r="G35" s="23" t="s">
        <v>182</v>
      </c>
      <c r="H35" s="77">
        <v>20</v>
      </c>
      <c r="I35" s="77">
        <v>23</v>
      </c>
      <c r="J35" s="77">
        <v>1263201</v>
      </c>
      <c r="K35" s="118">
        <v>54921.782608695656</v>
      </c>
    </row>
    <row r="36" spans="1:11" ht="18" customHeight="1">
      <c r="A36" s="6"/>
      <c r="B36" s="6"/>
      <c r="C36" s="25">
        <v>33</v>
      </c>
      <c r="D36" s="116">
        <v>4610300776</v>
      </c>
      <c r="E36" s="27" t="s">
        <v>569</v>
      </c>
      <c r="F36" s="117" t="s">
        <v>188</v>
      </c>
      <c r="G36" s="23" t="s">
        <v>182</v>
      </c>
      <c r="H36" s="77">
        <v>10</v>
      </c>
      <c r="I36" s="77">
        <v>127</v>
      </c>
      <c r="J36" s="77">
        <v>10947249</v>
      </c>
      <c r="K36" s="118">
        <v>86198.81102362205</v>
      </c>
    </row>
    <row r="37" spans="1:11" ht="18" customHeight="1">
      <c r="A37" s="6"/>
      <c r="B37" s="6"/>
      <c r="C37" s="25">
        <v>34</v>
      </c>
      <c r="D37" s="116">
        <v>4610301212</v>
      </c>
      <c r="E37" s="41" t="s">
        <v>570</v>
      </c>
      <c r="F37" s="117" t="s">
        <v>188</v>
      </c>
      <c r="G37" s="23" t="s">
        <v>182</v>
      </c>
      <c r="H37" s="77">
        <v>20</v>
      </c>
      <c r="I37" s="77">
        <v>314</v>
      </c>
      <c r="J37" s="77">
        <v>27896847.75</v>
      </c>
      <c r="K37" s="118">
        <v>88843.46417197453</v>
      </c>
    </row>
    <row r="38" spans="1:11" ht="18" customHeight="1">
      <c r="A38" s="6"/>
      <c r="B38" s="6"/>
      <c r="C38" s="25">
        <v>35</v>
      </c>
      <c r="D38" s="116">
        <v>4610301253</v>
      </c>
      <c r="E38" s="27" t="s">
        <v>571</v>
      </c>
      <c r="F38" s="117" t="s">
        <v>188</v>
      </c>
      <c r="G38" s="23" t="s">
        <v>182</v>
      </c>
      <c r="H38" s="77">
        <v>20</v>
      </c>
      <c r="I38" s="77">
        <v>378</v>
      </c>
      <c r="J38" s="77">
        <v>17879302</v>
      </c>
      <c r="K38" s="118">
        <v>47299.74074074074</v>
      </c>
    </row>
    <row r="39" spans="1:11" ht="18" customHeight="1">
      <c r="A39" s="6"/>
      <c r="B39" s="6"/>
      <c r="C39" s="25">
        <v>36</v>
      </c>
      <c r="D39" s="116">
        <v>4610600217</v>
      </c>
      <c r="E39" s="41" t="s">
        <v>572</v>
      </c>
      <c r="F39" s="117" t="s">
        <v>213</v>
      </c>
      <c r="G39" s="23" t="s">
        <v>182</v>
      </c>
      <c r="H39" s="77">
        <v>20</v>
      </c>
      <c r="I39" s="77">
        <v>230</v>
      </c>
      <c r="J39" s="77">
        <v>16707359</v>
      </c>
      <c r="K39" s="118">
        <v>72640.69130434783</v>
      </c>
    </row>
    <row r="40" spans="1:11" ht="18" customHeight="1">
      <c r="A40" s="6"/>
      <c r="B40" s="6"/>
      <c r="C40" s="25">
        <v>37</v>
      </c>
      <c r="D40" s="116">
        <v>4610600233</v>
      </c>
      <c r="E40" s="41" t="s">
        <v>573</v>
      </c>
      <c r="F40" s="117" t="s">
        <v>213</v>
      </c>
      <c r="G40" s="23" t="s">
        <v>182</v>
      </c>
      <c r="H40" s="77">
        <v>21</v>
      </c>
      <c r="I40" s="77">
        <v>250</v>
      </c>
      <c r="J40" s="77">
        <v>20466524</v>
      </c>
      <c r="K40" s="118">
        <v>81866.096</v>
      </c>
    </row>
    <row r="41" spans="1:11" ht="18" customHeight="1">
      <c r="A41" s="6" t="s">
        <v>17</v>
      </c>
      <c r="B41" s="6"/>
      <c r="C41" s="25">
        <v>38</v>
      </c>
      <c r="D41" s="116">
        <v>4610800197</v>
      </c>
      <c r="E41" s="28" t="s">
        <v>574</v>
      </c>
      <c r="F41" s="117" t="s">
        <v>191</v>
      </c>
      <c r="G41" s="23" t="s">
        <v>182</v>
      </c>
      <c r="H41" s="77">
        <v>20</v>
      </c>
      <c r="I41" s="77">
        <v>267</v>
      </c>
      <c r="J41" s="77">
        <v>23344865</v>
      </c>
      <c r="K41" s="118">
        <v>87433.95131086142</v>
      </c>
    </row>
    <row r="42" spans="1:11" ht="18" customHeight="1">
      <c r="A42" s="6"/>
      <c r="B42" s="6"/>
      <c r="C42" s="25">
        <v>39</v>
      </c>
      <c r="D42" s="116">
        <v>4610800312</v>
      </c>
      <c r="E42" s="41" t="s">
        <v>575</v>
      </c>
      <c r="F42" s="117" t="s">
        <v>191</v>
      </c>
      <c r="G42" s="23" t="s">
        <v>182</v>
      </c>
      <c r="H42" s="77">
        <v>20</v>
      </c>
      <c r="I42" s="77">
        <v>289</v>
      </c>
      <c r="J42" s="77">
        <v>30847439</v>
      </c>
      <c r="K42" s="118">
        <v>106738.54325259516</v>
      </c>
    </row>
    <row r="43" spans="1:11" ht="18" customHeight="1">
      <c r="A43" s="6"/>
      <c r="B43" s="6"/>
      <c r="C43" s="25">
        <v>40</v>
      </c>
      <c r="D43" s="116">
        <v>4610800411</v>
      </c>
      <c r="E43" s="41" t="s">
        <v>576</v>
      </c>
      <c r="F43" s="117" t="s">
        <v>191</v>
      </c>
      <c r="G43" s="23" t="s">
        <v>182</v>
      </c>
      <c r="H43" s="77">
        <v>20</v>
      </c>
      <c r="I43" s="77">
        <v>262</v>
      </c>
      <c r="J43" s="77">
        <v>31689060</v>
      </c>
      <c r="K43" s="118">
        <v>120950.6106870229</v>
      </c>
    </row>
    <row r="44" spans="1:11" ht="18" customHeight="1">
      <c r="A44" s="6"/>
      <c r="B44" s="6"/>
      <c r="C44" s="25">
        <v>41</v>
      </c>
      <c r="D44" s="116">
        <v>4610800437</v>
      </c>
      <c r="E44" s="28" t="s">
        <v>577</v>
      </c>
      <c r="F44" s="117" t="s">
        <v>191</v>
      </c>
      <c r="G44" s="23" t="s">
        <v>182</v>
      </c>
      <c r="H44" s="77">
        <v>20</v>
      </c>
      <c r="I44" s="77">
        <v>214</v>
      </c>
      <c r="J44" s="77">
        <v>17726759</v>
      </c>
      <c r="K44" s="118">
        <v>82835.32242990655</v>
      </c>
    </row>
    <row r="45" spans="1:11" ht="18" customHeight="1">
      <c r="A45" s="6"/>
      <c r="B45" s="6"/>
      <c r="C45" s="25">
        <v>42</v>
      </c>
      <c r="D45" s="116">
        <v>4610800585</v>
      </c>
      <c r="E45" s="41" t="s">
        <v>578</v>
      </c>
      <c r="F45" s="117" t="s">
        <v>191</v>
      </c>
      <c r="G45" s="23" t="s">
        <v>182</v>
      </c>
      <c r="H45" s="77">
        <v>10</v>
      </c>
      <c r="I45" s="77">
        <v>32</v>
      </c>
      <c r="J45" s="77">
        <v>3330801</v>
      </c>
      <c r="K45" s="118">
        <v>104087.53125</v>
      </c>
    </row>
    <row r="46" spans="1:11" ht="18" customHeight="1">
      <c r="A46" s="6"/>
      <c r="B46" s="6"/>
      <c r="C46" s="25">
        <v>43</v>
      </c>
      <c r="D46" s="116">
        <v>4611000284</v>
      </c>
      <c r="E46" s="41" t="s">
        <v>579</v>
      </c>
      <c r="F46" s="117" t="s">
        <v>200</v>
      </c>
      <c r="G46" s="23" t="s">
        <v>182</v>
      </c>
      <c r="H46" s="77">
        <v>20</v>
      </c>
      <c r="I46" s="77">
        <v>334</v>
      </c>
      <c r="J46" s="77">
        <v>22767541</v>
      </c>
      <c r="K46" s="118">
        <v>68166.29041916168</v>
      </c>
    </row>
    <row r="47" spans="1:11" ht="18" customHeight="1">
      <c r="A47" s="6"/>
      <c r="B47" s="6"/>
      <c r="C47" s="25">
        <v>44</v>
      </c>
      <c r="D47" s="116">
        <v>4611000375</v>
      </c>
      <c r="E47" s="41" t="s">
        <v>580</v>
      </c>
      <c r="F47" s="117" t="s">
        <v>200</v>
      </c>
      <c r="G47" s="23" t="s">
        <v>182</v>
      </c>
      <c r="H47" s="77">
        <v>10</v>
      </c>
      <c r="I47" s="77">
        <v>6</v>
      </c>
      <c r="J47" s="77">
        <v>527620</v>
      </c>
      <c r="K47" s="118">
        <v>87936.66666666667</v>
      </c>
    </row>
    <row r="48" spans="1:11" ht="18" customHeight="1">
      <c r="A48" s="6"/>
      <c r="B48" s="6"/>
      <c r="C48" s="25">
        <v>45</v>
      </c>
      <c r="D48" s="116">
        <v>4611500655</v>
      </c>
      <c r="E48" s="41" t="s">
        <v>581</v>
      </c>
      <c r="F48" s="117" t="s">
        <v>186</v>
      </c>
      <c r="G48" s="23" t="s">
        <v>182</v>
      </c>
      <c r="H48" s="77">
        <v>35</v>
      </c>
      <c r="I48" s="77">
        <v>558</v>
      </c>
      <c r="J48" s="77">
        <v>40103201</v>
      </c>
      <c r="K48" s="118">
        <v>71869.5358422939</v>
      </c>
    </row>
    <row r="49" spans="1:11" ht="18" customHeight="1">
      <c r="A49" s="6"/>
      <c r="B49" s="6"/>
      <c r="C49" s="25">
        <v>46</v>
      </c>
      <c r="D49" s="116">
        <v>4611500689</v>
      </c>
      <c r="E49" s="41" t="s">
        <v>582</v>
      </c>
      <c r="F49" s="117" t="s">
        <v>186</v>
      </c>
      <c r="G49" s="23" t="s">
        <v>182</v>
      </c>
      <c r="H49" s="77">
        <v>13</v>
      </c>
      <c r="I49" s="77">
        <v>238</v>
      </c>
      <c r="J49" s="77">
        <v>20343791</v>
      </c>
      <c r="K49" s="118">
        <v>85478.11344537816</v>
      </c>
    </row>
    <row r="50" spans="1:11" ht="18" customHeight="1">
      <c r="A50" s="6"/>
      <c r="B50" s="6"/>
      <c r="C50" s="25">
        <v>47</v>
      </c>
      <c r="D50" s="116">
        <v>4611500820</v>
      </c>
      <c r="E50" s="28" t="s">
        <v>583</v>
      </c>
      <c r="F50" s="117" t="s">
        <v>186</v>
      </c>
      <c r="G50" s="23" t="s">
        <v>182</v>
      </c>
      <c r="H50" s="77">
        <v>14</v>
      </c>
      <c r="I50" s="77">
        <v>143</v>
      </c>
      <c r="J50" s="77">
        <v>10012088</v>
      </c>
      <c r="K50" s="118">
        <v>70014.6013986014</v>
      </c>
    </row>
    <row r="51" spans="1:11" ht="18" customHeight="1">
      <c r="A51" s="6"/>
      <c r="B51" s="6"/>
      <c r="C51" s="25">
        <v>48</v>
      </c>
      <c r="D51" s="116">
        <v>4611500853</v>
      </c>
      <c r="E51" s="41" t="s">
        <v>584</v>
      </c>
      <c r="F51" s="117" t="s">
        <v>186</v>
      </c>
      <c r="G51" s="23" t="s">
        <v>182</v>
      </c>
      <c r="H51" s="77">
        <v>20</v>
      </c>
      <c r="I51" s="77">
        <v>166</v>
      </c>
      <c r="J51" s="77">
        <v>10918019.29</v>
      </c>
      <c r="K51" s="118">
        <v>65771.20054216866</v>
      </c>
    </row>
    <row r="52" spans="1:11" ht="18" customHeight="1">
      <c r="A52" s="6"/>
      <c r="B52" s="6"/>
      <c r="C52" s="25">
        <v>49</v>
      </c>
      <c r="D52" s="116">
        <v>4611501026</v>
      </c>
      <c r="E52" s="28" t="s">
        <v>585</v>
      </c>
      <c r="F52" s="117" t="s">
        <v>186</v>
      </c>
      <c r="G52" s="23" t="s">
        <v>182</v>
      </c>
      <c r="H52" s="77">
        <v>20</v>
      </c>
      <c r="I52" s="77">
        <v>82</v>
      </c>
      <c r="J52" s="77">
        <v>5709288</v>
      </c>
      <c r="K52" s="118">
        <v>69625.46341463414</v>
      </c>
    </row>
    <row r="53" spans="1:11" ht="18" customHeight="1">
      <c r="A53" s="6"/>
      <c r="B53" s="6"/>
      <c r="C53" s="25">
        <v>50</v>
      </c>
      <c r="D53" s="116">
        <v>4611501133</v>
      </c>
      <c r="E53" s="41" t="s">
        <v>586</v>
      </c>
      <c r="F53" s="117" t="s">
        <v>186</v>
      </c>
      <c r="G53" s="23" t="s">
        <v>182</v>
      </c>
      <c r="H53" s="77">
        <v>10</v>
      </c>
      <c r="I53" s="77">
        <v>0</v>
      </c>
      <c r="J53" s="77">
        <v>0</v>
      </c>
      <c r="K53" s="118">
        <v>0</v>
      </c>
    </row>
    <row r="54" spans="1:11" ht="18" customHeight="1">
      <c r="A54" s="6"/>
      <c r="B54" s="6"/>
      <c r="C54" s="25">
        <v>51</v>
      </c>
      <c r="D54" s="116">
        <v>4611600331</v>
      </c>
      <c r="E54" s="64" t="s">
        <v>587</v>
      </c>
      <c r="F54" s="120" t="s">
        <v>195</v>
      </c>
      <c r="G54" s="23" t="s">
        <v>182</v>
      </c>
      <c r="H54" s="87">
        <v>20</v>
      </c>
      <c r="I54" s="87">
        <v>174</v>
      </c>
      <c r="J54" s="87">
        <v>12999558</v>
      </c>
      <c r="K54" s="122">
        <v>74710.10344827586</v>
      </c>
    </row>
    <row r="55" spans="1:11" ht="18" customHeight="1">
      <c r="A55" s="6"/>
      <c r="B55" s="6"/>
      <c r="C55" s="25">
        <v>52</v>
      </c>
      <c r="D55" s="116">
        <v>4611600497</v>
      </c>
      <c r="E55" s="41" t="s">
        <v>588</v>
      </c>
      <c r="F55" s="120" t="s">
        <v>195</v>
      </c>
      <c r="G55" s="23" t="s">
        <v>182</v>
      </c>
      <c r="H55" s="77">
        <v>25</v>
      </c>
      <c r="I55" s="77">
        <v>256</v>
      </c>
      <c r="J55" s="77">
        <v>19780553</v>
      </c>
      <c r="K55" s="118">
        <v>77267.78515625</v>
      </c>
    </row>
    <row r="56" spans="1:11" ht="18" customHeight="1">
      <c r="A56" s="6"/>
      <c r="B56" s="6"/>
      <c r="C56" s="25">
        <v>53</v>
      </c>
      <c r="D56" s="116">
        <v>4611600539</v>
      </c>
      <c r="E56" s="27" t="s">
        <v>589</v>
      </c>
      <c r="F56" s="120" t="s">
        <v>195</v>
      </c>
      <c r="G56" s="23" t="s">
        <v>182</v>
      </c>
      <c r="H56" s="77">
        <v>27</v>
      </c>
      <c r="I56" s="77">
        <v>260</v>
      </c>
      <c r="J56" s="77">
        <v>17002250</v>
      </c>
      <c r="K56" s="118">
        <v>65393.269230769234</v>
      </c>
    </row>
    <row r="57" spans="1:11" ht="18" customHeight="1">
      <c r="A57" s="6"/>
      <c r="B57" s="6"/>
      <c r="C57" s="25">
        <v>54</v>
      </c>
      <c r="D57" s="116">
        <v>4611700453</v>
      </c>
      <c r="E57" s="41" t="s">
        <v>590</v>
      </c>
      <c r="F57" s="117" t="s">
        <v>216</v>
      </c>
      <c r="G57" s="23" t="s">
        <v>182</v>
      </c>
      <c r="H57" s="77">
        <v>20</v>
      </c>
      <c r="I57" s="77">
        <v>8</v>
      </c>
      <c r="J57" s="77">
        <v>519477</v>
      </c>
      <c r="K57" s="118">
        <v>64934.625</v>
      </c>
    </row>
    <row r="58" spans="1:11" ht="18" customHeight="1">
      <c r="A58" s="6"/>
      <c r="B58" s="6"/>
      <c r="C58" s="25">
        <v>55</v>
      </c>
      <c r="D58" s="116">
        <v>4611800113</v>
      </c>
      <c r="E58" s="41" t="s">
        <v>591</v>
      </c>
      <c r="F58" s="117" t="s">
        <v>592</v>
      </c>
      <c r="G58" s="23" t="s">
        <v>182</v>
      </c>
      <c r="H58" s="77">
        <v>19</v>
      </c>
      <c r="I58" s="77">
        <v>151</v>
      </c>
      <c r="J58" s="77">
        <v>10546532</v>
      </c>
      <c r="K58" s="118">
        <v>69844.58278145695</v>
      </c>
    </row>
    <row r="59" spans="1:11" ht="18" customHeight="1">
      <c r="A59" s="6"/>
      <c r="B59" s="6"/>
      <c r="C59" s="25">
        <v>56</v>
      </c>
      <c r="D59" s="116">
        <v>4611800303</v>
      </c>
      <c r="E59" s="41" t="s">
        <v>593</v>
      </c>
      <c r="F59" s="117" t="s">
        <v>592</v>
      </c>
      <c r="G59" s="23" t="s">
        <v>182</v>
      </c>
      <c r="H59" s="77">
        <v>10</v>
      </c>
      <c r="I59" s="77">
        <v>95</v>
      </c>
      <c r="J59" s="77">
        <v>8690108</v>
      </c>
      <c r="K59" s="118">
        <v>91474.82105263158</v>
      </c>
    </row>
    <row r="60" spans="1:11" ht="18" customHeight="1">
      <c r="A60" s="6"/>
      <c r="B60" s="6"/>
      <c r="C60" s="25">
        <v>57</v>
      </c>
      <c r="D60" s="116">
        <v>4611900731</v>
      </c>
      <c r="E60" s="27" t="s">
        <v>594</v>
      </c>
      <c r="F60" s="117" t="s">
        <v>185</v>
      </c>
      <c r="G60" s="23" t="s">
        <v>182</v>
      </c>
      <c r="H60" s="77">
        <v>20</v>
      </c>
      <c r="I60" s="77">
        <v>214</v>
      </c>
      <c r="J60" s="77">
        <v>16237594</v>
      </c>
      <c r="K60" s="118">
        <v>75876.60747663552</v>
      </c>
    </row>
    <row r="61" spans="1:11" ht="18" customHeight="1">
      <c r="A61" s="6"/>
      <c r="B61" s="6"/>
      <c r="C61" s="25">
        <v>58</v>
      </c>
      <c r="D61" s="116">
        <v>4611900814</v>
      </c>
      <c r="E61" s="64" t="s">
        <v>595</v>
      </c>
      <c r="F61" s="117" t="s">
        <v>185</v>
      </c>
      <c r="G61" s="23" t="s">
        <v>182</v>
      </c>
      <c r="H61" s="87">
        <v>20</v>
      </c>
      <c r="I61" s="87">
        <v>304</v>
      </c>
      <c r="J61" s="87">
        <v>20724078.5</v>
      </c>
      <c r="K61" s="122">
        <v>68171.31085526316</v>
      </c>
    </row>
    <row r="62" spans="1:11" ht="18" customHeight="1">
      <c r="A62" s="6"/>
      <c r="B62" s="6"/>
      <c r="C62" s="25">
        <v>59</v>
      </c>
      <c r="D62" s="116">
        <v>4611900855</v>
      </c>
      <c r="E62" s="41" t="s">
        <v>596</v>
      </c>
      <c r="F62" s="117" t="s">
        <v>185</v>
      </c>
      <c r="G62" s="23" t="s">
        <v>182</v>
      </c>
      <c r="H62" s="77">
        <v>10</v>
      </c>
      <c r="I62" s="77">
        <v>110</v>
      </c>
      <c r="J62" s="77">
        <v>7897755</v>
      </c>
      <c r="K62" s="118">
        <v>71797.77272727272</v>
      </c>
    </row>
    <row r="63" spans="1:11" ht="18" customHeight="1">
      <c r="A63" s="6"/>
      <c r="B63" s="6"/>
      <c r="C63" s="25">
        <v>60</v>
      </c>
      <c r="D63" s="116">
        <v>4611901226</v>
      </c>
      <c r="E63" s="28" t="s">
        <v>597</v>
      </c>
      <c r="F63" s="117" t="s">
        <v>185</v>
      </c>
      <c r="G63" s="23" t="s">
        <v>182</v>
      </c>
      <c r="H63" s="77">
        <v>10</v>
      </c>
      <c r="I63" s="77">
        <v>129</v>
      </c>
      <c r="J63" s="77">
        <v>10767717</v>
      </c>
      <c r="K63" s="118">
        <v>83470.67441860466</v>
      </c>
    </row>
    <row r="64" spans="1:11" ht="18" customHeight="1">
      <c r="A64" s="6"/>
      <c r="B64" s="6"/>
      <c r="C64" s="25">
        <v>61</v>
      </c>
      <c r="D64" s="116">
        <v>4612500134</v>
      </c>
      <c r="E64" s="28" t="s">
        <v>598</v>
      </c>
      <c r="F64" s="117" t="s">
        <v>406</v>
      </c>
      <c r="G64" s="23" t="s">
        <v>182</v>
      </c>
      <c r="H64" s="77">
        <v>15</v>
      </c>
      <c r="I64" s="77">
        <v>180</v>
      </c>
      <c r="J64" s="77">
        <v>13295263</v>
      </c>
      <c r="K64" s="118">
        <v>73862.57222222222</v>
      </c>
    </row>
    <row r="65" spans="1:11" ht="18" customHeight="1">
      <c r="A65" s="6"/>
      <c r="B65" s="6"/>
      <c r="C65" s="25">
        <v>62</v>
      </c>
      <c r="D65" s="116">
        <v>4612500167</v>
      </c>
      <c r="E65" s="41" t="s">
        <v>599</v>
      </c>
      <c r="F65" s="117" t="s">
        <v>406</v>
      </c>
      <c r="G65" s="23" t="s">
        <v>182</v>
      </c>
      <c r="H65" s="77">
        <v>20</v>
      </c>
      <c r="I65" s="77">
        <v>166</v>
      </c>
      <c r="J65" s="77">
        <v>13157165</v>
      </c>
      <c r="K65" s="118">
        <v>79260.03012048193</v>
      </c>
    </row>
    <row r="66" spans="1:11" ht="18" customHeight="1">
      <c r="A66" s="6"/>
      <c r="B66" s="6"/>
      <c r="C66" s="25">
        <v>63</v>
      </c>
      <c r="D66" s="116">
        <v>4612815110</v>
      </c>
      <c r="E66" s="28" t="s">
        <v>600</v>
      </c>
      <c r="F66" s="117" t="s">
        <v>374</v>
      </c>
      <c r="G66" s="23" t="s">
        <v>182</v>
      </c>
      <c r="H66" s="77">
        <v>10</v>
      </c>
      <c r="I66" s="77">
        <v>145</v>
      </c>
      <c r="J66" s="77">
        <v>12122586</v>
      </c>
      <c r="K66" s="118">
        <v>83604.04137931035</v>
      </c>
    </row>
    <row r="67" spans="1:11" ht="18" customHeight="1">
      <c r="A67" s="6"/>
      <c r="B67" s="6"/>
      <c r="C67" s="25">
        <v>64</v>
      </c>
      <c r="D67" s="116">
        <v>4613005026</v>
      </c>
      <c r="E67" s="41" t="s">
        <v>601</v>
      </c>
      <c r="F67" s="117" t="s">
        <v>375</v>
      </c>
      <c r="G67" s="23" t="s">
        <v>182</v>
      </c>
      <c r="H67" s="77">
        <v>10</v>
      </c>
      <c r="I67" s="77">
        <v>31</v>
      </c>
      <c r="J67" s="77">
        <v>3178568</v>
      </c>
      <c r="K67" s="118">
        <v>102534.45161290323</v>
      </c>
    </row>
    <row r="68" spans="1:11" ht="18" customHeight="1">
      <c r="A68" s="6"/>
      <c r="B68" s="6"/>
      <c r="C68" s="25">
        <v>65</v>
      </c>
      <c r="D68" s="116">
        <v>4613250291</v>
      </c>
      <c r="E68" s="41" t="s">
        <v>602</v>
      </c>
      <c r="F68" s="117" t="s">
        <v>371</v>
      </c>
      <c r="G68" s="23" t="s">
        <v>182</v>
      </c>
      <c r="H68" s="77">
        <v>20</v>
      </c>
      <c r="I68" s="77">
        <v>153</v>
      </c>
      <c r="J68" s="77">
        <v>11444905</v>
      </c>
      <c r="K68" s="118">
        <v>74803.30065359476</v>
      </c>
    </row>
    <row r="69" spans="1:11" ht="18" customHeight="1">
      <c r="A69" s="6"/>
      <c r="B69" s="6"/>
      <c r="C69" s="25">
        <v>66</v>
      </c>
      <c r="D69" s="116">
        <v>4614000273</v>
      </c>
      <c r="E69" s="41" t="s">
        <v>603</v>
      </c>
      <c r="F69" s="117" t="s">
        <v>189</v>
      </c>
      <c r="G69" s="23" t="s">
        <v>182</v>
      </c>
      <c r="H69" s="77">
        <v>11</v>
      </c>
      <c r="I69" s="77">
        <v>126</v>
      </c>
      <c r="J69" s="77">
        <v>16851309</v>
      </c>
      <c r="K69" s="118">
        <v>133740.54761904763</v>
      </c>
    </row>
    <row r="70" spans="1:11" ht="18" customHeight="1">
      <c r="A70" s="6"/>
      <c r="B70" s="6"/>
      <c r="C70" s="25">
        <v>67</v>
      </c>
      <c r="D70" s="116">
        <v>4614000430</v>
      </c>
      <c r="E70" s="27" t="s">
        <v>604</v>
      </c>
      <c r="F70" s="117" t="s">
        <v>605</v>
      </c>
      <c r="G70" s="23" t="s">
        <v>182</v>
      </c>
      <c r="H70" s="77">
        <v>20</v>
      </c>
      <c r="I70" s="77">
        <v>175</v>
      </c>
      <c r="J70" s="77">
        <v>15848368</v>
      </c>
      <c r="K70" s="118">
        <v>90562.10285714286</v>
      </c>
    </row>
    <row r="71" spans="1:11" ht="18" customHeight="1">
      <c r="A71" s="6"/>
      <c r="B71" s="6"/>
      <c r="C71" s="25">
        <v>68</v>
      </c>
      <c r="D71" s="116">
        <v>4614200782</v>
      </c>
      <c r="E71" s="41" t="s">
        <v>606</v>
      </c>
      <c r="F71" s="117" t="s">
        <v>193</v>
      </c>
      <c r="G71" s="23" t="s">
        <v>182</v>
      </c>
      <c r="H71" s="77">
        <v>20</v>
      </c>
      <c r="I71" s="77">
        <v>202</v>
      </c>
      <c r="J71" s="77">
        <v>15302222</v>
      </c>
      <c r="K71" s="118">
        <v>75753.57425742575</v>
      </c>
    </row>
    <row r="72" spans="1:11" ht="18" customHeight="1">
      <c r="A72" s="6"/>
      <c r="B72" s="6"/>
      <c r="C72" s="25">
        <v>69</v>
      </c>
      <c r="D72" s="116">
        <v>4614300061</v>
      </c>
      <c r="E72" s="41" t="s">
        <v>607</v>
      </c>
      <c r="F72" s="117" t="s">
        <v>192</v>
      </c>
      <c r="G72" s="23" t="s">
        <v>182</v>
      </c>
      <c r="H72" s="77">
        <v>16</v>
      </c>
      <c r="I72" s="77">
        <v>222</v>
      </c>
      <c r="J72" s="77">
        <v>19397222</v>
      </c>
      <c r="K72" s="118">
        <v>87374.87387387388</v>
      </c>
    </row>
    <row r="73" spans="1:11" ht="18" customHeight="1">
      <c r="A73" s="6"/>
      <c r="B73" s="6"/>
      <c r="C73" s="25">
        <v>70</v>
      </c>
      <c r="D73" s="116">
        <v>4614300251</v>
      </c>
      <c r="E73" s="28" t="s">
        <v>608</v>
      </c>
      <c r="F73" s="117" t="s">
        <v>192</v>
      </c>
      <c r="G73" s="23" t="s">
        <v>182</v>
      </c>
      <c r="H73" s="77">
        <v>15</v>
      </c>
      <c r="I73" s="77">
        <v>180</v>
      </c>
      <c r="J73" s="77">
        <v>15643826</v>
      </c>
      <c r="K73" s="118">
        <v>86910.14444444445</v>
      </c>
    </row>
    <row r="74" spans="1:11" ht="18" customHeight="1">
      <c r="A74" s="6"/>
      <c r="B74" s="6"/>
      <c r="C74" s="25">
        <v>71</v>
      </c>
      <c r="D74" s="116">
        <v>4614500181</v>
      </c>
      <c r="E74" s="41" t="s">
        <v>609</v>
      </c>
      <c r="F74" s="117" t="s">
        <v>183</v>
      </c>
      <c r="G74" s="23" t="s">
        <v>182</v>
      </c>
      <c r="H74" s="77">
        <v>20</v>
      </c>
      <c r="I74" s="77">
        <v>226</v>
      </c>
      <c r="J74" s="77">
        <v>16468412</v>
      </c>
      <c r="K74" s="118">
        <v>72869.0796460177</v>
      </c>
    </row>
    <row r="75" spans="1:11" ht="18" customHeight="1">
      <c r="A75" s="6"/>
      <c r="B75" s="6"/>
      <c r="C75" s="25">
        <v>72</v>
      </c>
      <c r="D75" s="116">
        <v>4614500215</v>
      </c>
      <c r="E75" s="28" t="s">
        <v>610</v>
      </c>
      <c r="F75" s="117" t="s">
        <v>183</v>
      </c>
      <c r="G75" s="23" t="s">
        <v>182</v>
      </c>
      <c r="H75" s="77">
        <v>20</v>
      </c>
      <c r="I75" s="77">
        <v>400</v>
      </c>
      <c r="J75" s="77">
        <v>32824433</v>
      </c>
      <c r="K75" s="118">
        <v>82061.0825</v>
      </c>
    </row>
    <row r="76" spans="1:11" ht="18" customHeight="1">
      <c r="A76" s="6"/>
      <c r="B76" s="6"/>
      <c r="C76" s="25">
        <v>73</v>
      </c>
      <c r="D76" s="116">
        <v>4614500249</v>
      </c>
      <c r="E76" s="41" t="s">
        <v>611</v>
      </c>
      <c r="F76" s="117" t="s">
        <v>183</v>
      </c>
      <c r="G76" s="23" t="s">
        <v>182</v>
      </c>
      <c r="H76" s="77">
        <v>20</v>
      </c>
      <c r="I76" s="77">
        <v>159</v>
      </c>
      <c r="J76" s="77">
        <v>11002823</v>
      </c>
      <c r="K76" s="118">
        <v>69200.14465408806</v>
      </c>
    </row>
    <row r="77" spans="1:11" ht="18" customHeight="1">
      <c r="A77" s="6"/>
      <c r="B77" s="6"/>
      <c r="C77" s="25">
        <v>74</v>
      </c>
      <c r="D77" s="116">
        <v>4614500280</v>
      </c>
      <c r="E77" s="41" t="s">
        <v>612</v>
      </c>
      <c r="F77" s="117" t="s">
        <v>183</v>
      </c>
      <c r="G77" s="23" t="s">
        <v>182</v>
      </c>
      <c r="H77" s="77">
        <v>20</v>
      </c>
      <c r="I77" s="77">
        <v>175</v>
      </c>
      <c r="J77" s="77">
        <v>14082265</v>
      </c>
      <c r="K77" s="118">
        <v>80470.08571428571</v>
      </c>
    </row>
    <row r="78" spans="1:11" ht="18" customHeight="1">
      <c r="A78" s="6"/>
      <c r="B78" s="6"/>
      <c r="C78" s="25">
        <v>75</v>
      </c>
      <c r="D78" s="116">
        <v>4614500306</v>
      </c>
      <c r="E78" s="41" t="s">
        <v>613</v>
      </c>
      <c r="F78" s="117" t="s">
        <v>183</v>
      </c>
      <c r="G78" s="23" t="s">
        <v>182</v>
      </c>
      <c r="H78" s="77">
        <v>10</v>
      </c>
      <c r="I78" s="77">
        <v>37</v>
      </c>
      <c r="J78" s="77">
        <v>2581606</v>
      </c>
      <c r="K78" s="118">
        <v>69773.13513513513</v>
      </c>
    </row>
    <row r="79" spans="1:11" ht="18" customHeight="1">
      <c r="A79" s="6"/>
      <c r="B79" s="6"/>
      <c r="C79" s="25">
        <v>76</v>
      </c>
      <c r="D79" s="116">
        <v>4614500314</v>
      </c>
      <c r="E79" s="27" t="s">
        <v>614</v>
      </c>
      <c r="F79" s="117" t="s">
        <v>183</v>
      </c>
      <c r="G79" s="23" t="s">
        <v>182</v>
      </c>
      <c r="H79" s="77">
        <v>20</v>
      </c>
      <c r="I79" s="77">
        <v>275</v>
      </c>
      <c r="J79" s="77">
        <v>20828450</v>
      </c>
      <c r="K79" s="118">
        <v>75739.81818181818</v>
      </c>
    </row>
    <row r="80" spans="1:11" ht="18" customHeight="1">
      <c r="A80" s="6"/>
      <c r="B80" s="6"/>
      <c r="C80" s="25">
        <v>77</v>
      </c>
      <c r="D80" s="116">
        <v>4614500421</v>
      </c>
      <c r="E80" s="41" t="s">
        <v>615</v>
      </c>
      <c r="F80" s="117" t="s">
        <v>183</v>
      </c>
      <c r="G80" s="23" t="s">
        <v>182</v>
      </c>
      <c r="H80" s="77">
        <v>20</v>
      </c>
      <c r="I80" s="77">
        <v>170</v>
      </c>
      <c r="J80" s="77">
        <v>13977615</v>
      </c>
      <c r="K80" s="118">
        <v>82221.26470588235</v>
      </c>
    </row>
    <row r="81" spans="1:11" ht="18" customHeight="1" thickBot="1">
      <c r="A81" s="6"/>
      <c r="B81" s="6"/>
      <c r="C81" s="25">
        <v>78</v>
      </c>
      <c r="D81" s="116">
        <v>4614500595</v>
      </c>
      <c r="E81" s="41" t="s">
        <v>616</v>
      </c>
      <c r="F81" s="117" t="s">
        <v>183</v>
      </c>
      <c r="G81" s="23" t="s">
        <v>182</v>
      </c>
      <c r="H81" s="77">
        <v>20</v>
      </c>
      <c r="I81" s="77">
        <v>142</v>
      </c>
      <c r="J81" s="77">
        <v>16813306</v>
      </c>
      <c r="K81" s="118">
        <v>118403.56338028169</v>
      </c>
    </row>
    <row r="82" spans="1:11" ht="18" customHeight="1" thickBot="1" thickTop="1">
      <c r="A82" s="6"/>
      <c r="B82" s="6"/>
      <c r="C82" s="25"/>
      <c r="D82" s="180" t="s">
        <v>15</v>
      </c>
      <c r="E82" s="181"/>
      <c r="F82" s="181"/>
      <c r="G82" s="182"/>
      <c r="H82" s="123">
        <f>SUM(H4:H81)</f>
        <v>1401</v>
      </c>
      <c r="I82" s="123">
        <f>SUM(I4:I81)</f>
        <v>15991</v>
      </c>
      <c r="J82" s="123">
        <f>SUM(J4:J81)</f>
        <v>1233749861.54</v>
      </c>
      <c r="K82" s="124">
        <f>J82/I82</f>
        <v>77152.76477643674</v>
      </c>
    </row>
    <row r="83" spans="1:11" ht="18" customHeight="1" thickTop="1">
      <c r="A83" s="6"/>
      <c r="B83" s="6"/>
      <c r="C83" s="25">
        <v>1</v>
      </c>
      <c r="D83" s="116">
        <v>4610103212</v>
      </c>
      <c r="E83" s="27" t="s">
        <v>540</v>
      </c>
      <c r="F83" s="117" t="s">
        <v>180</v>
      </c>
      <c r="G83" s="24" t="s">
        <v>201</v>
      </c>
      <c r="H83" s="126">
        <v>20</v>
      </c>
      <c r="I83" s="126">
        <v>77</v>
      </c>
      <c r="J83" s="126">
        <v>2425610</v>
      </c>
      <c r="K83" s="118">
        <v>31501.428571428572</v>
      </c>
    </row>
    <row r="84" spans="1:11" ht="18" customHeight="1">
      <c r="A84" s="6"/>
      <c r="B84" s="6"/>
      <c r="C84" s="25">
        <v>2</v>
      </c>
      <c r="D84" s="119">
        <v>4610104681</v>
      </c>
      <c r="E84" s="27" t="s">
        <v>617</v>
      </c>
      <c r="F84" s="147" t="s">
        <v>180</v>
      </c>
      <c r="G84" s="24" t="s">
        <v>201</v>
      </c>
      <c r="H84" s="126">
        <v>6</v>
      </c>
      <c r="I84" s="126">
        <v>12</v>
      </c>
      <c r="J84" s="126">
        <v>178100</v>
      </c>
      <c r="K84" s="118">
        <v>14841.666666666666</v>
      </c>
    </row>
    <row r="85" spans="1:11" ht="18" customHeight="1">
      <c r="A85" s="6"/>
      <c r="B85" s="6"/>
      <c r="C85" s="25">
        <v>3</v>
      </c>
      <c r="D85" s="116">
        <v>4611900814</v>
      </c>
      <c r="E85" s="27" t="s">
        <v>595</v>
      </c>
      <c r="F85" s="125" t="s">
        <v>185</v>
      </c>
      <c r="G85" s="24" t="s">
        <v>201</v>
      </c>
      <c r="H85" s="126">
        <v>20</v>
      </c>
      <c r="I85" s="126">
        <v>24</v>
      </c>
      <c r="J85" s="126">
        <v>805597</v>
      </c>
      <c r="K85" s="118">
        <v>33566.541666666664</v>
      </c>
    </row>
    <row r="86" spans="3:11" ht="18" customHeight="1">
      <c r="C86" s="25">
        <v>4</v>
      </c>
      <c r="D86" s="116">
        <v>4614500215</v>
      </c>
      <c r="E86" s="41" t="s">
        <v>610</v>
      </c>
      <c r="F86" s="117" t="s">
        <v>183</v>
      </c>
      <c r="G86" s="23" t="s">
        <v>201</v>
      </c>
      <c r="H86" s="126">
        <v>20</v>
      </c>
      <c r="I86" s="126">
        <v>21</v>
      </c>
      <c r="J86" s="126">
        <v>665932</v>
      </c>
      <c r="K86" s="118">
        <v>31711.04761904762</v>
      </c>
    </row>
    <row r="87" spans="1:11" ht="18" customHeight="1">
      <c r="A87" s="6"/>
      <c r="B87" s="6"/>
      <c r="C87" s="25">
        <v>5</v>
      </c>
      <c r="D87" s="116">
        <v>4611900731</v>
      </c>
      <c r="E87" s="96" t="s">
        <v>594</v>
      </c>
      <c r="F87" s="125" t="s">
        <v>185</v>
      </c>
      <c r="G87" s="97" t="s">
        <v>201</v>
      </c>
      <c r="H87" s="127">
        <v>20</v>
      </c>
      <c r="I87" s="127">
        <v>24</v>
      </c>
      <c r="J87" s="127">
        <v>898470</v>
      </c>
      <c r="K87" s="128">
        <v>37436.25</v>
      </c>
    </row>
    <row r="88" spans="1:11" ht="18" customHeight="1">
      <c r="A88" s="6"/>
      <c r="B88" s="6"/>
      <c r="C88" s="25">
        <v>6</v>
      </c>
      <c r="D88" s="116">
        <v>4613250291</v>
      </c>
      <c r="E88" s="64" t="s">
        <v>618</v>
      </c>
      <c r="F88" s="125" t="s">
        <v>371</v>
      </c>
      <c r="G88" s="24" t="s">
        <v>201</v>
      </c>
      <c r="H88" s="129">
        <v>20</v>
      </c>
      <c r="I88" s="129">
        <v>21</v>
      </c>
      <c r="J88" s="129">
        <v>382800</v>
      </c>
      <c r="K88" s="122">
        <v>18228.571428571428</v>
      </c>
    </row>
    <row r="89" spans="1:11" ht="18" customHeight="1">
      <c r="A89" s="6"/>
      <c r="B89" s="6"/>
      <c r="C89" s="25">
        <v>7</v>
      </c>
      <c r="D89" s="116">
        <v>4610104525</v>
      </c>
      <c r="E89" s="27" t="s">
        <v>554</v>
      </c>
      <c r="F89" s="125" t="s">
        <v>181</v>
      </c>
      <c r="G89" s="24" t="s">
        <v>201</v>
      </c>
      <c r="H89" s="126">
        <v>20</v>
      </c>
      <c r="I89" s="126">
        <v>11</v>
      </c>
      <c r="J89" s="126">
        <v>309125</v>
      </c>
      <c r="K89" s="118">
        <v>28102.272727272728</v>
      </c>
    </row>
    <row r="90" spans="3:11" ht="18" customHeight="1" thickBot="1">
      <c r="C90" s="25">
        <v>8</v>
      </c>
      <c r="D90" s="116">
        <v>4611901226</v>
      </c>
      <c r="E90" s="28" t="s">
        <v>597</v>
      </c>
      <c r="F90" s="125" t="s">
        <v>185</v>
      </c>
      <c r="G90" s="24" t="s">
        <v>201</v>
      </c>
      <c r="H90" s="126">
        <v>2</v>
      </c>
      <c r="I90" s="126">
        <v>9</v>
      </c>
      <c r="J90" s="126">
        <v>198000</v>
      </c>
      <c r="K90" s="118">
        <v>22000</v>
      </c>
    </row>
    <row r="91" spans="2:11" ht="18" customHeight="1" thickBot="1" thickTop="1">
      <c r="B91" s="6"/>
      <c r="C91" s="25"/>
      <c r="D91" s="180" t="s">
        <v>16</v>
      </c>
      <c r="E91" s="181"/>
      <c r="F91" s="181"/>
      <c r="G91" s="182"/>
      <c r="H91" s="130">
        <f>SUM(H83:H90)</f>
        <v>128</v>
      </c>
      <c r="I91" s="123">
        <f>SUM(I83:I90)</f>
        <v>199</v>
      </c>
      <c r="J91" s="123">
        <f>SUM(J83:J90)</f>
        <v>5863634</v>
      </c>
      <c r="K91" s="124">
        <f>J91/I91</f>
        <v>29465.497487437187</v>
      </c>
    </row>
    <row r="92" spans="4:11" ht="18" customHeight="1" thickBot="1" thickTop="1">
      <c r="D92" s="186" t="s">
        <v>13</v>
      </c>
      <c r="E92" s="187"/>
      <c r="F92" s="187"/>
      <c r="G92" s="188"/>
      <c r="H92" s="18">
        <f>H82+H91</f>
        <v>1529</v>
      </c>
      <c r="I92" s="18">
        <f>I82+I91</f>
        <v>16190</v>
      </c>
      <c r="J92" s="18">
        <f>J82+J91</f>
        <v>1239613495.54</v>
      </c>
      <c r="K92" s="131">
        <f>J92/I92</f>
        <v>76566.61491908586</v>
      </c>
    </row>
    <row r="93" spans="1:11" s="15" customFormat="1" ht="18" customHeight="1" thickTop="1">
      <c r="A93" s="3"/>
      <c r="B93" s="3"/>
      <c r="C93" s="15">
        <v>1</v>
      </c>
      <c r="D93" s="116">
        <v>4610100531</v>
      </c>
      <c r="E93" s="41" t="s">
        <v>619</v>
      </c>
      <c r="F93" s="117" t="s">
        <v>180</v>
      </c>
      <c r="G93" s="132" t="s">
        <v>410</v>
      </c>
      <c r="H93" s="133">
        <v>20</v>
      </c>
      <c r="I93" s="133">
        <v>232</v>
      </c>
      <c r="J93" s="133">
        <v>4017100</v>
      </c>
      <c r="K93" s="118">
        <v>17315.08620689655</v>
      </c>
    </row>
    <row r="94" spans="1:11" s="15" customFormat="1" ht="18" customHeight="1">
      <c r="A94" s="3"/>
      <c r="B94" s="3"/>
      <c r="C94" s="15">
        <v>2</v>
      </c>
      <c r="D94" s="148" t="s">
        <v>680</v>
      </c>
      <c r="E94" s="41" t="s">
        <v>54</v>
      </c>
      <c r="F94" s="117" t="s">
        <v>180</v>
      </c>
      <c r="G94" s="132" t="s">
        <v>410</v>
      </c>
      <c r="H94" s="133">
        <v>12</v>
      </c>
      <c r="I94" s="133">
        <v>120</v>
      </c>
      <c r="J94" s="133">
        <v>1562290</v>
      </c>
      <c r="K94" s="118">
        <v>13019.083333333334</v>
      </c>
    </row>
    <row r="95" spans="1:11" s="15" customFormat="1" ht="18" customHeight="1">
      <c r="A95" s="3"/>
      <c r="B95" s="3"/>
      <c r="C95" s="15">
        <v>3</v>
      </c>
      <c r="D95" s="148" t="s">
        <v>681</v>
      </c>
      <c r="E95" s="49" t="s">
        <v>316</v>
      </c>
      <c r="F95" s="117" t="s">
        <v>180</v>
      </c>
      <c r="G95" s="132" t="s">
        <v>410</v>
      </c>
      <c r="H95" s="133">
        <v>20</v>
      </c>
      <c r="I95" s="133">
        <v>240</v>
      </c>
      <c r="J95" s="133">
        <v>5163400</v>
      </c>
      <c r="K95" s="118">
        <v>21514.166666666668</v>
      </c>
    </row>
    <row r="96" spans="1:11" s="15" customFormat="1" ht="18" customHeight="1">
      <c r="A96" s="3"/>
      <c r="B96" s="3"/>
      <c r="C96" s="15">
        <v>4</v>
      </c>
      <c r="D96" s="148" t="s">
        <v>682</v>
      </c>
      <c r="E96" s="28" t="s">
        <v>55</v>
      </c>
      <c r="F96" s="117" t="s">
        <v>180</v>
      </c>
      <c r="G96" s="132" t="s">
        <v>410</v>
      </c>
      <c r="H96" s="133">
        <v>10</v>
      </c>
      <c r="I96" s="133">
        <v>165</v>
      </c>
      <c r="J96" s="133">
        <v>2491550</v>
      </c>
      <c r="K96" s="118">
        <v>15100.30303030303</v>
      </c>
    </row>
    <row r="97" spans="1:11" s="15" customFormat="1" ht="18" customHeight="1">
      <c r="A97" s="3"/>
      <c r="B97" s="3"/>
      <c r="C97" s="15">
        <v>5</v>
      </c>
      <c r="D97" s="148" t="s">
        <v>683</v>
      </c>
      <c r="E97" s="50" t="s">
        <v>447</v>
      </c>
      <c r="F97" s="117" t="s">
        <v>180</v>
      </c>
      <c r="G97" s="132" t="s">
        <v>410</v>
      </c>
      <c r="H97" s="133">
        <v>34</v>
      </c>
      <c r="I97" s="133">
        <v>477</v>
      </c>
      <c r="J97" s="133">
        <v>2598500</v>
      </c>
      <c r="K97" s="118">
        <v>5447.589098532495</v>
      </c>
    </row>
    <row r="98" spans="1:11" s="15" customFormat="1" ht="18" customHeight="1">
      <c r="A98" s="3"/>
      <c r="B98" s="3"/>
      <c r="C98" s="15">
        <v>6</v>
      </c>
      <c r="D98" s="148" t="s">
        <v>684</v>
      </c>
      <c r="E98" s="51" t="s">
        <v>56</v>
      </c>
      <c r="F98" s="117" t="s">
        <v>180</v>
      </c>
      <c r="G98" s="132" t="s">
        <v>410</v>
      </c>
      <c r="H98" s="133">
        <v>10</v>
      </c>
      <c r="I98" s="133">
        <v>106</v>
      </c>
      <c r="J98" s="133">
        <v>1083850</v>
      </c>
      <c r="K98" s="118">
        <v>10225</v>
      </c>
    </row>
    <row r="99" spans="1:11" s="15" customFormat="1" ht="18" customHeight="1">
      <c r="A99" s="3"/>
      <c r="B99" s="3"/>
      <c r="C99" s="15">
        <v>7</v>
      </c>
      <c r="D99" s="148" t="s">
        <v>685</v>
      </c>
      <c r="E99" s="50" t="s">
        <v>57</v>
      </c>
      <c r="F99" s="117" t="s">
        <v>180</v>
      </c>
      <c r="G99" s="132" t="s">
        <v>410</v>
      </c>
      <c r="H99" s="133">
        <v>10</v>
      </c>
      <c r="I99" s="133">
        <v>120</v>
      </c>
      <c r="J99" s="133">
        <v>3316100</v>
      </c>
      <c r="K99" s="118">
        <v>27634.166666666668</v>
      </c>
    </row>
    <row r="100" spans="1:11" s="15" customFormat="1" ht="18" customHeight="1">
      <c r="A100" s="3"/>
      <c r="B100" s="3"/>
      <c r="C100" s="15">
        <v>8</v>
      </c>
      <c r="D100" s="148" t="s">
        <v>686</v>
      </c>
      <c r="E100" s="50" t="s">
        <v>177</v>
      </c>
      <c r="F100" s="117" t="s">
        <v>180</v>
      </c>
      <c r="G100" s="132" t="s">
        <v>410</v>
      </c>
      <c r="H100" s="133">
        <v>20</v>
      </c>
      <c r="I100" s="133">
        <v>436</v>
      </c>
      <c r="J100" s="133">
        <v>5697232</v>
      </c>
      <c r="K100" s="118">
        <v>13067.045871559632</v>
      </c>
    </row>
    <row r="101" spans="1:11" s="15" customFormat="1" ht="18" customHeight="1">
      <c r="A101" s="3"/>
      <c r="B101" s="3"/>
      <c r="C101" s="15">
        <v>9</v>
      </c>
      <c r="D101" s="148" t="s">
        <v>687</v>
      </c>
      <c r="E101" s="51" t="s">
        <v>441</v>
      </c>
      <c r="F101" s="117" t="s">
        <v>180</v>
      </c>
      <c r="G101" s="132" t="s">
        <v>410</v>
      </c>
      <c r="H101" s="133">
        <v>10</v>
      </c>
      <c r="I101" s="133">
        <v>265</v>
      </c>
      <c r="J101" s="133">
        <v>2151250</v>
      </c>
      <c r="K101" s="118">
        <v>8117.924528301887</v>
      </c>
    </row>
    <row r="102" spans="1:11" s="15" customFormat="1" ht="18" customHeight="1">
      <c r="A102" s="3"/>
      <c r="B102" s="3"/>
      <c r="C102" s="15">
        <v>10</v>
      </c>
      <c r="D102" s="148" t="s">
        <v>688</v>
      </c>
      <c r="E102" s="50" t="s">
        <v>58</v>
      </c>
      <c r="F102" s="117" t="s">
        <v>180</v>
      </c>
      <c r="G102" s="132" t="s">
        <v>410</v>
      </c>
      <c r="H102" s="133">
        <v>20</v>
      </c>
      <c r="I102" s="133">
        <v>256</v>
      </c>
      <c r="J102" s="133">
        <v>5329369</v>
      </c>
      <c r="K102" s="118">
        <v>20817.84765625</v>
      </c>
    </row>
    <row r="103" spans="1:11" s="15" customFormat="1" ht="18" customHeight="1">
      <c r="A103" s="3"/>
      <c r="B103" s="3"/>
      <c r="C103" s="15">
        <v>11</v>
      </c>
      <c r="D103" s="148" t="s">
        <v>689</v>
      </c>
      <c r="E103" s="51" t="s">
        <v>448</v>
      </c>
      <c r="F103" s="117" t="s">
        <v>180</v>
      </c>
      <c r="G103" s="132" t="s">
        <v>410</v>
      </c>
      <c r="H103" s="133">
        <v>20</v>
      </c>
      <c r="I103" s="133">
        <v>345</v>
      </c>
      <c r="J103" s="133">
        <v>1986206</v>
      </c>
      <c r="K103" s="118">
        <v>5757.11884057971</v>
      </c>
    </row>
    <row r="104" spans="1:11" s="15" customFormat="1" ht="18" customHeight="1">
      <c r="A104" s="3"/>
      <c r="B104" s="3"/>
      <c r="C104" s="15">
        <v>12</v>
      </c>
      <c r="D104" s="148" t="s">
        <v>690</v>
      </c>
      <c r="E104" s="51" t="s">
        <v>59</v>
      </c>
      <c r="F104" s="117" t="s">
        <v>180</v>
      </c>
      <c r="G104" s="132" t="s">
        <v>410</v>
      </c>
      <c r="H104" s="133">
        <v>20</v>
      </c>
      <c r="I104" s="133">
        <v>329</v>
      </c>
      <c r="J104" s="133">
        <v>3705600</v>
      </c>
      <c r="K104" s="118">
        <v>11263.22188449848</v>
      </c>
    </row>
    <row r="105" spans="1:11" s="15" customFormat="1" ht="18" customHeight="1">
      <c r="A105" s="3"/>
      <c r="B105" s="3"/>
      <c r="C105" s="15">
        <v>13</v>
      </c>
      <c r="D105" s="148" t="s">
        <v>691</v>
      </c>
      <c r="E105" s="51" t="s">
        <v>432</v>
      </c>
      <c r="F105" s="117" t="s">
        <v>180</v>
      </c>
      <c r="G105" s="132" t="s">
        <v>410</v>
      </c>
      <c r="H105" s="133">
        <v>10</v>
      </c>
      <c r="I105" s="133">
        <v>189</v>
      </c>
      <c r="J105" s="133">
        <v>1151400</v>
      </c>
      <c r="K105" s="118">
        <v>6092.063492063492</v>
      </c>
    </row>
    <row r="106" spans="1:11" s="15" customFormat="1" ht="18" customHeight="1">
      <c r="A106" s="3"/>
      <c r="B106" s="3"/>
      <c r="C106" s="15">
        <v>14</v>
      </c>
      <c r="D106" s="148" t="s">
        <v>692</v>
      </c>
      <c r="E106" s="41" t="s">
        <v>60</v>
      </c>
      <c r="F106" s="117" t="s">
        <v>180</v>
      </c>
      <c r="G106" s="132" t="s">
        <v>410</v>
      </c>
      <c r="H106" s="133">
        <v>20</v>
      </c>
      <c r="I106" s="133">
        <v>72</v>
      </c>
      <c r="J106" s="133">
        <v>608420</v>
      </c>
      <c r="K106" s="118">
        <v>8450.277777777777</v>
      </c>
    </row>
    <row r="107" spans="1:11" s="15" customFormat="1" ht="18" customHeight="1">
      <c r="A107" s="3"/>
      <c r="B107" s="3"/>
      <c r="C107" s="15">
        <v>15</v>
      </c>
      <c r="D107" s="148" t="s">
        <v>693</v>
      </c>
      <c r="E107" s="27" t="s">
        <v>327</v>
      </c>
      <c r="F107" s="117" t="s">
        <v>180</v>
      </c>
      <c r="G107" s="132" t="s">
        <v>410</v>
      </c>
      <c r="H107" s="133">
        <v>10</v>
      </c>
      <c r="I107" s="133">
        <v>60</v>
      </c>
      <c r="J107" s="133">
        <v>481000</v>
      </c>
      <c r="K107" s="118">
        <v>8016.666666666667</v>
      </c>
    </row>
    <row r="108" spans="1:11" s="15" customFormat="1" ht="18" customHeight="1">
      <c r="A108" s="3"/>
      <c r="B108" s="3"/>
      <c r="C108" s="15">
        <v>16</v>
      </c>
      <c r="D108" s="148" t="s">
        <v>694</v>
      </c>
      <c r="E108" s="27" t="s">
        <v>294</v>
      </c>
      <c r="F108" s="117" t="s">
        <v>180</v>
      </c>
      <c r="G108" s="132" t="s">
        <v>410</v>
      </c>
      <c r="H108" s="133">
        <v>40</v>
      </c>
      <c r="I108" s="133">
        <v>540</v>
      </c>
      <c r="J108" s="133">
        <v>11653950</v>
      </c>
      <c r="K108" s="118">
        <v>21581.38888888889</v>
      </c>
    </row>
    <row r="109" spans="1:11" s="15" customFormat="1" ht="18" customHeight="1">
      <c r="A109" s="3"/>
      <c r="B109" s="3"/>
      <c r="C109" s="15">
        <v>17</v>
      </c>
      <c r="D109" s="148" t="s">
        <v>695</v>
      </c>
      <c r="E109" s="27" t="s">
        <v>423</v>
      </c>
      <c r="F109" s="117" t="s">
        <v>832</v>
      </c>
      <c r="G109" s="132" t="s">
        <v>410</v>
      </c>
      <c r="H109" s="133">
        <v>30</v>
      </c>
      <c r="I109" s="133">
        <v>337</v>
      </c>
      <c r="J109" s="133">
        <v>9066411</v>
      </c>
      <c r="K109" s="118">
        <v>26903.296735905045</v>
      </c>
    </row>
    <row r="110" spans="1:11" s="15" customFormat="1" ht="18" customHeight="1">
      <c r="A110" s="3"/>
      <c r="B110" s="3"/>
      <c r="C110" s="15">
        <v>18</v>
      </c>
      <c r="D110" s="148" t="s">
        <v>696</v>
      </c>
      <c r="E110" s="27" t="s">
        <v>62</v>
      </c>
      <c r="F110" s="117" t="s">
        <v>180</v>
      </c>
      <c r="G110" s="132" t="s">
        <v>410</v>
      </c>
      <c r="H110" s="133">
        <v>40</v>
      </c>
      <c r="I110" s="133">
        <v>542</v>
      </c>
      <c r="J110" s="133">
        <v>17761514</v>
      </c>
      <c r="K110" s="118">
        <v>32770.32103321033</v>
      </c>
    </row>
    <row r="111" spans="1:11" s="15" customFormat="1" ht="18" customHeight="1">
      <c r="A111" s="3"/>
      <c r="B111" s="3"/>
      <c r="C111" s="15">
        <v>19</v>
      </c>
      <c r="D111" s="148" t="s">
        <v>697</v>
      </c>
      <c r="E111" s="27" t="s">
        <v>331</v>
      </c>
      <c r="F111" s="117" t="s">
        <v>180</v>
      </c>
      <c r="G111" s="132" t="s">
        <v>410</v>
      </c>
      <c r="H111" s="133">
        <v>15</v>
      </c>
      <c r="I111" s="133">
        <v>94</v>
      </c>
      <c r="J111" s="133">
        <v>1170550</v>
      </c>
      <c r="K111" s="118">
        <v>12452.659574468085</v>
      </c>
    </row>
    <row r="112" spans="1:11" s="15" customFormat="1" ht="18" customHeight="1">
      <c r="A112" s="3"/>
      <c r="B112" s="3"/>
      <c r="C112" s="15">
        <v>20</v>
      </c>
      <c r="D112" s="148" t="s">
        <v>698</v>
      </c>
      <c r="E112" s="51" t="s">
        <v>25</v>
      </c>
      <c r="F112" s="117" t="s">
        <v>180</v>
      </c>
      <c r="G112" s="132" t="s">
        <v>410</v>
      </c>
      <c r="H112" s="133">
        <v>35</v>
      </c>
      <c r="I112" s="133">
        <v>94</v>
      </c>
      <c r="J112" s="133">
        <v>4351254</v>
      </c>
      <c r="K112" s="118">
        <v>46289.936170212764</v>
      </c>
    </row>
    <row r="113" spans="1:11" s="15" customFormat="1" ht="18" customHeight="1">
      <c r="A113" s="3"/>
      <c r="B113" s="3"/>
      <c r="C113" s="15">
        <v>21</v>
      </c>
      <c r="D113" s="148" t="s">
        <v>699</v>
      </c>
      <c r="E113" s="51" t="s">
        <v>314</v>
      </c>
      <c r="F113" s="117" t="s">
        <v>180</v>
      </c>
      <c r="G113" s="132" t="s">
        <v>410</v>
      </c>
      <c r="H113" s="133">
        <v>40</v>
      </c>
      <c r="I113" s="133">
        <v>427</v>
      </c>
      <c r="J113" s="133">
        <v>10657585</v>
      </c>
      <c r="K113" s="118">
        <v>24959.215456674472</v>
      </c>
    </row>
    <row r="114" spans="1:11" s="15" customFormat="1" ht="18" customHeight="1">
      <c r="A114" s="3"/>
      <c r="B114" s="3"/>
      <c r="C114" s="15">
        <v>22</v>
      </c>
      <c r="D114" s="148" t="s">
        <v>700</v>
      </c>
      <c r="E114" s="51" t="s">
        <v>26</v>
      </c>
      <c r="F114" s="117" t="s">
        <v>180</v>
      </c>
      <c r="G114" s="132" t="s">
        <v>410</v>
      </c>
      <c r="H114" s="133">
        <v>20</v>
      </c>
      <c r="I114" s="133">
        <v>334</v>
      </c>
      <c r="J114" s="133">
        <v>8835374</v>
      </c>
      <c r="K114" s="118">
        <v>26453.215568862277</v>
      </c>
    </row>
    <row r="115" spans="1:11" s="15" customFormat="1" ht="18" customHeight="1">
      <c r="A115" s="3"/>
      <c r="B115" s="3"/>
      <c r="C115" s="15">
        <v>23</v>
      </c>
      <c r="D115" s="148" t="s">
        <v>701</v>
      </c>
      <c r="E115" s="51" t="s">
        <v>63</v>
      </c>
      <c r="F115" s="117" t="s">
        <v>180</v>
      </c>
      <c r="G115" s="134" t="s">
        <v>410</v>
      </c>
      <c r="H115" s="133">
        <v>53</v>
      </c>
      <c r="I115" s="133">
        <v>613</v>
      </c>
      <c r="J115" s="133">
        <v>15617870</v>
      </c>
      <c r="K115" s="135">
        <v>25477.765089722674</v>
      </c>
    </row>
    <row r="116" spans="1:11" s="15" customFormat="1" ht="18" customHeight="1">
      <c r="A116" s="3"/>
      <c r="B116" s="3"/>
      <c r="C116" s="15">
        <v>24</v>
      </c>
      <c r="D116" s="148" t="s">
        <v>702</v>
      </c>
      <c r="E116" s="136" t="s">
        <v>449</v>
      </c>
      <c r="F116" s="117" t="s">
        <v>180</v>
      </c>
      <c r="G116" s="132" t="s">
        <v>410</v>
      </c>
      <c r="H116" s="133">
        <v>53</v>
      </c>
      <c r="I116" s="133">
        <v>779</v>
      </c>
      <c r="J116" s="133">
        <v>14320245</v>
      </c>
      <c r="K116" s="118">
        <v>18382.856225930682</v>
      </c>
    </row>
    <row r="117" spans="1:11" s="15" customFormat="1" ht="18" customHeight="1">
      <c r="A117" s="3"/>
      <c r="B117" s="3"/>
      <c r="C117" s="15">
        <v>25</v>
      </c>
      <c r="D117" s="148" t="s">
        <v>703</v>
      </c>
      <c r="E117" s="51" t="s">
        <v>413</v>
      </c>
      <c r="F117" s="117" t="s">
        <v>180</v>
      </c>
      <c r="G117" s="132" t="s">
        <v>410</v>
      </c>
      <c r="H117" s="133">
        <v>20</v>
      </c>
      <c r="I117" s="133">
        <v>279</v>
      </c>
      <c r="J117" s="133">
        <v>4370892</v>
      </c>
      <c r="K117" s="118">
        <v>15666.279569892473</v>
      </c>
    </row>
    <row r="118" spans="1:11" s="15" customFormat="1" ht="18" customHeight="1">
      <c r="A118" s="3"/>
      <c r="B118" s="3"/>
      <c r="C118" s="15">
        <v>26</v>
      </c>
      <c r="D118" s="148" t="s">
        <v>704</v>
      </c>
      <c r="E118" s="51" t="s">
        <v>425</v>
      </c>
      <c r="F118" s="117" t="s">
        <v>180</v>
      </c>
      <c r="G118" s="132" t="s">
        <v>410</v>
      </c>
      <c r="H118" s="133">
        <v>20</v>
      </c>
      <c r="I118" s="133">
        <v>223</v>
      </c>
      <c r="J118" s="133">
        <v>3610110</v>
      </c>
      <c r="K118" s="118">
        <v>16188.834080717488</v>
      </c>
    </row>
    <row r="119" spans="1:11" s="15" customFormat="1" ht="18" customHeight="1">
      <c r="A119" s="3"/>
      <c r="B119" s="3"/>
      <c r="C119" s="15">
        <v>27</v>
      </c>
      <c r="D119" s="148" t="s">
        <v>705</v>
      </c>
      <c r="E119" s="51" t="s">
        <v>450</v>
      </c>
      <c r="F119" s="117" t="s">
        <v>180</v>
      </c>
      <c r="G119" s="132" t="s">
        <v>410</v>
      </c>
      <c r="H119" s="133">
        <v>10</v>
      </c>
      <c r="I119" s="133">
        <v>209</v>
      </c>
      <c r="J119" s="133">
        <v>4544400</v>
      </c>
      <c r="K119" s="118">
        <v>21743.54066985646</v>
      </c>
    </row>
    <row r="120" spans="1:11" s="15" customFormat="1" ht="18" customHeight="1">
      <c r="A120" s="3"/>
      <c r="B120" s="3"/>
      <c r="C120" s="15">
        <v>28</v>
      </c>
      <c r="D120" s="148" t="s">
        <v>706</v>
      </c>
      <c r="E120" s="51" t="s">
        <v>64</v>
      </c>
      <c r="F120" s="117" t="s">
        <v>180</v>
      </c>
      <c r="G120" s="132" t="s">
        <v>410</v>
      </c>
      <c r="H120" s="133">
        <v>10</v>
      </c>
      <c r="I120" s="133">
        <v>152</v>
      </c>
      <c r="J120" s="133">
        <v>1822480</v>
      </c>
      <c r="K120" s="118">
        <v>11990</v>
      </c>
    </row>
    <row r="121" spans="1:11" s="15" customFormat="1" ht="18" customHeight="1">
      <c r="A121" s="3"/>
      <c r="B121" s="3"/>
      <c r="C121" s="15">
        <v>29</v>
      </c>
      <c r="D121" s="148" t="s">
        <v>707</v>
      </c>
      <c r="E121" s="51" t="s">
        <v>176</v>
      </c>
      <c r="F121" s="117" t="s">
        <v>180</v>
      </c>
      <c r="G121" s="132" t="s">
        <v>410</v>
      </c>
      <c r="H121" s="133">
        <v>14</v>
      </c>
      <c r="I121" s="133">
        <v>48</v>
      </c>
      <c r="J121" s="133">
        <v>880696</v>
      </c>
      <c r="K121" s="118">
        <v>18347.833333333332</v>
      </c>
    </row>
    <row r="122" spans="1:11" s="15" customFormat="1" ht="18" customHeight="1">
      <c r="A122" s="3"/>
      <c r="B122" s="3"/>
      <c r="C122" s="15">
        <v>30</v>
      </c>
      <c r="D122" s="148" t="s">
        <v>708</v>
      </c>
      <c r="E122" s="28" t="s">
        <v>65</v>
      </c>
      <c r="F122" s="117" t="s">
        <v>180</v>
      </c>
      <c r="G122" s="132" t="s">
        <v>410</v>
      </c>
      <c r="H122" s="133">
        <v>20</v>
      </c>
      <c r="I122" s="133">
        <v>96</v>
      </c>
      <c r="J122" s="133">
        <v>1566400</v>
      </c>
      <c r="K122" s="118">
        <v>16316.666666666666</v>
      </c>
    </row>
    <row r="123" spans="1:11" s="15" customFormat="1" ht="18" customHeight="1">
      <c r="A123" s="3"/>
      <c r="B123" s="3"/>
      <c r="C123" s="15">
        <v>31</v>
      </c>
      <c r="D123" s="148" t="s">
        <v>709</v>
      </c>
      <c r="E123" s="28" t="s">
        <v>66</v>
      </c>
      <c r="F123" s="117" t="s">
        <v>180</v>
      </c>
      <c r="G123" s="132" t="s">
        <v>410</v>
      </c>
      <c r="H123" s="133">
        <v>20</v>
      </c>
      <c r="I123" s="133">
        <v>419</v>
      </c>
      <c r="J123" s="133">
        <v>6387039.7</v>
      </c>
      <c r="K123" s="118">
        <v>15243.531503579952</v>
      </c>
    </row>
    <row r="124" spans="1:11" s="15" customFormat="1" ht="18" customHeight="1">
      <c r="A124" s="3"/>
      <c r="B124" s="3"/>
      <c r="C124" s="15">
        <v>32</v>
      </c>
      <c r="D124" s="148" t="s">
        <v>710</v>
      </c>
      <c r="E124" s="28" t="s">
        <v>451</v>
      </c>
      <c r="F124" s="117" t="s">
        <v>180</v>
      </c>
      <c r="G124" s="132" t="s">
        <v>410</v>
      </c>
      <c r="H124" s="133">
        <v>10</v>
      </c>
      <c r="I124" s="133">
        <v>304</v>
      </c>
      <c r="J124" s="133">
        <v>4618313</v>
      </c>
      <c r="K124" s="118">
        <v>15191.819078947368</v>
      </c>
    </row>
    <row r="125" spans="1:11" s="15" customFormat="1" ht="18" customHeight="1">
      <c r="A125" s="3"/>
      <c r="B125" s="3"/>
      <c r="C125" s="15">
        <v>33</v>
      </c>
      <c r="D125" s="148" t="s">
        <v>711</v>
      </c>
      <c r="E125" s="28" t="s">
        <v>67</v>
      </c>
      <c r="F125" s="117" t="s">
        <v>180</v>
      </c>
      <c r="G125" s="132" t="s">
        <v>410</v>
      </c>
      <c r="H125" s="133">
        <v>20</v>
      </c>
      <c r="I125" s="133">
        <v>185</v>
      </c>
      <c r="J125" s="133">
        <v>1279600</v>
      </c>
      <c r="K125" s="118">
        <v>6916.756756756757</v>
      </c>
    </row>
    <row r="126" spans="1:11" s="15" customFormat="1" ht="18" customHeight="1">
      <c r="A126" s="3"/>
      <c r="B126" s="3"/>
      <c r="C126" s="15">
        <v>34</v>
      </c>
      <c r="D126" s="148" t="s">
        <v>712</v>
      </c>
      <c r="E126" s="28" t="s">
        <v>68</v>
      </c>
      <c r="F126" s="117" t="s">
        <v>180</v>
      </c>
      <c r="G126" s="132" t="s">
        <v>410</v>
      </c>
      <c r="H126" s="133">
        <v>20</v>
      </c>
      <c r="I126" s="133">
        <v>104</v>
      </c>
      <c r="J126" s="133">
        <v>1586690</v>
      </c>
      <c r="K126" s="118">
        <v>15256.634615384615</v>
      </c>
    </row>
    <row r="127" spans="1:11" s="15" customFormat="1" ht="18" customHeight="1">
      <c r="A127" s="3"/>
      <c r="B127" s="3"/>
      <c r="C127" s="15">
        <v>35</v>
      </c>
      <c r="D127" s="148" t="s">
        <v>713</v>
      </c>
      <c r="E127" s="28" t="s">
        <v>416</v>
      </c>
      <c r="F127" s="117" t="s">
        <v>180</v>
      </c>
      <c r="G127" s="132" t="s">
        <v>410</v>
      </c>
      <c r="H127" s="133">
        <v>20</v>
      </c>
      <c r="I127" s="133">
        <v>146</v>
      </c>
      <c r="J127" s="133">
        <v>1771000</v>
      </c>
      <c r="K127" s="118">
        <v>12130.13698630137</v>
      </c>
    </row>
    <row r="128" spans="1:11" s="15" customFormat="1" ht="18" customHeight="1">
      <c r="A128" s="3"/>
      <c r="B128" s="3"/>
      <c r="C128" s="15">
        <v>36</v>
      </c>
      <c r="D128" s="148" t="s">
        <v>714</v>
      </c>
      <c r="E128" s="27" t="s">
        <v>69</v>
      </c>
      <c r="F128" s="117" t="s">
        <v>180</v>
      </c>
      <c r="G128" s="132" t="s">
        <v>410</v>
      </c>
      <c r="H128" s="133">
        <v>20</v>
      </c>
      <c r="I128" s="133">
        <v>276</v>
      </c>
      <c r="J128" s="133">
        <v>2937600</v>
      </c>
      <c r="K128" s="118">
        <v>10643.478260869566</v>
      </c>
    </row>
    <row r="129" spans="1:11" s="15" customFormat="1" ht="18" customHeight="1">
      <c r="A129" s="3"/>
      <c r="B129" s="3"/>
      <c r="C129" s="15">
        <v>37</v>
      </c>
      <c r="D129" s="148" t="s">
        <v>715</v>
      </c>
      <c r="E129" s="28" t="s">
        <v>70</v>
      </c>
      <c r="F129" s="117" t="s">
        <v>180</v>
      </c>
      <c r="G129" s="132" t="s">
        <v>410</v>
      </c>
      <c r="H129" s="133">
        <v>20</v>
      </c>
      <c r="I129" s="133">
        <v>24</v>
      </c>
      <c r="J129" s="133">
        <v>449000</v>
      </c>
      <c r="K129" s="118">
        <v>18708.333333333332</v>
      </c>
    </row>
    <row r="130" spans="1:11" s="15" customFormat="1" ht="18" customHeight="1">
      <c r="A130" s="3"/>
      <c r="B130" s="3"/>
      <c r="C130" s="15">
        <v>38</v>
      </c>
      <c r="D130" s="148" t="s">
        <v>716</v>
      </c>
      <c r="E130" s="41" t="s">
        <v>452</v>
      </c>
      <c r="F130" s="117" t="s">
        <v>180</v>
      </c>
      <c r="G130" s="132" t="s">
        <v>410</v>
      </c>
      <c r="H130" s="133">
        <v>20</v>
      </c>
      <c r="I130" s="133">
        <v>339</v>
      </c>
      <c r="J130" s="133">
        <v>3708150</v>
      </c>
      <c r="K130" s="118">
        <v>10938.495575221239</v>
      </c>
    </row>
    <row r="131" spans="1:11" s="15" customFormat="1" ht="18" customHeight="1">
      <c r="A131" s="3"/>
      <c r="B131" s="3"/>
      <c r="C131" s="15">
        <v>39</v>
      </c>
      <c r="D131" s="148" t="s">
        <v>717</v>
      </c>
      <c r="E131" s="28" t="s">
        <v>328</v>
      </c>
      <c r="F131" s="117" t="s">
        <v>180</v>
      </c>
      <c r="G131" s="132" t="s">
        <v>410</v>
      </c>
      <c r="H131" s="133">
        <v>20</v>
      </c>
      <c r="I131" s="133">
        <v>229</v>
      </c>
      <c r="J131" s="133">
        <v>4828312</v>
      </c>
      <c r="K131" s="118">
        <v>21084.33187772926</v>
      </c>
    </row>
    <row r="132" spans="1:11" s="15" customFormat="1" ht="18" customHeight="1">
      <c r="A132" s="3"/>
      <c r="B132" s="3"/>
      <c r="C132" s="15">
        <v>40</v>
      </c>
      <c r="D132" s="148" t="s">
        <v>718</v>
      </c>
      <c r="E132" s="28" t="s">
        <v>72</v>
      </c>
      <c r="F132" s="117" t="s">
        <v>180</v>
      </c>
      <c r="G132" s="132" t="s">
        <v>410</v>
      </c>
      <c r="H132" s="133">
        <v>40</v>
      </c>
      <c r="I132" s="133">
        <v>486</v>
      </c>
      <c r="J132" s="133">
        <v>5030145</v>
      </c>
      <c r="K132" s="118">
        <v>10350.092592592593</v>
      </c>
    </row>
    <row r="133" spans="1:11" s="15" customFormat="1" ht="18" customHeight="1">
      <c r="A133" s="3"/>
      <c r="B133" s="3"/>
      <c r="C133" s="15">
        <v>41</v>
      </c>
      <c r="D133" s="148" t="s">
        <v>719</v>
      </c>
      <c r="E133" s="28" t="s">
        <v>453</v>
      </c>
      <c r="F133" s="117" t="s">
        <v>180</v>
      </c>
      <c r="G133" s="132" t="s">
        <v>410</v>
      </c>
      <c r="H133" s="133">
        <v>20</v>
      </c>
      <c r="I133" s="133">
        <v>280</v>
      </c>
      <c r="J133" s="133">
        <v>3649580</v>
      </c>
      <c r="K133" s="118">
        <v>13034.214285714286</v>
      </c>
    </row>
    <row r="134" spans="1:11" s="15" customFormat="1" ht="18" customHeight="1">
      <c r="A134" s="3"/>
      <c r="B134" s="3"/>
      <c r="C134" s="15">
        <v>42</v>
      </c>
      <c r="D134" s="148" t="s">
        <v>720</v>
      </c>
      <c r="E134" s="28" t="s">
        <v>454</v>
      </c>
      <c r="F134" s="117" t="s">
        <v>180</v>
      </c>
      <c r="G134" s="132" t="s">
        <v>410</v>
      </c>
      <c r="H134" s="133">
        <v>40</v>
      </c>
      <c r="I134" s="133">
        <v>540</v>
      </c>
      <c r="J134" s="133">
        <v>6088213</v>
      </c>
      <c r="K134" s="118">
        <v>11274.468518518519</v>
      </c>
    </row>
    <row r="135" spans="1:11" s="15" customFormat="1" ht="18" customHeight="1">
      <c r="A135" s="3"/>
      <c r="B135" s="3"/>
      <c r="C135" s="15">
        <v>43</v>
      </c>
      <c r="D135" s="148" t="s">
        <v>721</v>
      </c>
      <c r="E135" s="27" t="s">
        <v>73</v>
      </c>
      <c r="F135" s="117" t="s">
        <v>180</v>
      </c>
      <c r="G135" s="132" t="s">
        <v>410</v>
      </c>
      <c r="H135" s="133">
        <v>20</v>
      </c>
      <c r="I135" s="133">
        <v>317</v>
      </c>
      <c r="J135" s="133">
        <v>6244572</v>
      </c>
      <c r="K135" s="118">
        <v>19698.965299684543</v>
      </c>
    </row>
    <row r="136" spans="1:11" s="15" customFormat="1" ht="18" customHeight="1">
      <c r="A136" s="3"/>
      <c r="B136" s="3"/>
      <c r="C136" s="15">
        <v>44</v>
      </c>
      <c r="D136" s="148" t="s">
        <v>722</v>
      </c>
      <c r="E136" s="28" t="s">
        <v>455</v>
      </c>
      <c r="F136" s="117" t="s">
        <v>180</v>
      </c>
      <c r="G136" s="132" t="s">
        <v>410</v>
      </c>
      <c r="H136" s="133">
        <v>20</v>
      </c>
      <c r="I136" s="133">
        <v>249</v>
      </c>
      <c r="J136" s="133">
        <v>5163788</v>
      </c>
      <c r="K136" s="118">
        <v>20738.104417670682</v>
      </c>
    </row>
    <row r="137" spans="1:11" s="15" customFormat="1" ht="18" customHeight="1">
      <c r="A137" s="3"/>
      <c r="B137" s="3"/>
      <c r="C137" s="15">
        <v>45</v>
      </c>
      <c r="D137" s="148" t="s">
        <v>723</v>
      </c>
      <c r="E137" s="28" t="s">
        <v>456</v>
      </c>
      <c r="F137" s="117" t="s">
        <v>180</v>
      </c>
      <c r="G137" s="132" t="s">
        <v>410</v>
      </c>
      <c r="H137" s="133">
        <v>20</v>
      </c>
      <c r="I137" s="133">
        <v>214</v>
      </c>
      <c r="J137" s="133">
        <v>3187148</v>
      </c>
      <c r="K137" s="118">
        <v>14893.214953271028</v>
      </c>
    </row>
    <row r="138" spans="1:11" s="15" customFormat="1" ht="18" customHeight="1">
      <c r="A138" s="3"/>
      <c r="B138" s="3"/>
      <c r="C138" s="15">
        <v>46</v>
      </c>
      <c r="D138" s="148" t="s">
        <v>724</v>
      </c>
      <c r="E138" s="28" t="s">
        <v>457</v>
      </c>
      <c r="F138" s="117" t="s">
        <v>180</v>
      </c>
      <c r="G138" s="132" t="s">
        <v>410</v>
      </c>
      <c r="H138" s="133">
        <v>12</v>
      </c>
      <c r="I138" s="133">
        <v>155</v>
      </c>
      <c r="J138" s="133">
        <v>1505070</v>
      </c>
      <c r="K138" s="118">
        <v>9710.129032258064</v>
      </c>
    </row>
    <row r="139" spans="1:11" s="15" customFormat="1" ht="18" customHeight="1">
      <c r="A139" s="3"/>
      <c r="B139" s="3"/>
      <c r="C139" s="15">
        <v>47</v>
      </c>
      <c r="D139" s="148" t="s">
        <v>725</v>
      </c>
      <c r="E139" s="27" t="s">
        <v>427</v>
      </c>
      <c r="F139" s="117" t="s">
        <v>180</v>
      </c>
      <c r="G139" s="132" t="s">
        <v>410</v>
      </c>
      <c r="H139" s="133">
        <v>20</v>
      </c>
      <c r="I139" s="133">
        <v>135</v>
      </c>
      <c r="J139" s="133">
        <v>3355606</v>
      </c>
      <c r="K139" s="118">
        <v>24856.34074074074</v>
      </c>
    </row>
    <row r="140" spans="1:11" s="15" customFormat="1" ht="18" customHeight="1">
      <c r="A140" s="3"/>
      <c r="B140" s="3"/>
      <c r="C140" s="15">
        <v>48</v>
      </c>
      <c r="D140" s="148" t="s">
        <v>726</v>
      </c>
      <c r="E140" s="28" t="s">
        <v>29</v>
      </c>
      <c r="F140" s="117" t="s">
        <v>180</v>
      </c>
      <c r="G140" s="132" t="s">
        <v>410</v>
      </c>
      <c r="H140" s="133">
        <v>10</v>
      </c>
      <c r="I140" s="133">
        <v>48</v>
      </c>
      <c r="J140" s="133">
        <v>1188600</v>
      </c>
      <c r="K140" s="118">
        <v>24762.5</v>
      </c>
    </row>
    <row r="141" spans="1:11" s="15" customFormat="1" ht="18" customHeight="1">
      <c r="A141" s="3"/>
      <c r="B141" s="3"/>
      <c r="C141" s="15">
        <v>49</v>
      </c>
      <c r="D141" s="148" t="s">
        <v>727</v>
      </c>
      <c r="E141" s="28" t="s">
        <v>74</v>
      </c>
      <c r="F141" s="117" t="s">
        <v>180</v>
      </c>
      <c r="G141" s="132" t="s">
        <v>410</v>
      </c>
      <c r="H141" s="133">
        <v>20</v>
      </c>
      <c r="I141" s="133">
        <v>286</v>
      </c>
      <c r="J141" s="133">
        <v>4412274</v>
      </c>
      <c r="K141" s="118">
        <v>15427.531468531468</v>
      </c>
    </row>
    <row r="142" spans="1:11" s="15" customFormat="1" ht="18" customHeight="1">
      <c r="A142" s="3"/>
      <c r="B142" s="3"/>
      <c r="C142" s="15">
        <v>50</v>
      </c>
      <c r="D142" s="148" t="s">
        <v>728</v>
      </c>
      <c r="E142" s="27" t="s">
        <v>458</v>
      </c>
      <c r="F142" s="117" t="s">
        <v>180</v>
      </c>
      <c r="G142" s="132" t="s">
        <v>410</v>
      </c>
      <c r="H142" s="133">
        <v>20</v>
      </c>
      <c r="I142" s="133">
        <v>234</v>
      </c>
      <c r="J142" s="133">
        <v>1928844</v>
      </c>
      <c r="K142" s="118">
        <v>8242.923076923076</v>
      </c>
    </row>
    <row r="143" spans="1:11" s="15" customFormat="1" ht="18" customHeight="1">
      <c r="A143" s="3"/>
      <c r="B143" s="3"/>
      <c r="C143" s="15">
        <v>51</v>
      </c>
      <c r="D143" s="148" t="s">
        <v>729</v>
      </c>
      <c r="E143" s="51" t="s">
        <v>424</v>
      </c>
      <c r="F143" s="117" t="s">
        <v>180</v>
      </c>
      <c r="G143" s="132" t="s">
        <v>410</v>
      </c>
      <c r="H143" s="133">
        <v>20</v>
      </c>
      <c r="I143" s="133">
        <v>99</v>
      </c>
      <c r="J143" s="133">
        <v>2817770</v>
      </c>
      <c r="K143" s="118">
        <v>28462.323232323233</v>
      </c>
    </row>
    <row r="144" spans="1:11" s="15" customFormat="1" ht="18" customHeight="1">
      <c r="A144" s="3"/>
      <c r="B144" s="3"/>
      <c r="C144" s="15">
        <v>52</v>
      </c>
      <c r="D144" s="148" t="s">
        <v>730</v>
      </c>
      <c r="E144" s="28" t="s">
        <v>238</v>
      </c>
      <c r="F144" s="117" t="s">
        <v>180</v>
      </c>
      <c r="G144" s="132" t="s">
        <v>410</v>
      </c>
      <c r="H144" s="133">
        <v>10</v>
      </c>
      <c r="I144" s="133">
        <v>191</v>
      </c>
      <c r="J144" s="133">
        <v>1957067</v>
      </c>
      <c r="K144" s="118">
        <v>10246.424083769634</v>
      </c>
    </row>
    <row r="145" spans="1:11" s="15" customFormat="1" ht="18" customHeight="1">
      <c r="A145" s="3"/>
      <c r="B145" s="3"/>
      <c r="C145" s="15">
        <v>53</v>
      </c>
      <c r="D145" s="148" t="s">
        <v>731</v>
      </c>
      <c r="E145" s="28" t="s">
        <v>459</v>
      </c>
      <c r="F145" s="117" t="s">
        <v>180</v>
      </c>
      <c r="G145" s="132" t="s">
        <v>410</v>
      </c>
      <c r="H145" s="133">
        <v>20</v>
      </c>
      <c r="I145" s="133">
        <v>240</v>
      </c>
      <c r="J145" s="133">
        <v>3077500</v>
      </c>
      <c r="K145" s="118">
        <v>12822.916666666666</v>
      </c>
    </row>
    <row r="146" spans="1:11" s="15" customFormat="1" ht="18" customHeight="1">
      <c r="A146" s="3"/>
      <c r="B146" s="3"/>
      <c r="C146" s="15">
        <v>54</v>
      </c>
      <c r="D146" s="148" t="s">
        <v>732</v>
      </c>
      <c r="E146" s="27" t="s">
        <v>460</v>
      </c>
      <c r="F146" s="117" t="s">
        <v>180</v>
      </c>
      <c r="G146" s="132" t="s">
        <v>410</v>
      </c>
      <c r="H146" s="133">
        <v>10</v>
      </c>
      <c r="I146" s="133">
        <v>117</v>
      </c>
      <c r="J146" s="133">
        <v>776830</v>
      </c>
      <c r="K146" s="118">
        <v>6639.572649572649</v>
      </c>
    </row>
    <row r="147" spans="1:11" s="15" customFormat="1" ht="18" customHeight="1">
      <c r="A147" s="3"/>
      <c r="B147" s="3"/>
      <c r="C147" s="15">
        <v>55</v>
      </c>
      <c r="D147" s="148" t="s">
        <v>733</v>
      </c>
      <c r="E147" s="28" t="s">
        <v>75</v>
      </c>
      <c r="F147" s="117" t="s">
        <v>180</v>
      </c>
      <c r="G147" s="137" t="s">
        <v>410</v>
      </c>
      <c r="H147" s="133">
        <v>12</v>
      </c>
      <c r="I147" s="133">
        <v>134</v>
      </c>
      <c r="J147" s="133">
        <v>1242401</v>
      </c>
      <c r="K147" s="138">
        <v>9271.649253731342</v>
      </c>
    </row>
    <row r="148" spans="1:11" s="15" customFormat="1" ht="18" customHeight="1">
      <c r="A148" s="3"/>
      <c r="B148" s="3"/>
      <c r="C148" s="15">
        <v>56</v>
      </c>
      <c r="D148" s="148" t="s">
        <v>734</v>
      </c>
      <c r="E148" s="27" t="s">
        <v>279</v>
      </c>
      <c r="F148" s="117" t="s">
        <v>180</v>
      </c>
      <c r="G148" s="132" t="s">
        <v>410</v>
      </c>
      <c r="H148" s="133">
        <v>20</v>
      </c>
      <c r="I148" s="133">
        <v>220</v>
      </c>
      <c r="J148" s="133">
        <v>3833810</v>
      </c>
      <c r="K148" s="118">
        <v>17426.409090909092</v>
      </c>
    </row>
    <row r="149" spans="1:11" s="15" customFormat="1" ht="18" customHeight="1">
      <c r="A149" s="3"/>
      <c r="B149" s="3"/>
      <c r="C149" s="15">
        <v>57</v>
      </c>
      <c r="D149" s="148" t="s">
        <v>735</v>
      </c>
      <c r="E149" s="27" t="s">
        <v>461</v>
      </c>
      <c r="F149" s="117" t="s">
        <v>180</v>
      </c>
      <c r="G149" s="137" t="s">
        <v>410</v>
      </c>
      <c r="H149" s="133">
        <v>20</v>
      </c>
      <c r="I149" s="133">
        <v>299</v>
      </c>
      <c r="J149" s="133">
        <v>1469200</v>
      </c>
      <c r="K149" s="138">
        <v>4913.71237458194</v>
      </c>
    </row>
    <row r="150" spans="1:11" s="15" customFormat="1" ht="18" customHeight="1">
      <c r="A150" s="3"/>
      <c r="B150" s="3"/>
      <c r="C150" s="15">
        <v>58</v>
      </c>
      <c r="D150" s="148" t="s">
        <v>736</v>
      </c>
      <c r="E150" s="28" t="s">
        <v>178</v>
      </c>
      <c r="F150" s="117" t="s">
        <v>180</v>
      </c>
      <c r="G150" s="137" t="s">
        <v>410</v>
      </c>
      <c r="H150" s="133">
        <v>20</v>
      </c>
      <c r="I150" s="133">
        <v>232</v>
      </c>
      <c r="J150" s="133">
        <v>4724690</v>
      </c>
      <c r="K150" s="138">
        <v>20365.043103448275</v>
      </c>
    </row>
    <row r="151" spans="1:11" s="15" customFormat="1" ht="18" customHeight="1">
      <c r="A151" s="3"/>
      <c r="B151" s="3"/>
      <c r="C151" s="15">
        <v>59</v>
      </c>
      <c r="D151" s="148" t="s">
        <v>737</v>
      </c>
      <c r="E151" s="27" t="s">
        <v>462</v>
      </c>
      <c r="F151" s="117" t="s">
        <v>180</v>
      </c>
      <c r="G151" s="137" t="s">
        <v>410</v>
      </c>
      <c r="H151" s="133">
        <v>20</v>
      </c>
      <c r="I151" s="133">
        <v>219</v>
      </c>
      <c r="J151" s="133">
        <v>2462250</v>
      </c>
      <c r="K151" s="138">
        <v>11243.150684931506</v>
      </c>
    </row>
    <row r="152" spans="1:11" s="15" customFormat="1" ht="18" customHeight="1">
      <c r="A152" s="3"/>
      <c r="B152" s="3"/>
      <c r="C152" s="15">
        <v>60</v>
      </c>
      <c r="D152" s="148" t="s">
        <v>738</v>
      </c>
      <c r="E152" s="27" t="s">
        <v>463</v>
      </c>
      <c r="F152" s="117" t="s">
        <v>180</v>
      </c>
      <c r="G152" s="137" t="s">
        <v>410</v>
      </c>
      <c r="H152" s="133">
        <v>20</v>
      </c>
      <c r="I152" s="133">
        <v>299</v>
      </c>
      <c r="J152" s="133">
        <v>6342209</v>
      </c>
      <c r="K152" s="138">
        <v>21211.401337792642</v>
      </c>
    </row>
    <row r="153" spans="1:11" s="15" customFormat="1" ht="18" customHeight="1">
      <c r="A153" s="3"/>
      <c r="B153" s="3"/>
      <c r="C153" s="15">
        <v>61</v>
      </c>
      <c r="D153" s="148" t="s">
        <v>739</v>
      </c>
      <c r="E153" s="27" t="s">
        <v>345</v>
      </c>
      <c r="F153" s="117" t="s">
        <v>180</v>
      </c>
      <c r="G153" s="137" t="s">
        <v>410</v>
      </c>
      <c r="H153" s="133">
        <v>120</v>
      </c>
      <c r="I153" s="133">
        <v>1517</v>
      </c>
      <c r="J153" s="133">
        <v>16318250</v>
      </c>
      <c r="K153" s="138">
        <v>10756.921555702043</v>
      </c>
    </row>
    <row r="154" spans="1:11" s="15" customFormat="1" ht="18" customHeight="1">
      <c r="A154" s="3"/>
      <c r="B154" s="3"/>
      <c r="C154" s="15">
        <v>62</v>
      </c>
      <c r="D154" s="148" t="s">
        <v>740</v>
      </c>
      <c r="E154" s="27" t="s">
        <v>76</v>
      </c>
      <c r="F154" s="117" t="s">
        <v>180</v>
      </c>
      <c r="G154" s="137" t="s">
        <v>410</v>
      </c>
      <c r="H154" s="133">
        <v>20</v>
      </c>
      <c r="I154" s="133">
        <v>254</v>
      </c>
      <c r="J154" s="133">
        <v>3221116</v>
      </c>
      <c r="K154" s="138">
        <v>12681.55905511811</v>
      </c>
    </row>
    <row r="155" spans="1:11" s="15" customFormat="1" ht="18" customHeight="1">
      <c r="A155" s="3"/>
      <c r="B155" s="3"/>
      <c r="C155" s="15">
        <v>63</v>
      </c>
      <c r="D155" s="148" t="s">
        <v>741</v>
      </c>
      <c r="E155" s="27" t="s">
        <v>77</v>
      </c>
      <c r="F155" s="117" t="s">
        <v>180</v>
      </c>
      <c r="G155" s="137" t="s">
        <v>410</v>
      </c>
      <c r="H155" s="133">
        <v>20</v>
      </c>
      <c r="I155" s="133">
        <v>224</v>
      </c>
      <c r="J155" s="133">
        <v>3217490</v>
      </c>
      <c r="K155" s="138">
        <v>14363.794642857143</v>
      </c>
    </row>
    <row r="156" spans="1:11" s="15" customFormat="1" ht="18" customHeight="1">
      <c r="A156" s="3"/>
      <c r="B156" s="3"/>
      <c r="C156" s="15">
        <v>64</v>
      </c>
      <c r="D156" s="148" t="s">
        <v>742</v>
      </c>
      <c r="E156" s="27" t="s">
        <v>464</v>
      </c>
      <c r="F156" s="117" t="s">
        <v>180</v>
      </c>
      <c r="G156" s="137" t="s">
        <v>410</v>
      </c>
      <c r="H156" s="133">
        <v>20</v>
      </c>
      <c r="I156" s="133">
        <v>125</v>
      </c>
      <c r="J156" s="133">
        <v>1262620</v>
      </c>
      <c r="K156" s="138">
        <v>10100.96</v>
      </c>
    </row>
    <row r="157" spans="1:11" s="15" customFormat="1" ht="18" customHeight="1">
      <c r="A157" s="3"/>
      <c r="B157" s="3"/>
      <c r="C157" s="15">
        <v>65</v>
      </c>
      <c r="D157" s="148" t="s">
        <v>743</v>
      </c>
      <c r="E157" s="27" t="s">
        <v>78</v>
      </c>
      <c r="F157" s="117" t="s">
        <v>180</v>
      </c>
      <c r="G157" s="137" t="s">
        <v>410</v>
      </c>
      <c r="H157" s="133">
        <v>10</v>
      </c>
      <c r="I157" s="133">
        <v>185</v>
      </c>
      <c r="J157" s="133">
        <v>1937150</v>
      </c>
      <c r="K157" s="138">
        <v>10471.081081081082</v>
      </c>
    </row>
    <row r="158" spans="1:11" s="15" customFormat="1" ht="18" customHeight="1">
      <c r="A158" s="3"/>
      <c r="B158" s="3"/>
      <c r="C158" s="15">
        <v>66</v>
      </c>
      <c r="D158" s="148" t="s">
        <v>744</v>
      </c>
      <c r="E158" s="27" t="s">
        <v>80</v>
      </c>
      <c r="F158" s="117" t="s">
        <v>180</v>
      </c>
      <c r="G158" s="137" t="s">
        <v>410</v>
      </c>
      <c r="H158" s="133">
        <v>20</v>
      </c>
      <c r="I158" s="133">
        <v>166</v>
      </c>
      <c r="J158" s="133">
        <v>1715100</v>
      </c>
      <c r="K158" s="138">
        <v>10331.927710843374</v>
      </c>
    </row>
    <row r="159" spans="1:11" s="15" customFormat="1" ht="18" customHeight="1">
      <c r="A159" s="3"/>
      <c r="B159" s="3"/>
      <c r="C159" s="15">
        <v>67</v>
      </c>
      <c r="D159" s="148" t="s">
        <v>745</v>
      </c>
      <c r="E159" s="27" t="s">
        <v>179</v>
      </c>
      <c r="F159" s="117" t="s">
        <v>832</v>
      </c>
      <c r="G159" s="137" t="s">
        <v>410</v>
      </c>
      <c r="H159" s="133">
        <v>40</v>
      </c>
      <c r="I159" s="133">
        <v>362</v>
      </c>
      <c r="J159" s="133">
        <v>3976481</v>
      </c>
      <c r="K159" s="138">
        <v>10984.754143646409</v>
      </c>
    </row>
    <row r="160" spans="1:11" s="15" customFormat="1" ht="18" customHeight="1">
      <c r="A160" s="3"/>
      <c r="B160" s="3"/>
      <c r="C160" s="15">
        <v>68</v>
      </c>
      <c r="D160" s="148" t="s">
        <v>746</v>
      </c>
      <c r="E160" s="27" t="s">
        <v>465</v>
      </c>
      <c r="F160" s="117" t="s">
        <v>180</v>
      </c>
      <c r="G160" s="137" t="s">
        <v>410</v>
      </c>
      <c r="H160" s="133">
        <v>20</v>
      </c>
      <c r="I160" s="133">
        <v>280</v>
      </c>
      <c r="J160" s="133">
        <v>2974300</v>
      </c>
      <c r="K160" s="138">
        <v>10622.5</v>
      </c>
    </row>
    <row r="161" spans="1:11" s="15" customFormat="1" ht="18" customHeight="1">
      <c r="A161" s="3"/>
      <c r="B161" s="3"/>
      <c r="C161" s="15">
        <v>69</v>
      </c>
      <c r="D161" s="148" t="s">
        <v>747</v>
      </c>
      <c r="E161" s="27" t="s">
        <v>36</v>
      </c>
      <c r="F161" s="117" t="s">
        <v>180</v>
      </c>
      <c r="G161" s="137" t="s">
        <v>410</v>
      </c>
      <c r="H161" s="133">
        <v>10</v>
      </c>
      <c r="I161" s="133">
        <v>142</v>
      </c>
      <c r="J161" s="133">
        <v>1501700</v>
      </c>
      <c r="K161" s="138">
        <v>10575.352112676057</v>
      </c>
    </row>
    <row r="162" spans="1:11" s="15" customFormat="1" ht="18" customHeight="1">
      <c r="A162" s="3"/>
      <c r="B162" s="3"/>
      <c r="C162" s="15">
        <v>70</v>
      </c>
      <c r="D162" s="148" t="s">
        <v>748</v>
      </c>
      <c r="E162" s="27" t="s">
        <v>442</v>
      </c>
      <c r="F162" s="117" t="s">
        <v>180</v>
      </c>
      <c r="G162" s="137" t="s">
        <v>410</v>
      </c>
      <c r="H162" s="133">
        <v>20</v>
      </c>
      <c r="I162" s="133">
        <v>285</v>
      </c>
      <c r="J162" s="133">
        <v>2423350</v>
      </c>
      <c r="K162" s="138">
        <v>8502.982456140351</v>
      </c>
    </row>
    <row r="163" spans="1:11" s="15" customFormat="1" ht="18" customHeight="1">
      <c r="A163" s="3"/>
      <c r="B163" s="3"/>
      <c r="C163" s="15">
        <v>71</v>
      </c>
      <c r="D163" s="148" t="s">
        <v>749</v>
      </c>
      <c r="E163" s="27" t="s">
        <v>466</v>
      </c>
      <c r="F163" s="117" t="s">
        <v>180</v>
      </c>
      <c r="G163" s="137" t="s">
        <v>410</v>
      </c>
      <c r="H163" s="133">
        <v>10</v>
      </c>
      <c r="I163" s="133">
        <v>153</v>
      </c>
      <c r="J163" s="133">
        <v>3094160</v>
      </c>
      <c r="K163" s="138">
        <v>20223.267973856207</v>
      </c>
    </row>
    <row r="164" spans="1:11" s="15" customFormat="1" ht="18" customHeight="1">
      <c r="A164" s="3"/>
      <c r="B164" s="3"/>
      <c r="C164" s="15">
        <v>72</v>
      </c>
      <c r="D164" s="148" t="s">
        <v>750</v>
      </c>
      <c r="E164" s="27" t="s">
        <v>440</v>
      </c>
      <c r="F164" s="117" t="s">
        <v>180</v>
      </c>
      <c r="G164" s="137" t="s">
        <v>410</v>
      </c>
      <c r="H164" s="133">
        <v>20</v>
      </c>
      <c r="I164" s="133">
        <v>222</v>
      </c>
      <c r="J164" s="133">
        <v>2874971</v>
      </c>
      <c r="K164" s="138">
        <v>12950.31981981982</v>
      </c>
    </row>
    <row r="165" spans="1:11" s="15" customFormat="1" ht="18" customHeight="1">
      <c r="A165" s="3"/>
      <c r="B165" s="3"/>
      <c r="C165" s="15">
        <v>73</v>
      </c>
      <c r="D165" s="148" t="s">
        <v>751</v>
      </c>
      <c r="E165" s="27" t="s">
        <v>82</v>
      </c>
      <c r="F165" s="117" t="s">
        <v>180</v>
      </c>
      <c r="G165" s="132" t="s">
        <v>410</v>
      </c>
      <c r="H165" s="133">
        <v>20</v>
      </c>
      <c r="I165" s="133">
        <v>240</v>
      </c>
      <c r="J165" s="133">
        <v>3697380</v>
      </c>
      <c r="K165" s="138">
        <v>15405.75</v>
      </c>
    </row>
    <row r="166" spans="1:11" s="15" customFormat="1" ht="18" customHeight="1">
      <c r="A166" s="3"/>
      <c r="B166" s="3"/>
      <c r="C166" s="15">
        <v>74</v>
      </c>
      <c r="D166" s="148" t="s">
        <v>752</v>
      </c>
      <c r="E166" s="27" t="s">
        <v>467</v>
      </c>
      <c r="F166" s="117" t="s">
        <v>180</v>
      </c>
      <c r="G166" s="132" t="s">
        <v>410</v>
      </c>
      <c r="H166" s="133">
        <v>20</v>
      </c>
      <c r="I166" s="133">
        <v>152</v>
      </c>
      <c r="J166" s="133">
        <v>3153473</v>
      </c>
      <c r="K166" s="138">
        <v>20746.532894736843</v>
      </c>
    </row>
    <row r="167" spans="1:11" s="15" customFormat="1" ht="18" customHeight="1">
      <c r="A167" s="3"/>
      <c r="B167" s="3"/>
      <c r="C167" s="15">
        <v>75</v>
      </c>
      <c r="D167" s="148" t="s">
        <v>753</v>
      </c>
      <c r="E167" s="27" t="s">
        <v>83</v>
      </c>
      <c r="F167" s="117" t="s">
        <v>180</v>
      </c>
      <c r="G167" s="132" t="s">
        <v>410</v>
      </c>
      <c r="H167" s="133">
        <v>10</v>
      </c>
      <c r="I167" s="133">
        <v>137</v>
      </c>
      <c r="J167" s="133">
        <v>824700</v>
      </c>
      <c r="K167" s="138">
        <v>6019.708029197081</v>
      </c>
    </row>
    <row r="168" spans="1:11" s="15" customFormat="1" ht="18" customHeight="1">
      <c r="A168" s="3"/>
      <c r="B168" s="3"/>
      <c r="C168" s="15">
        <v>76</v>
      </c>
      <c r="D168" s="148" t="s">
        <v>754</v>
      </c>
      <c r="E168" s="27" t="s">
        <v>468</v>
      </c>
      <c r="F168" s="117" t="s">
        <v>180</v>
      </c>
      <c r="G168" s="132" t="s">
        <v>410</v>
      </c>
      <c r="H168" s="133">
        <v>10</v>
      </c>
      <c r="I168" s="133">
        <v>12</v>
      </c>
      <c r="J168" s="133">
        <v>92000</v>
      </c>
      <c r="K168" s="138">
        <v>7666.666666666667</v>
      </c>
    </row>
    <row r="169" spans="1:11" s="15" customFormat="1" ht="18" customHeight="1">
      <c r="A169" s="3"/>
      <c r="B169" s="3"/>
      <c r="C169" s="15">
        <v>77</v>
      </c>
      <c r="D169" s="148" t="s">
        <v>755</v>
      </c>
      <c r="E169" s="27" t="s">
        <v>84</v>
      </c>
      <c r="F169" s="117" t="s">
        <v>180</v>
      </c>
      <c r="G169" s="132" t="s">
        <v>410</v>
      </c>
      <c r="H169" s="133">
        <v>20</v>
      </c>
      <c r="I169" s="133">
        <v>111</v>
      </c>
      <c r="J169" s="133">
        <v>669350</v>
      </c>
      <c r="K169" s="138">
        <v>6030.18018018018</v>
      </c>
    </row>
    <row r="170" spans="1:11" s="15" customFormat="1" ht="18" customHeight="1">
      <c r="A170" s="3"/>
      <c r="B170" s="3"/>
      <c r="C170" s="15">
        <v>78</v>
      </c>
      <c r="D170" s="148" t="s">
        <v>756</v>
      </c>
      <c r="E170" s="27" t="s">
        <v>86</v>
      </c>
      <c r="F170" s="117" t="s">
        <v>180</v>
      </c>
      <c r="G170" s="132" t="s">
        <v>410</v>
      </c>
      <c r="H170" s="133">
        <v>20</v>
      </c>
      <c r="I170" s="133">
        <v>300</v>
      </c>
      <c r="J170" s="133">
        <v>3712850</v>
      </c>
      <c r="K170" s="138">
        <v>12376.166666666666</v>
      </c>
    </row>
    <row r="171" spans="1:11" s="15" customFormat="1" ht="18" customHeight="1">
      <c r="A171" s="3"/>
      <c r="B171" s="3"/>
      <c r="C171" s="15">
        <v>79</v>
      </c>
      <c r="D171" s="148" t="s">
        <v>757</v>
      </c>
      <c r="E171" s="27" t="s">
        <v>469</v>
      </c>
      <c r="F171" s="117" t="s">
        <v>180</v>
      </c>
      <c r="G171" s="132" t="s">
        <v>410</v>
      </c>
      <c r="H171" s="133">
        <v>20</v>
      </c>
      <c r="I171" s="133">
        <v>226</v>
      </c>
      <c r="J171" s="133">
        <v>1756205</v>
      </c>
      <c r="K171" s="138">
        <v>7770.8185840707965</v>
      </c>
    </row>
    <row r="172" spans="1:11" s="15" customFormat="1" ht="18" customHeight="1">
      <c r="A172" s="3"/>
      <c r="B172" s="3"/>
      <c r="C172" s="15">
        <v>80</v>
      </c>
      <c r="D172" s="148" t="s">
        <v>758</v>
      </c>
      <c r="E172" s="27" t="s">
        <v>206</v>
      </c>
      <c r="F172" s="117" t="s">
        <v>180</v>
      </c>
      <c r="G172" s="132" t="s">
        <v>410</v>
      </c>
      <c r="H172" s="133">
        <v>10</v>
      </c>
      <c r="I172" s="133">
        <v>322</v>
      </c>
      <c r="J172" s="133">
        <v>6629588</v>
      </c>
      <c r="K172" s="138">
        <v>20588.782608695652</v>
      </c>
    </row>
    <row r="173" spans="1:11" s="15" customFormat="1" ht="18" customHeight="1">
      <c r="A173" s="3"/>
      <c r="B173" s="3"/>
      <c r="C173" s="15">
        <v>81</v>
      </c>
      <c r="D173" s="148" t="s">
        <v>759</v>
      </c>
      <c r="E173" s="27" t="s">
        <v>422</v>
      </c>
      <c r="F173" s="117" t="s">
        <v>180</v>
      </c>
      <c r="G173" s="132" t="s">
        <v>410</v>
      </c>
      <c r="H173" s="133">
        <v>20</v>
      </c>
      <c r="I173" s="133">
        <v>297</v>
      </c>
      <c r="J173" s="133">
        <v>4783350</v>
      </c>
      <c r="K173" s="138">
        <v>16105.555555555555</v>
      </c>
    </row>
    <row r="174" spans="1:11" s="15" customFormat="1" ht="18" customHeight="1">
      <c r="A174" s="3"/>
      <c r="B174" s="3"/>
      <c r="C174" s="15">
        <v>82</v>
      </c>
      <c r="D174" s="148" t="s">
        <v>760</v>
      </c>
      <c r="E174" s="27" t="s">
        <v>470</v>
      </c>
      <c r="F174" s="117" t="s">
        <v>180</v>
      </c>
      <c r="G174" s="132" t="s">
        <v>410</v>
      </c>
      <c r="H174" s="133">
        <v>20</v>
      </c>
      <c r="I174" s="133">
        <v>86</v>
      </c>
      <c r="J174" s="133">
        <v>2580510</v>
      </c>
      <c r="K174" s="138">
        <v>30005.93023255814</v>
      </c>
    </row>
    <row r="175" spans="1:11" s="15" customFormat="1" ht="18" customHeight="1">
      <c r="A175" s="3"/>
      <c r="B175" s="3"/>
      <c r="C175" s="15">
        <v>83</v>
      </c>
      <c r="D175" s="148" t="s">
        <v>761</v>
      </c>
      <c r="E175" s="27" t="s">
        <v>202</v>
      </c>
      <c r="F175" s="117" t="s">
        <v>180</v>
      </c>
      <c r="G175" s="132" t="s">
        <v>410</v>
      </c>
      <c r="H175" s="133">
        <v>20</v>
      </c>
      <c r="I175" s="133">
        <v>84</v>
      </c>
      <c r="J175" s="133">
        <v>805325</v>
      </c>
      <c r="K175" s="138">
        <v>9587.202380952382</v>
      </c>
    </row>
    <row r="176" spans="1:11" s="15" customFormat="1" ht="18" customHeight="1">
      <c r="A176" s="3"/>
      <c r="B176" s="3"/>
      <c r="C176" s="15">
        <v>84</v>
      </c>
      <c r="D176" s="148" t="s">
        <v>762</v>
      </c>
      <c r="E176" s="27" t="s">
        <v>471</v>
      </c>
      <c r="F176" s="117" t="s">
        <v>180</v>
      </c>
      <c r="G176" s="132" t="s">
        <v>410</v>
      </c>
      <c r="H176" s="133">
        <v>20</v>
      </c>
      <c r="I176" s="133">
        <v>298</v>
      </c>
      <c r="J176" s="133">
        <v>5232700</v>
      </c>
      <c r="K176" s="138">
        <v>17559.395973154362</v>
      </c>
    </row>
    <row r="177" spans="1:11" s="15" customFormat="1" ht="18" customHeight="1">
      <c r="A177" s="3"/>
      <c r="B177" s="3"/>
      <c r="C177" s="15">
        <v>85</v>
      </c>
      <c r="D177" s="148" t="s">
        <v>763</v>
      </c>
      <c r="E177" s="27" t="s">
        <v>208</v>
      </c>
      <c r="F177" s="117" t="s">
        <v>180</v>
      </c>
      <c r="G177" s="132" t="s">
        <v>410</v>
      </c>
      <c r="H177" s="133">
        <v>20</v>
      </c>
      <c r="I177" s="133">
        <v>342</v>
      </c>
      <c r="J177" s="133">
        <v>4227889</v>
      </c>
      <c r="K177" s="138">
        <v>12362.248538011696</v>
      </c>
    </row>
    <row r="178" spans="1:11" s="15" customFormat="1" ht="18" customHeight="1">
      <c r="A178" s="3"/>
      <c r="B178" s="3"/>
      <c r="C178" s="15">
        <v>86</v>
      </c>
      <c r="D178" s="148" t="s">
        <v>764</v>
      </c>
      <c r="E178" s="27" t="s">
        <v>204</v>
      </c>
      <c r="F178" s="117" t="s">
        <v>180</v>
      </c>
      <c r="G178" s="132" t="s">
        <v>410</v>
      </c>
      <c r="H178" s="133">
        <v>20</v>
      </c>
      <c r="I178" s="133">
        <v>263</v>
      </c>
      <c r="J178" s="133">
        <v>3235946</v>
      </c>
      <c r="K178" s="138">
        <v>12303.977186311788</v>
      </c>
    </row>
    <row r="179" spans="1:11" s="15" customFormat="1" ht="18" customHeight="1">
      <c r="A179" s="3"/>
      <c r="B179" s="3"/>
      <c r="C179" s="15">
        <v>87</v>
      </c>
      <c r="D179" s="148" t="s">
        <v>765</v>
      </c>
      <c r="E179" s="27" t="s">
        <v>472</v>
      </c>
      <c r="F179" s="117" t="s">
        <v>180</v>
      </c>
      <c r="G179" s="132" t="s">
        <v>410</v>
      </c>
      <c r="H179" s="133">
        <v>20</v>
      </c>
      <c r="I179" s="133">
        <v>112</v>
      </c>
      <c r="J179" s="133">
        <v>1660441</v>
      </c>
      <c r="K179" s="138">
        <v>14825.36607142857</v>
      </c>
    </row>
    <row r="180" spans="1:11" s="15" customFormat="1" ht="18" customHeight="1">
      <c r="A180" s="3"/>
      <c r="B180" s="3"/>
      <c r="C180" s="15">
        <v>88</v>
      </c>
      <c r="D180" s="148" t="s">
        <v>766</v>
      </c>
      <c r="E180" s="27" t="s">
        <v>473</v>
      </c>
      <c r="F180" s="117" t="s">
        <v>180</v>
      </c>
      <c r="G180" s="132" t="s">
        <v>410</v>
      </c>
      <c r="H180" s="133">
        <v>20</v>
      </c>
      <c r="I180" s="133">
        <v>275</v>
      </c>
      <c r="J180" s="133">
        <v>4555000</v>
      </c>
      <c r="K180" s="138">
        <v>16563.636363636364</v>
      </c>
    </row>
    <row r="181" spans="1:11" s="15" customFormat="1" ht="18" customHeight="1">
      <c r="A181" s="3"/>
      <c r="B181" s="3"/>
      <c r="C181" s="15">
        <v>89</v>
      </c>
      <c r="D181" s="148" t="s">
        <v>767</v>
      </c>
      <c r="E181" s="27" t="s">
        <v>210</v>
      </c>
      <c r="F181" s="117" t="s">
        <v>180</v>
      </c>
      <c r="G181" s="132" t="s">
        <v>410</v>
      </c>
      <c r="H181" s="133">
        <v>20</v>
      </c>
      <c r="I181" s="133">
        <v>108</v>
      </c>
      <c r="J181" s="133">
        <v>1684190</v>
      </c>
      <c r="K181" s="138">
        <v>15594.351851851852</v>
      </c>
    </row>
    <row r="182" spans="1:11" s="15" customFormat="1" ht="18" customHeight="1">
      <c r="A182" s="3"/>
      <c r="B182" s="3"/>
      <c r="C182" s="15">
        <v>90</v>
      </c>
      <c r="D182" s="148" t="s">
        <v>768</v>
      </c>
      <c r="E182" s="27" t="s">
        <v>79</v>
      </c>
      <c r="F182" s="117" t="s">
        <v>180</v>
      </c>
      <c r="G182" s="132" t="s">
        <v>410</v>
      </c>
      <c r="H182" s="133">
        <v>20</v>
      </c>
      <c r="I182" s="133">
        <v>323</v>
      </c>
      <c r="J182" s="133">
        <v>4755050</v>
      </c>
      <c r="K182" s="138">
        <v>14721.517027863778</v>
      </c>
    </row>
    <row r="183" spans="1:11" s="15" customFormat="1" ht="18" customHeight="1">
      <c r="A183" s="3"/>
      <c r="B183" s="3"/>
      <c r="C183" s="15">
        <v>91</v>
      </c>
      <c r="D183" s="148" t="s">
        <v>769</v>
      </c>
      <c r="E183" s="27" t="s">
        <v>474</v>
      </c>
      <c r="F183" s="117" t="s">
        <v>180</v>
      </c>
      <c r="G183" s="132" t="s">
        <v>410</v>
      </c>
      <c r="H183" s="133">
        <v>20</v>
      </c>
      <c r="I183" s="133">
        <v>373</v>
      </c>
      <c r="J183" s="133">
        <v>3500175</v>
      </c>
      <c r="K183" s="138">
        <v>9383.847184986595</v>
      </c>
    </row>
    <row r="184" spans="1:11" s="15" customFormat="1" ht="18" customHeight="1">
      <c r="A184" s="3"/>
      <c r="B184" s="3"/>
      <c r="C184" s="15">
        <v>92</v>
      </c>
      <c r="D184" s="148" t="s">
        <v>770</v>
      </c>
      <c r="E184" s="27" t="s">
        <v>209</v>
      </c>
      <c r="F184" s="117" t="s">
        <v>180</v>
      </c>
      <c r="G184" s="132" t="s">
        <v>410</v>
      </c>
      <c r="H184" s="133">
        <v>20</v>
      </c>
      <c r="I184" s="133">
        <v>114</v>
      </c>
      <c r="J184" s="133">
        <v>3088170</v>
      </c>
      <c r="K184" s="138">
        <v>27089.21052631579</v>
      </c>
    </row>
    <row r="185" spans="1:11" s="15" customFormat="1" ht="18" customHeight="1">
      <c r="A185" s="3"/>
      <c r="B185" s="3"/>
      <c r="C185" s="15">
        <v>93</v>
      </c>
      <c r="D185" s="148" t="s">
        <v>771</v>
      </c>
      <c r="E185" s="27" t="s">
        <v>333</v>
      </c>
      <c r="F185" s="117" t="s">
        <v>180</v>
      </c>
      <c r="G185" s="132" t="s">
        <v>410</v>
      </c>
      <c r="H185" s="133">
        <v>10</v>
      </c>
      <c r="I185" s="133">
        <v>75</v>
      </c>
      <c r="J185" s="133">
        <v>240400</v>
      </c>
      <c r="K185" s="138">
        <v>3205.3333333333335</v>
      </c>
    </row>
    <row r="186" spans="1:11" s="15" customFormat="1" ht="18" customHeight="1">
      <c r="A186" s="3"/>
      <c r="B186" s="3"/>
      <c r="C186" s="15">
        <v>94</v>
      </c>
      <c r="D186" s="148" t="s">
        <v>772</v>
      </c>
      <c r="E186" s="27" t="s">
        <v>207</v>
      </c>
      <c r="F186" s="117" t="s">
        <v>180</v>
      </c>
      <c r="G186" s="132" t="s">
        <v>410</v>
      </c>
      <c r="H186" s="133">
        <v>20</v>
      </c>
      <c r="I186" s="133">
        <v>235</v>
      </c>
      <c r="J186" s="133">
        <v>3205930</v>
      </c>
      <c r="K186" s="138">
        <v>13642.255319148937</v>
      </c>
    </row>
    <row r="187" spans="1:11" s="15" customFormat="1" ht="18" customHeight="1">
      <c r="A187" s="3"/>
      <c r="B187" s="3"/>
      <c r="C187" s="15">
        <v>95</v>
      </c>
      <c r="D187" s="148" t="s">
        <v>773</v>
      </c>
      <c r="E187" s="27" t="s">
        <v>430</v>
      </c>
      <c r="F187" s="117" t="s">
        <v>180</v>
      </c>
      <c r="G187" s="132" t="s">
        <v>410</v>
      </c>
      <c r="H187" s="133">
        <v>20</v>
      </c>
      <c r="I187" s="133">
        <v>207</v>
      </c>
      <c r="J187" s="133">
        <v>3725000</v>
      </c>
      <c r="K187" s="138">
        <v>17995.169082125605</v>
      </c>
    </row>
    <row r="188" spans="1:11" s="15" customFormat="1" ht="18" customHeight="1">
      <c r="A188" s="3"/>
      <c r="B188" s="3"/>
      <c r="C188" s="15">
        <v>96</v>
      </c>
      <c r="D188" s="148" t="s">
        <v>774</v>
      </c>
      <c r="E188" s="27" t="s">
        <v>415</v>
      </c>
      <c r="F188" s="117" t="s">
        <v>180</v>
      </c>
      <c r="G188" s="132" t="s">
        <v>410</v>
      </c>
      <c r="H188" s="133">
        <v>20</v>
      </c>
      <c r="I188" s="133">
        <v>161</v>
      </c>
      <c r="J188" s="133">
        <v>2889385</v>
      </c>
      <c r="K188" s="138">
        <v>17946.490683229815</v>
      </c>
    </row>
    <row r="189" spans="1:11" s="15" customFormat="1" ht="18" customHeight="1">
      <c r="A189" s="3"/>
      <c r="B189" s="3"/>
      <c r="C189" s="15">
        <v>97</v>
      </c>
      <c r="D189" s="148" t="s">
        <v>775</v>
      </c>
      <c r="E189" s="27" t="s">
        <v>475</v>
      </c>
      <c r="F189" s="117" t="s">
        <v>180</v>
      </c>
      <c r="G189" s="132" t="s">
        <v>410</v>
      </c>
      <c r="H189" s="133">
        <v>20</v>
      </c>
      <c r="I189" s="133">
        <v>131</v>
      </c>
      <c r="J189" s="133">
        <v>2606200</v>
      </c>
      <c r="K189" s="138">
        <v>19894.65648854962</v>
      </c>
    </row>
    <row r="190" spans="1:11" s="15" customFormat="1" ht="18" customHeight="1">
      <c r="A190" s="3"/>
      <c r="B190" s="3"/>
      <c r="C190" s="15">
        <v>98</v>
      </c>
      <c r="D190" s="148" t="s">
        <v>776</v>
      </c>
      <c r="E190" s="27" t="s">
        <v>476</v>
      </c>
      <c r="F190" s="117" t="s">
        <v>180</v>
      </c>
      <c r="G190" s="132" t="s">
        <v>410</v>
      </c>
      <c r="H190" s="133">
        <v>20</v>
      </c>
      <c r="I190" s="133">
        <v>146</v>
      </c>
      <c r="J190" s="133">
        <v>3395285</v>
      </c>
      <c r="K190" s="138">
        <v>23255.37671232877</v>
      </c>
    </row>
    <row r="191" spans="1:11" s="15" customFormat="1" ht="18" customHeight="1">
      <c r="A191" s="3"/>
      <c r="B191" s="3"/>
      <c r="C191" s="15">
        <v>99</v>
      </c>
      <c r="D191" s="148" t="s">
        <v>777</v>
      </c>
      <c r="E191" s="27" t="s">
        <v>477</v>
      </c>
      <c r="F191" s="117" t="s">
        <v>180</v>
      </c>
      <c r="G191" s="132" t="s">
        <v>410</v>
      </c>
      <c r="H191" s="133">
        <v>20</v>
      </c>
      <c r="I191" s="133">
        <v>314</v>
      </c>
      <c r="J191" s="133">
        <v>3679600</v>
      </c>
      <c r="K191" s="138">
        <v>11718.471337579618</v>
      </c>
    </row>
    <row r="192" spans="1:11" s="15" customFormat="1" ht="18" customHeight="1">
      <c r="A192" s="3"/>
      <c r="B192" s="3"/>
      <c r="C192" s="15">
        <v>100</v>
      </c>
      <c r="D192" s="148" t="s">
        <v>778</v>
      </c>
      <c r="E192" s="27" t="s">
        <v>289</v>
      </c>
      <c r="F192" s="117" t="s">
        <v>180</v>
      </c>
      <c r="G192" s="132" t="s">
        <v>410</v>
      </c>
      <c r="H192" s="133">
        <v>20</v>
      </c>
      <c r="I192" s="133">
        <v>86</v>
      </c>
      <c r="J192" s="133">
        <v>866810</v>
      </c>
      <c r="K192" s="138">
        <v>10079.186046511628</v>
      </c>
    </row>
    <row r="193" spans="1:11" s="15" customFormat="1" ht="18" customHeight="1">
      <c r="A193" s="3"/>
      <c r="B193" s="3"/>
      <c r="C193" s="15">
        <v>101</v>
      </c>
      <c r="D193" s="148" t="s">
        <v>779</v>
      </c>
      <c r="E193" s="27" t="s">
        <v>296</v>
      </c>
      <c r="F193" s="117" t="s">
        <v>180</v>
      </c>
      <c r="G193" s="132" t="s">
        <v>410</v>
      </c>
      <c r="H193" s="133">
        <v>20</v>
      </c>
      <c r="I193" s="133">
        <v>213</v>
      </c>
      <c r="J193" s="133">
        <v>4931948</v>
      </c>
      <c r="K193" s="138">
        <v>23154.68544600939</v>
      </c>
    </row>
    <row r="194" spans="1:11" s="15" customFormat="1" ht="18" customHeight="1">
      <c r="A194" s="3"/>
      <c r="B194" s="3"/>
      <c r="C194" s="15">
        <v>102</v>
      </c>
      <c r="D194" s="148" t="s">
        <v>780</v>
      </c>
      <c r="E194" s="27" t="s">
        <v>320</v>
      </c>
      <c r="F194" s="117" t="s">
        <v>180</v>
      </c>
      <c r="G194" s="132" t="s">
        <v>410</v>
      </c>
      <c r="H194" s="133">
        <v>14</v>
      </c>
      <c r="I194" s="133">
        <v>240</v>
      </c>
      <c r="J194" s="133">
        <v>4307985</v>
      </c>
      <c r="K194" s="138">
        <v>17949.9375</v>
      </c>
    </row>
    <row r="195" spans="1:11" s="15" customFormat="1" ht="18" customHeight="1">
      <c r="A195" s="3"/>
      <c r="B195" s="3"/>
      <c r="C195" s="15">
        <v>103</v>
      </c>
      <c r="D195" s="148" t="s">
        <v>781</v>
      </c>
      <c r="E195" s="27" t="s">
        <v>478</v>
      </c>
      <c r="F195" s="117" t="s">
        <v>180</v>
      </c>
      <c r="G195" s="132" t="s">
        <v>410</v>
      </c>
      <c r="H195" s="133">
        <v>20</v>
      </c>
      <c r="I195" s="133">
        <v>222</v>
      </c>
      <c r="J195" s="133">
        <v>4920950</v>
      </c>
      <c r="K195" s="138">
        <v>22166.441441441442</v>
      </c>
    </row>
    <row r="196" spans="1:11" s="15" customFormat="1" ht="18" customHeight="1">
      <c r="A196" s="3"/>
      <c r="B196" s="3"/>
      <c r="C196" s="15">
        <v>104</v>
      </c>
      <c r="D196" s="148" t="s">
        <v>782</v>
      </c>
      <c r="E196" s="27" t="s">
        <v>479</v>
      </c>
      <c r="F196" s="117" t="s">
        <v>180</v>
      </c>
      <c r="G196" s="132" t="s">
        <v>410</v>
      </c>
      <c r="H196" s="133">
        <v>20</v>
      </c>
      <c r="I196" s="133">
        <v>226</v>
      </c>
      <c r="J196" s="133">
        <v>2747687</v>
      </c>
      <c r="K196" s="138">
        <v>12157.907079646018</v>
      </c>
    </row>
    <row r="197" spans="1:11" s="15" customFormat="1" ht="18" customHeight="1">
      <c r="A197" s="3"/>
      <c r="B197" s="3"/>
      <c r="C197" s="15">
        <v>105</v>
      </c>
      <c r="D197" s="148" t="s">
        <v>783</v>
      </c>
      <c r="E197" s="27" t="s">
        <v>360</v>
      </c>
      <c r="F197" s="117" t="s">
        <v>180</v>
      </c>
      <c r="G197" s="132" t="s">
        <v>410</v>
      </c>
      <c r="H197" s="133">
        <v>10</v>
      </c>
      <c r="I197" s="133">
        <v>217</v>
      </c>
      <c r="J197" s="133">
        <v>1383400</v>
      </c>
      <c r="K197" s="138">
        <v>6375.115207373272</v>
      </c>
    </row>
    <row r="198" spans="1:11" s="15" customFormat="1" ht="18" customHeight="1">
      <c r="A198" s="3"/>
      <c r="B198" s="3"/>
      <c r="C198" s="15">
        <v>106</v>
      </c>
      <c r="D198" s="148" t="s">
        <v>784</v>
      </c>
      <c r="E198" s="27" t="s">
        <v>480</v>
      </c>
      <c r="F198" s="117" t="s">
        <v>180</v>
      </c>
      <c r="G198" s="132" t="s">
        <v>410</v>
      </c>
      <c r="H198" s="133">
        <v>20</v>
      </c>
      <c r="I198" s="133">
        <v>73</v>
      </c>
      <c r="J198" s="133">
        <v>702500</v>
      </c>
      <c r="K198" s="138">
        <v>9623.287671232876</v>
      </c>
    </row>
    <row r="199" spans="1:11" s="15" customFormat="1" ht="18" customHeight="1">
      <c r="A199" s="3"/>
      <c r="B199" s="3"/>
      <c r="C199" s="15">
        <v>107</v>
      </c>
      <c r="D199" s="148" t="s">
        <v>785</v>
      </c>
      <c r="E199" s="27" t="s">
        <v>443</v>
      </c>
      <c r="F199" s="117" t="s">
        <v>180</v>
      </c>
      <c r="G199" s="132" t="s">
        <v>410</v>
      </c>
      <c r="H199" s="133">
        <v>10</v>
      </c>
      <c r="I199" s="133">
        <v>156</v>
      </c>
      <c r="J199" s="133">
        <v>2381261</v>
      </c>
      <c r="K199" s="138">
        <v>15264.49358974359</v>
      </c>
    </row>
    <row r="200" spans="1:11" s="15" customFormat="1" ht="18" customHeight="1">
      <c r="A200" s="3"/>
      <c r="B200" s="3"/>
      <c r="C200" s="15">
        <v>108</v>
      </c>
      <c r="D200" s="148" t="s">
        <v>786</v>
      </c>
      <c r="E200" s="27" t="s">
        <v>304</v>
      </c>
      <c r="F200" s="117" t="s">
        <v>180</v>
      </c>
      <c r="G200" s="132" t="s">
        <v>410</v>
      </c>
      <c r="H200" s="133">
        <v>20</v>
      </c>
      <c r="I200" s="133">
        <v>163</v>
      </c>
      <c r="J200" s="133">
        <v>2412300</v>
      </c>
      <c r="K200" s="138">
        <v>14799.386503067484</v>
      </c>
    </row>
    <row r="201" spans="1:11" s="15" customFormat="1" ht="18" customHeight="1">
      <c r="A201" s="3"/>
      <c r="B201" s="3"/>
      <c r="C201" s="15">
        <v>109</v>
      </c>
      <c r="D201" s="148" t="s">
        <v>787</v>
      </c>
      <c r="E201" s="27" t="s">
        <v>267</v>
      </c>
      <c r="F201" s="117" t="s">
        <v>180</v>
      </c>
      <c r="G201" s="132" t="s">
        <v>410</v>
      </c>
      <c r="H201" s="133">
        <v>20</v>
      </c>
      <c r="I201" s="133">
        <v>264</v>
      </c>
      <c r="J201" s="133">
        <v>2641885</v>
      </c>
      <c r="K201" s="138">
        <v>10007.140151515152</v>
      </c>
    </row>
    <row r="202" spans="1:11" s="15" customFormat="1" ht="18" customHeight="1">
      <c r="A202" s="3"/>
      <c r="B202" s="3"/>
      <c r="C202" s="15">
        <v>110</v>
      </c>
      <c r="D202" s="148" t="s">
        <v>788</v>
      </c>
      <c r="E202" s="27" t="s">
        <v>428</v>
      </c>
      <c r="F202" s="117" t="s">
        <v>180</v>
      </c>
      <c r="G202" s="132" t="s">
        <v>410</v>
      </c>
      <c r="H202" s="133">
        <v>20</v>
      </c>
      <c r="I202" s="133">
        <v>251</v>
      </c>
      <c r="J202" s="133">
        <v>5167550</v>
      </c>
      <c r="K202" s="138">
        <v>20587.84860557769</v>
      </c>
    </row>
    <row r="203" spans="1:11" s="15" customFormat="1" ht="18" customHeight="1">
      <c r="A203" s="3"/>
      <c r="B203" s="3"/>
      <c r="C203" s="15">
        <v>111</v>
      </c>
      <c r="D203" s="148" t="s">
        <v>789</v>
      </c>
      <c r="E203" s="27" t="s">
        <v>205</v>
      </c>
      <c r="F203" s="117" t="s">
        <v>180</v>
      </c>
      <c r="G203" s="132" t="s">
        <v>410</v>
      </c>
      <c r="H203" s="133">
        <v>20</v>
      </c>
      <c r="I203" s="133">
        <v>263</v>
      </c>
      <c r="J203" s="133">
        <v>2320814</v>
      </c>
      <c r="K203" s="138">
        <v>8824.38783269962</v>
      </c>
    </row>
    <row r="204" spans="1:11" s="15" customFormat="1" ht="18" customHeight="1">
      <c r="A204" s="3"/>
      <c r="B204" s="3"/>
      <c r="C204" s="15">
        <v>112</v>
      </c>
      <c r="D204" s="148" t="s">
        <v>790</v>
      </c>
      <c r="E204" s="139" t="s">
        <v>481</v>
      </c>
      <c r="F204" s="117" t="s">
        <v>180</v>
      </c>
      <c r="G204" s="132" t="s">
        <v>410</v>
      </c>
      <c r="H204" s="133">
        <v>20</v>
      </c>
      <c r="I204" s="133">
        <v>234</v>
      </c>
      <c r="J204" s="133">
        <v>2034900</v>
      </c>
      <c r="K204" s="138">
        <v>8696.153846153846</v>
      </c>
    </row>
    <row r="205" spans="1:11" s="15" customFormat="1" ht="18" customHeight="1">
      <c r="A205" s="3"/>
      <c r="B205" s="3"/>
      <c r="C205" s="15">
        <v>113</v>
      </c>
      <c r="D205" s="148" t="s">
        <v>791</v>
      </c>
      <c r="E205" s="27" t="s">
        <v>436</v>
      </c>
      <c r="F205" s="117" t="s">
        <v>180</v>
      </c>
      <c r="G205" s="132" t="s">
        <v>410</v>
      </c>
      <c r="H205" s="133">
        <v>20</v>
      </c>
      <c r="I205" s="133">
        <v>252</v>
      </c>
      <c r="J205" s="133">
        <v>5162237</v>
      </c>
      <c r="K205" s="118">
        <v>20485.06746031746</v>
      </c>
    </row>
    <row r="206" spans="1:11" s="15" customFormat="1" ht="18" customHeight="1">
      <c r="A206" s="3"/>
      <c r="B206" s="3"/>
      <c r="C206" s="15">
        <v>114</v>
      </c>
      <c r="D206" s="148" t="s">
        <v>792</v>
      </c>
      <c r="E206" s="52" t="s">
        <v>482</v>
      </c>
      <c r="F206" s="117" t="s">
        <v>180</v>
      </c>
      <c r="G206" s="132" t="s">
        <v>410</v>
      </c>
      <c r="H206" s="133">
        <v>20</v>
      </c>
      <c r="I206" s="133">
        <v>241</v>
      </c>
      <c r="J206" s="133">
        <v>5358743</v>
      </c>
      <c r="K206" s="118">
        <v>22235.448132780082</v>
      </c>
    </row>
    <row r="207" spans="3:11" ht="18" customHeight="1">
      <c r="C207" s="15">
        <v>115</v>
      </c>
      <c r="D207" s="148" t="s">
        <v>793</v>
      </c>
      <c r="E207" s="51" t="s">
        <v>438</v>
      </c>
      <c r="F207" s="117" t="s">
        <v>180</v>
      </c>
      <c r="G207" s="132" t="s">
        <v>410</v>
      </c>
      <c r="H207" s="133">
        <v>10</v>
      </c>
      <c r="I207" s="133">
        <v>87</v>
      </c>
      <c r="J207" s="133">
        <v>1069400</v>
      </c>
      <c r="K207" s="118">
        <v>12291.954022988506</v>
      </c>
    </row>
    <row r="208" spans="3:11" ht="18" customHeight="1">
      <c r="C208" s="15">
        <v>116</v>
      </c>
      <c r="D208" s="148" t="s">
        <v>794</v>
      </c>
      <c r="E208" s="51" t="s">
        <v>483</v>
      </c>
      <c r="F208" s="117" t="s">
        <v>180</v>
      </c>
      <c r="G208" s="132" t="s">
        <v>410</v>
      </c>
      <c r="H208" s="133">
        <v>20</v>
      </c>
      <c r="I208" s="133">
        <v>147</v>
      </c>
      <c r="J208" s="133">
        <v>1441600</v>
      </c>
      <c r="K208" s="118">
        <v>9806.802721088436</v>
      </c>
    </row>
    <row r="209" spans="3:11" ht="18" customHeight="1">
      <c r="C209" s="15">
        <v>117</v>
      </c>
      <c r="D209" s="148" t="s">
        <v>795</v>
      </c>
      <c r="E209" s="50" t="s">
        <v>439</v>
      </c>
      <c r="F209" s="117" t="s">
        <v>832</v>
      </c>
      <c r="G209" s="132" t="s">
        <v>410</v>
      </c>
      <c r="H209" s="133">
        <v>20</v>
      </c>
      <c r="I209" s="133">
        <v>22</v>
      </c>
      <c r="J209" s="133">
        <v>245274</v>
      </c>
      <c r="K209" s="118">
        <v>11148.818181818182</v>
      </c>
    </row>
    <row r="210" spans="3:11" ht="18" customHeight="1">
      <c r="C210" s="15">
        <v>118</v>
      </c>
      <c r="D210" s="148" t="s">
        <v>796</v>
      </c>
      <c r="E210" s="28" t="s">
        <v>484</v>
      </c>
      <c r="F210" s="117" t="s">
        <v>180</v>
      </c>
      <c r="G210" s="132" t="s">
        <v>410</v>
      </c>
      <c r="H210" s="133">
        <v>20</v>
      </c>
      <c r="I210" s="133">
        <v>132</v>
      </c>
      <c r="J210" s="133">
        <v>1616200</v>
      </c>
      <c r="K210" s="118">
        <v>12243.939393939394</v>
      </c>
    </row>
    <row r="211" spans="3:11" ht="18" customHeight="1">
      <c r="C211" s="15">
        <v>119</v>
      </c>
      <c r="D211" s="148" t="s">
        <v>797</v>
      </c>
      <c r="E211" s="28" t="s">
        <v>485</v>
      </c>
      <c r="F211" s="117" t="s">
        <v>180</v>
      </c>
      <c r="G211" s="132" t="s">
        <v>410</v>
      </c>
      <c r="H211" s="133">
        <v>20</v>
      </c>
      <c r="I211" s="133">
        <v>66</v>
      </c>
      <c r="J211" s="133">
        <v>669431</v>
      </c>
      <c r="K211" s="118">
        <v>10142.89393939394</v>
      </c>
    </row>
    <row r="212" spans="3:11" ht="18" customHeight="1">
      <c r="C212" s="15">
        <v>120</v>
      </c>
      <c r="D212" s="148" t="s">
        <v>798</v>
      </c>
      <c r="E212" s="28" t="s">
        <v>486</v>
      </c>
      <c r="F212" s="117" t="s">
        <v>180</v>
      </c>
      <c r="G212" s="132" t="s">
        <v>410</v>
      </c>
      <c r="H212" s="133">
        <v>20</v>
      </c>
      <c r="I212" s="133">
        <v>80</v>
      </c>
      <c r="J212" s="133">
        <v>1228623</v>
      </c>
      <c r="K212" s="118">
        <v>15357.7875</v>
      </c>
    </row>
    <row r="213" spans="3:11" ht="18" customHeight="1">
      <c r="C213" s="15">
        <v>121</v>
      </c>
      <c r="D213" s="148" t="s">
        <v>799</v>
      </c>
      <c r="E213" s="51" t="s">
        <v>487</v>
      </c>
      <c r="F213" s="117" t="s">
        <v>180</v>
      </c>
      <c r="G213" s="132" t="s">
        <v>410</v>
      </c>
      <c r="H213" s="133">
        <v>10</v>
      </c>
      <c r="I213" s="133">
        <v>14</v>
      </c>
      <c r="J213" s="133">
        <v>33250</v>
      </c>
      <c r="K213" s="118">
        <v>2375</v>
      </c>
    </row>
    <row r="214" spans="3:11" ht="18" customHeight="1">
      <c r="C214" s="15">
        <v>122</v>
      </c>
      <c r="D214" s="148" t="s">
        <v>800</v>
      </c>
      <c r="E214" s="50" t="s">
        <v>488</v>
      </c>
      <c r="F214" s="117" t="s">
        <v>180</v>
      </c>
      <c r="G214" s="132" t="s">
        <v>410</v>
      </c>
      <c r="H214" s="133">
        <v>20</v>
      </c>
      <c r="I214" s="133">
        <v>48</v>
      </c>
      <c r="J214" s="133">
        <v>796272</v>
      </c>
      <c r="K214" s="118">
        <v>16589</v>
      </c>
    </row>
    <row r="215" spans="3:11" ht="18" customHeight="1">
      <c r="C215" s="15">
        <v>123</v>
      </c>
      <c r="D215" s="148" t="s">
        <v>801</v>
      </c>
      <c r="E215" s="50" t="s">
        <v>489</v>
      </c>
      <c r="F215" s="117" t="s">
        <v>180</v>
      </c>
      <c r="G215" s="132" t="s">
        <v>410</v>
      </c>
      <c r="H215" s="133">
        <v>20</v>
      </c>
      <c r="I215" s="133">
        <v>13</v>
      </c>
      <c r="J215" s="133">
        <v>91125</v>
      </c>
      <c r="K215" s="118">
        <v>7009.615384615385</v>
      </c>
    </row>
    <row r="216" spans="3:11" ht="18" customHeight="1">
      <c r="C216" s="15">
        <v>124</v>
      </c>
      <c r="D216" s="148" t="s">
        <v>802</v>
      </c>
      <c r="E216" s="28" t="s">
        <v>490</v>
      </c>
      <c r="F216" s="117" t="s">
        <v>180</v>
      </c>
      <c r="G216" s="132" t="s">
        <v>410</v>
      </c>
      <c r="H216" s="133">
        <v>10</v>
      </c>
      <c r="I216" s="133">
        <v>134</v>
      </c>
      <c r="J216" s="133">
        <v>1173700</v>
      </c>
      <c r="K216" s="118">
        <v>8758.955223880597</v>
      </c>
    </row>
    <row r="217" spans="3:11" ht="18" customHeight="1">
      <c r="C217" s="15">
        <v>125</v>
      </c>
      <c r="D217" s="148" t="s">
        <v>803</v>
      </c>
      <c r="E217" s="28" t="s">
        <v>491</v>
      </c>
      <c r="F217" s="117" t="s">
        <v>180</v>
      </c>
      <c r="G217" s="132" t="s">
        <v>410</v>
      </c>
      <c r="H217" s="133">
        <v>20</v>
      </c>
      <c r="I217" s="133">
        <v>190</v>
      </c>
      <c r="J217" s="133">
        <v>1064200</v>
      </c>
      <c r="K217" s="118">
        <v>5601.0526315789475</v>
      </c>
    </row>
    <row r="218" spans="3:11" ht="18" customHeight="1">
      <c r="C218" s="15">
        <v>126</v>
      </c>
      <c r="D218" s="148" t="s">
        <v>804</v>
      </c>
      <c r="E218" s="27" t="s">
        <v>492</v>
      </c>
      <c r="F218" s="117" t="s">
        <v>833</v>
      </c>
      <c r="G218" s="132" t="s">
        <v>410</v>
      </c>
      <c r="H218" s="133">
        <v>20</v>
      </c>
      <c r="I218" s="133">
        <v>163</v>
      </c>
      <c r="J218" s="133">
        <v>3152040</v>
      </c>
      <c r="K218" s="118">
        <v>19337.668711656443</v>
      </c>
    </row>
    <row r="219" spans="3:11" ht="18" customHeight="1">
      <c r="C219" s="15">
        <v>127</v>
      </c>
      <c r="D219" s="148" t="s">
        <v>805</v>
      </c>
      <c r="E219" s="28" t="s">
        <v>88</v>
      </c>
      <c r="F219" s="117" t="s">
        <v>833</v>
      </c>
      <c r="G219" s="132" t="s">
        <v>410</v>
      </c>
      <c r="H219" s="133">
        <v>20</v>
      </c>
      <c r="I219" s="133">
        <v>277</v>
      </c>
      <c r="J219" s="133">
        <v>5682600</v>
      </c>
      <c r="K219" s="118">
        <v>20514.80144404332</v>
      </c>
    </row>
    <row r="220" spans="3:11" ht="18" customHeight="1">
      <c r="C220" s="15">
        <v>128</v>
      </c>
      <c r="D220" s="148" t="s">
        <v>806</v>
      </c>
      <c r="E220" s="28" t="s">
        <v>89</v>
      </c>
      <c r="F220" s="117" t="s">
        <v>833</v>
      </c>
      <c r="G220" s="132" t="s">
        <v>410</v>
      </c>
      <c r="H220" s="133">
        <v>20</v>
      </c>
      <c r="I220" s="133">
        <v>164</v>
      </c>
      <c r="J220" s="133">
        <v>2063794</v>
      </c>
      <c r="K220" s="118">
        <v>12584.109756097561</v>
      </c>
    </row>
    <row r="221" spans="3:11" ht="18" customHeight="1">
      <c r="C221" s="15">
        <v>129</v>
      </c>
      <c r="D221" s="148" t="s">
        <v>962</v>
      </c>
      <c r="E221" s="27" t="s">
        <v>493</v>
      </c>
      <c r="F221" s="117" t="s">
        <v>833</v>
      </c>
      <c r="G221" s="132" t="s">
        <v>410</v>
      </c>
      <c r="H221" s="133">
        <v>10</v>
      </c>
      <c r="I221" s="133">
        <v>115</v>
      </c>
      <c r="J221" s="133">
        <v>1123845</v>
      </c>
      <c r="K221" s="118">
        <v>9772.565217391304</v>
      </c>
    </row>
    <row r="222" spans="3:11" ht="18" customHeight="1">
      <c r="C222" s="15">
        <v>130</v>
      </c>
      <c r="D222" s="148" t="s">
        <v>807</v>
      </c>
      <c r="E222" s="27" t="s">
        <v>90</v>
      </c>
      <c r="F222" s="117" t="s">
        <v>833</v>
      </c>
      <c r="G222" s="132" t="s">
        <v>410</v>
      </c>
      <c r="H222" s="133">
        <v>40</v>
      </c>
      <c r="I222" s="133">
        <v>725</v>
      </c>
      <c r="J222" s="133">
        <v>9619820</v>
      </c>
      <c r="K222" s="118">
        <v>13268.71724137931</v>
      </c>
    </row>
    <row r="223" spans="3:11" ht="18" customHeight="1">
      <c r="C223" s="15">
        <v>131</v>
      </c>
      <c r="D223" s="148" t="s">
        <v>808</v>
      </c>
      <c r="E223" s="28" t="s">
        <v>420</v>
      </c>
      <c r="F223" s="117" t="s">
        <v>833</v>
      </c>
      <c r="G223" s="132" t="s">
        <v>410</v>
      </c>
      <c r="H223" s="133">
        <v>20</v>
      </c>
      <c r="I223" s="133">
        <v>301</v>
      </c>
      <c r="J223" s="133">
        <v>4998753</v>
      </c>
      <c r="K223" s="118">
        <v>16607.152823920267</v>
      </c>
    </row>
    <row r="224" spans="3:11" ht="18" customHeight="1">
      <c r="C224" s="15">
        <v>132</v>
      </c>
      <c r="D224" s="148" t="s">
        <v>809</v>
      </c>
      <c r="E224" s="28" t="s">
        <v>494</v>
      </c>
      <c r="F224" s="117" t="s">
        <v>833</v>
      </c>
      <c r="G224" s="132" t="s">
        <v>410</v>
      </c>
      <c r="H224" s="133">
        <v>20</v>
      </c>
      <c r="I224" s="133">
        <v>256</v>
      </c>
      <c r="J224" s="133">
        <v>6891360</v>
      </c>
      <c r="K224" s="118">
        <v>26919.375</v>
      </c>
    </row>
    <row r="225" spans="3:11" ht="18" customHeight="1">
      <c r="C225" s="15">
        <v>133</v>
      </c>
      <c r="D225" s="148" t="s">
        <v>810</v>
      </c>
      <c r="E225" s="28" t="s">
        <v>495</v>
      </c>
      <c r="F225" s="117" t="s">
        <v>833</v>
      </c>
      <c r="G225" s="137" t="s">
        <v>410</v>
      </c>
      <c r="H225" s="133">
        <v>22</v>
      </c>
      <c r="I225" s="133">
        <v>269</v>
      </c>
      <c r="J225" s="133">
        <v>4749590</v>
      </c>
      <c r="K225" s="138">
        <v>17656.46840148699</v>
      </c>
    </row>
    <row r="226" spans="3:11" ht="18" customHeight="1">
      <c r="C226" s="15">
        <v>134</v>
      </c>
      <c r="D226" s="148" t="s">
        <v>811</v>
      </c>
      <c r="E226" s="27" t="s">
        <v>433</v>
      </c>
      <c r="F226" s="117" t="s">
        <v>833</v>
      </c>
      <c r="G226" s="137" t="s">
        <v>410</v>
      </c>
      <c r="H226" s="133">
        <v>20</v>
      </c>
      <c r="I226" s="133">
        <v>237</v>
      </c>
      <c r="J226" s="133">
        <v>7268028</v>
      </c>
      <c r="K226" s="138">
        <v>30666.78481012658</v>
      </c>
    </row>
    <row r="227" spans="3:11" ht="18" customHeight="1">
      <c r="C227" s="15">
        <v>135</v>
      </c>
      <c r="D227" s="148" t="s">
        <v>812</v>
      </c>
      <c r="E227" s="27" t="s">
        <v>242</v>
      </c>
      <c r="F227" s="117" t="s">
        <v>833</v>
      </c>
      <c r="G227" s="137" t="s">
        <v>410</v>
      </c>
      <c r="H227" s="133">
        <v>20</v>
      </c>
      <c r="I227" s="133">
        <v>85</v>
      </c>
      <c r="J227" s="133">
        <v>2048789</v>
      </c>
      <c r="K227" s="138">
        <v>24103.4</v>
      </c>
    </row>
    <row r="228" spans="3:11" ht="18" customHeight="1">
      <c r="C228" s="15">
        <v>136</v>
      </c>
      <c r="D228" s="148" t="s">
        <v>813</v>
      </c>
      <c r="E228" s="27" t="s">
        <v>496</v>
      </c>
      <c r="F228" s="117" t="s">
        <v>833</v>
      </c>
      <c r="G228" s="132" t="s">
        <v>410</v>
      </c>
      <c r="H228" s="133">
        <v>14</v>
      </c>
      <c r="I228" s="133">
        <v>215</v>
      </c>
      <c r="J228" s="133">
        <v>3708553</v>
      </c>
      <c r="K228" s="138">
        <v>17249.083720930234</v>
      </c>
    </row>
    <row r="229" spans="3:11" ht="18" customHeight="1">
      <c r="C229" s="15">
        <v>137</v>
      </c>
      <c r="D229" s="148" t="s">
        <v>814</v>
      </c>
      <c r="E229" s="27" t="s">
        <v>91</v>
      </c>
      <c r="F229" s="117" t="s">
        <v>833</v>
      </c>
      <c r="G229" s="132" t="s">
        <v>410</v>
      </c>
      <c r="H229" s="133">
        <v>20</v>
      </c>
      <c r="I229" s="133">
        <v>278</v>
      </c>
      <c r="J229" s="133">
        <v>3928900</v>
      </c>
      <c r="K229" s="138">
        <v>14132.73381294964</v>
      </c>
    </row>
    <row r="230" spans="3:11" ht="18" customHeight="1">
      <c r="C230" s="15">
        <v>138</v>
      </c>
      <c r="D230" s="148" t="s">
        <v>815</v>
      </c>
      <c r="E230" s="27" t="s">
        <v>497</v>
      </c>
      <c r="F230" s="117" t="s">
        <v>833</v>
      </c>
      <c r="G230" s="132" t="s">
        <v>410</v>
      </c>
      <c r="H230" s="133">
        <v>40</v>
      </c>
      <c r="I230" s="133">
        <v>555</v>
      </c>
      <c r="J230" s="133">
        <v>5699620</v>
      </c>
      <c r="K230" s="138">
        <v>10269.585585585586</v>
      </c>
    </row>
    <row r="231" spans="3:11" ht="18" customHeight="1">
      <c r="C231" s="15">
        <v>139</v>
      </c>
      <c r="D231" s="148" t="s">
        <v>816</v>
      </c>
      <c r="E231" s="27" t="s">
        <v>444</v>
      </c>
      <c r="F231" s="117" t="s">
        <v>833</v>
      </c>
      <c r="G231" s="132" t="s">
        <v>410</v>
      </c>
      <c r="H231" s="133">
        <v>10</v>
      </c>
      <c r="I231" s="133">
        <v>118</v>
      </c>
      <c r="J231" s="133">
        <v>2227614</v>
      </c>
      <c r="K231" s="138">
        <v>18878.084745762713</v>
      </c>
    </row>
    <row r="232" spans="3:11" ht="18" customHeight="1">
      <c r="C232" s="15">
        <v>140</v>
      </c>
      <c r="D232" s="148" t="s">
        <v>817</v>
      </c>
      <c r="E232" s="27" t="s">
        <v>93</v>
      </c>
      <c r="F232" s="117" t="s">
        <v>833</v>
      </c>
      <c r="G232" s="132" t="s">
        <v>410</v>
      </c>
      <c r="H232" s="133">
        <v>20</v>
      </c>
      <c r="I232" s="133">
        <v>216</v>
      </c>
      <c r="J232" s="133">
        <v>4652930</v>
      </c>
      <c r="K232" s="138">
        <v>21541.34259259259</v>
      </c>
    </row>
    <row r="233" spans="3:11" ht="18" customHeight="1">
      <c r="C233" s="15">
        <v>141</v>
      </c>
      <c r="D233" s="148" t="s">
        <v>818</v>
      </c>
      <c r="E233" s="27" t="s">
        <v>498</v>
      </c>
      <c r="F233" s="117" t="s">
        <v>833</v>
      </c>
      <c r="G233" s="132" t="s">
        <v>410</v>
      </c>
      <c r="H233" s="133">
        <v>20</v>
      </c>
      <c r="I233" s="133">
        <v>57</v>
      </c>
      <c r="J233" s="133">
        <v>2322536.5</v>
      </c>
      <c r="K233" s="138">
        <v>40746.254385964916</v>
      </c>
    </row>
    <row r="234" spans="3:11" ht="18" customHeight="1">
      <c r="C234" s="15">
        <v>142</v>
      </c>
      <c r="D234" s="148" t="s">
        <v>819</v>
      </c>
      <c r="E234" s="27" t="s">
        <v>94</v>
      </c>
      <c r="F234" s="117" t="s">
        <v>833</v>
      </c>
      <c r="G234" s="132" t="s">
        <v>410</v>
      </c>
      <c r="H234" s="133">
        <v>20</v>
      </c>
      <c r="I234" s="133">
        <v>143</v>
      </c>
      <c r="J234" s="133">
        <v>5231500</v>
      </c>
      <c r="K234" s="138">
        <v>36583.91608391608</v>
      </c>
    </row>
    <row r="235" spans="1:11" s="15" customFormat="1" ht="18" customHeight="1">
      <c r="A235" s="3"/>
      <c r="B235" s="3"/>
      <c r="C235" s="15">
        <v>143</v>
      </c>
      <c r="D235" s="148" t="s">
        <v>820</v>
      </c>
      <c r="E235" s="27" t="s">
        <v>95</v>
      </c>
      <c r="F235" s="117" t="s">
        <v>833</v>
      </c>
      <c r="G235" s="132" t="s">
        <v>410</v>
      </c>
      <c r="H235" s="133">
        <v>20</v>
      </c>
      <c r="I235" s="133">
        <v>343</v>
      </c>
      <c r="J235" s="133">
        <v>6786534</v>
      </c>
      <c r="K235" s="138">
        <v>19785.813411078718</v>
      </c>
    </row>
    <row r="236" spans="3:11" ht="18" customHeight="1">
      <c r="C236" s="15">
        <v>144</v>
      </c>
      <c r="D236" s="148" t="s">
        <v>821</v>
      </c>
      <c r="E236" s="27" t="s">
        <v>499</v>
      </c>
      <c r="F236" s="117" t="s">
        <v>833</v>
      </c>
      <c r="G236" s="132" t="s">
        <v>410</v>
      </c>
      <c r="H236" s="133">
        <v>20</v>
      </c>
      <c r="I236" s="133">
        <v>121</v>
      </c>
      <c r="J236" s="133">
        <v>2569280</v>
      </c>
      <c r="K236" s="138">
        <v>21233.719008264463</v>
      </c>
    </row>
    <row r="237" spans="3:11" ht="18" customHeight="1">
      <c r="C237" s="15">
        <v>145</v>
      </c>
      <c r="D237" s="148" t="s">
        <v>822</v>
      </c>
      <c r="E237" s="27" t="s">
        <v>500</v>
      </c>
      <c r="F237" s="117" t="s">
        <v>833</v>
      </c>
      <c r="G237" s="132" t="s">
        <v>410</v>
      </c>
      <c r="H237" s="133">
        <v>20</v>
      </c>
      <c r="I237" s="133">
        <v>163</v>
      </c>
      <c r="J237" s="133">
        <v>1771967</v>
      </c>
      <c r="K237" s="138">
        <v>10870.96319018405</v>
      </c>
    </row>
    <row r="238" spans="3:11" ht="18" customHeight="1">
      <c r="C238" s="15">
        <v>146</v>
      </c>
      <c r="D238" s="148" t="s">
        <v>823</v>
      </c>
      <c r="E238" s="28" t="s">
        <v>501</v>
      </c>
      <c r="F238" s="117" t="s">
        <v>833</v>
      </c>
      <c r="G238" s="132" t="s">
        <v>410</v>
      </c>
      <c r="H238" s="133">
        <v>14</v>
      </c>
      <c r="I238" s="133">
        <v>150</v>
      </c>
      <c r="J238" s="133">
        <v>1288357</v>
      </c>
      <c r="K238" s="118">
        <v>8589.046666666667</v>
      </c>
    </row>
    <row r="239" spans="3:11" ht="18" customHeight="1">
      <c r="C239" s="15">
        <v>147</v>
      </c>
      <c r="D239" s="148" t="s">
        <v>824</v>
      </c>
      <c r="E239" s="41" t="s">
        <v>417</v>
      </c>
      <c r="F239" s="117" t="s">
        <v>833</v>
      </c>
      <c r="G239" s="137" t="s">
        <v>410</v>
      </c>
      <c r="H239" s="133">
        <v>20</v>
      </c>
      <c r="I239" s="133">
        <v>116</v>
      </c>
      <c r="J239" s="133">
        <v>3119430</v>
      </c>
      <c r="K239" s="138">
        <v>26891.637931034482</v>
      </c>
    </row>
    <row r="240" spans="3:11" ht="18" customHeight="1">
      <c r="C240" s="15">
        <v>148</v>
      </c>
      <c r="D240" s="148" t="s">
        <v>825</v>
      </c>
      <c r="E240" s="27" t="s">
        <v>274</v>
      </c>
      <c r="F240" s="117" t="s">
        <v>833</v>
      </c>
      <c r="G240" s="137" t="s">
        <v>410</v>
      </c>
      <c r="H240" s="133">
        <v>20</v>
      </c>
      <c r="I240" s="133">
        <v>147</v>
      </c>
      <c r="J240" s="133">
        <v>2448740</v>
      </c>
      <c r="K240" s="138">
        <v>16658.095238095237</v>
      </c>
    </row>
    <row r="241" spans="3:11" ht="18" customHeight="1">
      <c r="C241" s="15">
        <v>149</v>
      </c>
      <c r="D241" s="148" t="s">
        <v>826</v>
      </c>
      <c r="E241" s="27" t="s">
        <v>502</v>
      </c>
      <c r="F241" s="117" t="s">
        <v>833</v>
      </c>
      <c r="G241" s="132" t="s">
        <v>410</v>
      </c>
      <c r="H241" s="133">
        <v>20</v>
      </c>
      <c r="I241" s="133">
        <v>204</v>
      </c>
      <c r="J241" s="133">
        <v>1137706</v>
      </c>
      <c r="K241" s="138">
        <v>5576.990196078431</v>
      </c>
    </row>
    <row r="242" spans="3:11" ht="18" customHeight="1">
      <c r="C242" s="15">
        <v>150</v>
      </c>
      <c r="D242" s="148" t="s">
        <v>827</v>
      </c>
      <c r="E242" s="28" t="s">
        <v>355</v>
      </c>
      <c r="F242" s="117" t="s">
        <v>833</v>
      </c>
      <c r="G242" s="132" t="s">
        <v>410</v>
      </c>
      <c r="H242" s="133">
        <v>20</v>
      </c>
      <c r="I242" s="133">
        <v>202</v>
      </c>
      <c r="J242" s="133">
        <v>5629350</v>
      </c>
      <c r="K242" s="118">
        <v>27868.069306930694</v>
      </c>
    </row>
    <row r="243" spans="3:11" ht="18" customHeight="1">
      <c r="C243" s="15">
        <v>151</v>
      </c>
      <c r="D243" s="148" t="s">
        <v>828</v>
      </c>
      <c r="E243" s="28" t="s">
        <v>435</v>
      </c>
      <c r="F243" s="117" t="s">
        <v>833</v>
      </c>
      <c r="G243" s="132" t="s">
        <v>410</v>
      </c>
      <c r="H243" s="133">
        <v>20</v>
      </c>
      <c r="I243" s="133">
        <v>164</v>
      </c>
      <c r="J243" s="133">
        <v>3335975</v>
      </c>
      <c r="K243" s="118">
        <v>20341.310975609755</v>
      </c>
    </row>
    <row r="244" spans="3:11" ht="18" customHeight="1">
      <c r="C244" s="15">
        <v>152</v>
      </c>
      <c r="D244" s="148" t="s">
        <v>829</v>
      </c>
      <c r="E244" s="27" t="s">
        <v>503</v>
      </c>
      <c r="F244" s="117" t="s">
        <v>833</v>
      </c>
      <c r="G244" s="132" t="s">
        <v>410</v>
      </c>
      <c r="H244" s="133">
        <v>20</v>
      </c>
      <c r="I244" s="133">
        <v>63</v>
      </c>
      <c r="J244" s="133">
        <v>1837250</v>
      </c>
      <c r="K244" s="118">
        <v>29162.698412698413</v>
      </c>
    </row>
    <row r="245" spans="3:11" ht="18" customHeight="1">
      <c r="C245" s="15">
        <v>153</v>
      </c>
      <c r="D245" s="148" t="s">
        <v>830</v>
      </c>
      <c r="E245" s="27" t="s">
        <v>437</v>
      </c>
      <c r="F245" s="117" t="s">
        <v>833</v>
      </c>
      <c r="G245" s="137" t="s">
        <v>410</v>
      </c>
      <c r="H245" s="133">
        <v>20</v>
      </c>
      <c r="I245" s="133">
        <v>97</v>
      </c>
      <c r="J245" s="133">
        <v>1656875</v>
      </c>
      <c r="K245" s="138">
        <v>17081.18556701031</v>
      </c>
    </row>
    <row r="246" spans="3:11" ht="18" customHeight="1">
      <c r="C246" s="15">
        <v>154</v>
      </c>
      <c r="D246" s="148" t="s">
        <v>831</v>
      </c>
      <c r="E246" s="28" t="s">
        <v>504</v>
      </c>
      <c r="F246" s="117" t="s">
        <v>833</v>
      </c>
      <c r="G246" s="132" t="s">
        <v>410</v>
      </c>
      <c r="H246" s="133">
        <v>20</v>
      </c>
      <c r="I246" s="133">
        <v>135</v>
      </c>
      <c r="J246" s="133">
        <v>2090246</v>
      </c>
      <c r="K246" s="118">
        <v>15483.303703703703</v>
      </c>
    </row>
    <row r="247" spans="3:11" ht="18" customHeight="1">
      <c r="C247" s="15">
        <v>155</v>
      </c>
      <c r="D247" s="148" t="s">
        <v>858</v>
      </c>
      <c r="E247" s="51" t="s">
        <v>505</v>
      </c>
      <c r="F247" s="117" t="s">
        <v>833</v>
      </c>
      <c r="G247" s="132" t="s">
        <v>410</v>
      </c>
      <c r="H247" s="133">
        <v>20</v>
      </c>
      <c r="I247" s="133">
        <v>177</v>
      </c>
      <c r="J247" s="133">
        <v>1011149</v>
      </c>
      <c r="K247" s="118">
        <v>5712.706214689266</v>
      </c>
    </row>
    <row r="248" spans="3:11" ht="18" customHeight="1">
      <c r="C248" s="15">
        <v>156</v>
      </c>
      <c r="D248" s="148" t="s">
        <v>859</v>
      </c>
      <c r="E248" s="27" t="s">
        <v>506</v>
      </c>
      <c r="F248" s="117" t="s">
        <v>833</v>
      </c>
      <c r="G248" s="132" t="s">
        <v>410</v>
      </c>
      <c r="H248" s="133">
        <v>20</v>
      </c>
      <c r="I248" s="133">
        <v>16</v>
      </c>
      <c r="J248" s="133">
        <v>233750</v>
      </c>
      <c r="K248" s="118">
        <v>14609.375</v>
      </c>
    </row>
    <row r="249" spans="3:11" ht="18" customHeight="1">
      <c r="C249" s="15">
        <v>157</v>
      </c>
      <c r="D249" s="148" t="s">
        <v>860</v>
      </c>
      <c r="E249" s="51" t="s">
        <v>507</v>
      </c>
      <c r="F249" s="117" t="s">
        <v>833</v>
      </c>
      <c r="G249" s="137" t="s">
        <v>410</v>
      </c>
      <c r="H249" s="133">
        <v>20</v>
      </c>
      <c r="I249" s="133">
        <v>0</v>
      </c>
      <c r="J249" s="133">
        <v>0</v>
      </c>
      <c r="K249" s="138">
        <v>0</v>
      </c>
    </row>
    <row r="250" spans="3:11" ht="18" customHeight="1">
      <c r="C250" s="15">
        <v>158</v>
      </c>
      <c r="D250" s="148" t="s">
        <v>861</v>
      </c>
      <c r="E250" s="28" t="s">
        <v>96</v>
      </c>
      <c r="F250" s="117" t="s">
        <v>880</v>
      </c>
      <c r="G250" s="132" t="s">
        <v>410</v>
      </c>
      <c r="H250" s="133">
        <v>16</v>
      </c>
      <c r="I250" s="133">
        <v>144</v>
      </c>
      <c r="J250" s="133">
        <v>3111418</v>
      </c>
      <c r="K250" s="118">
        <v>21607.069444444445</v>
      </c>
    </row>
    <row r="251" spans="3:11" ht="18" customHeight="1">
      <c r="C251" s="15">
        <v>159</v>
      </c>
      <c r="D251" s="148" t="s">
        <v>862</v>
      </c>
      <c r="E251" s="27" t="s">
        <v>508</v>
      </c>
      <c r="F251" s="117" t="s">
        <v>880</v>
      </c>
      <c r="G251" s="132" t="s">
        <v>410</v>
      </c>
      <c r="H251" s="133">
        <v>13</v>
      </c>
      <c r="I251" s="133">
        <v>21</v>
      </c>
      <c r="J251" s="133">
        <v>459280</v>
      </c>
      <c r="K251" s="118">
        <v>21870.47619047619</v>
      </c>
    </row>
    <row r="252" spans="3:11" ht="18" customHeight="1">
      <c r="C252" s="15">
        <v>160</v>
      </c>
      <c r="D252" s="148" t="s">
        <v>863</v>
      </c>
      <c r="E252" s="28" t="s">
        <v>290</v>
      </c>
      <c r="F252" s="117" t="s">
        <v>880</v>
      </c>
      <c r="G252" s="132" t="s">
        <v>410</v>
      </c>
      <c r="H252" s="133">
        <v>20</v>
      </c>
      <c r="I252" s="133">
        <v>350</v>
      </c>
      <c r="J252" s="133">
        <v>9109480</v>
      </c>
      <c r="K252" s="118">
        <v>26027.085714285713</v>
      </c>
    </row>
    <row r="253" spans="3:11" ht="18" customHeight="1">
      <c r="C253" s="15">
        <v>161</v>
      </c>
      <c r="D253" s="148" t="s">
        <v>864</v>
      </c>
      <c r="E253" s="27" t="s">
        <v>98</v>
      </c>
      <c r="F253" s="117" t="s">
        <v>881</v>
      </c>
      <c r="G253" s="132" t="s">
        <v>410</v>
      </c>
      <c r="H253" s="133">
        <v>14</v>
      </c>
      <c r="I253" s="133">
        <v>264</v>
      </c>
      <c r="J253" s="133">
        <v>4347029</v>
      </c>
      <c r="K253" s="138">
        <v>16466.01893939394</v>
      </c>
    </row>
    <row r="254" spans="3:11" ht="18" customHeight="1">
      <c r="C254" s="15">
        <v>162</v>
      </c>
      <c r="D254" s="148" t="s">
        <v>865</v>
      </c>
      <c r="E254" s="27" t="s">
        <v>99</v>
      </c>
      <c r="F254" s="117" t="s">
        <v>881</v>
      </c>
      <c r="G254" s="132" t="s">
        <v>410</v>
      </c>
      <c r="H254" s="133">
        <v>38</v>
      </c>
      <c r="I254" s="133">
        <v>498</v>
      </c>
      <c r="J254" s="133">
        <v>7854760</v>
      </c>
      <c r="K254" s="138">
        <v>15772.610441767069</v>
      </c>
    </row>
    <row r="255" spans="3:11" ht="18" customHeight="1">
      <c r="C255" s="15">
        <v>163</v>
      </c>
      <c r="D255" s="148" t="s">
        <v>866</v>
      </c>
      <c r="E255" s="50" t="s">
        <v>100</v>
      </c>
      <c r="F255" s="117" t="s">
        <v>881</v>
      </c>
      <c r="G255" s="132" t="s">
        <v>410</v>
      </c>
      <c r="H255" s="133">
        <v>14</v>
      </c>
      <c r="I255" s="133">
        <v>114</v>
      </c>
      <c r="J255" s="133">
        <v>1498340</v>
      </c>
      <c r="K255" s="118">
        <v>13143.333333333334</v>
      </c>
    </row>
    <row r="256" spans="3:11" ht="18" customHeight="1">
      <c r="C256" s="15">
        <v>164</v>
      </c>
      <c r="D256" s="148" t="s">
        <v>867</v>
      </c>
      <c r="E256" s="42" t="s">
        <v>429</v>
      </c>
      <c r="F256" s="117" t="s">
        <v>881</v>
      </c>
      <c r="G256" s="132" t="s">
        <v>410</v>
      </c>
      <c r="H256" s="133">
        <v>20</v>
      </c>
      <c r="I256" s="133">
        <v>219</v>
      </c>
      <c r="J256" s="133">
        <v>4613200</v>
      </c>
      <c r="K256" s="118">
        <v>21064.8401826484</v>
      </c>
    </row>
    <row r="257" spans="3:11" ht="18" customHeight="1">
      <c r="C257" s="15">
        <v>165</v>
      </c>
      <c r="D257" s="148" t="s">
        <v>868</v>
      </c>
      <c r="E257" s="27" t="s">
        <v>101</v>
      </c>
      <c r="F257" s="117" t="s">
        <v>882</v>
      </c>
      <c r="G257" s="132" t="s">
        <v>410</v>
      </c>
      <c r="H257" s="133">
        <v>21</v>
      </c>
      <c r="I257" s="133">
        <v>247</v>
      </c>
      <c r="J257" s="133">
        <v>4431850</v>
      </c>
      <c r="K257" s="118">
        <v>17942.712550607288</v>
      </c>
    </row>
    <row r="258" spans="3:11" ht="18" customHeight="1">
      <c r="C258" s="15">
        <v>166</v>
      </c>
      <c r="D258" s="148" t="s">
        <v>869</v>
      </c>
      <c r="E258" s="27" t="s">
        <v>509</v>
      </c>
      <c r="F258" s="117" t="s">
        <v>882</v>
      </c>
      <c r="G258" s="132" t="s">
        <v>410</v>
      </c>
      <c r="H258" s="133">
        <v>50</v>
      </c>
      <c r="I258" s="133">
        <v>538</v>
      </c>
      <c r="J258" s="133">
        <v>10740740</v>
      </c>
      <c r="K258" s="118">
        <v>19964.200743494424</v>
      </c>
    </row>
    <row r="259" spans="3:11" ht="18" customHeight="1">
      <c r="C259" s="15">
        <v>167</v>
      </c>
      <c r="D259" s="148" t="s">
        <v>870</v>
      </c>
      <c r="E259" s="27" t="s">
        <v>102</v>
      </c>
      <c r="F259" s="117" t="s">
        <v>882</v>
      </c>
      <c r="G259" s="137" t="s">
        <v>410</v>
      </c>
      <c r="H259" s="133">
        <v>17</v>
      </c>
      <c r="I259" s="133">
        <v>206</v>
      </c>
      <c r="J259" s="133">
        <v>7361450</v>
      </c>
      <c r="K259" s="138">
        <v>35735.19417475728</v>
      </c>
    </row>
    <row r="260" spans="3:11" ht="18" customHeight="1">
      <c r="C260" s="15">
        <v>168</v>
      </c>
      <c r="D260" s="148" t="s">
        <v>871</v>
      </c>
      <c r="E260" s="27" t="s">
        <v>103</v>
      </c>
      <c r="F260" s="117" t="s">
        <v>882</v>
      </c>
      <c r="G260" s="132" t="s">
        <v>410</v>
      </c>
      <c r="H260" s="133">
        <v>10</v>
      </c>
      <c r="I260" s="133">
        <v>101</v>
      </c>
      <c r="J260" s="133">
        <v>1846327</v>
      </c>
      <c r="K260" s="138">
        <v>18280.465346534653</v>
      </c>
    </row>
    <row r="261" spans="3:11" ht="18" customHeight="1">
      <c r="C261" s="15">
        <v>169</v>
      </c>
      <c r="D261" s="148" t="s">
        <v>872</v>
      </c>
      <c r="E261" s="27" t="s">
        <v>510</v>
      </c>
      <c r="F261" s="117" t="s">
        <v>882</v>
      </c>
      <c r="G261" s="132" t="s">
        <v>410</v>
      </c>
      <c r="H261" s="133">
        <v>20</v>
      </c>
      <c r="I261" s="133">
        <v>222</v>
      </c>
      <c r="J261" s="133">
        <v>1567940</v>
      </c>
      <c r="K261" s="138">
        <v>7062.792792792793</v>
      </c>
    </row>
    <row r="262" spans="3:11" ht="18" customHeight="1">
      <c r="C262" s="15">
        <v>170</v>
      </c>
      <c r="D262" s="148" t="s">
        <v>873</v>
      </c>
      <c r="E262" s="27" t="s">
        <v>511</v>
      </c>
      <c r="F262" s="117" t="s">
        <v>882</v>
      </c>
      <c r="G262" s="132" t="s">
        <v>410</v>
      </c>
      <c r="H262" s="133">
        <v>20</v>
      </c>
      <c r="I262" s="133">
        <v>233</v>
      </c>
      <c r="J262" s="133">
        <v>4961400</v>
      </c>
      <c r="K262" s="138">
        <v>21293.562231759657</v>
      </c>
    </row>
    <row r="263" spans="3:11" ht="18" customHeight="1">
      <c r="C263" s="15">
        <v>171</v>
      </c>
      <c r="D263" s="148" t="s">
        <v>874</v>
      </c>
      <c r="E263" s="28" t="s">
        <v>104</v>
      </c>
      <c r="F263" s="117" t="s">
        <v>883</v>
      </c>
      <c r="G263" s="132" t="s">
        <v>410</v>
      </c>
      <c r="H263" s="133">
        <v>20</v>
      </c>
      <c r="I263" s="133">
        <v>222</v>
      </c>
      <c r="J263" s="133">
        <v>4711250</v>
      </c>
      <c r="K263" s="118">
        <v>21221.846846846845</v>
      </c>
    </row>
    <row r="264" spans="3:11" ht="18" customHeight="1">
      <c r="C264" s="15">
        <v>172</v>
      </c>
      <c r="D264" s="148" t="s">
        <v>875</v>
      </c>
      <c r="E264" s="27" t="s">
        <v>512</v>
      </c>
      <c r="F264" s="117" t="s">
        <v>883</v>
      </c>
      <c r="G264" s="137" t="s">
        <v>410</v>
      </c>
      <c r="H264" s="133">
        <v>20</v>
      </c>
      <c r="I264" s="133">
        <v>487</v>
      </c>
      <c r="J264" s="133">
        <v>9609547</v>
      </c>
      <c r="K264" s="138">
        <v>19732.12936344969</v>
      </c>
    </row>
    <row r="265" spans="3:11" ht="18" customHeight="1">
      <c r="C265" s="15">
        <v>173</v>
      </c>
      <c r="D265" s="148" t="s">
        <v>876</v>
      </c>
      <c r="E265" s="27" t="s">
        <v>105</v>
      </c>
      <c r="F265" s="117" t="s">
        <v>884</v>
      </c>
      <c r="G265" s="137" t="s">
        <v>410</v>
      </c>
      <c r="H265" s="133">
        <v>28</v>
      </c>
      <c r="I265" s="133">
        <v>286</v>
      </c>
      <c r="J265" s="133">
        <v>3003315</v>
      </c>
      <c r="K265" s="138">
        <v>10501.101398601399</v>
      </c>
    </row>
    <row r="266" spans="3:11" ht="18" customHeight="1">
      <c r="C266" s="15">
        <v>174</v>
      </c>
      <c r="D266" s="148" t="s">
        <v>877</v>
      </c>
      <c r="E266" s="27" t="s">
        <v>334</v>
      </c>
      <c r="F266" s="117" t="s">
        <v>884</v>
      </c>
      <c r="G266" s="132" t="s">
        <v>410</v>
      </c>
      <c r="H266" s="133">
        <v>10</v>
      </c>
      <c r="I266" s="133">
        <v>137</v>
      </c>
      <c r="J266" s="133">
        <v>1387200</v>
      </c>
      <c r="K266" s="138">
        <v>10125.547445255474</v>
      </c>
    </row>
    <row r="267" spans="3:11" ht="18" customHeight="1">
      <c r="C267" s="15">
        <v>175</v>
      </c>
      <c r="D267" s="148" t="s">
        <v>878</v>
      </c>
      <c r="E267" s="27" t="s">
        <v>106</v>
      </c>
      <c r="F267" s="117" t="s">
        <v>884</v>
      </c>
      <c r="G267" s="132" t="s">
        <v>410</v>
      </c>
      <c r="H267" s="133">
        <v>20</v>
      </c>
      <c r="I267" s="133">
        <v>174</v>
      </c>
      <c r="J267" s="133">
        <v>3317880</v>
      </c>
      <c r="K267" s="138">
        <v>19068.275862068964</v>
      </c>
    </row>
    <row r="268" spans="3:11" ht="18" customHeight="1">
      <c r="C268" s="15">
        <v>176</v>
      </c>
      <c r="D268" s="148" t="s">
        <v>879</v>
      </c>
      <c r="E268" s="28" t="s">
        <v>107</v>
      </c>
      <c r="F268" s="117" t="s">
        <v>884</v>
      </c>
      <c r="G268" s="132" t="s">
        <v>410</v>
      </c>
      <c r="H268" s="133">
        <v>20</v>
      </c>
      <c r="I268" s="133">
        <v>246</v>
      </c>
      <c r="J268" s="133">
        <v>3936960</v>
      </c>
      <c r="K268" s="118">
        <v>16003.90243902439</v>
      </c>
    </row>
    <row r="269" spans="3:11" ht="18" customHeight="1">
      <c r="C269" s="15">
        <v>177</v>
      </c>
      <c r="D269" s="148" t="s">
        <v>885</v>
      </c>
      <c r="E269" s="41" t="s">
        <v>108</v>
      </c>
      <c r="F269" s="117" t="s">
        <v>884</v>
      </c>
      <c r="G269" s="132" t="s">
        <v>410</v>
      </c>
      <c r="H269" s="133">
        <v>20</v>
      </c>
      <c r="I269" s="133">
        <v>191</v>
      </c>
      <c r="J269" s="133">
        <v>2100695</v>
      </c>
      <c r="K269" s="118">
        <v>10998.403141361257</v>
      </c>
    </row>
    <row r="270" spans="3:11" ht="18" customHeight="1">
      <c r="C270" s="15">
        <v>178</v>
      </c>
      <c r="D270" s="148" t="s">
        <v>886</v>
      </c>
      <c r="E270" s="28" t="s">
        <v>513</v>
      </c>
      <c r="F270" s="117" t="s">
        <v>884</v>
      </c>
      <c r="G270" s="132" t="s">
        <v>410</v>
      </c>
      <c r="H270" s="133">
        <v>20</v>
      </c>
      <c r="I270" s="133">
        <v>183</v>
      </c>
      <c r="J270" s="133">
        <v>2476508</v>
      </c>
      <c r="K270" s="118">
        <v>13532.830601092895</v>
      </c>
    </row>
    <row r="271" spans="3:11" ht="18" customHeight="1">
      <c r="C271" s="15">
        <v>179</v>
      </c>
      <c r="D271" s="148" t="s">
        <v>887</v>
      </c>
      <c r="E271" s="28" t="s">
        <v>109</v>
      </c>
      <c r="F271" s="117" t="s">
        <v>884</v>
      </c>
      <c r="G271" s="132" t="s">
        <v>410</v>
      </c>
      <c r="H271" s="133">
        <v>20</v>
      </c>
      <c r="I271" s="133">
        <v>219</v>
      </c>
      <c r="J271" s="133">
        <v>3087700</v>
      </c>
      <c r="K271" s="118">
        <v>14099.086757990868</v>
      </c>
    </row>
    <row r="272" spans="1:11" ht="18" customHeight="1">
      <c r="A272" s="6"/>
      <c r="C272" s="15">
        <v>180</v>
      </c>
      <c r="D272" s="148" t="s">
        <v>888</v>
      </c>
      <c r="E272" s="28" t="s">
        <v>110</v>
      </c>
      <c r="F272" s="117" t="s">
        <v>884</v>
      </c>
      <c r="G272" s="132" t="s">
        <v>410</v>
      </c>
      <c r="H272" s="133">
        <v>20</v>
      </c>
      <c r="I272" s="133">
        <v>297</v>
      </c>
      <c r="J272" s="133">
        <v>3896700</v>
      </c>
      <c r="K272" s="118">
        <v>13120.20202020202</v>
      </c>
    </row>
    <row r="273" spans="1:11" ht="18" customHeight="1">
      <c r="A273" s="6"/>
      <c r="C273" s="15">
        <v>181</v>
      </c>
      <c r="D273" s="148" t="s">
        <v>889</v>
      </c>
      <c r="E273" s="28" t="s">
        <v>434</v>
      </c>
      <c r="F273" s="117" t="s">
        <v>884</v>
      </c>
      <c r="G273" s="132" t="s">
        <v>410</v>
      </c>
      <c r="H273" s="133">
        <v>20</v>
      </c>
      <c r="I273" s="133">
        <v>225</v>
      </c>
      <c r="J273" s="133">
        <v>1084700</v>
      </c>
      <c r="K273" s="118">
        <v>4820.888888888889</v>
      </c>
    </row>
    <row r="274" spans="1:11" ht="18" customHeight="1">
      <c r="A274" s="6"/>
      <c r="C274" s="15">
        <v>182</v>
      </c>
      <c r="D274" s="148" t="s">
        <v>890</v>
      </c>
      <c r="E274" s="28" t="s">
        <v>214</v>
      </c>
      <c r="F274" s="117" t="s">
        <v>884</v>
      </c>
      <c r="G274" s="132" t="s">
        <v>410</v>
      </c>
      <c r="H274" s="133">
        <v>20</v>
      </c>
      <c r="I274" s="133">
        <v>351</v>
      </c>
      <c r="J274" s="133">
        <v>10979028</v>
      </c>
      <c r="K274" s="118">
        <v>31279.28205128205</v>
      </c>
    </row>
    <row r="275" spans="1:11" ht="18" customHeight="1">
      <c r="A275" s="16"/>
      <c r="C275" s="15">
        <v>183</v>
      </c>
      <c r="D275" s="148" t="s">
        <v>891</v>
      </c>
      <c r="E275" s="27" t="s">
        <v>445</v>
      </c>
      <c r="F275" s="117" t="s">
        <v>884</v>
      </c>
      <c r="G275" s="132" t="s">
        <v>410</v>
      </c>
      <c r="H275" s="133">
        <v>10</v>
      </c>
      <c r="I275" s="133">
        <v>84</v>
      </c>
      <c r="J275" s="133">
        <v>1695670</v>
      </c>
      <c r="K275" s="118">
        <v>20186.54761904762</v>
      </c>
    </row>
    <row r="276" spans="1:11" ht="18" customHeight="1">
      <c r="A276" s="6"/>
      <c r="C276" s="15">
        <v>184</v>
      </c>
      <c r="D276" s="148" t="s">
        <v>892</v>
      </c>
      <c r="E276" s="41" t="s">
        <v>111</v>
      </c>
      <c r="F276" s="117" t="s">
        <v>893</v>
      </c>
      <c r="G276" s="132" t="s">
        <v>410</v>
      </c>
      <c r="H276" s="133">
        <v>14</v>
      </c>
      <c r="I276" s="133">
        <v>195</v>
      </c>
      <c r="J276" s="133">
        <v>4473860</v>
      </c>
      <c r="K276" s="118">
        <v>22942.871794871793</v>
      </c>
    </row>
    <row r="277" spans="1:11" ht="18" customHeight="1">
      <c r="A277" s="6"/>
      <c r="C277" s="15">
        <v>185</v>
      </c>
      <c r="D277" s="148" t="s">
        <v>894</v>
      </c>
      <c r="E277" s="28" t="s">
        <v>113</v>
      </c>
      <c r="F277" s="117" t="s">
        <v>893</v>
      </c>
      <c r="G277" s="132" t="s">
        <v>410</v>
      </c>
      <c r="H277" s="133">
        <v>20</v>
      </c>
      <c r="I277" s="133">
        <v>159</v>
      </c>
      <c r="J277" s="133">
        <v>3029000</v>
      </c>
      <c r="K277" s="118">
        <v>19050.314465408806</v>
      </c>
    </row>
    <row r="278" spans="1:11" ht="18" customHeight="1">
      <c r="A278" s="6"/>
      <c r="C278" s="15">
        <v>186</v>
      </c>
      <c r="D278" s="148" t="s">
        <v>895</v>
      </c>
      <c r="E278" s="28" t="s">
        <v>215</v>
      </c>
      <c r="F278" s="117" t="s">
        <v>893</v>
      </c>
      <c r="G278" s="132" t="s">
        <v>410</v>
      </c>
      <c r="H278" s="133">
        <v>20</v>
      </c>
      <c r="I278" s="133">
        <v>218</v>
      </c>
      <c r="J278" s="133">
        <v>4299300</v>
      </c>
      <c r="K278" s="118">
        <v>19721.559633027522</v>
      </c>
    </row>
    <row r="279" spans="1:11" ht="18" customHeight="1">
      <c r="A279" s="6"/>
      <c r="C279" s="15">
        <v>187</v>
      </c>
      <c r="D279" s="148" t="s">
        <v>896</v>
      </c>
      <c r="E279" s="28" t="s">
        <v>418</v>
      </c>
      <c r="F279" s="117" t="s">
        <v>897</v>
      </c>
      <c r="G279" s="137" t="s">
        <v>410</v>
      </c>
      <c r="H279" s="133">
        <v>20</v>
      </c>
      <c r="I279" s="133">
        <v>213</v>
      </c>
      <c r="J279" s="133">
        <v>3859065</v>
      </c>
      <c r="K279" s="138">
        <v>18117.676056338027</v>
      </c>
    </row>
    <row r="280" spans="1:11" ht="18" customHeight="1">
      <c r="A280" s="6"/>
      <c r="C280" s="15">
        <v>188</v>
      </c>
      <c r="D280" s="148" t="s">
        <v>898</v>
      </c>
      <c r="E280" s="27" t="s">
        <v>114</v>
      </c>
      <c r="F280" s="117" t="s">
        <v>963</v>
      </c>
      <c r="G280" s="137" t="s">
        <v>410</v>
      </c>
      <c r="H280" s="133">
        <v>40</v>
      </c>
      <c r="I280" s="133">
        <v>461</v>
      </c>
      <c r="J280" s="133">
        <v>10089030</v>
      </c>
      <c r="K280" s="138">
        <v>21885.097613882863</v>
      </c>
    </row>
    <row r="281" spans="1:11" ht="18" customHeight="1">
      <c r="A281" s="6"/>
      <c r="C281" s="15">
        <v>189</v>
      </c>
      <c r="D281" s="148" t="s">
        <v>899</v>
      </c>
      <c r="E281" s="27" t="s">
        <v>115</v>
      </c>
      <c r="F281" s="117" t="s">
        <v>900</v>
      </c>
      <c r="G281" s="132" t="s">
        <v>410</v>
      </c>
      <c r="H281" s="133">
        <v>20</v>
      </c>
      <c r="I281" s="133">
        <v>395</v>
      </c>
      <c r="J281" s="133">
        <v>5998800</v>
      </c>
      <c r="K281" s="138">
        <v>15186.835443037975</v>
      </c>
    </row>
    <row r="282" spans="1:11" ht="18" customHeight="1">
      <c r="A282" s="6"/>
      <c r="C282" s="15">
        <v>190</v>
      </c>
      <c r="D282" s="148" t="s">
        <v>901</v>
      </c>
      <c r="E282" s="27" t="s">
        <v>116</v>
      </c>
      <c r="F282" s="117" t="s">
        <v>900</v>
      </c>
      <c r="G282" s="132" t="s">
        <v>410</v>
      </c>
      <c r="H282" s="133">
        <v>10</v>
      </c>
      <c r="I282" s="133">
        <v>108</v>
      </c>
      <c r="J282" s="133">
        <v>1717396</v>
      </c>
      <c r="K282" s="138">
        <v>15901.814814814816</v>
      </c>
    </row>
    <row r="283" spans="1:11" ht="18" customHeight="1">
      <c r="A283" s="6"/>
      <c r="C283" s="15">
        <v>191</v>
      </c>
      <c r="D283" s="148" t="s">
        <v>902</v>
      </c>
      <c r="E283" s="27" t="s">
        <v>117</v>
      </c>
      <c r="F283" s="117" t="s">
        <v>900</v>
      </c>
      <c r="G283" s="132" t="s">
        <v>410</v>
      </c>
      <c r="H283" s="133">
        <v>20</v>
      </c>
      <c r="I283" s="133">
        <v>283</v>
      </c>
      <c r="J283" s="133">
        <v>12778100</v>
      </c>
      <c r="K283" s="138">
        <v>45152.29681978799</v>
      </c>
    </row>
    <row r="284" spans="1:11" ht="18" customHeight="1">
      <c r="A284" s="6"/>
      <c r="C284" s="15">
        <v>192</v>
      </c>
      <c r="D284" s="148" t="s">
        <v>903</v>
      </c>
      <c r="E284" s="27" t="s">
        <v>118</v>
      </c>
      <c r="F284" s="117" t="s">
        <v>900</v>
      </c>
      <c r="G284" s="132" t="s">
        <v>410</v>
      </c>
      <c r="H284" s="133">
        <v>16</v>
      </c>
      <c r="I284" s="133">
        <v>190</v>
      </c>
      <c r="J284" s="133">
        <v>3497529</v>
      </c>
      <c r="K284" s="138">
        <v>18408.047368421052</v>
      </c>
    </row>
    <row r="285" spans="1:11" ht="18" customHeight="1">
      <c r="A285" s="6"/>
      <c r="C285" s="15">
        <v>193</v>
      </c>
      <c r="D285" s="148" t="s">
        <v>904</v>
      </c>
      <c r="E285" s="27" t="s">
        <v>514</v>
      </c>
      <c r="F285" s="117" t="s">
        <v>900</v>
      </c>
      <c r="G285" s="132" t="s">
        <v>410</v>
      </c>
      <c r="H285" s="133">
        <v>20</v>
      </c>
      <c r="I285" s="133">
        <v>306</v>
      </c>
      <c r="J285" s="133">
        <v>7843719</v>
      </c>
      <c r="K285" s="138">
        <v>25633.06862745098</v>
      </c>
    </row>
    <row r="286" spans="1:11" ht="18" customHeight="1">
      <c r="A286" s="6"/>
      <c r="C286" s="15">
        <v>194</v>
      </c>
      <c r="D286" s="148" t="s">
        <v>905</v>
      </c>
      <c r="E286" s="27" t="s">
        <v>119</v>
      </c>
      <c r="F286" s="117" t="s">
        <v>900</v>
      </c>
      <c r="G286" s="132" t="s">
        <v>410</v>
      </c>
      <c r="H286" s="133">
        <v>50</v>
      </c>
      <c r="I286" s="133">
        <v>594</v>
      </c>
      <c r="J286" s="133">
        <v>20888840</v>
      </c>
      <c r="K286" s="138">
        <v>35166.39730639731</v>
      </c>
    </row>
    <row r="287" spans="1:11" ht="18" customHeight="1">
      <c r="A287" s="6"/>
      <c r="C287" s="15">
        <v>195</v>
      </c>
      <c r="D287" s="148" t="s">
        <v>906</v>
      </c>
      <c r="E287" s="27" t="s">
        <v>515</v>
      </c>
      <c r="F287" s="117" t="s">
        <v>900</v>
      </c>
      <c r="G287" s="132" t="s">
        <v>410</v>
      </c>
      <c r="H287" s="133">
        <v>20</v>
      </c>
      <c r="I287" s="133">
        <v>253</v>
      </c>
      <c r="J287" s="133">
        <v>5481477</v>
      </c>
      <c r="K287" s="138">
        <v>21665.916996047432</v>
      </c>
    </row>
    <row r="288" spans="1:11" ht="18" customHeight="1">
      <c r="A288" s="6"/>
      <c r="C288" s="15">
        <v>196</v>
      </c>
      <c r="D288" s="148" t="s">
        <v>907</v>
      </c>
      <c r="E288" s="28" t="s">
        <v>44</v>
      </c>
      <c r="F288" s="117" t="s">
        <v>900</v>
      </c>
      <c r="G288" s="132" t="s">
        <v>410</v>
      </c>
      <c r="H288" s="133">
        <v>25</v>
      </c>
      <c r="I288" s="133">
        <v>284</v>
      </c>
      <c r="J288" s="133">
        <v>11070825</v>
      </c>
      <c r="K288" s="118">
        <v>38981.778169014084</v>
      </c>
    </row>
    <row r="289" spans="1:11" ht="18" customHeight="1">
      <c r="A289" s="16"/>
      <c r="C289" s="15">
        <v>197</v>
      </c>
      <c r="D289" s="148" t="s">
        <v>908</v>
      </c>
      <c r="E289" s="28" t="s">
        <v>121</v>
      </c>
      <c r="F289" s="117" t="s">
        <v>900</v>
      </c>
      <c r="G289" s="132" t="s">
        <v>410</v>
      </c>
      <c r="H289" s="133">
        <v>20</v>
      </c>
      <c r="I289" s="133">
        <v>160</v>
      </c>
      <c r="J289" s="133">
        <v>2020885</v>
      </c>
      <c r="K289" s="118">
        <v>12630.53125</v>
      </c>
    </row>
    <row r="290" spans="1:11" ht="18" customHeight="1">
      <c r="A290" s="6"/>
      <c r="C290" s="15">
        <v>198</v>
      </c>
      <c r="D290" s="148" t="s">
        <v>909</v>
      </c>
      <c r="E290" s="28" t="s">
        <v>122</v>
      </c>
      <c r="F290" s="117" t="s">
        <v>900</v>
      </c>
      <c r="G290" s="132" t="s">
        <v>410</v>
      </c>
      <c r="H290" s="133">
        <v>14</v>
      </c>
      <c r="I290" s="133">
        <v>204</v>
      </c>
      <c r="J290" s="133">
        <v>5041100</v>
      </c>
      <c r="K290" s="118">
        <v>24711.274509803923</v>
      </c>
    </row>
    <row r="291" spans="1:11" ht="18" customHeight="1">
      <c r="A291" s="16"/>
      <c r="C291" s="15">
        <v>199</v>
      </c>
      <c r="D291" s="148" t="s">
        <v>910</v>
      </c>
      <c r="E291" s="27" t="s">
        <v>123</v>
      </c>
      <c r="F291" s="117" t="s">
        <v>900</v>
      </c>
      <c r="G291" s="137" t="s">
        <v>410</v>
      </c>
      <c r="H291" s="133">
        <v>20</v>
      </c>
      <c r="I291" s="133">
        <v>292</v>
      </c>
      <c r="J291" s="133">
        <v>3685807</v>
      </c>
      <c r="K291" s="138">
        <v>12622.626712328767</v>
      </c>
    </row>
    <row r="292" spans="1:11" ht="18" customHeight="1">
      <c r="A292" s="6"/>
      <c r="C292" s="15">
        <v>200</v>
      </c>
      <c r="D292" s="148" t="s">
        <v>911</v>
      </c>
      <c r="E292" s="27" t="s">
        <v>516</v>
      </c>
      <c r="F292" s="117" t="s">
        <v>900</v>
      </c>
      <c r="G292" s="137" t="s">
        <v>410</v>
      </c>
      <c r="H292" s="133">
        <v>20</v>
      </c>
      <c r="I292" s="133">
        <v>197</v>
      </c>
      <c r="J292" s="133">
        <v>11749420</v>
      </c>
      <c r="K292" s="138">
        <v>59641.72588832487</v>
      </c>
    </row>
    <row r="293" spans="1:11" ht="18" customHeight="1">
      <c r="A293" s="6"/>
      <c r="C293" s="15">
        <v>201</v>
      </c>
      <c r="D293" s="148" t="s">
        <v>912</v>
      </c>
      <c r="E293" s="27" t="s">
        <v>421</v>
      </c>
      <c r="F293" s="117" t="s">
        <v>900</v>
      </c>
      <c r="G293" s="132" t="s">
        <v>410</v>
      </c>
      <c r="H293" s="133">
        <v>20</v>
      </c>
      <c r="I293" s="133">
        <v>77</v>
      </c>
      <c r="J293" s="133">
        <v>1309700</v>
      </c>
      <c r="K293" s="138">
        <v>17009.090909090908</v>
      </c>
    </row>
    <row r="294" spans="1:11" ht="18" customHeight="1">
      <c r="A294" s="6"/>
      <c r="C294" s="15">
        <v>202</v>
      </c>
      <c r="D294" s="148" t="s">
        <v>913</v>
      </c>
      <c r="E294" s="27" t="s">
        <v>517</v>
      </c>
      <c r="F294" s="117" t="s">
        <v>900</v>
      </c>
      <c r="G294" s="132" t="s">
        <v>410</v>
      </c>
      <c r="H294" s="133">
        <v>20</v>
      </c>
      <c r="I294" s="133">
        <v>238</v>
      </c>
      <c r="J294" s="133">
        <v>3568409.5</v>
      </c>
      <c r="K294" s="138">
        <v>14993.317226890757</v>
      </c>
    </row>
    <row r="295" spans="1:11" ht="18" customHeight="1">
      <c r="A295" s="6"/>
      <c r="C295" s="15">
        <v>203</v>
      </c>
      <c r="D295" s="148" t="s">
        <v>914</v>
      </c>
      <c r="E295" s="27" t="s">
        <v>518</v>
      </c>
      <c r="F295" s="117" t="s">
        <v>900</v>
      </c>
      <c r="G295" s="132" t="s">
        <v>410</v>
      </c>
      <c r="H295" s="133">
        <v>20</v>
      </c>
      <c r="I295" s="133">
        <v>236</v>
      </c>
      <c r="J295" s="133">
        <v>3243570</v>
      </c>
      <c r="K295" s="138">
        <v>13743.940677966102</v>
      </c>
    </row>
    <row r="296" spans="1:11" ht="18" customHeight="1">
      <c r="A296" s="6"/>
      <c r="C296" s="15">
        <v>204</v>
      </c>
      <c r="D296" s="148" t="s">
        <v>915</v>
      </c>
      <c r="E296" s="28" t="s">
        <v>288</v>
      </c>
      <c r="F296" s="117" t="s">
        <v>900</v>
      </c>
      <c r="G296" s="132" t="s">
        <v>410</v>
      </c>
      <c r="H296" s="133">
        <v>20</v>
      </c>
      <c r="I296" s="133">
        <v>266</v>
      </c>
      <c r="J296" s="133">
        <v>9330100</v>
      </c>
      <c r="K296" s="118">
        <v>35075.563909774435</v>
      </c>
    </row>
    <row r="297" spans="1:11" ht="18" customHeight="1">
      <c r="A297" s="16"/>
      <c r="C297" s="15">
        <v>205</v>
      </c>
      <c r="D297" s="148" t="s">
        <v>916</v>
      </c>
      <c r="E297" s="51" t="s">
        <v>426</v>
      </c>
      <c r="F297" s="117" t="s">
        <v>900</v>
      </c>
      <c r="G297" s="132" t="s">
        <v>410</v>
      </c>
      <c r="H297" s="133">
        <v>20</v>
      </c>
      <c r="I297" s="133">
        <v>137</v>
      </c>
      <c r="J297" s="133">
        <v>1666500</v>
      </c>
      <c r="K297" s="118">
        <v>12164.233576642337</v>
      </c>
    </row>
    <row r="298" spans="1:11" ht="18" customHeight="1">
      <c r="A298" s="6"/>
      <c r="C298" s="15">
        <v>206</v>
      </c>
      <c r="D298" s="148" t="s">
        <v>917</v>
      </c>
      <c r="E298" s="27" t="s">
        <v>124</v>
      </c>
      <c r="F298" s="117" t="s">
        <v>918</v>
      </c>
      <c r="G298" s="132" t="s">
        <v>410</v>
      </c>
      <c r="H298" s="133">
        <v>40</v>
      </c>
      <c r="I298" s="133">
        <v>625</v>
      </c>
      <c r="J298" s="133">
        <v>13594800</v>
      </c>
      <c r="K298" s="118">
        <v>21751.68</v>
      </c>
    </row>
    <row r="299" spans="1:11" ht="18" customHeight="1">
      <c r="A299" s="6"/>
      <c r="C299" s="15">
        <v>207</v>
      </c>
      <c r="D299" s="148" t="s">
        <v>919</v>
      </c>
      <c r="E299" s="28" t="s">
        <v>519</v>
      </c>
      <c r="F299" s="117" t="s">
        <v>918</v>
      </c>
      <c r="G299" s="132" t="s">
        <v>410</v>
      </c>
      <c r="H299" s="133">
        <v>8</v>
      </c>
      <c r="I299" s="133">
        <v>96</v>
      </c>
      <c r="J299" s="133">
        <v>2482546</v>
      </c>
      <c r="K299" s="118">
        <v>25859.854166666668</v>
      </c>
    </row>
    <row r="300" spans="1:11" ht="18" customHeight="1">
      <c r="A300" s="6"/>
      <c r="C300" s="15">
        <v>208</v>
      </c>
      <c r="D300" s="148" t="s">
        <v>920</v>
      </c>
      <c r="E300" s="28" t="s">
        <v>125</v>
      </c>
      <c r="F300" s="117" t="s">
        <v>918</v>
      </c>
      <c r="G300" s="132" t="s">
        <v>410</v>
      </c>
      <c r="H300" s="133">
        <v>40</v>
      </c>
      <c r="I300" s="133">
        <v>184</v>
      </c>
      <c r="J300" s="133">
        <v>8306152</v>
      </c>
      <c r="K300" s="118">
        <v>45142.13043478261</v>
      </c>
    </row>
    <row r="301" spans="1:11" ht="18" customHeight="1">
      <c r="A301" s="6"/>
      <c r="C301" s="15">
        <v>209</v>
      </c>
      <c r="D301" s="148" t="s">
        <v>921</v>
      </c>
      <c r="E301" s="28" t="s">
        <v>126</v>
      </c>
      <c r="F301" s="117" t="s">
        <v>918</v>
      </c>
      <c r="G301" s="137" t="s">
        <v>410</v>
      </c>
      <c r="H301" s="133">
        <v>20</v>
      </c>
      <c r="I301" s="133">
        <v>226</v>
      </c>
      <c r="J301" s="133">
        <v>10471381</v>
      </c>
      <c r="K301" s="138">
        <v>46333.54424778761</v>
      </c>
    </row>
    <row r="302" spans="1:11" ht="18" customHeight="1">
      <c r="A302" s="6"/>
      <c r="C302" s="15">
        <v>210</v>
      </c>
      <c r="D302" s="148" t="s">
        <v>922</v>
      </c>
      <c r="E302" s="27" t="s">
        <v>520</v>
      </c>
      <c r="F302" s="117" t="s">
        <v>918</v>
      </c>
      <c r="G302" s="137" t="s">
        <v>410</v>
      </c>
      <c r="H302" s="133">
        <v>20</v>
      </c>
      <c r="I302" s="133">
        <v>552</v>
      </c>
      <c r="J302" s="133">
        <v>9150944</v>
      </c>
      <c r="K302" s="138">
        <v>16577.797101449276</v>
      </c>
    </row>
    <row r="303" spans="1:11" ht="18" customHeight="1">
      <c r="A303" s="6"/>
      <c r="C303" s="15">
        <v>211</v>
      </c>
      <c r="D303" s="148" t="s">
        <v>923</v>
      </c>
      <c r="E303" s="27" t="s">
        <v>127</v>
      </c>
      <c r="F303" s="117" t="s">
        <v>918</v>
      </c>
      <c r="G303" s="132" t="s">
        <v>410</v>
      </c>
      <c r="H303" s="133">
        <v>20</v>
      </c>
      <c r="I303" s="133">
        <v>79</v>
      </c>
      <c r="J303" s="133">
        <v>1019130</v>
      </c>
      <c r="K303" s="138">
        <v>12900.379746835442</v>
      </c>
    </row>
    <row r="304" spans="1:11" ht="18" customHeight="1">
      <c r="A304" s="6"/>
      <c r="C304" s="15">
        <v>212</v>
      </c>
      <c r="D304" s="148" t="s">
        <v>924</v>
      </c>
      <c r="E304" s="27" t="s">
        <v>521</v>
      </c>
      <c r="F304" s="117" t="s">
        <v>918</v>
      </c>
      <c r="G304" s="132" t="s">
        <v>410</v>
      </c>
      <c r="H304" s="133">
        <v>20</v>
      </c>
      <c r="I304" s="133">
        <v>96</v>
      </c>
      <c r="J304" s="133">
        <v>1364761</v>
      </c>
      <c r="K304" s="138">
        <v>14216.260416666666</v>
      </c>
    </row>
    <row r="305" spans="1:11" ht="18" customHeight="1">
      <c r="A305" s="6"/>
      <c r="C305" s="15">
        <v>213</v>
      </c>
      <c r="D305" s="148" t="s">
        <v>925</v>
      </c>
      <c r="E305" s="27" t="s">
        <v>128</v>
      </c>
      <c r="F305" s="117" t="s">
        <v>918</v>
      </c>
      <c r="G305" s="132" t="s">
        <v>410</v>
      </c>
      <c r="H305" s="133">
        <v>7</v>
      </c>
      <c r="I305" s="133">
        <v>57</v>
      </c>
      <c r="J305" s="133">
        <v>1513684</v>
      </c>
      <c r="K305" s="138">
        <v>26555.859649122805</v>
      </c>
    </row>
    <row r="306" spans="1:11" ht="18" customHeight="1">
      <c r="A306" s="6"/>
      <c r="B306" s="6"/>
      <c r="C306" s="15">
        <v>214</v>
      </c>
      <c r="D306" s="148" t="s">
        <v>926</v>
      </c>
      <c r="E306" s="28" t="s">
        <v>522</v>
      </c>
      <c r="F306" s="117" t="s">
        <v>918</v>
      </c>
      <c r="G306" s="132" t="s">
        <v>410</v>
      </c>
      <c r="H306" s="133">
        <v>20</v>
      </c>
      <c r="I306" s="133">
        <v>153</v>
      </c>
      <c r="J306" s="133">
        <v>966753</v>
      </c>
      <c r="K306" s="118">
        <v>6318.64705882353</v>
      </c>
    </row>
    <row r="307" spans="1:11" ht="18" customHeight="1">
      <c r="A307" s="6"/>
      <c r="B307" s="6"/>
      <c r="C307" s="15">
        <v>215</v>
      </c>
      <c r="D307" s="148" t="s">
        <v>927</v>
      </c>
      <c r="E307" s="27" t="s">
        <v>322</v>
      </c>
      <c r="F307" s="117" t="s">
        <v>928</v>
      </c>
      <c r="G307" s="132" t="s">
        <v>410</v>
      </c>
      <c r="H307" s="133">
        <v>20</v>
      </c>
      <c r="I307" s="133">
        <v>236</v>
      </c>
      <c r="J307" s="133">
        <v>3837200</v>
      </c>
      <c r="K307" s="118">
        <v>16259.322033898305</v>
      </c>
    </row>
    <row r="308" spans="1:11" ht="18" customHeight="1">
      <c r="A308" s="6"/>
      <c r="B308" s="6"/>
      <c r="C308" s="15">
        <v>216</v>
      </c>
      <c r="D308" s="148" t="s">
        <v>929</v>
      </c>
      <c r="E308" s="27" t="s">
        <v>523</v>
      </c>
      <c r="F308" s="117" t="s">
        <v>928</v>
      </c>
      <c r="G308" s="132" t="s">
        <v>410</v>
      </c>
      <c r="H308" s="133">
        <v>30</v>
      </c>
      <c r="I308" s="133">
        <v>291</v>
      </c>
      <c r="J308" s="133">
        <v>3135120</v>
      </c>
      <c r="K308" s="118">
        <v>10773.60824742268</v>
      </c>
    </row>
    <row r="309" spans="1:11" ht="18" customHeight="1">
      <c r="A309" s="6"/>
      <c r="B309" s="6"/>
      <c r="C309" s="15">
        <v>217</v>
      </c>
      <c r="D309" s="148" t="s">
        <v>930</v>
      </c>
      <c r="E309" s="28" t="s">
        <v>524</v>
      </c>
      <c r="F309" s="117" t="s">
        <v>928</v>
      </c>
      <c r="G309" s="132" t="s">
        <v>410</v>
      </c>
      <c r="H309" s="133">
        <v>20</v>
      </c>
      <c r="I309" s="133">
        <v>279</v>
      </c>
      <c r="J309" s="133">
        <v>5608913</v>
      </c>
      <c r="K309" s="118">
        <v>20103.630824372758</v>
      </c>
    </row>
    <row r="310" spans="1:11" ht="18" customHeight="1">
      <c r="A310" s="6"/>
      <c r="B310" s="6"/>
      <c r="C310" s="15">
        <v>218</v>
      </c>
      <c r="D310" s="148" t="s">
        <v>931</v>
      </c>
      <c r="E310" s="51" t="s">
        <v>129</v>
      </c>
      <c r="F310" s="117" t="s">
        <v>928</v>
      </c>
      <c r="G310" s="132" t="s">
        <v>410</v>
      </c>
      <c r="H310" s="133">
        <v>14</v>
      </c>
      <c r="I310" s="133">
        <v>186</v>
      </c>
      <c r="J310" s="133">
        <v>5358105</v>
      </c>
      <c r="K310" s="118">
        <v>28807.016129032258</v>
      </c>
    </row>
    <row r="311" spans="1:11" ht="18" customHeight="1">
      <c r="A311" s="6"/>
      <c r="B311" s="6"/>
      <c r="C311" s="15">
        <v>219</v>
      </c>
      <c r="D311" s="148" t="s">
        <v>932</v>
      </c>
      <c r="E311" s="51" t="s">
        <v>525</v>
      </c>
      <c r="F311" s="117" t="s">
        <v>928</v>
      </c>
      <c r="G311" s="132" t="s">
        <v>410</v>
      </c>
      <c r="H311" s="133">
        <v>12</v>
      </c>
      <c r="I311" s="133">
        <v>181</v>
      </c>
      <c r="J311" s="133">
        <v>2750120</v>
      </c>
      <c r="K311" s="118">
        <v>15194.033149171271</v>
      </c>
    </row>
    <row r="312" spans="1:11" ht="18" customHeight="1">
      <c r="A312" s="6"/>
      <c r="B312" s="6"/>
      <c r="C312" s="15">
        <v>220</v>
      </c>
      <c r="D312" s="148" t="s">
        <v>933</v>
      </c>
      <c r="E312" s="50" t="s">
        <v>130</v>
      </c>
      <c r="F312" s="117" t="s">
        <v>928</v>
      </c>
      <c r="G312" s="132" t="s">
        <v>410</v>
      </c>
      <c r="H312" s="133">
        <v>20</v>
      </c>
      <c r="I312" s="133">
        <v>218</v>
      </c>
      <c r="J312" s="133">
        <v>4885400</v>
      </c>
      <c r="K312" s="118">
        <v>22410.091743119265</v>
      </c>
    </row>
    <row r="313" spans="1:11" ht="18" customHeight="1">
      <c r="A313" s="6"/>
      <c r="B313" s="6"/>
      <c r="C313" s="15">
        <v>221</v>
      </c>
      <c r="D313" s="148" t="s">
        <v>934</v>
      </c>
      <c r="E313" s="28" t="s">
        <v>131</v>
      </c>
      <c r="F313" s="117" t="s">
        <v>928</v>
      </c>
      <c r="G313" s="132" t="s">
        <v>410</v>
      </c>
      <c r="H313" s="133">
        <v>20</v>
      </c>
      <c r="I313" s="133">
        <v>155</v>
      </c>
      <c r="J313" s="133">
        <v>2516205</v>
      </c>
      <c r="K313" s="118">
        <v>16233.58064516129</v>
      </c>
    </row>
    <row r="314" spans="1:11" ht="18" customHeight="1">
      <c r="A314" s="6"/>
      <c r="B314" s="6"/>
      <c r="C314" s="15">
        <v>222</v>
      </c>
      <c r="D314" s="148" t="s">
        <v>935</v>
      </c>
      <c r="E314" s="28" t="s">
        <v>132</v>
      </c>
      <c r="F314" s="117" t="s">
        <v>928</v>
      </c>
      <c r="G314" s="132" t="s">
        <v>410</v>
      </c>
      <c r="H314" s="133">
        <v>20</v>
      </c>
      <c r="I314" s="133">
        <v>198</v>
      </c>
      <c r="J314" s="133">
        <v>4476500</v>
      </c>
      <c r="K314" s="118">
        <v>22608.58585858586</v>
      </c>
    </row>
    <row r="315" spans="1:11" ht="18" customHeight="1">
      <c r="A315" s="6"/>
      <c r="B315" s="6"/>
      <c r="C315" s="15">
        <v>223</v>
      </c>
      <c r="D315" s="148" t="s">
        <v>936</v>
      </c>
      <c r="E315" s="28" t="s">
        <v>446</v>
      </c>
      <c r="F315" s="117" t="s">
        <v>928</v>
      </c>
      <c r="G315" s="132" t="s">
        <v>410</v>
      </c>
      <c r="H315" s="133">
        <v>20</v>
      </c>
      <c r="I315" s="133">
        <v>83</v>
      </c>
      <c r="J315" s="133">
        <v>1187550</v>
      </c>
      <c r="K315" s="118">
        <v>14307.831325301206</v>
      </c>
    </row>
    <row r="316" spans="1:11" ht="18" customHeight="1">
      <c r="A316" s="6"/>
      <c r="B316" s="6"/>
      <c r="C316" s="15">
        <v>224</v>
      </c>
      <c r="D316" s="148" t="s">
        <v>937</v>
      </c>
      <c r="E316" s="28" t="s">
        <v>133</v>
      </c>
      <c r="F316" s="117" t="s">
        <v>900</v>
      </c>
      <c r="G316" s="137" t="s">
        <v>410</v>
      </c>
      <c r="H316" s="133">
        <v>20</v>
      </c>
      <c r="I316" s="133">
        <v>334</v>
      </c>
      <c r="J316" s="133">
        <v>8458400</v>
      </c>
      <c r="K316" s="138">
        <v>25324.550898203594</v>
      </c>
    </row>
    <row r="317" spans="1:11" ht="18" customHeight="1">
      <c r="A317" s="6"/>
      <c r="B317" s="6"/>
      <c r="C317" s="15">
        <v>225</v>
      </c>
      <c r="D317" s="148" t="s">
        <v>938</v>
      </c>
      <c r="E317" s="27" t="s">
        <v>526</v>
      </c>
      <c r="F317" s="117" t="s">
        <v>939</v>
      </c>
      <c r="G317" s="137" t="s">
        <v>410</v>
      </c>
      <c r="H317" s="133">
        <v>30</v>
      </c>
      <c r="I317" s="133">
        <v>549</v>
      </c>
      <c r="J317" s="133">
        <v>7978438</v>
      </c>
      <c r="K317" s="138">
        <v>14532.673952641166</v>
      </c>
    </row>
    <row r="318" spans="1:11" ht="18" customHeight="1">
      <c r="A318" s="6"/>
      <c r="B318" s="6"/>
      <c r="C318" s="15">
        <v>226</v>
      </c>
      <c r="D318" s="148" t="s">
        <v>940</v>
      </c>
      <c r="E318" s="27" t="s">
        <v>414</v>
      </c>
      <c r="F318" s="117" t="s">
        <v>939</v>
      </c>
      <c r="G318" s="137" t="s">
        <v>410</v>
      </c>
      <c r="H318" s="133">
        <v>20</v>
      </c>
      <c r="I318" s="133">
        <v>246</v>
      </c>
      <c r="J318" s="133">
        <v>3716350</v>
      </c>
      <c r="K318" s="138">
        <v>15107.113821138211</v>
      </c>
    </row>
    <row r="319" spans="1:11" ht="18" customHeight="1">
      <c r="A319" s="6"/>
      <c r="B319" s="6"/>
      <c r="C319" s="15">
        <v>227</v>
      </c>
      <c r="D319" s="148" t="s">
        <v>941</v>
      </c>
      <c r="E319" s="27" t="s">
        <v>527</v>
      </c>
      <c r="F319" s="117" t="s">
        <v>939</v>
      </c>
      <c r="G319" s="137" t="s">
        <v>410</v>
      </c>
      <c r="H319" s="133">
        <v>20</v>
      </c>
      <c r="I319" s="133">
        <v>60</v>
      </c>
      <c r="J319" s="133">
        <v>908650</v>
      </c>
      <c r="K319" s="138">
        <v>15144.166666666666</v>
      </c>
    </row>
    <row r="320" spans="1:11" ht="18" customHeight="1">
      <c r="A320" s="6"/>
      <c r="B320" s="6"/>
      <c r="C320" s="15">
        <v>228</v>
      </c>
      <c r="D320" s="148" t="s">
        <v>942</v>
      </c>
      <c r="E320" s="27" t="s">
        <v>48</v>
      </c>
      <c r="F320" s="117" t="s">
        <v>939</v>
      </c>
      <c r="G320" s="137" t="s">
        <v>410</v>
      </c>
      <c r="H320" s="133">
        <v>20</v>
      </c>
      <c r="I320" s="133">
        <v>318</v>
      </c>
      <c r="J320" s="133">
        <v>8969800</v>
      </c>
      <c r="K320" s="138">
        <v>28206.918238993712</v>
      </c>
    </row>
    <row r="321" spans="1:11" ht="18" customHeight="1">
      <c r="A321" s="6"/>
      <c r="B321" s="6"/>
      <c r="C321" s="15">
        <v>229</v>
      </c>
      <c r="D321" s="148" t="s">
        <v>943</v>
      </c>
      <c r="E321" s="27" t="s">
        <v>431</v>
      </c>
      <c r="F321" s="117" t="s">
        <v>939</v>
      </c>
      <c r="G321" s="137" t="s">
        <v>410</v>
      </c>
      <c r="H321" s="133">
        <v>20</v>
      </c>
      <c r="I321" s="133">
        <v>179</v>
      </c>
      <c r="J321" s="133">
        <v>8185548</v>
      </c>
      <c r="K321" s="138">
        <v>45729.31843575419</v>
      </c>
    </row>
    <row r="322" spans="1:11" ht="18" customHeight="1">
      <c r="A322" s="6"/>
      <c r="B322" s="6"/>
      <c r="C322" s="15">
        <v>230</v>
      </c>
      <c r="D322" s="148" t="s">
        <v>944</v>
      </c>
      <c r="E322" s="27" t="s">
        <v>528</v>
      </c>
      <c r="F322" s="117" t="s">
        <v>939</v>
      </c>
      <c r="G322" s="132" t="s">
        <v>410</v>
      </c>
      <c r="H322" s="133">
        <v>20</v>
      </c>
      <c r="I322" s="133">
        <v>146</v>
      </c>
      <c r="J322" s="133">
        <v>6890475</v>
      </c>
      <c r="K322" s="138">
        <v>47195.03424657534</v>
      </c>
    </row>
    <row r="323" spans="1:11" ht="18" customHeight="1">
      <c r="A323" s="6"/>
      <c r="B323" s="6"/>
      <c r="C323" s="15">
        <v>231</v>
      </c>
      <c r="D323" s="148" t="s">
        <v>945</v>
      </c>
      <c r="E323" s="27" t="s">
        <v>134</v>
      </c>
      <c r="F323" s="117" t="s">
        <v>946</v>
      </c>
      <c r="G323" s="132" t="s">
        <v>410</v>
      </c>
      <c r="H323" s="133">
        <v>30</v>
      </c>
      <c r="I323" s="133">
        <v>383</v>
      </c>
      <c r="J323" s="133">
        <v>11563946</v>
      </c>
      <c r="K323" s="138">
        <v>30193.07049608355</v>
      </c>
    </row>
    <row r="324" spans="1:11" ht="18" customHeight="1">
      <c r="A324" s="6"/>
      <c r="B324" s="6"/>
      <c r="C324" s="15">
        <v>232</v>
      </c>
      <c r="D324" s="148" t="s">
        <v>947</v>
      </c>
      <c r="E324" s="27" t="s">
        <v>135</v>
      </c>
      <c r="F324" s="117" t="s">
        <v>946</v>
      </c>
      <c r="G324" s="132" t="s">
        <v>410</v>
      </c>
      <c r="H324" s="133">
        <v>40</v>
      </c>
      <c r="I324" s="133">
        <v>517</v>
      </c>
      <c r="J324" s="133">
        <v>6426183</v>
      </c>
      <c r="K324" s="138">
        <v>12429.754352030948</v>
      </c>
    </row>
    <row r="325" spans="1:11" ht="18" customHeight="1">
      <c r="A325" s="6"/>
      <c r="B325" s="6"/>
      <c r="C325" s="15">
        <v>233</v>
      </c>
      <c r="D325" s="148" t="s">
        <v>948</v>
      </c>
      <c r="E325" s="27" t="s">
        <v>529</v>
      </c>
      <c r="F325" s="117" t="s">
        <v>946</v>
      </c>
      <c r="G325" s="132" t="s">
        <v>410</v>
      </c>
      <c r="H325" s="133">
        <v>20</v>
      </c>
      <c r="I325" s="133">
        <v>178</v>
      </c>
      <c r="J325" s="133">
        <v>3257737</v>
      </c>
      <c r="K325" s="138">
        <v>18301.893258426968</v>
      </c>
    </row>
    <row r="326" spans="1:11" ht="18" customHeight="1">
      <c r="A326" s="6"/>
      <c r="B326" s="6"/>
      <c r="C326" s="15">
        <v>234</v>
      </c>
      <c r="D326" s="148" t="s">
        <v>949</v>
      </c>
      <c r="E326" s="27" t="s">
        <v>530</v>
      </c>
      <c r="F326" s="117" t="s">
        <v>946</v>
      </c>
      <c r="G326" s="132" t="s">
        <v>410</v>
      </c>
      <c r="H326" s="133">
        <v>10</v>
      </c>
      <c r="I326" s="133">
        <v>126</v>
      </c>
      <c r="J326" s="133">
        <v>1442190</v>
      </c>
      <c r="K326" s="138">
        <v>11445.952380952382</v>
      </c>
    </row>
    <row r="327" spans="1:11" ht="18" customHeight="1">
      <c r="A327" s="6"/>
      <c r="B327" s="6"/>
      <c r="C327" s="15">
        <v>235</v>
      </c>
      <c r="D327" s="148" t="s">
        <v>950</v>
      </c>
      <c r="E327" s="51" t="s">
        <v>136</v>
      </c>
      <c r="F327" s="117" t="s">
        <v>946</v>
      </c>
      <c r="G327" s="132" t="s">
        <v>410</v>
      </c>
      <c r="H327" s="133">
        <v>20</v>
      </c>
      <c r="I327" s="133">
        <v>325</v>
      </c>
      <c r="J327" s="133">
        <v>5310482</v>
      </c>
      <c r="K327" s="118">
        <v>16339.944615384615</v>
      </c>
    </row>
    <row r="328" spans="1:11" ht="18" customHeight="1">
      <c r="A328" s="6"/>
      <c r="B328" s="6"/>
      <c r="C328" s="15">
        <v>236</v>
      </c>
      <c r="D328" s="148" t="s">
        <v>951</v>
      </c>
      <c r="E328" s="27" t="s">
        <v>531</v>
      </c>
      <c r="F328" s="117" t="s">
        <v>946</v>
      </c>
      <c r="G328" s="132" t="s">
        <v>410</v>
      </c>
      <c r="H328" s="133">
        <v>20</v>
      </c>
      <c r="I328" s="133">
        <v>264</v>
      </c>
      <c r="J328" s="133">
        <v>5634800</v>
      </c>
      <c r="K328" s="118">
        <v>21343.939393939392</v>
      </c>
    </row>
    <row r="329" spans="1:11" ht="18" customHeight="1">
      <c r="A329" s="6"/>
      <c r="B329" s="6"/>
      <c r="C329" s="15">
        <v>237</v>
      </c>
      <c r="D329" s="148" t="s">
        <v>952</v>
      </c>
      <c r="E329" s="51" t="s">
        <v>532</v>
      </c>
      <c r="F329" s="117" t="s">
        <v>946</v>
      </c>
      <c r="G329" s="132" t="s">
        <v>410</v>
      </c>
      <c r="H329" s="133">
        <v>20</v>
      </c>
      <c r="I329" s="133">
        <v>191</v>
      </c>
      <c r="J329" s="133">
        <v>3162006</v>
      </c>
      <c r="K329" s="118">
        <v>16555.005235602093</v>
      </c>
    </row>
    <row r="330" spans="1:11" ht="18" customHeight="1">
      <c r="A330" s="6"/>
      <c r="B330" s="6"/>
      <c r="C330" s="15">
        <v>238</v>
      </c>
      <c r="D330" s="148" t="s">
        <v>953</v>
      </c>
      <c r="E330" s="27" t="s">
        <v>137</v>
      </c>
      <c r="F330" s="117" t="s">
        <v>946</v>
      </c>
      <c r="G330" s="132" t="s">
        <v>410</v>
      </c>
      <c r="H330" s="133">
        <v>20</v>
      </c>
      <c r="I330" s="133">
        <v>262</v>
      </c>
      <c r="J330" s="133">
        <v>13302716</v>
      </c>
      <c r="K330" s="138">
        <v>50773.725190839694</v>
      </c>
    </row>
    <row r="331" spans="1:11" ht="18" customHeight="1">
      <c r="A331" s="6"/>
      <c r="B331" s="6"/>
      <c r="C331" s="15">
        <v>239</v>
      </c>
      <c r="D331" s="148" t="s">
        <v>954</v>
      </c>
      <c r="E331" s="27" t="s">
        <v>419</v>
      </c>
      <c r="F331" s="117" t="s">
        <v>946</v>
      </c>
      <c r="G331" s="132" t="s">
        <v>410</v>
      </c>
      <c r="H331" s="133">
        <v>20</v>
      </c>
      <c r="I331" s="133">
        <v>239</v>
      </c>
      <c r="J331" s="133">
        <v>6159864</v>
      </c>
      <c r="K331" s="138">
        <v>25773.489539748953</v>
      </c>
    </row>
    <row r="332" spans="1:11" ht="18" customHeight="1">
      <c r="A332" s="6"/>
      <c r="B332" s="6"/>
      <c r="C332" s="15">
        <v>240</v>
      </c>
      <c r="D332" s="148" t="s">
        <v>955</v>
      </c>
      <c r="E332" s="27" t="s">
        <v>138</v>
      </c>
      <c r="F332" s="117" t="s">
        <v>946</v>
      </c>
      <c r="G332" s="132" t="s">
        <v>410</v>
      </c>
      <c r="H332" s="133">
        <v>10</v>
      </c>
      <c r="I332" s="133">
        <v>55</v>
      </c>
      <c r="J332" s="133">
        <v>567611</v>
      </c>
      <c r="K332" s="138">
        <v>10320.2</v>
      </c>
    </row>
    <row r="333" spans="1:11" ht="18" customHeight="1">
      <c r="A333" s="6"/>
      <c r="B333" s="6"/>
      <c r="C333" s="15">
        <v>241</v>
      </c>
      <c r="D333" s="148" t="s">
        <v>956</v>
      </c>
      <c r="E333" s="27" t="s">
        <v>139</v>
      </c>
      <c r="F333" s="117" t="s">
        <v>946</v>
      </c>
      <c r="G333" s="132" t="s">
        <v>410</v>
      </c>
      <c r="H333" s="133">
        <v>20</v>
      </c>
      <c r="I333" s="133">
        <v>207</v>
      </c>
      <c r="J333" s="133">
        <v>3288795</v>
      </c>
      <c r="K333" s="118">
        <v>15887.898550724638</v>
      </c>
    </row>
    <row r="334" spans="1:11" ht="18" customHeight="1">
      <c r="A334" s="6"/>
      <c r="B334" s="6"/>
      <c r="C334" s="15">
        <v>242</v>
      </c>
      <c r="D334" s="148" t="s">
        <v>957</v>
      </c>
      <c r="E334" s="140" t="s">
        <v>140</v>
      </c>
      <c r="F334" s="117" t="s">
        <v>946</v>
      </c>
      <c r="G334" s="141" t="s">
        <v>410</v>
      </c>
      <c r="H334" s="133">
        <v>20</v>
      </c>
      <c r="I334" s="133">
        <v>403</v>
      </c>
      <c r="J334" s="133">
        <v>8350640</v>
      </c>
      <c r="K334" s="128">
        <v>20721.19106699752</v>
      </c>
    </row>
    <row r="335" spans="1:11" ht="18" customHeight="1">
      <c r="A335" s="6"/>
      <c r="B335" s="6"/>
      <c r="C335" s="15">
        <v>243</v>
      </c>
      <c r="D335" s="148" t="s">
        <v>958</v>
      </c>
      <c r="E335" s="50" t="s">
        <v>533</v>
      </c>
      <c r="F335" s="117" t="s">
        <v>946</v>
      </c>
      <c r="G335" s="132" t="s">
        <v>410</v>
      </c>
      <c r="H335" s="133">
        <v>20</v>
      </c>
      <c r="I335" s="133">
        <v>225</v>
      </c>
      <c r="J335" s="133">
        <v>3414465</v>
      </c>
      <c r="K335" s="118">
        <v>15175.4</v>
      </c>
    </row>
    <row r="336" spans="1:11" ht="18" customHeight="1">
      <c r="A336" s="6"/>
      <c r="B336" s="6"/>
      <c r="C336" s="15">
        <v>244</v>
      </c>
      <c r="D336" s="148" t="s">
        <v>959</v>
      </c>
      <c r="E336" s="28" t="s">
        <v>323</v>
      </c>
      <c r="F336" s="117" t="s">
        <v>946</v>
      </c>
      <c r="G336" s="132" t="s">
        <v>410</v>
      </c>
      <c r="H336" s="133">
        <v>20</v>
      </c>
      <c r="I336" s="133">
        <v>91</v>
      </c>
      <c r="J336" s="133">
        <v>1971400</v>
      </c>
      <c r="K336" s="118">
        <v>21663.736263736264</v>
      </c>
    </row>
    <row r="337" spans="1:11" ht="18" customHeight="1">
      <c r="A337" s="6"/>
      <c r="B337" s="6"/>
      <c r="C337" s="15">
        <v>245</v>
      </c>
      <c r="D337" s="148" t="s">
        <v>960</v>
      </c>
      <c r="E337" s="28" t="s">
        <v>534</v>
      </c>
      <c r="F337" s="117" t="s">
        <v>946</v>
      </c>
      <c r="G337" s="132" t="s">
        <v>410</v>
      </c>
      <c r="H337" s="133">
        <v>14</v>
      </c>
      <c r="I337" s="133">
        <v>179</v>
      </c>
      <c r="J337" s="133">
        <v>2654735</v>
      </c>
      <c r="K337" s="118">
        <v>14830.921787709498</v>
      </c>
    </row>
    <row r="338" spans="1:11" ht="18" customHeight="1">
      <c r="A338" s="6"/>
      <c r="B338" s="6"/>
      <c r="C338" s="15">
        <v>246</v>
      </c>
      <c r="D338" s="148" t="s">
        <v>961</v>
      </c>
      <c r="E338" s="28" t="s">
        <v>141</v>
      </c>
      <c r="F338" s="117" t="s">
        <v>946</v>
      </c>
      <c r="G338" s="132" t="s">
        <v>410</v>
      </c>
      <c r="H338" s="133">
        <v>40</v>
      </c>
      <c r="I338" s="133">
        <v>543</v>
      </c>
      <c r="J338" s="133">
        <v>8415765</v>
      </c>
      <c r="K338" s="118">
        <v>15498.646408839779</v>
      </c>
    </row>
    <row r="339" spans="1:11" ht="18" customHeight="1">
      <c r="A339" s="6"/>
      <c r="B339" s="6"/>
      <c r="C339" s="15">
        <v>247</v>
      </c>
      <c r="D339" s="116">
        <v>4611900988</v>
      </c>
      <c r="E339" s="27" t="s">
        <v>620</v>
      </c>
      <c r="F339" s="117" t="s">
        <v>185</v>
      </c>
      <c r="G339" s="132" t="s">
        <v>410</v>
      </c>
      <c r="H339" s="133">
        <v>10</v>
      </c>
      <c r="I339" s="133">
        <v>100</v>
      </c>
      <c r="J339" s="133">
        <v>1205775</v>
      </c>
      <c r="K339" s="138">
        <v>12057.75</v>
      </c>
    </row>
    <row r="340" spans="1:11" ht="18" customHeight="1">
      <c r="A340" s="6"/>
      <c r="B340" s="6"/>
      <c r="C340" s="15">
        <v>248</v>
      </c>
      <c r="D340" s="116">
        <v>4611900996</v>
      </c>
      <c r="E340" s="28" t="s">
        <v>621</v>
      </c>
      <c r="F340" s="117" t="s">
        <v>185</v>
      </c>
      <c r="G340" s="132" t="s">
        <v>410</v>
      </c>
      <c r="H340" s="133">
        <v>20</v>
      </c>
      <c r="I340" s="133">
        <v>281</v>
      </c>
      <c r="J340" s="133">
        <v>3837790</v>
      </c>
      <c r="K340" s="118">
        <v>13657.615658362989</v>
      </c>
    </row>
    <row r="341" spans="1:11" ht="18" customHeight="1">
      <c r="A341" s="6"/>
      <c r="B341" s="6"/>
      <c r="C341" s="15">
        <v>249</v>
      </c>
      <c r="D341" s="116">
        <v>4611901028</v>
      </c>
      <c r="E341" s="51" t="s">
        <v>622</v>
      </c>
      <c r="F341" s="117" t="s">
        <v>185</v>
      </c>
      <c r="G341" s="132" t="s">
        <v>410</v>
      </c>
      <c r="H341" s="133">
        <v>20</v>
      </c>
      <c r="I341" s="133">
        <v>159</v>
      </c>
      <c r="J341" s="133">
        <v>4778839</v>
      </c>
      <c r="K341" s="118">
        <v>30055.591194968554</v>
      </c>
    </row>
    <row r="342" spans="1:11" ht="18" customHeight="1">
      <c r="A342" s="6"/>
      <c r="B342" s="6"/>
      <c r="C342" s="15">
        <v>250</v>
      </c>
      <c r="D342" s="116">
        <v>4611901143</v>
      </c>
      <c r="E342" s="28" t="s">
        <v>623</v>
      </c>
      <c r="F342" s="117" t="s">
        <v>185</v>
      </c>
      <c r="G342" s="132" t="s">
        <v>410</v>
      </c>
      <c r="H342" s="133">
        <v>10</v>
      </c>
      <c r="I342" s="133">
        <v>104</v>
      </c>
      <c r="J342" s="133">
        <v>1144160</v>
      </c>
      <c r="K342" s="118">
        <v>11001.538461538461</v>
      </c>
    </row>
    <row r="343" spans="1:11" ht="18" customHeight="1">
      <c r="A343" s="6"/>
      <c r="B343" s="6"/>
      <c r="C343" s="15">
        <v>251</v>
      </c>
      <c r="D343" s="116">
        <v>4611901200</v>
      </c>
      <c r="E343" s="28" t="s">
        <v>624</v>
      </c>
      <c r="F343" s="117" t="s">
        <v>185</v>
      </c>
      <c r="G343" s="132" t="s">
        <v>410</v>
      </c>
      <c r="H343" s="133">
        <v>20</v>
      </c>
      <c r="I343" s="133">
        <v>189</v>
      </c>
      <c r="J343" s="133">
        <v>1274666</v>
      </c>
      <c r="K343" s="118">
        <v>6744.26455026455</v>
      </c>
    </row>
    <row r="344" spans="1:11" ht="18" customHeight="1">
      <c r="A344" s="6"/>
      <c r="B344" s="6"/>
      <c r="C344" s="15">
        <v>252</v>
      </c>
      <c r="D344" s="116">
        <v>4611901234</v>
      </c>
      <c r="E344" s="28" t="s">
        <v>625</v>
      </c>
      <c r="F344" s="117" t="s">
        <v>185</v>
      </c>
      <c r="G344" s="132" t="s">
        <v>410</v>
      </c>
      <c r="H344" s="133">
        <v>20</v>
      </c>
      <c r="I344" s="133">
        <v>122</v>
      </c>
      <c r="J344" s="133">
        <v>1708276</v>
      </c>
      <c r="K344" s="118">
        <v>14002.262295081968</v>
      </c>
    </row>
    <row r="345" spans="1:11" ht="18" customHeight="1">
      <c r="A345" s="6"/>
      <c r="B345" s="6"/>
      <c r="C345" s="15">
        <v>253</v>
      </c>
      <c r="D345" s="116">
        <v>4611901267</v>
      </c>
      <c r="E345" s="28" t="s">
        <v>626</v>
      </c>
      <c r="F345" s="117" t="s">
        <v>185</v>
      </c>
      <c r="G345" s="132" t="s">
        <v>410</v>
      </c>
      <c r="H345" s="133">
        <v>10</v>
      </c>
      <c r="I345" s="133">
        <v>29</v>
      </c>
      <c r="J345" s="133">
        <v>749860</v>
      </c>
      <c r="K345" s="118">
        <v>25857.241379310344</v>
      </c>
    </row>
    <row r="346" spans="1:11" ht="18" customHeight="1">
      <c r="A346" s="6"/>
      <c r="B346" s="6"/>
      <c r="C346" s="15">
        <v>254</v>
      </c>
      <c r="D346" s="116">
        <v>4612200107</v>
      </c>
      <c r="E346" s="51" t="s">
        <v>627</v>
      </c>
      <c r="F346" s="117" t="s">
        <v>192</v>
      </c>
      <c r="G346" s="132" t="s">
        <v>410</v>
      </c>
      <c r="H346" s="133">
        <v>10</v>
      </c>
      <c r="I346" s="133">
        <v>112</v>
      </c>
      <c r="J346" s="133">
        <v>2404100</v>
      </c>
      <c r="K346" s="118">
        <v>21465.178571428572</v>
      </c>
    </row>
    <row r="347" spans="1:11" ht="18" customHeight="1">
      <c r="A347" s="6"/>
      <c r="B347" s="6"/>
      <c r="C347" s="15">
        <v>255</v>
      </c>
      <c r="D347" s="116">
        <v>4612300014</v>
      </c>
      <c r="E347" s="27" t="s">
        <v>628</v>
      </c>
      <c r="F347" s="117" t="s">
        <v>192</v>
      </c>
      <c r="G347" s="132" t="s">
        <v>410</v>
      </c>
      <c r="H347" s="133">
        <v>20</v>
      </c>
      <c r="I347" s="133">
        <v>218</v>
      </c>
      <c r="J347" s="133">
        <v>3527094</v>
      </c>
      <c r="K347" s="118">
        <v>16179.330275229358</v>
      </c>
    </row>
    <row r="348" spans="1:11" ht="18" customHeight="1">
      <c r="A348" s="6"/>
      <c r="B348" s="6"/>
      <c r="C348" s="15">
        <v>256</v>
      </c>
      <c r="D348" s="116">
        <v>4612300063</v>
      </c>
      <c r="E348" s="27" t="s">
        <v>629</v>
      </c>
      <c r="F348" s="117" t="s">
        <v>192</v>
      </c>
      <c r="G348" s="132" t="s">
        <v>410</v>
      </c>
      <c r="H348" s="133">
        <v>25</v>
      </c>
      <c r="I348" s="133">
        <v>276</v>
      </c>
      <c r="J348" s="133">
        <v>4185744</v>
      </c>
      <c r="K348" s="118">
        <v>15165.739130434782</v>
      </c>
    </row>
    <row r="349" spans="1:11" ht="18" customHeight="1">
      <c r="A349" s="6"/>
      <c r="B349" s="6"/>
      <c r="C349" s="15">
        <v>257</v>
      </c>
      <c r="D349" s="116">
        <v>4612300089</v>
      </c>
      <c r="E349" s="28" t="s">
        <v>630</v>
      </c>
      <c r="F349" s="117" t="s">
        <v>192</v>
      </c>
      <c r="G349" s="132" t="s">
        <v>410</v>
      </c>
      <c r="H349" s="133">
        <v>25</v>
      </c>
      <c r="I349" s="133">
        <v>296</v>
      </c>
      <c r="J349" s="133">
        <v>7492894</v>
      </c>
      <c r="K349" s="118">
        <v>25313.83108108108</v>
      </c>
    </row>
    <row r="350" spans="1:11" ht="18" customHeight="1">
      <c r="A350" s="6"/>
      <c r="B350" s="6"/>
      <c r="C350" s="15">
        <v>258</v>
      </c>
      <c r="D350" s="116">
        <v>4612500092</v>
      </c>
      <c r="E350" s="28" t="s">
        <v>631</v>
      </c>
      <c r="F350" s="117" t="s">
        <v>406</v>
      </c>
      <c r="G350" s="132" t="s">
        <v>410</v>
      </c>
      <c r="H350" s="133">
        <v>24</v>
      </c>
      <c r="I350" s="133">
        <v>310</v>
      </c>
      <c r="J350" s="133">
        <v>4238100</v>
      </c>
      <c r="K350" s="118">
        <v>13671.290322580646</v>
      </c>
    </row>
    <row r="351" spans="1:11" ht="18" customHeight="1">
      <c r="A351" s="6"/>
      <c r="B351" s="6"/>
      <c r="C351" s="15">
        <v>259</v>
      </c>
      <c r="D351" s="116">
        <v>4612600041</v>
      </c>
      <c r="E351" s="27" t="s">
        <v>632</v>
      </c>
      <c r="F351" s="117" t="s">
        <v>377</v>
      </c>
      <c r="G351" s="132" t="s">
        <v>410</v>
      </c>
      <c r="H351" s="133">
        <v>12</v>
      </c>
      <c r="I351" s="133">
        <v>201</v>
      </c>
      <c r="J351" s="133">
        <v>6039552</v>
      </c>
      <c r="K351" s="118">
        <v>30047.5223880597</v>
      </c>
    </row>
    <row r="352" spans="1:11" ht="18" customHeight="1">
      <c r="A352" s="6"/>
      <c r="B352" s="6"/>
      <c r="C352" s="15">
        <v>260</v>
      </c>
      <c r="D352" s="116">
        <v>4612800047</v>
      </c>
      <c r="E352" s="28" t="s">
        <v>633</v>
      </c>
      <c r="F352" s="117" t="s">
        <v>183</v>
      </c>
      <c r="G352" s="132" t="s">
        <v>410</v>
      </c>
      <c r="H352" s="133">
        <v>20</v>
      </c>
      <c r="I352" s="133">
        <v>195</v>
      </c>
      <c r="J352" s="133">
        <v>2517812</v>
      </c>
      <c r="K352" s="118">
        <v>12911.85641025641</v>
      </c>
    </row>
    <row r="353" spans="1:11" ht="18" customHeight="1">
      <c r="A353" s="6"/>
      <c r="B353" s="6"/>
      <c r="C353" s="15">
        <v>261</v>
      </c>
      <c r="D353" s="116">
        <v>4612805111</v>
      </c>
      <c r="E353" s="145" t="s">
        <v>634</v>
      </c>
      <c r="F353" s="117" t="s">
        <v>183</v>
      </c>
      <c r="G353" s="137" t="s">
        <v>410</v>
      </c>
      <c r="H353" s="133">
        <v>20</v>
      </c>
      <c r="I353" s="133">
        <v>229</v>
      </c>
      <c r="J353" s="133">
        <v>1900023</v>
      </c>
      <c r="K353" s="138">
        <v>8297.04366812227</v>
      </c>
    </row>
    <row r="354" spans="1:11" ht="18" customHeight="1">
      <c r="A354" s="6"/>
      <c r="B354" s="6"/>
      <c r="C354" s="15">
        <v>262</v>
      </c>
      <c r="D354" s="116">
        <v>4612815052</v>
      </c>
      <c r="E354" s="28" t="s">
        <v>635</v>
      </c>
      <c r="F354" s="117" t="s">
        <v>183</v>
      </c>
      <c r="G354" s="137" t="s">
        <v>410</v>
      </c>
      <c r="H354" s="133">
        <v>10</v>
      </c>
      <c r="I354" s="133">
        <v>117</v>
      </c>
      <c r="J354" s="133">
        <v>1282484</v>
      </c>
      <c r="K354" s="138">
        <v>10961.401709401709</v>
      </c>
    </row>
    <row r="355" spans="1:11" ht="18" customHeight="1">
      <c r="A355" s="6"/>
      <c r="B355" s="6"/>
      <c r="C355" s="15">
        <v>263</v>
      </c>
      <c r="D355" s="116">
        <v>4612815086</v>
      </c>
      <c r="E355" s="28" t="s">
        <v>636</v>
      </c>
      <c r="F355" s="117" t="s">
        <v>183</v>
      </c>
      <c r="G355" s="137" t="s">
        <v>410</v>
      </c>
      <c r="H355" s="133">
        <v>14</v>
      </c>
      <c r="I355" s="133">
        <v>168</v>
      </c>
      <c r="J355" s="133">
        <v>2052910</v>
      </c>
      <c r="K355" s="138">
        <v>12219.702380952382</v>
      </c>
    </row>
    <row r="356" spans="1:11" ht="18" customHeight="1">
      <c r="A356" s="6"/>
      <c r="B356" s="6"/>
      <c r="C356" s="15">
        <v>264</v>
      </c>
      <c r="D356" s="116">
        <v>4612815110</v>
      </c>
      <c r="E356" s="27" t="s">
        <v>600</v>
      </c>
      <c r="F356" s="117" t="s">
        <v>374</v>
      </c>
      <c r="G356" s="137" t="s">
        <v>410</v>
      </c>
      <c r="H356" s="133">
        <v>20</v>
      </c>
      <c r="I356" s="133">
        <v>218</v>
      </c>
      <c r="J356" s="133">
        <v>2717588</v>
      </c>
      <c r="K356" s="138">
        <v>12466</v>
      </c>
    </row>
    <row r="357" spans="1:11" ht="18" customHeight="1">
      <c r="A357" s="6"/>
      <c r="B357" s="6"/>
      <c r="C357" s="15">
        <v>265</v>
      </c>
      <c r="D357" s="116">
        <v>4612900029</v>
      </c>
      <c r="E357" s="27" t="s">
        <v>637</v>
      </c>
      <c r="F357" s="117" t="s">
        <v>369</v>
      </c>
      <c r="G357" s="132" t="s">
        <v>410</v>
      </c>
      <c r="H357" s="133">
        <v>30</v>
      </c>
      <c r="I357" s="133">
        <v>279</v>
      </c>
      <c r="J357" s="133">
        <v>6472343</v>
      </c>
      <c r="K357" s="138">
        <v>23198.36200716846</v>
      </c>
    </row>
    <row r="358" spans="1:11" ht="18" customHeight="1">
      <c r="A358" s="6"/>
      <c r="B358" s="6"/>
      <c r="C358" s="15">
        <v>266</v>
      </c>
      <c r="D358" s="116">
        <v>4612900094</v>
      </c>
      <c r="E358" s="27" t="s">
        <v>638</v>
      </c>
      <c r="F358" s="117" t="s">
        <v>369</v>
      </c>
      <c r="G358" s="132" t="s">
        <v>410</v>
      </c>
      <c r="H358" s="133">
        <v>34</v>
      </c>
      <c r="I358" s="133">
        <v>482</v>
      </c>
      <c r="J358" s="133">
        <v>7915873</v>
      </c>
      <c r="K358" s="138">
        <v>16422.973029045643</v>
      </c>
    </row>
    <row r="359" spans="1:11" ht="18" customHeight="1">
      <c r="A359" s="6"/>
      <c r="B359" s="6"/>
      <c r="C359" s="15">
        <v>267</v>
      </c>
      <c r="D359" s="116">
        <v>4612900144</v>
      </c>
      <c r="E359" s="27" t="s">
        <v>639</v>
      </c>
      <c r="F359" s="117" t="s">
        <v>369</v>
      </c>
      <c r="G359" s="132" t="s">
        <v>410</v>
      </c>
      <c r="H359" s="133">
        <v>20</v>
      </c>
      <c r="I359" s="133">
        <v>149</v>
      </c>
      <c r="J359" s="133">
        <v>2836375</v>
      </c>
      <c r="K359" s="138">
        <v>19036.073825503358</v>
      </c>
    </row>
    <row r="360" spans="1:11" ht="18" customHeight="1">
      <c r="A360" s="6"/>
      <c r="B360" s="6"/>
      <c r="C360" s="15">
        <v>268</v>
      </c>
      <c r="D360" s="116">
        <v>4613000027</v>
      </c>
      <c r="E360" s="27" t="s">
        <v>640</v>
      </c>
      <c r="F360" s="117" t="s">
        <v>367</v>
      </c>
      <c r="G360" s="132" t="s">
        <v>410</v>
      </c>
      <c r="H360" s="133">
        <v>40</v>
      </c>
      <c r="I360" s="133">
        <v>530</v>
      </c>
      <c r="J360" s="133">
        <v>16167322</v>
      </c>
      <c r="K360" s="138">
        <v>30504.381132075472</v>
      </c>
    </row>
    <row r="361" spans="1:11" ht="18" customHeight="1">
      <c r="A361" s="6"/>
      <c r="B361" s="6"/>
      <c r="C361" s="15">
        <v>269</v>
      </c>
      <c r="D361" s="116">
        <v>4613005026</v>
      </c>
      <c r="E361" s="27" t="s">
        <v>601</v>
      </c>
      <c r="F361" s="117" t="s">
        <v>375</v>
      </c>
      <c r="G361" s="132" t="s">
        <v>410</v>
      </c>
      <c r="H361" s="133">
        <v>50</v>
      </c>
      <c r="I361" s="133">
        <v>580</v>
      </c>
      <c r="J361" s="133">
        <v>12325400</v>
      </c>
      <c r="K361" s="138">
        <v>21250.689655172413</v>
      </c>
    </row>
    <row r="362" spans="1:11" ht="18" customHeight="1">
      <c r="A362" s="6"/>
      <c r="B362" s="6"/>
      <c r="C362" s="15">
        <v>270</v>
      </c>
      <c r="D362" s="116">
        <v>4613010067</v>
      </c>
      <c r="E362" s="27" t="s">
        <v>224</v>
      </c>
      <c r="F362" s="117" t="s">
        <v>375</v>
      </c>
      <c r="G362" s="132" t="s">
        <v>410</v>
      </c>
      <c r="H362" s="133">
        <v>24</v>
      </c>
      <c r="I362" s="133">
        <v>344</v>
      </c>
      <c r="J362" s="133">
        <v>7392680</v>
      </c>
      <c r="K362" s="138">
        <v>21490.3488372093</v>
      </c>
    </row>
    <row r="363" spans="1:11" ht="18" customHeight="1">
      <c r="A363" s="6"/>
      <c r="B363" s="6"/>
      <c r="C363" s="15">
        <v>271</v>
      </c>
      <c r="D363" s="116">
        <v>4613015074</v>
      </c>
      <c r="E363" s="51" t="s">
        <v>641</v>
      </c>
      <c r="F363" s="117" t="s">
        <v>368</v>
      </c>
      <c r="G363" s="132" t="s">
        <v>410</v>
      </c>
      <c r="H363" s="133">
        <v>40</v>
      </c>
      <c r="I363" s="133">
        <v>522</v>
      </c>
      <c r="J363" s="133">
        <v>4107225</v>
      </c>
      <c r="K363" s="118">
        <v>7868.247126436781</v>
      </c>
    </row>
    <row r="364" spans="1:11" ht="18" customHeight="1">
      <c r="A364" s="6"/>
      <c r="B364" s="6"/>
      <c r="C364" s="15">
        <v>272</v>
      </c>
      <c r="D364" s="116">
        <v>4613015363</v>
      </c>
      <c r="E364" s="28" t="s">
        <v>642</v>
      </c>
      <c r="F364" s="117" t="s">
        <v>367</v>
      </c>
      <c r="G364" s="132" t="s">
        <v>410</v>
      </c>
      <c r="H364" s="133">
        <v>20</v>
      </c>
      <c r="I364" s="133">
        <v>19</v>
      </c>
      <c r="J364" s="133">
        <v>228750</v>
      </c>
      <c r="K364" s="118">
        <v>12039.473684210527</v>
      </c>
    </row>
    <row r="365" spans="1:11" ht="18" customHeight="1">
      <c r="A365" s="6"/>
      <c r="B365" s="6"/>
      <c r="C365" s="15">
        <v>273</v>
      </c>
      <c r="D365" s="116">
        <v>4613100074</v>
      </c>
      <c r="E365" s="28" t="s">
        <v>643</v>
      </c>
      <c r="F365" s="117" t="s">
        <v>373</v>
      </c>
      <c r="G365" s="132" t="s">
        <v>410</v>
      </c>
      <c r="H365" s="133">
        <v>25</v>
      </c>
      <c r="I365" s="133">
        <v>364</v>
      </c>
      <c r="J365" s="133">
        <v>18342345</v>
      </c>
      <c r="K365" s="118">
        <v>50391.057692307695</v>
      </c>
    </row>
    <row r="366" spans="1:11" ht="18" customHeight="1">
      <c r="A366" s="6"/>
      <c r="B366" s="6"/>
      <c r="C366" s="15">
        <v>274</v>
      </c>
      <c r="D366" s="116">
        <v>4613115049</v>
      </c>
      <c r="E366" s="28" t="s">
        <v>644</v>
      </c>
      <c r="F366" s="142" t="s">
        <v>365</v>
      </c>
      <c r="G366" s="132" t="s">
        <v>410</v>
      </c>
      <c r="H366" s="133">
        <v>30</v>
      </c>
      <c r="I366" s="133">
        <v>445</v>
      </c>
      <c r="J366" s="133">
        <v>4949125</v>
      </c>
      <c r="K366" s="118">
        <v>11121.629213483146</v>
      </c>
    </row>
    <row r="367" spans="1:11" ht="18" customHeight="1">
      <c r="A367" s="6"/>
      <c r="B367" s="6"/>
      <c r="C367" s="15">
        <v>275</v>
      </c>
      <c r="D367" s="116">
        <v>4613115080</v>
      </c>
      <c r="E367" s="28" t="s">
        <v>645</v>
      </c>
      <c r="F367" s="117" t="s">
        <v>373</v>
      </c>
      <c r="G367" s="137" t="s">
        <v>410</v>
      </c>
      <c r="H367" s="133">
        <v>20</v>
      </c>
      <c r="I367" s="133">
        <v>212</v>
      </c>
      <c r="J367" s="133">
        <v>5863700</v>
      </c>
      <c r="K367" s="138">
        <v>27658.962264150945</v>
      </c>
    </row>
    <row r="368" spans="1:11" ht="18" customHeight="1">
      <c r="A368" s="6"/>
      <c r="B368" s="6"/>
      <c r="C368" s="15">
        <v>276</v>
      </c>
      <c r="D368" s="116">
        <v>4613115122</v>
      </c>
      <c r="E368" s="27" t="s">
        <v>646</v>
      </c>
      <c r="F368" s="117" t="s">
        <v>365</v>
      </c>
      <c r="G368" s="132" t="s">
        <v>410</v>
      </c>
      <c r="H368" s="133">
        <v>30</v>
      </c>
      <c r="I368" s="133">
        <v>321</v>
      </c>
      <c r="J368" s="133">
        <v>3809250</v>
      </c>
      <c r="K368" s="138">
        <v>11866.822429906542</v>
      </c>
    </row>
    <row r="369" spans="1:11" ht="18" customHeight="1">
      <c r="A369" s="6"/>
      <c r="B369" s="6"/>
      <c r="C369" s="15">
        <v>277</v>
      </c>
      <c r="D369" s="116">
        <v>4613115130</v>
      </c>
      <c r="E369" s="27" t="s">
        <v>647</v>
      </c>
      <c r="F369" s="117" t="s">
        <v>373</v>
      </c>
      <c r="G369" s="132" t="s">
        <v>410</v>
      </c>
      <c r="H369" s="133">
        <v>20</v>
      </c>
      <c r="I369" s="133">
        <v>201</v>
      </c>
      <c r="J369" s="133">
        <v>4480900</v>
      </c>
      <c r="K369" s="138">
        <v>22293.034825870647</v>
      </c>
    </row>
    <row r="370" spans="1:11" ht="18" customHeight="1">
      <c r="A370" s="6"/>
      <c r="B370" s="6"/>
      <c r="C370" s="15">
        <v>278</v>
      </c>
      <c r="D370" s="116">
        <v>4613200023</v>
      </c>
      <c r="E370" s="27" t="s">
        <v>648</v>
      </c>
      <c r="F370" s="117" t="s">
        <v>649</v>
      </c>
      <c r="G370" s="132" t="s">
        <v>410</v>
      </c>
      <c r="H370" s="133">
        <v>25</v>
      </c>
      <c r="I370" s="133">
        <v>356</v>
      </c>
      <c r="J370" s="133">
        <v>5125350</v>
      </c>
      <c r="K370" s="138">
        <v>14397.050561797752</v>
      </c>
    </row>
    <row r="371" spans="1:11" ht="18" customHeight="1">
      <c r="A371" s="6"/>
      <c r="B371" s="6"/>
      <c r="C371" s="15">
        <v>279</v>
      </c>
      <c r="D371" s="116">
        <v>4613200031</v>
      </c>
      <c r="E371" s="27" t="s">
        <v>650</v>
      </c>
      <c r="F371" s="117" t="s">
        <v>376</v>
      </c>
      <c r="G371" s="132" t="s">
        <v>410</v>
      </c>
      <c r="H371" s="133">
        <v>20</v>
      </c>
      <c r="I371" s="133">
        <v>317</v>
      </c>
      <c r="J371" s="133">
        <v>4929580</v>
      </c>
      <c r="K371" s="138">
        <v>15550.725552050473</v>
      </c>
    </row>
    <row r="372" spans="1:11" ht="18" customHeight="1">
      <c r="A372" s="6"/>
      <c r="B372" s="6"/>
      <c r="C372" s="15">
        <v>280</v>
      </c>
      <c r="D372" s="116">
        <v>4613205022</v>
      </c>
      <c r="E372" s="51" t="s">
        <v>651</v>
      </c>
      <c r="F372" s="117" t="s">
        <v>372</v>
      </c>
      <c r="G372" s="132" t="s">
        <v>410</v>
      </c>
      <c r="H372" s="133">
        <v>15</v>
      </c>
      <c r="I372" s="133">
        <v>180</v>
      </c>
      <c r="J372" s="133">
        <v>3619900</v>
      </c>
      <c r="K372" s="118">
        <v>20110.555555555555</v>
      </c>
    </row>
    <row r="373" spans="1:11" ht="18" customHeight="1">
      <c r="A373" s="6"/>
      <c r="B373" s="6"/>
      <c r="C373" s="15">
        <v>281</v>
      </c>
      <c r="D373" s="116">
        <v>4613215062</v>
      </c>
      <c r="E373" s="51" t="s">
        <v>652</v>
      </c>
      <c r="F373" s="117" t="s">
        <v>370</v>
      </c>
      <c r="G373" s="132" t="s">
        <v>410</v>
      </c>
      <c r="H373" s="133">
        <v>20</v>
      </c>
      <c r="I373" s="133">
        <v>176</v>
      </c>
      <c r="J373" s="133">
        <v>3115034</v>
      </c>
      <c r="K373" s="118">
        <v>17699.05681818182</v>
      </c>
    </row>
    <row r="374" spans="1:11" ht="18" customHeight="1">
      <c r="A374" s="6"/>
      <c r="B374" s="6"/>
      <c r="C374" s="15">
        <v>282</v>
      </c>
      <c r="D374" s="116">
        <v>4613250093</v>
      </c>
      <c r="E374" s="71" t="s">
        <v>653</v>
      </c>
      <c r="F374" s="117" t="s">
        <v>371</v>
      </c>
      <c r="G374" s="132" t="s">
        <v>410</v>
      </c>
      <c r="H374" s="133">
        <v>20</v>
      </c>
      <c r="I374" s="133">
        <v>225</v>
      </c>
      <c r="J374" s="133">
        <v>2636788</v>
      </c>
      <c r="K374" s="118">
        <v>11719.057777777778</v>
      </c>
    </row>
    <row r="375" spans="1:11" ht="18" customHeight="1">
      <c r="A375" s="6"/>
      <c r="B375" s="6"/>
      <c r="C375" s="15">
        <v>283</v>
      </c>
      <c r="D375" s="116">
        <v>4613250168</v>
      </c>
      <c r="E375" s="27" t="s">
        <v>654</v>
      </c>
      <c r="F375" s="117" t="s">
        <v>366</v>
      </c>
      <c r="G375" s="137" t="s">
        <v>410</v>
      </c>
      <c r="H375" s="133">
        <v>20</v>
      </c>
      <c r="I375" s="133">
        <v>295</v>
      </c>
      <c r="J375" s="133">
        <v>5298800</v>
      </c>
      <c r="K375" s="138">
        <v>17962.033898305086</v>
      </c>
    </row>
    <row r="376" spans="1:11" ht="18" customHeight="1">
      <c r="A376" s="6"/>
      <c r="B376" s="6"/>
      <c r="C376" s="15">
        <v>284</v>
      </c>
      <c r="D376" s="116">
        <v>4613250192</v>
      </c>
      <c r="E376" s="27" t="s">
        <v>655</v>
      </c>
      <c r="F376" s="117" t="s">
        <v>370</v>
      </c>
      <c r="G376" s="137" t="s">
        <v>410</v>
      </c>
      <c r="H376" s="133">
        <v>8</v>
      </c>
      <c r="I376" s="133">
        <v>95</v>
      </c>
      <c r="J376" s="133">
        <v>554960</v>
      </c>
      <c r="K376" s="138">
        <v>5841.684210526316</v>
      </c>
    </row>
    <row r="377" spans="1:11" ht="18" customHeight="1">
      <c r="A377" s="6"/>
      <c r="B377" s="6"/>
      <c r="C377" s="15">
        <v>285</v>
      </c>
      <c r="D377" s="116">
        <v>4613250317</v>
      </c>
      <c r="E377" s="27" t="s">
        <v>656</v>
      </c>
      <c r="F377" s="117" t="s">
        <v>371</v>
      </c>
      <c r="G377" s="132" t="s">
        <v>410</v>
      </c>
      <c r="H377" s="133">
        <v>20</v>
      </c>
      <c r="I377" s="133">
        <v>240</v>
      </c>
      <c r="J377" s="133">
        <v>1848860</v>
      </c>
      <c r="K377" s="138">
        <v>7703.583333333333</v>
      </c>
    </row>
    <row r="378" spans="1:11" ht="18" customHeight="1">
      <c r="A378" s="6"/>
      <c r="B378" s="6"/>
      <c r="C378" s="15">
        <v>286</v>
      </c>
      <c r="D378" s="116">
        <v>4613250481</v>
      </c>
      <c r="E378" s="28" t="s">
        <v>657</v>
      </c>
      <c r="F378" s="117" t="s">
        <v>370</v>
      </c>
      <c r="G378" s="132" t="s">
        <v>410</v>
      </c>
      <c r="H378" s="133">
        <v>20</v>
      </c>
      <c r="I378" s="133">
        <v>410</v>
      </c>
      <c r="J378" s="133">
        <v>11631075</v>
      </c>
      <c r="K378" s="118">
        <v>28368.475609756097</v>
      </c>
    </row>
    <row r="379" spans="1:11" ht="18" customHeight="1">
      <c r="A379" s="6"/>
      <c r="B379" s="6"/>
      <c r="C379" s="15">
        <v>287</v>
      </c>
      <c r="D379" s="116">
        <v>4613250598</v>
      </c>
      <c r="E379" s="51" t="s">
        <v>658</v>
      </c>
      <c r="F379" s="117" t="s">
        <v>372</v>
      </c>
      <c r="G379" s="132" t="s">
        <v>410</v>
      </c>
      <c r="H379" s="133">
        <v>20</v>
      </c>
      <c r="I379" s="133">
        <v>243</v>
      </c>
      <c r="J379" s="133">
        <v>3849375</v>
      </c>
      <c r="K379" s="118">
        <v>15841.04938271605</v>
      </c>
    </row>
    <row r="380" spans="1:11" ht="18" customHeight="1">
      <c r="A380" s="6"/>
      <c r="B380" s="6"/>
      <c r="C380" s="15">
        <v>288</v>
      </c>
      <c r="D380" s="116">
        <v>4613250671</v>
      </c>
      <c r="E380" s="28" t="s">
        <v>659</v>
      </c>
      <c r="F380" s="117" t="s">
        <v>371</v>
      </c>
      <c r="G380" s="132" t="s">
        <v>410</v>
      </c>
      <c r="H380" s="133">
        <v>10</v>
      </c>
      <c r="I380" s="133">
        <v>33</v>
      </c>
      <c r="J380" s="133">
        <v>61200</v>
      </c>
      <c r="K380" s="118">
        <v>1854.5454545454545</v>
      </c>
    </row>
    <row r="381" spans="1:11" ht="18" customHeight="1">
      <c r="A381" s="6"/>
      <c r="B381" s="6"/>
      <c r="C381" s="15">
        <v>289</v>
      </c>
      <c r="D381" s="116">
        <v>4613250689</v>
      </c>
      <c r="E381" s="50" t="s">
        <v>660</v>
      </c>
      <c r="F381" s="117" t="s">
        <v>371</v>
      </c>
      <c r="G381" s="132" t="s">
        <v>410</v>
      </c>
      <c r="H381" s="133">
        <v>20</v>
      </c>
      <c r="I381" s="133">
        <v>184</v>
      </c>
      <c r="J381" s="133">
        <v>1207970</v>
      </c>
      <c r="K381" s="118">
        <v>6565.054347826087</v>
      </c>
    </row>
    <row r="382" spans="1:11" ht="18" customHeight="1">
      <c r="A382" s="6"/>
      <c r="B382" s="6"/>
      <c r="C382" s="15">
        <v>290</v>
      </c>
      <c r="D382" s="116">
        <v>4614000224</v>
      </c>
      <c r="E382" s="50" t="s">
        <v>661</v>
      </c>
      <c r="F382" s="117" t="s">
        <v>189</v>
      </c>
      <c r="G382" s="132" t="s">
        <v>410</v>
      </c>
      <c r="H382" s="133">
        <v>11</v>
      </c>
      <c r="I382" s="133">
        <v>135</v>
      </c>
      <c r="J382" s="133">
        <v>2467900</v>
      </c>
      <c r="K382" s="118">
        <v>18280.74074074074</v>
      </c>
    </row>
    <row r="383" spans="1:11" ht="18" customHeight="1">
      <c r="A383" s="6"/>
      <c r="B383" s="6"/>
      <c r="C383" s="15">
        <v>291</v>
      </c>
      <c r="D383" s="116">
        <v>4614000232</v>
      </c>
      <c r="E383" s="28" t="s">
        <v>662</v>
      </c>
      <c r="F383" s="117" t="s">
        <v>189</v>
      </c>
      <c r="G383" s="137" t="s">
        <v>410</v>
      </c>
      <c r="H383" s="133">
        <v>14</v>
      </c>
      <c r="I383" s="133">
        <v>205</v>
      </c>
      <c r="J383" s="133">
        <v>4146108</v>
      </c>
      <c r="K383" s="138">
        <v>20224.91707317073</v>
      </c>
    </row>
    <row r="384" spans="1:11" ht="18" customHeight="1">
      <c r="A384" s="6"/>
      <c r="B384" s="6"/>
      <c r="C384" s="15">
        <v>292</v>
      </c>
      <c r="D384" s="116">
        <v>4614000331</v>
      </c>
      <c r="E384" s="28" t="s">
        <v>663</v>
      </c>
      <c r="F384" s="117" t="s">
        <v>189</v>
      </c>
      <c r="G384" s="137" t="s">
        <v>410</v>
      </c>
      <c r="H384" s="133">
        <v>20</v>
      </c>
      <c r="I384" s="133">
        <v>332</v>
      </c>
      <c r="J384" s="133">
        <v>4759125</v>
      </c>
      <c r="K384" s="138">
        <v>14334.713855421687</v>
      </c>
    </row>
    <row r="385" spans="1:11" ht="18" customHeight="1">
      <c r="A385" s="6"/>
      <c r="B385" s="6"/>
      <c r="C385" s="15">
        <v>293</v>
      </c>
      <c r="D385" s="116">
        <v>4614000430</v>
      </c>
      <c r="E385" s="27" t="s">
        <v>604</v>
      </c>
      <c r="F385" s="117" t="s">
        <v>189</v>
      </c>
      <c r="G385" s="137" t="s">
        <v>410</v>
      </c>
      <c r="H385" s="133">
        <v>20</v>
      </c>
      <c r="I385" s="133">
        <v>309</v>
      </c>
      <c r="J385" s="133">
        <v>8233883</v>
      </c>
      <c r="K385" s="138">
        <v>26646.870550161813</v>
      </c>
    </row>
    <row r="386" spans="1:11" ht="18" customHeight="1">
      <c r="A386" s="6"/>
      <c r="B386" s="6"/>
      <c r="C386" s="15">
        <v>294</v>
      </c>
      <c r="D386" s="116">
        <v>4614100149</v>
      </c>
      <c r="E386" s="27" t="s">
        <v>664</v>
      </c>
      <c r="F386" s="117" t="s">
        <v>220</v>
      </c>
      <c r="G386" s="132" t="s">
        <v>410</v>
      </c>
      <c r="H386" s="133">
        <v>34</v>
      </c>
      <c r="I386" s="133">
        <v>498</v>
      </c>
      <c r="J386" s="133">
        <v>8616659</v>
      </c>
      <c r="K386" s="138">
        <v>17302.5281124498</v>
      </c>
    </row>
    <row r="387" spans="1:11" ht="18" customHeight="1">
      <c r="A387" s="6"/>
      <c r="B387" s="6"/>
      <c r="C387" s="15">
        <v>295</v>
      </c>
      <c r="D387" s="116">
        <v>4614100214</v>
      </c>
      <c r="E387" s="27" t="s">
        <v>665</v>
      </c>
      <c r="F387" s="117" t="s">
        <v>220</v>
      </c>
      <c r="G387" s="132" t="s">
        <v>410</v>
      </c>
      <c r="H387" s="133">
        <v>20</v>
      </c>
      <c r="I387" s="133">
        <v>203</v>
      </c>
      <c r="J387" s="133">
        <v>3935433</v>
      </c>
      <c r="K387" s="138">
        <v>19386.36945812808</v>
      </c>
    </row>
    <row r="388" spans="1:11" ht="18" customHeight="1">
      <c r="A388" s="6"/>
      <c r="B388" s="6"/>
      <c r="C388" s="15">
        <v>296</v>
      </c>
      <c r="D388" s="116">
        <v>4614100230</v>
      </c>
      <c r="E388" s="27" t="s">
        <v>666</v>
      </c>
      <c r="F388" s="117" t="s">
        <v>220</v>
      </c>
      <c r="G388" s="132" t="s">
        <v>410</v>
      </c>
      <c r="H388" s="133">
        <v>20</v>
      </c>
      <c r="I388" s="133">
        <v>391</v>
      </c>
      <c r="J388" s="133">
        <v>4615200</v>
      </c>
      <c r="K388" s="138">
        <v>11803.580562659847</v>
      </c>
    </row>
    <row r="389" spans="1:11" ht="18" customHeight="1">
      <c r="A389" s="6"/>
      <c r="B389" s="6"/>
      <c r="C389" s="15">
        <v>297</v>
      </c>
      <c r="D389" s="116">
        <v>4614100289</v>
      </c>
      <c r="E389" s="27" t="s">
        <v>667</v>
      </c>
      <c r="F389" s="117" t="s">
        <v>220</v>
      </c>
      <c r="G389" s="132" t="s">
        <v>410</v>
      </c>
      <c r="H389" s="133">
        <v>14</v>
      </c>
      <c r="I389" s="133">
        <v>106</v>
      </c>
      <c r="J389" s="133">
        <v>3395520</v>
      </c>
      <c r="K389" s="138">
        <v>32033.20754716981</v>
      </c>
    </row>
    <row r="390" spans="1:11" ht="18" customHeight="1">
      <c r="A390" s="6"/>
      <c r="B390" s="6"/>
      <c r="C390" s="15">
        <v>298</v>
      </c>
      <c r="D390" s="116">
        <v>4614100305</v>
      </c>
      <c r="E390" s="27" t="s">
        <v>668</v>
      </c>
      <c r="F390" s="117" t="s">
        <v>220</v>
      </c>
      <c r="G390" s="132" t="s">
        <v>410</v>
      </c>
      <c r="H390" s="133">
        <v>20</v>
      </c>
      <c r="I390" s="133">
        <v>138</v>
      </c>
      <c r="J390" s="133">
        <v>2992200</v>
      </c>
      <c r="K390" s="138">
        <v>21682.608695652172</v>
      </c>
    </row>
    <row r="391" spans="1:11" ht="18" customHeight="1">
      <c r="A391" s="6"/>
      <c r="B391" s="6"/>
      <c r="C391" s="15">
        <v>299</v>
      </c>
      <c r="D391" s="116">
        <v>4614100321</v>
      </c>
      <c r="E391" s="27" t="s">
        <v>669</v>
      </c>
      <c r="F391" s="117" t="s">
        <v>220</v>
      </c>
      <c r="G391" s="132" t="s">
        <v>410</v>
      </c>
      <c r="H391" s="133">
        <v>20</v>
      </c>
      <c r="I391" s="133">
        <v>97</v>
      </c>
      <c r="J391" s="133">
        <v>2310371</v>
      </c>
      <c r="K391" s="138">
        <v>23818.25773195876</v>
      </c>
    </row>
    <row r="392" spans="1:11" ht="18" customHeight="1">
      <c r="A392" s="6"/>
      <c r="B392" s="6"/>
      <c r="C392" s="15">
        <v>300</v>
      </c>
      <c r="D392" s="116">
        <v>4614100339</v>
      </c>
      <c r="E392" s="27" t="s">
        <v>670</v>
      </c>
      <c r="F392" s="117" t="s">
        <v>220</v>
      </c>
      <c r="G392" s="132" t="s">
        <v>410</v>
      </c>
      <c r="H392" s="133">
        <v>20</v>
      </c>
      <c r="I392" s="133">
        <v>0</v>
      </c>
      <c r="J392" s="133">
        <v>0</v>
      </c>
      <c r="K392" s="138">
        <v>0</v>
      </c>
    </row>
    <row r="393" spans="1:11" ht="18" customHeight="1">
      <c r="A393" s="6"/>
      <c r="B393" s="6"/>
      <c r="C393" s="15">
        <v>301</v>
      </c>
      <c r="D393" s="116">
        <v>4614200105</v>
      </c>
      <c r="E393" s="27" t="s">
        <v>671</v>
      </c>
      <c r="F393" s="117" t="s">
        <v>193</v>
      </c>
      <c r="G393" s="132" t="s">
        <v>410</v>
      </c>
      <c r="H393" s="133">
        <v>18</v>
      </c>
      <c r="I393" s="133">
        <v>155</v>
      </c>
      <c r="J393" s="133">
        <v>4012336</v>
      </c>
      <c r="K393" s="138">
        <v>25886.03870967742</v>
      </c>
    </row>
    <row r="394" spans="1:11" ht="18" customHeight="1">
      <c r="A394" s="6"/>
      <c r="B394" s="6"/>
      <c r="C394" s="15">
        <v>302</v>
      </c>
      <c r="D394" s="116">
        <v>4614200279</v>
      </c>
      <c r="E394" s="27" t="s">
        <v>672</v>
      </c>
      <c r="F394" s="117" t="s">
        <v>193</v>
      </c>
      <c r="G394" s="132" t="s">
        <v>410</v>
      </c>
      <c r="H394" s="133">
        <v>40</v>
      </c>
      <c r="I394" s="133">
        <v>246</v>
      </c>
      <c r="J394" s="133">
        <v>7796718</v>
      </c>
      <c r="K394" s="138">
        <v>31693.975609756097</v>
      </c>
    </row>
    <row r="395" spans="1:12" ht="18" customHeight="1">
      <c r="A395" s="6"/>
      <c r="B395" s="6"/>
      <c r="C395" s="15">
        <v>303</v>
      </c>
      <c r="D395" s="116">
        <v>4614200311</v>
      </c>
      <c r="E395" s="28" t="s">
        <v>673</v>
      </c>
      <c r="F395" s="117" t="s">
        <v>193</v>
      </c>
      <c r="G395" s="132" t="s">
        <v>410</v>
      </c>
      <c r="H395" s="133">
        <v>40</v>
      </c>
      <c r="I395" s="133">
        <v>460</v>
      </c>
      <c r="J395" s="133">
        <v>8078140</v>
      </c>
      <c r="K395" s="118">
        <v>17561.17391304348</v>
      </c>
      <c r="L395" s="111"/>
    </row>
    <row r="396" spans="1:11" ht="18" customHeight="1">
      <c r="A396" s="6"/>
      <c r="B396" s="6"/>
      <c r="C396" s="15">
        <v>304</v>
      </c>
      <c r="D396" s="116">
        <v>4614200329</v>
      </c>
      <c r="E396" s="28" t="s">
        <v>674</v>
      </c>
      <c r="F396" s="117" t="s">
        <v>193</v>
      </c>
      <c r="G396" s="132" t="s">
        <v>410</v>
      </c>
      <c r="H396" s="133">
        <v>60</v>
      </c>
      <c r="I396" s="133">
        <v>462</v>
      </c>
      <c r="J396" s="133">
        <v>7671825</v>
      </c>
      <c r="K396" s="118">
        <v>16605.68181818182</v>
      </c>
    </row>
    <row r="397" spans="1:11" ht="18" customHeight="1">
      <c r="A397" s="6"/>
      <c r="B397" s="6"/>
      <c r="C397" s="15">
        <v>305</v>
      </c>
      <c r="D397" s="116">
        <v>4614200451</v>
      </c>
      <c r="E397" s="27" t="s">
        <v>675</v>
      </c>
      <c r="F397" s="117" t="s">
        <v>193</v>
      </c>
      <c r="G397" s="132" t="s">
        <v>410</v>
      </c>
      <c r="H397" s="133">
        <v>20</v>
      </c>
      <c r="I397" s="133">
        <v>289</v>
      </c>
      <c r="J397" s="133">
        <v>5248525</v>
      </c>
      <c r="K397" s="138">
        <v>18160.98615916955</v>
      </c>
    </row>
    <row r="398" spans="1:11" ht="18" customHeight="1">
      <c r="A398" s="6"/>
      <c r="B398" s="6"/>
      <c r="C398" s="15">
        <v>306</v>
      </c>
      <c r="D398" s="116">
        <v>4614200501</v>
      </c>
      <c r="E398" s="28" t="s">
        <v>676</v>
      </c>
      <c r="F398" s="117" t="s">
        <v>193</v>
      </c>
      <c r="G398" s="132" t="s">
        <v>410</v>
      </c>
      <c r="H398" s="133">
        <v>27</v>
      </c>
      <c r="I398" s="133">
        <v>213</v>
      </c>
      <c r="J398" s="133">
        <v>7210150</v>
      </c>
      <c r="K398" s="118">
        <v>33850.46948356808</v>
      </c>
    </row>
    <row r="399" spans="1:11" ht="18" customHeight="1">
      <c r="A399" s="6"/>
      <c r="B399" s="6"/>
      <c r="C399" s="15">
        <v>307</v>
      </c>
      <c r="D399" s="116">
        <v>4614200535</v>
      </c>
      <c r="E399" s="28" t="s">
        <v>677</v>
      </c>
      <c r="F399" s="117" t="s">
        <v>193</v>
      </c>
      <c r="G399" s="132" t="s">
        <v>410</v>
      </c>
      <c r="H399" s="133">
        <v>40</v>
      </c>
      <c r="I399" s="133">
        <v>410</v>
      </c>
      <c r="J399" s="133">
        <v>4533400</v>
      </c>
      <c r="K399" s="118">
        <v>11057.073170731708</v>
      </c>
    </row>
    <row r="400" spans="1:11" ht="18" customHeight="1">
      <c r="A400" s="6"/>
      <c r="B400" s="6"/>
      <c r="C400" s="15">
        <v>308</v>
      </c>
      <c r="D400" s="116">
        <v>4614200543</v>
      </c>
      <c r="E400" s="28" t="s">
        <v>678</v>
      </c>
      <c r="F400" s="117" t="s">
        <v>193</v>
      </c>
      <c r="G400" s="137" t="s">
        <v>410</v>
      </c>
      <c r="H400" s="133">
        <v>20</v>
      </c>
      <c r="I400" s="133">
        <v>124</v>
      </c>
      <c r="J400" s="133">
        <v>2131500</v>
      </c>
      <c r="K400" s="138">
        <v>17189.516129032258</v>
      </c>
    </row>
    <row r="401" spans="1:11" ht="18" customHeight="1">
      <c r="A401" s="6"/>
      <c r="B401" s="6"/>
      <c r="C401" s="15">
        <v>309</v>
      </c>
      <c r="D401" s="116">
        <v>4614200626</v>
      </c>
      <c r="E401" s="28" t="s">
        <v>679</v>
      </c>
      <c r="F401" s="117" t="s">
        <v>193</v>
      </c>
      <c r="G401" s="132" t="s">
        <v>410</v>
      </c>
      <c r="H401" s="133">
        <v>30</v>
      </c>
      <c r="I401" s="133">
        <v>364</v>
      </c>
      <c r="J401" s="133">
        <v>10610625</v>
      </c>
      <c r="K401" s="118">
        <v>29150.06868131868</v>
      </c>
    </row>
    <row r="402" spans="1:11" ht="18" customHeight="1">
      <c r="A402" s="6"/>
      <c r="B402" s="6"/>
      <c r="C402" s="15">
        <v>310</v>
      </c>
      <c r="D402" s="116">
        <v>4614200634</v>
      </c>
      <c r="E402" s="27" t="s">
        <v>834</v>
      </c>
      <c r="F402" s="117" t="s">
        <v>193</v>
      </c>
      <c r="G402" s="132" t="s">
        <v>410</v>
      </c>
      <c r="H402" s="133">
        <v>14</v>
      </c>
      <c r="I402" s="133">
        <v>216</v>
      </c>
      <c r="J402" s="133">
        <v>3312045</v>
      </c>
      <c r="K402" s="138">
        <v>15333.541666666666</v>
      </c>
    </row>
    <row r="403" spans="1:11" ht="18" customHeight="1">
      <c r="A403" s="6"/>
      <c r="B403" s="6"/>
      <c r="C403" s="15">
        <v>311</v>
      </c>
      <c r="D403" s="116">
        <v>4614200659</v>
      </c>
      <c r="E403" s="28" t="s">
        <v>170</v>
      </c>
      <c r="F403" s="117" t="s">
        <v>193</v>
      </c>
      <c r="G403" s="132" t="s">
        <v>410</v>
      </c>
      <c r="H403" s="133">
        <v>20</v>
      </c>
      <c r="I403" s="133">
        <v>334</v>
      </c>
      <c r="J403" s="133">
        <v>3947350</v>
      </c>
      <c r="K403" s="118">
        <v>11818.413173652694</v>
      </c>
    </row>
    <row r="404" spans="1:11" ht="18" customHeight="1">
      <c r="A404" s="6"/>
      <c r="B404" s="6"/>
      <c r="C404" s="15">
        <v>312</v>
      </c>
      <c r="D404" s="116">
        <v>4614200709</v>
      </c>
      <c r="E404" s="28" t="s">
        <v>835</v>
      </c>
      <c r="F404" s="117" t="s">
        <v>193</v>
      </c>
      <c r="G404" s="132" t="s">
        <v>410</v>
      </c>
      <c r="H404" s="133">
        <v>20</v>
      </c>
      <c r="I404" s="133">
        <v>189</v>
      </c>
      <c r="J404" s="133">
        <v>2714000</v>
      </c>
      <c r="K404" s="118">
        <v>14359.78835978836</v>
      </c>
    </row>
    <row r="405" spans="1:11" ht="18" customHeight="1">
      <c r="A405" s="6"/>
      <c r="B405" s="6"/>
      <c r="C405" s="15">
        <v>313</v>
      </c>
      <c r="D405" s="116">
        <v>4614200808</v>
      </c>
      <c r="E405" s="28" t="s">
        <v>836</v>
      </c>
      <c r="F405" s="117" t="s">
        <v>193</v>
      </c>
      <c r="G405" s="137" t="s">
        <v>410</v>
      </c>
      <c r="H405" s="133">
        <v>31</v>
      </c>
      <c r="I405" s="133">
        <v>327</v>
      </c>
      <c r="J405" s="133">
        <v>3769300</v>
      </c>
      <c r="K405" s="138">
        <v>11526.911314984709</v>
      </c>
    </row>
    <row r="406" spans="1:11" ht="18" customHeight="1">
      <c r="A406" s="6"/>
      <c r="B406" s="6"/>
      <c r="C406" s="15">
        <v>314</v>
      </c>
      <c r="D406" s="116">
        <v>4614200857</v>
      </c>
      <c r="E406" s="51" t="s">
        <v>837</v>
      </c>
      <c r="F406" s="117" t="s">
        <v>193</v>
      </c>
      <c r="G406" s="132" t="s">
        <v>410</v>
      </c>
      <c r="H406" s="133">
        <v>20</v>
      </c>
      <c r="I406" s="133">
        <v>95</v>
      </c>
      <c r="J406" s="133">
        <v>1131400</v>
      </c>
      <c r="K406" s="118">
        <v>11909.473684210527</v>
      </c>
    </row>
    <row r="407" spans="1:11" ht="18" customHeight="1">
      <c r="A407" s="6"/>
      <c r="B407" s="6"/>
      <c r="C407" s="15">
        <v>315</v>
      </c>
      <c r="D407" s="116">
        <v>4614200873</v>
      </c>
      <c r="E407" s="51" t="s">
        <v>838</v>
      </c>
      <c r="F407" s="117" t="s">
        <v>193</v>
      </c>
      <c r="G407" s="132" t="s">
        <v>410</v>
      </c>
      <c r="H407" s="133">
        <v>20</v>
      </c>
      <c r="I407" s="133">
        <v>15</v>
      </c>
      <c r="J407" s="133">
        <v>263472</v>
      </c>
      <c r="K407" s="118">
        <v>17564.8</v>
      </c>
    </row>
    <row r="408" spans="1:11" ht="18" customHeight="1">
      <c r="A408" s="6"/>
      <c r="B408" s="6"/>
      <c r="C408" s="15">
        <v>316</v>
      </c>
      <c r="D408" s="116">
        <v>4614300061</v>
      </c>
      <c r="E408" s="28" t="s">
        <v>607</v>
      </c>
      <c r="F408" s="117" t="s">
        <v>193</v>
      </c>
      <c r="G408" s="132" t="s">
        <v>410</v>
      </c>
      <c r="H408" s="133">
        <v>24</v>
      </c>
      <c r="I408" s="133">
        <v>312</v>
      </c>
      <c r="J408" s="133">
        <v>6333200</v>
      </c>
      <c r="K408" s="118">
        <v>20298.71794871795</v>
      </c>
    </row>
    <row r="409" spans="1:11" ht="18" customHeight="1">
      <c r="A409" s="6"/>
      <c r="B409" s="6"/>
      <c r="C409" s="15">
        <v>317</v>
      </c>
      <c r="D409" s="116">
        <v>4614300087</v>
      </c>
      <c r="E409" s="28" t="s">
        <v>839</v>
      </c>
      <c r="F409" s="117" t="s">
        <v>192</v>
      </c>
      <c r="G409" s="143" t="s">
        <v>410</v>
      </c>
      <c r="H409" s="121">
        <v>30</v>
      </c>
      <c r="I409" s="121">
        <v>355</v>
      </c>
      <c r="J409" s="121">
        <v>5903010</v>
      </c>
      <c r="K409" s="122">
        <v>16628.197183098593</v>
      </c>
    </row>
    <row r="410" spans="1:11" ht="18" customHeight="1">
      <c r="A410" s="6"/>
      <c r="B410" s="6"/>
      <c r="C410" s="15">
        <v>318</v>
      </c>
      <c r="D410" s="116">
        <v>4614300152</v>
      </c>
      <c r="E410" s="28" t="s">
        <v>840</v>
      </c>
      <c r="F410" s="117" t="s">
        <v>192</v>
      </c>
      <c r="G410" s="132" t="s">
        <v>410</v>
      </c>
      <c r="H410" s="133">
        <v>25</v>
      </c>
      <c r="I410" s="133">
        <v>344</v>
      </c>
      <c r="J410" s="133">
        <v>9013469</v>
      </c>
      <c r="K410" s="118">
        <v>26201.94476744186</v>
      </c>
    </row>
    <row r="411" spans="1:11" ht="18" customHeight="1">
      <c r="A411" s="6"/>
      <c r="B411" s="6"/>
      <c r="C411" s="15">
        <v>319</v>
      </c>
      <c r="D411" s="116">
        <v>4614300186</v>
      </c>
      <c r="E411" s="27" t="s">
        <v>841</v>
      </c>
      <c r="F411" s="117" t="s">
        <v>192</v>
      </c>
      <c r="G411" s="137" t="s">
        <v>410</v>
      </c>
      <c r="H411" s="133">
        <v>20</v>
      </c>
      <c r="I411" s="133">
        <v>516</v>
      </c>
      <c r="J411" s="133">
        <v>5317720</v>
      </c>
      <c r="K411" s="138">
        <v>10305.658914728681</v>
      </c>
    </row>
    <row r="412" spans="1:11" ht="18" customHeight="1">
      <c r="A412" s="6"/>
      <c r="B412" s="6"/>
      <c r="C412" s="15">
        <v>320</v>
      </c>
      <c r="D412" s="116">
        <v>4614300319</v>
      </c>
      <c r="E412" s="27" t="s">
        <v>842</v>
      </c>
      <c r="F412" s="117" t="s">
        <v>192</v>
      </c>
      <c r="G412" s="132" t="s">
        <v>410</v>
      </c>
      <c r="H412" s="133">
        <v>20</v>
      </c>
      <c r="I412" s="133">
        <v>235</v>
      </c>
      <c r="J412" s="133">
        <v>8699839</v>
      </c>
      <c r="K412" s="138">
        <v>37020.5914893617</v>
      </c>
    </row>
    <row r="413" spans="1:11" ht="18" customHeight="1">
      <c r="A413" s="6"/>
      <c r="B413" s="6"/>
      <c r="C413" s="15">
        <v>321</v>
      </c>
      <c r="D413" s="116">
        <v>4614400150</v>
      </c>
      <c r="E413" s="27" t="s">
        <v>843</v>
      </c>
      <c r="F413" s="117" t="s">
        <v>223</v>
      </c>
      <c r="G413" s="132" t="s">
        <v>410</v>
      </c>
      <c r="H413" s="133">
        <v>20</v>
      </c>
      <c r="I413" s="133">
        <v>228</v>
      </c>
      <c r="J413" s="133">
        <v>4036500</v>
      </c>
      <c r="K413" s="138">
        <v>17703.947368421053</v>
      </c>
    </row>
    <row r="414" spans="1:11" ht="18" customHeight="1">
      <c r="A414" s="6"/>
      <c r="B414" s="6"/>
      <c r="C414" s="15">
        <v>322</v>
      </c>
      <c r="D414" s="116">
        <v>4614400168</v>
      </c>
      <c r="E414" s="28" t="s">
        <v>844</v>
      </c>
      <c r="F414" s="117" t="s">
        <v>223</v>
      </c>
      <c r="G414" s="132" t="s">
        <v>410</v>
      </c>
      <c r="H414" s="133">
        <v>20</v>
      </c>
      <c r="I414" s="133">
        <v>246</v>
      </c>
      <c r="J414" s="133">
        <v>11938073</v>
      </c>
      <c r="K414" s="118">
        <v>48528.75203252032</v>
      </c>
    </row>
    <row r="415" spans="1:11" ht="18" customHeight="1">
      <c r="A415" s="6"/>
      <c r="B415" s="6"/>
      <c r="C415" s="15">
        <v>323</v>
      </c>
      <c r="D415" s="116">
        <v>4614400176</v>
      </c>
      <c r="E415" s="27" t="s">
        <v>845</v>
      </c>
      <c r="F415" s="117" t="s">
        <v>223</v>
      </c>
      <c r="G415" s="137" t="s">
        <v>410</v>
      </c>
      <c r="H415" s="133">
        <v>10</v>
      </c>
      <c r="I415" s="133">
        <v>80</v>
      </c>
      <c r="J415" s="133">
        <v>1690100</v>
      </c>
      <c r="K415" s="138">
        <v>21126.25</v>
      </c>
    </row>
    <row r="416" spans="1:11" ht="18" customHeight="1">
      <c r="A416" s="6"/>
      <c r="B416" s="6"/>
      <c r="C416" s="15">
        <v>324</v>
      </c>
      <c r="D416" s="116">
        <v>4614500108</v>
      </c>
      <c r="E416" s="27" t="s">
        <v>846</v>
      </c>
      <c r="F416" s="117" t="s">
        <v>183</v>
      </c>
      <c r="G416" s="132" t="s">
        <v>410</v>
      </c>
      <c r="H416" s="133">
        <v>34</v>
      </c>
      <c r="I416" s="133">
        <v>347</v>
      </c>
      <c r="J416" s="133">
        <v>4260750</v>
      </c>
      <c r="K416" s="138">
        <v>12278.818443804035</v>
      </c>
    </row>
    <row r="417" spans="1:11" ht="18" customHeight="1">
      <c r="A417" s="6"/>
      <c r="B417" s="6"/>
      <c r="C417" s="15">
        <v>325</v>
      </c>
      <c r="D417" s="116">
        <v>4614500140</v>
      </c>
      <c r="E417" s="27" t="s">
        <v>847</v>
      </c>
      <c r="F417" s="117" t="s">
        <v>183</v>
      </c>
      <c r="G417" s="132" t="s">
        <v>410</v>
      </c>
      <c r="H417" s="133">
        <v>20</v>
      </c>
      <c r="I417" s="133">
        <v>319</v>
      </c>
      <c r="J417" s="133">
        <v>4352280</v>
      </c>
      <c r="K417" s="138">
        <v>13643.510971786834</v>
      </c>
    </row>
    <row r="418" spans="1:11" ht="18" customHeight="1">
      <c r="A418" s="6"/>
      <c r="B418" s="6"/>
      <c r="C418" s="15">
        <v>326</v>
      </c>
      <c r="D418" s="116">
        <v>4614500157</v>
      </c>
      <c r="E418" s="27" t="s">
        <v>848</v>
      </c>
      <c r="F418" s="117" t="s">
        <v>183</v>
      </c>
      <c r="G418" s="132" t="s">
        <v>410</v>
      </c>
      <c r="H418" s="133">
        <v>20</v>
      </c>
      <c r="I418" s="133">
        <v>225</v>
      </c>
      <c r="J418" s="133">
        <v>2766440</v>
      </c>
      <c r="K418" s="138">
        <v>12295.288888888888</v>
      </c>
    </row>
    <row r="419" spans="1:11" ht="18" customHeight="1">
      <c r="A419" s="6"/>
      <c r="B419" s="6"/>
      <c r="C419" s="15">
        <v>327</v>
      </c>
      <c r="D419" s="116">
        <v>4614500165</v>
      </c>
      <c r="E419" s="27" t="s">
        <v>849</v>
      </c>
      <c r="F419" s="117" t="s">
        <v>183</v>
      </c>
      <c r="G419" s="132" t="s">
        <v>410</v>
      </c>
      <c r="H419" s="133">
        <v>20</v>
      </c>
      <c r="I419" s="133">
        <v>257</v>
      </c>
      <c r="J419" s="133">
        <v>5524526.333723719</v>
      </c>
      <c r="K419" s="138">
        <v>21496.21141526739</v>
      </c>
    </row>
    <row r="420" spans="1:11" ht="18" customHeight="1">
      <c r="A420" s="6"/>
      <c r="B420" s="6"/>
      <c r="C420" s="15">
        <v>328</v>
      </c>
      <c r="D420" s="116">
        <v>4614500199</v>
      </c>
      <c r="E420" s="27" t="s">
        <v>850</v>
      </c>
      <c r="F420" s="117" t="s">
        <v>183</v>
      </c>
      <c r="G420" s="132" t="s">
        <v>410</v>
      </c>
      <c r="H420" s="133">
        <v>20</v>
      </c>
      <c r="I420" s="133">
        <v>159</v>
      </c>
      <c r="J420" s="133">
        <v>1644300</v>
      </c>
      <c r="K420" s="138">
        <v>10341.509433962265</v>
      </c>
    </row>
    <row r="421" spans="1:11" ht="18" customHeight="1">
      <c r="A421" s="6"/>
      <c r="B421" s="6"/>
      <c r="C421" s="15">
        <v>329</v>
      </c>
      <c r="D421" s="116">
        <v>4614500215</v>
      </c>
      <c r="E421" s="28" t="s">
        <v>610</v>
      </c>
      <c r="F421" s="117" t="s">
        <v>183</v>
      </c>
      <c r="G421" s="132" t="s">
        <v>410</v>
      </c>
      <c r="H421" s="133">
        <v>15</v>
      </c>
      <c r="I421" s="133">
        <v>19</v>
      </c>
      <c r="J421" s="133">
        <v>647277</v>
      </c>
      <c r="K421" s="118">
        <v>34067.21052631579</v>
      </c>
    </row>
    <row r="422" spans="1:11" ht="18" customHeight="1">
      <c r="A422" s="6"/>
      <c r="B422" s="6"/>
      <c r="C422" s="15">
        <v>330</v>
      </c>
      <c r="D422" s="116">
        <v>4614500306</v>
      </c>
      <c r="E422" s="27" t="s">
        <v>613</v>
      </c>
      <c r="F422" s="117" t="s">
        <v>183</v>
      </c>
      <c r="G422" s="137" t="s">
        <v>410</v>
      </c>
      <c r="H422" s="133">
        <v>20</v>
      </c>
      <c r="I422" s="133">
        <v>212</v>
      </c>
      <c r="J422" s="133">
        <v>4018560</v>
      </c>
      <c r="K422" s="138">
        <v>18955.471698113208</v>
      </c>
    </row>
    <row r="423" spans="1:11" ht="18" customHeight="1">
      <c r="A423" s="6"/>
      <c r="B423" s="6"/>
      <c r="C423" s="15">
        <v>331</v>
      </c>
      <c r="D423" s="116">
        <v>4614500330</v>
      </c>
      <c r="E423" s="27" t="s">
        <v>851</v>
      </c>
      <c r="F423" s="117" t="s">
        <v>183</v>
      </c>
      <c r="G423" s="132" t="s">
        <v>410</v>
      </c>
      <c r="H423" s="133">
        <v>20</v>
      </c>
      <c r="I423" s="133">
        <v>362</v>
      </c>
      <c r="J423" s="133">
        <v>9142518</v>
      </c>
      <c r="K423" s="138">
        <v>25255.57458563536</v>
      </c>
    </row>
    <row r="424" spans="1:11" ht="18" customHeight="1">
      <c r="A424" s="6"/>
      <c r="B424" s="6"/>
      <c r="C424" s="15">
        <v>332</v>
      </c>
      <c r="D424" s="116">
        <v>4614500447</v>
      </c>
      <c r="E424" s="27" t="s">
        <v>852</v>
      </c>
      <c r="F424" s="117" t="s">
        <v>183</v>
      </c>
      <c r="G424" s="132" t="s">
        <v>410</v>
      </c>
      <c r="H424" s="133">
        <v>20</v>
      </c>
      <c r="I424" s="133">
        <v>124</v>
      </c>
      <c r="J424" s="133">
        <v>739140</v>
      </c>
      <c r="K424" s="138">
        <v>5960.806451612903</v>
      </c>
    </row>
    <row r="425" spans="1:11" ht="18" customHeight="1">
      <c r="A425" s="6"/>
      <c r="B425" s="6"/>
      <c r="C425" s="15">
        <v>333</v>
      </c>
      <c r="D425" s="116">
        <v>4614500470</v>
      </c>
      <c r="E425" s="28" t="s">
        <v>853</v>
      </c>
      <c r="F425" s="117" t="s">
        <v>183</v>
      </c>
      <c r="G425" s="132" t="s">
        <v>410</v>
      </c>
      <c r="H425" s="133">
        <v>20</v>
      </c>
      <c r="I425" s="133">
        <v>231</v>
      </c>
      <c r="J425" s="133">
        <v>4072301</v>
      </c>
      <c r="K425" s="118">
        <v>17629.008658008657</v>
      </c>
    </row>
    <row r="426" spans="1:11" ht="18" customHeight="1">
      <c r="A426" s="6"/>
      <c r="B426" s="6"/>
      <c r="C426" s="15">
        <v>334</v>
      </c>
      <c r="D426" s="116">
        <v>4614500496</v>
      </c>
      <c r="E426" s="27" t="s">
        <v>854</v>
      </c>
      <c r="F426" s="117" t="s">
        <v>183</v>
      </c>
      <c r="G426" s="137" t="s">
        <v>410</v>
      </c>
      <c r="H426" s="133">
        <v>20</v>
      </c>
      <c r="I426" s="133">
        <v>222</v>
      </c>
      <c r="J426" s="133">
        <v>3963108</v>
      </c>
      <c r="K426" s="138">
        <v>17851.837837837837</v>
      </c>
    </row>
    <row r="427" spans="1:11" ht="18" customHeight="1">
      <c r="A427" s="6"/>
      <c r="B427" s="6"/>
      <c r="C427" s="15">
        <v>335</v>
      </c>
      <c r="D427" s="116">
        <v>4614500512</v>
      </c>
      <c r="E427" s="27" t="s">
        <v>855</v>
      </c>
      <c r="F427" s="117" t="s">
        <v>183</v>
      </c>
      <c r="G427" s="132" t="s">
        <v>410</v>
      </c>
      <c r="H427" s="133">
        <v>20</v>
      </c>
      <c r="I427" s="133">
        <v>127</v>
      </c>
      <c r="J427" s="133">
        <v>2054991</v>
      </c>
      <c r="K427" s="138">
        <v>16181.031496062993</v>
      </c>
    </row>
    <row r="428" spans="1:11" ht="18" customHeight="1">
      <c r="A428" s="6"/>
      <c r="B428" s="6"/>
      <c r="C428" s="15">
        <v>336</v>
      </c>
      <c r="D428" s="116">
        <v>4614500520</v>
      </c>
      <c r="E428" s="27" t="s">
        <v>856</v>
      </c>
      <c r="F428" s="117" t="s">
        <v>183</v>
      </c>
      <c r="G428" s="132" t="s">
        <v>410</v>
      </c>
      <c r="H428" s="133">
        <v>10</v>
      </c>
      <c r="I428" s="133">
        <v>93</v>
      </c>
      <c r="J428" s="133">
        <v>2398888</v>
      </c>
      <c r="K428" s="138">
        <v>25794.494623655915</v>
      </c>
    </row>
    <row r="429" spans="1:11" ht="18" customHeight="1">
      <c r="A429" s="6"/>
      <c r="B429" s="6"/>
      <c r="C429" s="15">
        <v>337</v>
      </c>
      <c r="D429" s="116">
        <v>4614500561</v>
      </c>
      <c r="E429" s="27" t="s">
        <v>857</v>
      </c>
      <c r="F429" s="117" t="s">
        <v>183</v>
      </c>
      <c r="G429" s="132" t="s">
        <v>410</v>
      </c>
      <c r="H429" s="133">
        <v>20</v>
      </c>
      <c r="I429" s="133">
        <v>239</v>
      </c>
      <c r="J429" s="133">
        <v>1731200</v>
      </c>
      <c r="K429" s="138">
        <v>7243.514644351464</v>
      </c>
    </row>
    <row r="430" spans="1:11" ht="18" customHeight="1" thickBot="1">
      <c r="A430" s="6"/>
      <c r="B430" s="6"/>
      <c r="C430" s="15">
        <v>338</v>
      </c>
      <c r="D430" s="116">
        <v>4614500595</v>
      </c>
      <c r="E430" s="27" t="s">
        <v>616</v>
      </c>
      <c r="F430" s="117" t="s">
        <v>183</v>
      </c>
      <c r="G430" s="132" t="s">
        <v>410</v>
      </c>
      <c r="H430" s="133">
        <v>20</v>
      </c>
      <c r="I430" s="133">
        <v>108</v>
      </c>
      <c r="J430" s="133">
        <v>2855715</v>
      </c>
      <c r="K430" s="138">
        <v>26441.805555555555</v>
      </c>
    </row>
    <row r="431" spans="2:11" ht="18" customHeight="1" thickBot="1" thickTop="1">
      <c r="B431" s="6"/>
      <c r="C431" s="15"/>
      <c r="D431" s="180" t="s">
        <v>14</v>
      </c>
      <c r="E431" s="181"/>
      <c r="F431" s="181"/>
      <c r="G431" s="182"/>
      <c r="H431" s="69">
        <f>SUM(H93:H430)</f>
        <v>7061</v>
      </c>
      <c r="I431" s="69">
        <f>SUM(I93:I430)</f>
        <v>78703</v>
      </c>
      <c r="J431" s="69">
        <f>SUM(J93:J430)</f>
        <v>1416879973.0337238</v>
      </c>
      <c r="K431" s="144">
        <f>J431/I431</f>
        <v>18002.87121245345</v>
      </c>
    </row>
    <row r="432" spans="2:11" ht="33" customHeight="1" thickTop="1">
      <c r="B432" s="6"/>
      <c r="D432" s="183" t="s">
        <v>1</v>
      </c>
      <c r="E432" s="184"/>
      <c r="F432" s="184"/>
      <c r="G432" s="185"/>
      <c r="H432" s="12">
        <f>H92+H431</f>
        <v>8590</v>
      </c>
      <c r="I432" s="12">
        <f>I92+I431</f>
        <v>94893</v>
      </c>
      <c r="J432" s="13">
        <f>J92+J431</f>
        <v>2656493468.573724</v>
      </c>
      <c r="K432" s="72">
        <f>J432/I432</f>
        <v>27994.61992532351</v>
      </c>
    </row>
    <row r="433" spans="2:11" ht="18" customHeight="1">
      <c r="B433" s="6"/>
      <c r="E433" s="177"/>
      <c r="F433" s="177"/>
      <c r="G433" s="177"/>
      <c r="H433" s="177"/>
      <c r="I433" s="177"/>
      <c r="J433" s="177"/>
      <c r="K433" s="177"/>
    </row>
    <row r="434" spans="2:11" ht="18" customHeight="1">
      <c r="B434" s="6"/>
      <c r="E434" s="146"/>
      <c r="F434" s="146"/>
      <c r="G434" s="146"/>
      <c r="H434" s="146"/>
      <c r="I434" s="146"/>
      <c r="J434" s="146"/>
      <c r="K434" s="146"/>
    </row>
    <row r="435" spans="2:11" ht="19.5" customHeight="1">
      <c r="B435" s="178" t="s">
        <v>964</v>
      </c>
      <c r="C435" s="179"/>
      <c r="D435" s="179"/>
      <c r="E435" s="179"/>
      <c r="F435" s="179"/>
      <c r="G435" s="179"/>
      <c r="H435" s="179"/>
      <c r="I435" s="179"/>
      <c r="J435" s="179"/>
      <c r="K435" s="179"/>
    </row>
    <row r="436" spans="10:11" ht="13.5">
      <c r="J436" s="175" t="s">
        <v>2</v>
      </c>
      <c r="K436" s="176"/>
    </row>
    <row r="437" spans="4:11" ht="34.5" customHeight="1">
      <c r="D437" s="103" t="s">
        <v>412</v>
      </c>
      <c r="E437" s="103" t="s">
        <v>8</v>
      </c>
      <c r="F437" s="103" t="s">
        <v>9</v>
      </c>
      <c r="G437" s="103" t="s">
        <v>10</v>
      </c>
      <c r="H437" s="107" t="s">
        <v>11</v>
      </c>
      <c r="I437" s="108" t="s">
        <v>24</v>
      </c>
      <c r="J437" s="107" t="s">
        <v>12</v>
      </c>
      <c r="K437" s="109" t="s">
        <v>23</v>
      </c>
    </row>
    <row r="438" spans="3:11" ht="18" customHeight="1">
      <c r="C438" s="25">
        <v>1</v>
      </c>
      <c r="D438" s="116">
        <v>4611500747</v>
      </c>
      <c r="E438" s="41" t="s">
        <v>965</v>
      </c>
      <c r="F438" s="117" t="s">
        <v>966</v>
      </c>
      <c r="G438" s="23" t="s">
        <v>3</v>
      </c>
      <c r="H438" s="77">
        <v>20</v>
      </c>
      <c r="I438" s="77">
        <v>263</v>
      </c>
      <c r="J438" s="77">
        <v>12164449</v>
      </c>
      <c r="K438" s="118">
        <v>46252</v>
      </c>
    </row>
    <row r="439" spans="3:11" ht="18" customHeight="1">
      <c r="C439" s="25">
        <v>2</v>
      </c>
      <c r="D439" s="116">
        <v>4610104657</v>
      </c>
      <c r="E439" s="28" t="s">
        <v>967</v>
      </c>
      <c r="F439" s="117" t="s">
        <v>180</v>
      </c>
      <c r="G439" s="23" t="s">
        <v>3</v>
      </c>
      <c r="H439" s="77">
        <v>20</v>
      </c>
      <c r="I439" s="77">
        <v>118</v>
      </c>
      <c r="J439" s="77">
        <v>2384164</v>
      </c>
      <c r="K439" s="118">
        <v>20204</v>
      </c>
    </row>
  </sheetData>
  <sheetProtection/>
  <mergeCells count="10">
    <mergeCell ref="B435:K435"/>
    <mergeCell ref="J436:K436"/>
    <mergeCell ref="J2:K2"/>
    <mergeCell ref="E433:K433"/>
    <mergeCell ref="B1:K1"/>
    <mergeCell ref="D431:G431"/>
    <mergeCell ref="D432:G432"/>
    <mergeCell ref="D91:G91"/>
    <mergeCell ref="D92:G92"/>
    <mergeCell ref="D82:G82"/>
  </mergeCells>
  <conditionalFormatting sqref="E93:E204">
    <cfRule type="duplicateValues" priority="375" dxfId="290" stopIfTrue="1">
      <formula>AND(COUNTIF($E$93:$E$204,E93)&gt;1,NOT(ISBLANK(E93)))</formula>
    </cfRule>
  </conditionalFormatting>
  <conditionalFormatting sqref="E205:E237">
    <cfRule type="duplicateValues" priority="374" dxfId="290" stopIfTrue="1">
      <formula>AND(COUNTIF($E$205:$E$237,E205)&gt;1,NOT(ISBLANK(E205)))</formula>
    </cfRule>
  </conditionalFormatting>
  <conditionalFormatting sqref="E238:E241">
    <cfRule type="duplicateValues" priority="373" dxfId="290" stopIfTrue="1">
      <formula>AND(COUNTIF($E$238:$E$241,E238)&gt;1,NOT(ISBLANK(E238)))</formula>
    </cfRule>
  </conditionalFormatting>
  <conditionalFormatting sqref="E242:E245">
    <cfRule type="duplicateValues" priority="372" dxfId="290" stopIfTrue="1">
      <formula>AND(COUNTIF($E$242:$E$245,E242)&gt;1,NOT(ISBLANK(E242)))</formula>
    </cfRule>
  </conditionalFormatting>
  <conditionalFormatting sqref="E246:E254">
    <cfRule type="duplicateValues" priority="371" dxfId="290" stopIfTrue="1">
      <formula>AND(COUNTIF($E$246:$E$254,E246)&gt;1,NOT(ISBLANK(E246)))</formula>
    </cfRule>
  </conditionalFormatting>
  <conditionalFormatting sqref="E255:E262">
    <cfRule type="duplicateValues" priority="370" dxfId="290" stopIfTrue="1">
      <formula>AND(COUNTIF($E$255:$E$262,E255)&gt;1,NOT(ISBLANK(E255)))</formula>
    </cfRule>
  </conditionalFormatting>
  <conditionalFormatting sqref="E263:E267">
    <cfRule type="duplicateValues" priority="369" dxfId="290" stopIfTrue="1">
      <formula>AND(COUNTIF($E$263:$E$267,E263)&gt;1,NOT(ISBLANK(E263)))</formula>
    </cfRule>
  </conditionalFormatting>
  <conditionalFormatting sqref="E268">
    <cfRule type="duplicateValues" priority="368" dxfId="290" stopIfTrue="1">
      <formula>AND(COUNTIF($E$268:$E$268,E268)&gt;1,NOT(ISBLANK(E268)))</formula>
    </cfRule>
  </conditionalFormatting>
  <conditionalFormatting sqref="E269:E287">
    <cfRule type="duplicateValues" priority="367" dxfId="290" stopIfTrue="1">
      <formula>AND(COUNTIF($E$269:$E$287,E269)&gt;1,NOT(ISBLANK(E269)))</formula>
    </cfRule>
  </conditionalFormatting>
  <conditionalFormatting sqref="E288:E295">
    <cfRule type="duplicateValues" priority="366" dxfId="290" stopIfTrue="1">
      <formula>AND(COUNTIF($E$288:$E$295,E288)&gt;1,NOT(ISBLANK(E288)))</formula>
    </cfRule>
  </conditionalFormatting>
  <conditionalFormatting sqref="E296:E305">
    <cfRule type="duplicateValues" priority="365" dxfId="290" stopIfTrue="1">
      <formula>AND(COUNTIF($E$296:$E$305,E296)&gt;1,NOT(ISBLANK(E296)))</formula>
    </cfRule>
  </conditionalFormatting>
  <conditionalFormatting sqref="E306:E326">
    <cfRule type="duplicateValues" priority="364" dxfId="290" stopIfTrue="1">
      <formula>AND(COUNTIF($E$306:$E$326,E306)&gt;1,NOT(ISBLANK(E306)))</formula>
    </cfRule>
  </conditionalFormatting>
  <conditionalFormatting sqref="E327:E333">
    <cfRule type="duplicateValues" priority="363" dxfId="290" stopIfTrue="1">
      <formula>AND(COUNTIF($E$327:$E$333,E327)&gt;1,NOT(ISBLANK(E327)))</formula>
    </cfRule>
  </conditionalFormatting>
  <conditionalFormatting sqref="E334:E339">
    <cfRule type="duplicateValues" priority="362" dxfId="290" stopIfTrue="1">
      <formula>AND(COUNTIF($E$334:$E$339,E334)&gt;1,NOT(ISBLANK(E334)))</formula>
    </cfRule>
  </conditionalFormatting>
  <conditionalFormatting sqref="E340:E345">
    <cfRule type="duplicateValues" priority="361" dxfId="290" stopIfTrue="1">
      <formula>AND(COUNTIF($E$340:$E$345,E340)&gt;1,NOT(ISBLANK(E340)))</formula>
    </cfRule>
  </conditionalFormatting>
  <conditionalFormatting sqref="E346:E362">
    <cfRule type="duplicateValues" priority="360" dxfId="290" stopIfTrue="1">
      <formula>AND(COUNTIF($E$346:$E$362,E346)&gt;1,NOT(ISBLANK(E346)))</formula>
    </cfRule>
  </conditionalFormatting>
  <conditionalFormatting sqref="E363:E371">
    <cfRule type="duplicateValues" priority="359" dxfId="290" stopIfTrue="1">
      <formula>AND(COUNTIF($E$363:$E$371,E363)&gt;1,NOT(ISBLANK(E363)))</formula>
    </cfRule>
  </conditionalFormatting>
  <conditionalFormatting sqref="E372:E377">
    <cfRule type="duplicateValues" priority="358" dxfId="290" stopIfTrue="1">
      <formula>AND(COUNTIF($E$372:$E$377,E372)&gt;1,NOT(ISBLANK(E372)))</formula>
    </cfRule>
  </conditionalFormatting>
  <conditionalFormatting sqref="E378:E394">
    <cfRule type="duplicateValues" priority="357" dxfId="290" stopIfTrue="1">
      <formula>AND(COUNTIF($E$378:$E$394,E378)&gt;1,NOT(ISBLANK(E378)))</formula>
    </cfRule>
  </conditionalFormatting>
  <conditionalFormatting sqref="E395">
    <cfRule type="duplicateValues" priority="356" dxfId="290" stopIfTrue="1">
      <formula>AND(COUNTIF($E$395:$E$395,E395)&gt;1,NOT(ISBLANK(E395)))</formula>
    </cfRule>
  </conditionalFormatting>
  <conditionalFormatting sqref="E396">
    <cfRule type="duplicateValues" priority="355" dxfId="290" stopIfTrue="1">
      <formula>AND(COUNTIF($E$396:$E$396,E396)&gt;1,NOT(ISBLANK(E396)))</formula>
    </cfRule>
  </conditionalFormatting>
  <conditionalFormatting sqref="E397">
    <cfRule type="duplicateValues" priority="354" dxfId="290" stopIfTrue="1">
      <formula>AND(COUNTIF($E$397:$E$397,E397)&gt;1,NOT(ISBLANK(E397)))</formula>
    </cfRule>
  </conditionalFormatting>
  <conditionalFormatting sqref="E398:E400">
    <cfRule type="duplicateValues" priority="353" dxfId="290" stopIfTrue="1">
      <formula>AND(COUNTIF($E$398:$E$400,E398)&gt;1,NOT(ISBLANK(E398)))</formula>
    </cfRule>
  </conditionalFormatting>
  <conditionalFormatting sqref="E401:E402">
    <cfRule type="duplicateValues" priority="352" dxfId="290" stopIfTrue="1">
      <formula>AND(COUNTIF($E$401:$E$402,E401)&gt;1,NOT(ISBLANK(E401)))</formula>
    </cfRule>
  </conditionalFormatting>
  <conditionalFormatting sqref="E403:E405">
    <cfRule type="duplicateValues" priority="351" dxfId="290" stopIfTrue="1">
      <formula>AND(COUNTIF($E$403:$E$405,E403)&gt;1,NOT(ISBLANK(E403)))</formula>
    </cfRule>
  </conditionalFormatting>
  <conditionalFormatting sqref="E406">
    <cfRule type="duplicateValues" priority="350" dxfId="290" stopIfTrue="1">
      <formula>AND(COUNTIF($E$406:$E$406,E406)&gt;1,NOT(ISBLANK(E406)))</formula>
    </cfRule>
  </conditionalFormatting>
  <conditionalFormatting sqref="E407:E408">
    <cfRule type="duplicateValues" priority="349" dxfId="290" stopIfTrue="1">
      <formula>AND(COUNTIF($E$407:$E$408,E407)&gt;1,NOT(ISBLANK(E407)))</formula>
    </cfRule>
  </conditionalFormatting>
  <conditionalFormatting sqref="E409">
    <cfRule type="duplicateValues" priority="348" dxfId="290" stopIfTrue="1">
      <formula>AND(COUNTIF($E$409:$E$409,E409)&gt;1,NOT(ISBLANK(E409)))</formula>
    </cfRule>
  </conditionalFormatting>
  <conditionalFormatting sqref="E410:E413">
    <cfRule type="duplicateValues" priority="347" dxfId="290" stopIfTrue="1">
      <formula>AND(COUNTIF($E$410:$E$413,E410)&gt;1,NOT(ISBLANK(E410)))</formula>
    </cfRule>
  </conditionalFormatting>
  <conditionalFormatting sqref="E414:E419">
    <cfRule type="duplicateValues" priority="346" dxfId="290" stopIfTrue="1">
      <formula>AND(COUNTIF($E$414:$E$419,E414)&gt;1,NOT(ISBLANK(E414)))</formula>
    </cfRule>
  </conditionalFormatting>
  <conditionalFormatting sqref="E420">
    <cfRule type="duplicateValues" priority="345" dxfId="290" stopIfTrue="1">
      <formula>AND(COUNTIF($E$420:$E$420,E420)&gt;1,NOT(ISBLANK(E420)))</formula>
    </cfRule>
  </conditionalFormatting>
  <conditionalFormatting sqref="E421:E424">
    <cfRule type="duplicateValues" priority="264" dxfId="290" stopIfTrue="1">
      <formula>AND(COUNTIF($E$421:$E$424,E421)&gt;1,NOT(ISBLANK(E421)))</formula>
    </cfRule>
  </conditionalFormatting>
  <conditionalFormatting sqref="E93:E420">
    <cfRule type="duplicateValues" priority="377" dxfId="290" stopIfTrue="1">
      <formula>AND(COUNTIF($E$93:$E$420,E93)&gt;1,NOT(ISBLANK(E93)))</formula>
    </cfRule>
  </conditionalFormatting>
  <conditionalFormatting sqref="D84 D18">
    <cfRule type="expression" priority="378" dxfId="256">
      <formula>_xlfn.COUNTIFS($C$3:$C$1489,$C18,$D$3:$D$1489,$D18)&gt;1</formula>
    </cfRule>
  </conditionalFormatting>
  <conditionalFormatting sqref="E425:E428">
    <cfRule type="duplicateValues" priority="380" dxfId="290" stopIfTrue="1">
      <formula>AND(COUNTIF($E$425:$E$428,E425)&gt;1,NOT(ISBLANK(E425)))</formula>
    </cfRule>
  </conditionalFormatting>
  <conditionalFormatting sqref="E421:E428">
    <cfRule type="duplicateValues" priority="381" dxfId="290" stopIfTrue="1">
      <formula>AND(COUNTIF($E$421:$E$428,E421)&gt;1,NOT(ISBLANK(E421)))</formula>
    </cfRule>
  </conditionalFormatting>
  <conditionalFormatting sqref="E429:E430">
    <cfRule type="duplicateValues" priority="259" dxfId="290" stopIfTrue="1">
      <formula>AND(COUNTIF($E$429:$E$430,E429)&gt;1,NOT(ISBLANK(E429)))</formula>
    </cfRule>
  </conditionalFormatting>
  <conditionalFormatting sqref="E429:E430">
    <cfRule type="duplicateValues" priority="260" dxfId="290" stopIfTrue="1">
      <formula>AND(COUNTIF($E$429:$E$430,E429)&gt;1,NOT(ISBLANK(E429)))</formula>
    </cfRule>
  </conditionalFormatting>
  <conditionalFormatting sqref="E4:E81">
    <cfRule type="duplicateValues" priority="254" dxfId="290" stopIfTrue="1">
      <formula>AND(COUNTIF($E$4:$E$81,E4)&gt;1,NOT(ISBLANK(E4)))</formula>
    </cfRule>
  </conditionalFormatting>
  <conditionalFormatting sqref="E83:E90">
    <cfRule type="duplicateValues" priority="253" dxfId="290" stopIfTrue="1">
      <formula>AND(COUNTIF($E$83:$E$90,E83)&gt;1,NOT(ISBLANK(E83)))</formula>
    </cfRule>
  </conditionalFormatting>
  <conditionalFormatting sqref="E93:E430">
    <cfRule type="duplicateValues" priority="252" dxfId="290" stopIfTrue="1">
      <formula>AND(COUNTIF($E$93:$E$430,E93)&gt;1,NOT(ISBLANK(E93)))</formula>
    </cfRule>
  </conditionalFormatting>
  <conditionalFormatting sqref="D94">
    <cfRule type="duplicateValues" priority="251" dxfId="290">
      <formula>AND(COUNTIF($D$94:$D$94,D94)&gt;1,NOT(ISBLANK(D94)))</formula>
    </cfRule>
  </conditionalFormatting>
  <conditionalFormatting sqref="D95">
    <cfRule type="duplicateValues" priority="250" dxfId="290">
      <formula>AND(COUNTIF($D$95:$D$95,D95)&gt;1,NOT(ISBLANK(D95)))</formula>
    </cfRule>
  </conditionalFormatting>
  <conditionalFormatting sqref="D96">
    <cfRule type="duplicateValues" priority="249" dxfId="290">
      <formula>AND(COUNTIF($D$96:$D$96,D96)&gt;1,NOT(ISBLANK(D96)))</formula>
    </cfRule>
  </conditionalFormatting>
  <conditionalFormatting sqref="D97">
    <cfRule type="duplicateValues" priority="248" dxfId="290">
      <formula>AND(COUNTIF($D$97:$D$97,D97)&gt;1,NOT(ISBLANK(D97)))</formula>
    </cfRule>
  </conditionalFormatting>
  <conditionalFormatting sqref="D98">
    <cfRule type="duplicateValues" priority="247" dxfId="290">
      <formula>AND(COUNTIF($D$98:$D$98,D98)&gt;1,NOT(ISBLANK(D98)))</formula>
    </cfRule>
  </conditionalFormatting>
  <conditionalFormatting sqref="D99">
    <cfRule type="duplicateValues" priority="246" dxfId="290">
      <formula>AND(COUNTIF($D$99:$D$99,D99)&gt;1,NOT(ISBLANK(D99)))</formula>
    </cfRule>
  </conditionalFormatting>
  <conditionalFormatting sqref="D100">
    <cfRule type="duplicateValues" priority="245" dxfId="290">
      <formula>AND(COUNTIF($D$100:$D$100,D100)&gt;1,NOT(ISBLANK(D100)))</formula>
    </cfRule>
  </conditionalFormatting>
  <conditionalFormatting sqref="D101">
    <cfRule type="duplicateValues" priority="244" dxfId="290">
      <formula>AND(COUNTIF($D$101:$D$101,D101)&gt;1,NOT(ISBLANK(D101)))</formula>
    </cfRule>
  </conditionalFormatting>
  <conditionalFormatting sqref="D102">
    <cfRule type="duplicateValues" priority="243" dxfId="290">
      <formula>AND(COUNTIF($D$102:$D$102,D102)&gt;1,NOT(ISBLANK(D102)))</formula>
    </cfRule>
  </conditionalFormatting>
  <conditionalFormatting sqref="D103">
    <cfRule type="duplicateValues" priority="242" dxfId="290">
      <formula>AND(COUNTIF($D$103:$D$103,D103)&gt;1,NOT(ISBLANK(D103)))</formula>
    </cfRule>
  </conditionalFormatting>
  <conditionalFormatting sqref="D104">
    <cfRule type="duplicateValues" priority="241" dxfId="290">
      <formula>AND(COUNTIF($D$104:$D$104,D104)&gt;1,NOT(ISBLANK(D104)))</formula>
    </cfRule>
  </conditionalFormatting>
  <conditionalFormatting sqref="D105">
    <cfRule type="duplicateValues" priority="240" dxfId="290">
      <formula>AND(COUNTIF($D$105:$D$105,D105)&gt;1,NOT(ISBLANK(D105)))</formula>
    </cfRule>
  </conditionalFormatting>
  <conditionalFormatting sqref="D106">
    <cfRule type="duplicateValues" priority="239" dxfId="290">
      <formula>AND(COUNTIF($D$106:$D$106,D106)&gt;1,NOT(ISBLANK(D106)))</formula>
    </cfRule>
  </conditionalFormatting>
  <conditionalFormatting sqref="D107">
    <cfRule type="duplicateValues" priority="238" dxfId="290">
      <formula>AND(COUNTIF($D$107:$D$107,D107)&gt;1,NOT(ISBLANK(D107)))</formula>
    </cfRule>
  </conditionalFormatting>
  <conditionalFormatting sqref="D108">
    <cfRule type="duplicateValues" priority="237" dxfId="290">
      <formula>AND(COUNTIF($D$108:$D$108,D108)&gt;1,NOT(ISBLANK(D108)))</formula>
    </cfRule>
  </conditionalFormatting>
  <conditionalFormatting sqref="D109">
    <cfRule type="duplicateValues" priority="236" dxfId="290">
      <formula>AND(COUNTIF($D$109:$D$109,D109)&gt;1,NOT(ISBLANK(D109)))</formula>
    </cfRule>
  </conditionalFormatting>
  <conditionalFormatting sqref="D110">
    <cfRule type="duplicateValues" priority="235" dxfId="290">
      <formula>AND(COUNTIF($D$110:$D$110,D110)&gt;1,NOT(ISBLANK(D110)))</formula>
    </cfRule>
  </conditionalFormatting>
  <conditionalFormatting sqref="D111">
    <cfRule type="duplicateValues" priority="234" dxfId="290">
      <formula>AND(COUNTIF($D$111:$D$111,D111)&gt;1,NOT(ISBLANK(D111)))</formula>
    </cfRule>
  </conditionalFormatting>
  <conditionalFormatting sqref="D112">
    <cfRule type="duplicateValues" priority="233" dxfId="290">
      <formula>AND(COUNTIF($D$112:$D$112,D112)&gt;1,NOT(ISBLANK(D112)))</formula>
    </cfRule>
  </conditionalFormatting>
  <conditionalFormatting sqref="D113">
    <cfRule type="duplicateValues" priority="232" dxfId="290">
      <formula>AND(COUNTIF($D$113:$D$113,D113)&gt;1,NOT(ISBLANK(D113)))</formula>
    </cfRule>
  </conditionalFormatting>
  <conditionalFormatting sqref="D114">
    <cfRule type="duplicateValues" priority="231" dxfId="290">
      <formula>AND(COUNTIF($D$114:$D$114,D114)&gt;1,NOT(ISBLANK(D114)))</formula>
    </cfRule>
  </conditionalFormatting>
  <conditionalFormatting sqref="D115">
    <cfRule type="duplicateValues" priority="230" dxfId="290">
      <formula>AND(COUNTIF($D$115:$D$115,D115)&gt;1,NOT(ISBLANK(D115)))</formula>
    </cfRule>
  </conditionalFormatting>
  <conditionalFormatting sqref="D116">
    <cfRule type="duplicateValues" priority="229" dxfId="290">
      <formula>AND(COUNTIF($D$116:$D$116,D116)&gt;1,NOT(ISBLANK(D116)))</formula>
    </cfRule>
  </conditionalFormatting>
  <conditionalFormatting sqref="D117">
    <cfRule type="duplicateValues" priority="228" dxfId="290">
      <formula>AND(COUNTIF($D$117:$D$117,D117)&gt;1,NOT(ISBLANK(D117)))</formula>
    </cfRule>
  </conditionalFormatting>
  <conditionalFormatting sqref="D118">
    <cfRule type="duplicateValues" priority="227" dxfId="290">
      <formula>AND(COUNTIF($D$118:$D$118,D118)&gt;1,NOT(ISBLANK(D118)))</formula>
    </cfRule>
  </conditionalFormatting>
  <conditionalFormatting sqref="D119">
    <cfRule type="duplicateValues" priority="226" dxfId="290">
      <formula>AND(COUNTIF($D$119:$D$119,D119)&gt;1,NOT(ISBLANK(D119)))</formula>
    </cfRule>
  </conditionalFormatting>
  <conditionalFormatting sqref="D120">
    <cfRule type="duplicateValues" priority="225" dxfId="290">
      <formula>AND(COUNTIF($D$120:$D$120,D120)&gt;1,NOT(ISBLANK(D120)))</formula>
    </cfRule>
  </conditionalFormatting>
  <conditionalFormatting sqref="D121">
    <cfRule type="duplicateValues" priority="224" dxfId="290">
      <formula>AND(COUNTIF($D$121:$D$121,D121)&gt;1,NOT(ISBLANK(D121)))</formula>
    </cfRule>
  </conditionalFormatting>
  <conditionalFormatting sqref="D122">
    <cfRule type="duplicateValues" priority="223" dxfId="290">
      <formula>AND(COUNTIF($D$122:$D$122,D122)&gt;1,NOT(ISBLANK(D122)))</formula>
    </cfRule>
  </conditionalFormatting>
  <conditionalFormatting sqref="D123">
    <cfRule type="duplicateValues" priority="222" dxfId="290">
      <formula>AND(COUNTIF($D$123:$D$123,D123)&gt;1,NOT(ISBLANK(D123)))</formula>
    </cfRule>
  </conditionalFormatting>
  <conditionalFormatting sqref="D124">
    <cfRule type="duplicateValues" priority="221" dxfId="290">
      <formula>AND(COUNTIF($D$124:$D$124,D124)&gt;1,NOT(ISBLANK(D124)))</formula>
    </cfRule>
  </conditionalFormatting>
  <conditionalFormatting sqref="D125">
    <cfRule type="duplicateValues" priority="220" dxfId="290">
      <formula>AND(COUNTIF($D$125:$D$125,D125)&gt;1,NOT(ISBLANK(D125)))</formula>
    </cfRule>
  </conditionalFormatting>
  <conditionalFormatting sqref="D126">
    <cfRule type="duplicateValues" priority="219" dxfId="290">
      <formula>AND(COUNTIF($D$126:$D$126,D126)&gt;1,NOT(ISBLANK(D126)))</formula>
    </cfRule>
  </conditionalFormatting>
  <conditionalFormatting sqref="D127">
    <cfRule type="duplicateValues" priority="218" dxfId="290">
      <formula>AND(COUNTIF($D$127:$D$127,D127)&gt;1,NOT(ISBLANK(D127)))</formula>
    </cfRule>
  </conditionalFormatting>
  <conditionalFormatting sqref="D128">
    <cfRule type="duplicateValues" priority="217" dxfId="290">
      <formula>AND(COUNTIF($D$128:$D$128,D128)&gt;1,NOT(ISBLANK(D128)))</formula>
    </cfRule>
  </conditionalFormatting>
  <conditionalFormatting sqref="D129">
    <cfRule type="duplicateValues" priority="216" dxfId="290">
      <formula>AND(COUNTIF($D$129:$D$129,D129)&gt;1,NOT(ISBLANK(D129)))</formula>
    </cfRule>
  </conditionalFormatting>
  <conditionalFormatting sqref="D130">
    <cfRule type="duplicateValues" priority="215" dxfId="290">
      <formula>AND(COUNTIF($D$130:$D$130,D130)&gt;1,NOT(ISBLANK(D130)))</formula>
    </cfRule>
  </conditionalFormatting>
  <conditionalFormatting sqref="D131">
    <cfRule type="duplicateValues" priority="214" dxfId="290">
      <formula>AND(COUNTIF($D$131:$D$131,D131)&gt;1,NOT(ISBLANK(D131)))</formula>
    </cfRule>
  </conditionalFormatting>
  <conditionalFormatting sqref="D132">
    <cfRule type="duplicateValues" priority="213" dxfId="290">
      <formula>AND(COUNTIF($D$132:$D$132,D132)&gt;1,NOT(ISBLANK(D132)))</formula>
    </cfRule>
  </conditionalFormatting>
  <conditionalFormatting sqref="D133">
    <cfRule type="duplicateValues" priority="212" dxfId="290">
      <formula>AND(COUNTIF($D$133:$D$133,D133)&gt;1,NOT(ISBLANK(D133)))</formula>
    </cfRule>
  </conditionalFormatting>
  <conditionalFormatting sqref="D134">
    <cfRule type="duplicateValues" priority="211" dxfId="290">
      <formula>AND(COUNTIF($D$134:$D$134,D134)&gt;1,NOT(ISBLANK(D134)))</formula>
    </cfRule>
  </conditionalFormatting>
  <conditionalFormatting sqref="D135">
    <cfRule type="duplicateValues" priority="210" dxfId="290">
      <formula>AND(COUNTIF($D$135:$D$135,D135)&gt;1,NOT(ISBLANK(D135)))</formula>
    </cfRule>
  </conditionalFormatting>
  <conditionalFormatting sqref="D136">
    <cfRule type="duplicateValues" priority="209" dxfId="290">
      <formula>AND(COUNTIF($D$136:$D$136,D136)&gt;1,NOT(ISBLANK(D136)))</formula>
    </cfRule>
  </conditionalFormatting>
  <conditionalFormatting sqref="D137">
    <cfRule type="duplicateValues" priority="208" dxfId="290">
      <formula>AND(COUNTIF($D$137:$D$137,D137)&gt;1,NOT(ISBLANK(D137)))</formula>
    </cfRule>
  </conditionalFormatting>
  <conditionalFormatting sqref="D138">
    <cfRule type="duplicateValues" priority="207" dxfId="290">
      <formula>AND(COUNTIF($D$138:$D$138,D138)&gt;1,NOT(ISBLANK(D138)))</formula>
    </cfRule>
  </conditionalFormatting>
  <conditionalFormatting sqref="D139">
    <cfRule type="duplicateValues" priority="206" dxfId="290">
      <formula>AND(COUNTIF($D$139:$D$139,D139)&gt;1,NOT(ISBLANK(D139)))</formula>
    </cfRule>
  </conditionalFormatting>
  <conditionalFormatting sqref="D140">
    <cfRule type="duplicateValues" priority="205" dxfId="290">
      <formula>AND(COUNTIF($D$140:$D$140,D140)&gt;1,NOT(ISBLANK(D140)))</formula>
    </cfRule>
  </conditionalFormatting>
  <conditionalFormatting sqref="D141">
    <cfRule type="duplicateValues" priority="204" dxfId="290">
      <formula>AND(COUNTIF($D$141:$D$141,D141)&gt;1,NOT(ISBLANK(D141)))</formula>
    </cfRule>
  </conditionalFormatting>
  <conditionalFormatting sqref="D142">
    <cfRule type="duplicateValues" priority="203" dxfId="290">
      <formula>AND(COUNTIF($D$142:$D$142,D142)&gt;1,NOT(ISBLANK(D142)))</formula>
    </cfRule>
  </conditionalFormatting>
  <conditionalFormatting sqref="D143">
    <cfRule type="duplicateValues" priority="202" dxfId="290">
      <formula>AND(COUNTIF($D$143:$D$143,D143)&gt;1,NOT(ISBLANK(D143)))</formula>
    </cfRule>
  </conditionalFormatting>
  <conditionalFormatting sqref="D144">
    <cfRule type="duplicateValues" priority="201" dxfId="290">
      <formula>AND(COUNTIF($D$144:$D$144,D144)&gt;1,NOT(ISBLANK(D144)))</formula>
    </cfRule>
  </conditionalFormatting>
  <conditionalFormatting sqref="D145">
    <cfRule type="duplicateValues" priority="200" dxfId="290">
      <formula>AND(COUNTIF($D$145:$D$145,D145)&gt;1,NOT(ISBLANK(D145)))</formula>
    </cfRule>
  </conditionalFormatting>
  <conditionalFormatting sqref="D146">
    <cfRule type="duplicateValues" priority="199" dxfId="290">
      <formula>AND(COUNTIF($D$146:$D$146,D146)&gt;1,NOT(ISBLANK(D146)))</formula>
    </cfRule>
  </conditionalFormatting>
  <conditionalFormatting sqref="D147">
    <cfRule type="duplicateValues" priority="198" dxfId="290">
      <formula>AND(COUNTIF($D$147:$D$147,D147)&gt;1,NOT(ISBLANK(D147)))</formula>
    </cfRule>
  </conditionalFormatting>
  <conditionalFormatting sqref="D148">
    <cfRule type="duplicateValues" priority="197" dxfId="290">
      <formula>AND(COUNTIF($D$148:$D$148,D148)&gt;1,NOT(ISBLANK(D148)))</formula>
    </cfRule>
  </conditionalFormatting>
  <conditionalFormatting sqref="D149">
    <cfRule type="duplicateValues" priority="196" dxfId="290">
      <formula>AND(COUNTIF($D$149:$D$149,D149)&gt;1,NOT(ISBLANK(D149)))</formula>
    </cfRule>
  </conditionalFormatting>
  <conditionalFormatting sqref="D150">
    <cfRule type="duplicateValues" priority="195" dxfId="290">
      <formula>AND(COUNTIF($D$150:$D$150,D150)&gt;1,NOT(ISBLANK(D150)))</formula>
    </cfRule>
  </conditionalFormatting>
  <conditionalFormatting sqref="D151">
    <cfRule type="duplicateValues" priority="194" dxfId="290">
      <formula>AND(COUNTIF($D$151:$D$151,D151)&gt;1,NOT(ISBLANK(D151)))</formula>
    </cfRule>
  </conditionalFormatting>
  <conditionalFormatting sqref="D152">
    <cfRule type="duplicateValues" priority="193" dxfId="290">
      <formula>AND(COUNTIF($D$152:$D$152,D152)&gt;1,NOT(ISBLANK(D152)))</formula>
    </cfRule>
  </conditionalFormatting>
  <conditionalFormatting sqref="D153">
    <cfRule type="duplicateValues" priority="192" dxfId="290">
      <formula>AND(COUNTIF($D$153:$D$153,D153)&gt;1,NOT(ISBLANK(D153)))</formula>
    </cfRule>
  </conditionalFormatting>
  <conditionalFormatting sqref="D154">
    <cfRule type="duplicateValues" priority="191" dxfId="290">
      <formula>AND(COUNTIF($D$154:$D$154,D154)&gt;1,NOT(ISBLANK(D154)))</formula>
    </cfRule>
  </conditionalFormatting>
  <conditionalFormatting sqref="D155">
    <cfRule type="duplicateValues" priority="190" dxfId="290">
      <formula>AND(COUNTIF($D$155:$D$155,D155)&gt;1,NOT(ISBLANK(D155)))</formula>
    </cfRule>
  </conditionalFormatting>
  <conditionalFormatting sqref="D156">
    <cfRule type="duplicateValues" priority="189" dxfId="290">
      <formula>AND(COUNTIF($D$156:$D$156,D156)&gt;1,NOT(ISBLANK(D156)))</formula>
    </cfRule>
  </conditionalFormatting>
  <conditionalFormatting sqref="D157">
    <cfRule type="duplicateValues" priority="188" dxfId="290">
      <formula>AND(COUNTIF($D$157:$D$157,D157)&gt;1,NOT(ISBLANK(D157)))</formula>
    </cfRule>
  </conditionalFormatting>
  <conditionalFormatting sqref="D158">
    <cfRule type="duplicateValues" priority="187" dxfId="290">
      <formula>AND(COUNTIF($D$158:$D$158,D158)&gt;1,NOT(ISBLANK(D158)))</formula>
    </cfRule>
  </conditionalFormatting>
  <conditionalFormatting sqref="D159">
    <cfRule type="duplicateValues" priority="186" dxfId="290">
      <formula>AND(COUNTIF($D$159:$D$159,D159)&gt;1,NOT(ISBLANK(D159)))</formula>
    </cfRule>
  </conditionalFormatting>
  <conditionalFormatting sqref="D160">
    <cfRule type="duplicateValues" priority="185" dxfId="290">
      <formula>AND(COUNTIF($D$160:$D$160,D160)&gt;1,NOT(ISBLANK(D160)))</formula>
    </cfRule>
  </conditionalFormatting>
  <conditionalFormatting sqref="D161">
    <cfRule type="duplicateValues" priority="184" dxfId="290">
      <formula>AND(COUNTIF($D$161:$D$161,D161)&gt;1,NOT(ISBLANK(D161)))</formula>
    </cfRule>
  </conditionalFormatting>
  <conditionalFormatting sqref="D162">
    <cfRule type="duplicateValues" priority="183" dxfId="290">
      <formula>AND(COUNTIF($D$162:$D$162,D162)&gt;1,NOT(ISBLANK(D162)))</formula>
    </cfRule>
  </conditionalFormatting>
  <conditionalFormatting sqref="D163">
    <cfRule type="duplicateValues" priority="182" dxfId="290">
      <formula>AND(COUNTIF($D$163:$D$163,D163)&gt;1,NOT(ISBLANK(D163)))</formula>
    </cfRule>
  </conditionalFormatting>
  <conditionalFormatting sqref="D164">
    <cfRule type="duplicateValues" priority="181" dxfId="290">
      <formula>AND(COUNTIF($D$164:$D$164,D164)&gt;1,NOT(ISBLANK(D164)))</formula>
    </cfRule>
  </conditionalFormatting>
  <conditionalFormatting sqref="D165">
    <cfRule type="duplicateValues" priority="180" dxfId="290">
      <formula>AND(COUNTIF($D$165:$D$165,D165)&gt;1,NOT(ISBLANK(D165)))</formula>
    </cfRule>
  </conditionalFormatting>
  <conditionalFormatting sqref="D166">
    <cfRule type="duplicateValues" priority="179" dxfId="290">
      <formula>AND(COUNTIF($D$166:$D$166,D166)&gt;1,NOT(ISBLANK(D166)))</formula>
    </cfRule>
  </conditionalFormatting>
  <conditionalFormatting sqref="D167">
    <cfRule type="duplicateValues" priority="178" dxfId="290">
      <formula>AND(COUNTIF($D$167:$D$167,D167)&gt;1,NOT(ISBLANK(D167)))</formula>
    </cfRule>
  </conditionalFormatting>
  <conditionalFormatting sqref="D168">
    <cfRule type="duplicateValues" priority="177" dxfId="290">
      <formula>AND(COUNTIF($D$168:$D$168,D168)&gt;1,NOT(ISBLANK(D168)))</formula>
    </cfRule>
  </conditionalFormatting>
  <conditionalFormatting sqref="D169">
    <cfRule type="duplicateValues" priority="176" dxfId="290">
      <formula>AND(COUNTIF($D$169:$D$169,D169)&gt;1,NOT(ISBLANK(D169)))</formula>
    </cfRule>
  </conditionalFormatting>
  <conditionalFormatting sqref="D170">
    <cfRule type="duplicateValues" priority="175" dxfId="290">
      <formula>AND(COUNTIF($D$170:$D$170,D170)&gt;1,NOT(ISBLANK(D170)))</formula>
    </cfRule>
  </conditionalFormatting>
  <conditionalFormatting sqref="D171">
    <cfRule type="duplicateValues" priority="174" dxfId="290">
      <formula>AND(COUNTIF($D$171:$D$171,D171)&gt;1,NOT(ISBLANK(D171)))</formula>
    </cfRule>
  </conditionalFormatting>
  <conditionalFormatting sqref="D172">
    <cfRule type="duplicateValues" priority="173" dxfId="290">
      <formula>AND(COUNTIF($D$172:$D$172,D172)&gt;1,NOT(ISBLANK(D172)))</formula>
    </cfRule>
  </conditionalFormatting>
  <conditionalFormatting sqref="D173">
    <cfRule type="duplicateValues" priority="172" dxfId="290">
      <formula>AND(COUNTIF($D$173:$D$173,D173)&gt;1,NOT(ISBLANK(D173)))</formula>
    </cfRule>
  </conditionalFormatting>
  <conditionalFormatting sqref="D174">
    <cfRule type="duplicateValues" priority="171" dxfId="290">
      <formula>AND(COUNTIF($D$174:$D$174,D174)&gt;1,NOT(ISBLANK(D174)))</formula>
    </cfRule>
  </conditionalFormatting>
  <conditionalFormatting sqref="D175">
    <cfRule type="duplicateValues" priority="170" dxfId="290">
      <formula>AND(COUNTIF($D$175:$D$175,D175)&gt;1,NOT(ISBLANK(D175)))</formula>
    </cfRule>
  </conditionalFormatting>
  <conditionalFormatting sqref="D176">
    <cfRule type="duplicateValues" priority="169" dxfId="290">
      <formula>AND(COUNTIF($D$176:$D$176,D176)&gt;1,NOT(ISBLANK(D176)))</formula>
    </cfRule>
  </conditionalFormatting>
  <conditionalFormatting sqref="D177">
    <cfRule type="duplicateValues" priority="168" dxfId="290">
      <formula>AND(COUNTIF($D$177:$D$177,D177)&gt;1,NOT(ISBLANK(D177)))</formula>
    </cfRule>
  </conditionalFormatting>
  <conditionalFormatting sqref="D178">
    <cfRule type="duplicateValues" priority="167" dxfId="290">
      <formula>AND(COUNTIF($D$178:$D$178,D178)&gt;1,NOT(ISBLANK(D178)))</formula>
    </cfRule>
  </conditionalFormatting>
  <conditionalFormatting sqref="D179">
    <cfRule type="duplicateValues" priority="166" dxfId="290">
      <formula>AND(COUNTIF($D$179:$D$179,D179)&gt;1,NOT(ISBLANK(D179)))</formula>
    </cfRule>
  </conditionalFormatting>
  <conditionalFormatting sqref="D180">
    <cfRule type="duplicateValues" priority="165" dxfId="290">
      <formula>AND(COUNTIF($D$180:$D$180,D180)&gt;1,NOT(ISBLANK(D180)))</formula>
    </cfRule>
  </conditionalFormatting>
  <conditionalFormatting sqref="D181">
    <cfRule type="duplicateValues" priority="164" dxfId="290">
      <formula>AND(COUNTIF($D$181:$D$181,D181)&gt;1,NOT(ISBLANK(D181)))</formula>
    </cfRule>
  </conditionalFormatting>
  <conditionalFormatting sqref="D182">
    <cfRule type="duplicateValues" priority="163" dxfId="290">
      <formula>AND(COUNTIF($D$182:$D$182,D182)&gt;1,NOT(ISBLANK(D182)))</formula>
    </cfRule>
  </conditionalFormatting>
  <conditionalFormatting sqref="D183">
    <cfRule type="duplicateValues" priority="162" dxfId="290">
      <formula>AND(COUNTIF($D$183:$D$183,D183)&gt;1,NOT(ISBLANK(D183)))</formula>
    </cfRule>
  </conditionalFormatting>
  <conditionalFormatting sqref="D184">
    <cfRule type="duplicateValues" priority="161" dxfId="290">
      <formula>AND(COUNTIF($D$184:$D$184,D184)&gt;1,NOT(ISBLANK(D184)))</formula>
    </cfRule>
  </conditionalFormatting>
  <conditionalFormatting sqref="D185">
    <cfRule type="duplicateValues" priority="160" dxfId="290">
      <formula>AND(COUNTIF($D$185:$D$185,D185)&gt;1,NOT(ISBLANK(D185)))</formula>
    </cfRule>
  </conditionalFormatting>
  <conditionalFormatting sqref="D186">
    <cfRule type="duplicateValues" priority="159" dxfId="290">
      <formula>AND(COUNTIF($D$186:$D$186,D186)&gt;1,NOT(ISBLANK(D186)))</formula>
    </cfRule>
  </conditionalFormatting>
  <conditionalFormatting sqref="D187">
    <cfRule type="duplicateValues" priority="158" dxfId="290">
      <formula>AND(COUNTIF($D$187:$D$187,D187)&gt;1,NOT(ISBLANK(D187)))</formula>
    </cfRule>
  </conditionalFormatting>
  <conditionalFormatting sqref="D188">
    <cfRule type="duplicateValues" priority="157" dxfId="290">
      <formula>AND(COUNTIF($D$188:$D$188,D188)&gt;1,NOT(ISBLANK(D188)))</formula>
    </cfRule>
  </conditionalFormatting>
  <conditionalFormatting sqref="D189">
    <cfRule type="duplicateValues" priority="156" dxfId="290">
      <formula>AND(COUNTIF($D$189:$D$189,D189)&gt;1,NOT(ISBLANK(D189)))</formula>
    </cfRule>
  </conditionalFormatting>
  <conditionalFormatting sqref="D190">
    <cfRule type="duplicateValues" priority="155" dxfId="290">
      <formula>AND(COUNTIF($D$190:$D$190,D190)&gt;1,NOT(ISBLANK(D190)))</formula>
    </cfRule>
  </conditionalFormatting>
  <conditionalFormatting sqref="D191">
    <cfRule type="duplicateValues" priority="154" dxfId="290">
      <formula>AND(COUNTIF($D$191:$D$191,D191)&gt;1,NOT(ISBLANK(D191)))</formula>
    </cfRule>
  </conditionalFormatting>
  <conditionalFormatting sqref="D192">
    <cfRule type="duplicateValues" priority="153" dxfId="290">
      <formula>AND(COUNTIF($D$192:$D$192,D192)&gt;1,NOT(ISBLANK(D192)))</formula>
    </cfRule>
  </conditionalFormatting>
  <conditionalFormatting sqref="D193">
    <cfRule type="duplicateValues" priority="152" dxfId="290">
      <formula>AND(COUNTIF($D$193:$D$193,D193)&gt;1,NOT(ISBLANK(D193)))</formula>
    </cfRule>
  </conditionalFormatting>
  <conditionalFormatting sqref="D194">
    <cfRule type="duplicateValues" priority="151" dxfId="290">
      <formula>AND(COUNTIF($D$194:$D$194,D194)&gt;1,NOT(ISBLANK(D194)))</formula>
    </cfRule>
  </conditionalFormatting>
  <conditionalFormatting sqref="D195">
    <cfRule type="duplicateValues" priority="150" dxfId="290">
      <formula>AND(COUNTIF($D$195:$D$195,D195)&gt;1,NOT(ISBLANK(D195)))</formula>
    </cfRule>
  </conditionalFormatting>
  <conditionalFormatting sqref="D196">
    <cfRule type="duplicateValues" priority="149" dxfId="290">
      <formula>AND(COUNTIF($D$196:$D$196,D196)&gt;1,NOT(ISBLANK(D196)))</formula>
    </cfRule>
  </conditionalFormatting>
  <conditionalFormatting sqref="D197">
    <cfRule type="duplicateValues" priority="148" dxfId="290">
      <formula>AND(COUNTIF($D$197:$D$197,D197)&gt;1,NOT(ISBLANK(D197)))</formula>
    </cfRule>
  </conditionalFormatting>
  <conditionalFormatting sqref="D198">
    <cfRule type="duplicateValues" priority="147" dxfId="290">
      <formula>AND(COUNTIF($D$198:$D$198,D198)&gt;1,NOT(ISBLANK(D198)))</formula>
    </cfRule>
  </conditionalFormatting>
  <conditionalFormatting sqref="D199">
    <cfRule type="duplicateValues" priority="146" dxfId="290">
      <formula>AND(COUNTIF($D$199:$D$199,D199)&gt;1,NOT(ISBLANK(D199)))</formula>
    </cfRule>
  </conditionalFormatting>
  <conditionalFormatting sqref="D200">
    <cfRule type="duplicateValues" priority="145" dxfId="290">
      <formula>AND(COUNTIF($D$200:$D$200,D200)&gt;1,NOT(ISBLANK(D200)))</formula>
    </cfRule>
  </conditionalFormatting>
  <conditionalFormatting sqref="D201">
    <cfRule type="duplicateValues" priority="144" dxfId="290">
      <formula>AND(COUNTIF($D$201:$D$201,D201)&gt;1,NOT(ISBLANK(D201)))</formula>
    </cfRule>
  </conditionalFormatting>
  <conditionalFormatting sqref="D202">
    <cfRule type="duplicateValues" priority="143" dxfId="290">
      <formula>AND(COUNTIF($D$202:$D$202,D202)&gt;1,NOT(ISBLANK(D202)))</formula>
    </cfRule>
  </conditionalFormatting>
  <conditionalFormatting sqref="D203">
    <cfRule type="duplicateValues" priority="142" dxfId="290">
      <formula>AND(COUNTIF($D$203:$D$203,D203)&gt;1,NOT(ISBLANK(D203)))</formula>
    </cfRule>
  </conditionalFormatting>
  <conditionalFormatting sqref="D204">
    <cfRule type="duplicateValues" priority="141" dxfId="290">
      <formula>AND(COUNTIF($D$204:$D$204,D204)&gt;1,NOT(ISBLANK(D204)))</formula>
    </cfRule>
  </conditionalFormatting>
  <conditionalFormatting sqref="D205">
    <cfRule type="duplicateValues" priority="140" dxfId="290">
      <formula>AND(COUNTIF($D$205:$D$205,D205)&gt;1,NOT(ISBLANK(D205)))</formula>
    </cfRule>
  </conditionalFormatting>
  <conditionalFormatting sqref="D206">
    <cfRule type="duplicateValues" priority="139" dxfId="290">
      <formula>AND(COUNTIF($D$206:$D$206,D206)&gt;1,NOT(ISBLANK(D206)))</formula>
    </cfRule>
  </conditionalFormatting>
  <conditionalFormatting sqref="D207">
    <cfRule type="duplicateValues" priority="138" dxfId="290">
      <formula>AND(COUNTIF($D$207:$D$207,D207)&gt;1,NOT(ISBLANK(D207)))</formula>
    </cfRule>
  </conditionalFormatting>
  <conditionalFormatting sqref="D208">
    <cfRule type="duplicateValues" priority="137" dxfId="290">
      <formula>AND(COUNTIF($D$208:$D$208,D208)&gt;1,NOT(ISBLANK(D208)))</formula>
    </cfRule>
  </conditionalFormatting>
  <conditionalFormatting sqref="D209">
    <cfRule type="duplicateValues" priority="136" dxfId="290">
      <formula>AND(COUNTIF($D$209:$D$209,D209)&gt;1,NOT(ISBLANK(D209)))</formula>
    </cfRule>
  </conditionalFormatting>
  <conditionalFormatting sqref="D210">
    <cfRule type="duplicateValues" priority="135" dxfId="290">
      <formula>AND(COUNTIF($D$210:$D$210,D210)&gt;1,NOT(ISBLANK(D210)))</formula>
    </cfRule>
  </conditionalFormatting>
  <conditionalFormatting sqref="D211">
    <cfRule type="duplicateValues" priority="134" dxfId="290">
      <formula>AND(COUNTIF($D$211:$D$211,D211)&gt;1,NOT(ISBLANK(D211)))</formula>
    </cfRule>
  </conditionalFormatting>
  <conditionalFormatting sqref="D212">
    <cfRule type="duplicateValues" priority="133" dxfId="290">
      <formula>AND(COUNTIF($D$212:$D$212,D212)&gt;1,NOT(ISBLANK(D212)))</formula>
    </cfRule>
  </conditionalFormatting>
  <conditionalFormatting sqref="D213">
    <cfRule type="duplicateValues" priority="132" dxfId="290">
      <formula>AND(COUNTIF($D$213:$D$213,D213)&gt;1,NOT(ISBLANK(D213)))</formula>
    </cfRule>
  </conditionalFormatting>
  <conditionalFormatting sqref="D214">
    <cfRule type="duplicateValues" priority="131" dxfId="290">
      <formula>AND(COUNTIF($D$214:$D$214,D214)&gt;1,NOT(ISBLANK(D214)))</formula>
    </cfRule>
  </conditionalFormatting>
  <conditionalFormatting sqref="D215">
    <cfRule type="duplicateValues" priority="130" dxfId="290">
      <formula>AND(COUNTIF($D$215:$D$215,D215)&gt;1,NOT(ISBLANK(D215)))</formula>
    </cfRule>
  </conditionalFormatting>
  <conditionalFormatting sqref="D216">
    <cfRule type="duplicateValues" priority="129" dxfId="290">
      <formula>AND(COUNTIF($D$216:$D$216,D216)&gt;1,NOT(ISBLANK(D216)))</formula>
    </cfRule>
  </conditionalFormatting>
  <conditionalFormatting sqref="D217">
    <cfRule type="duplicateValues" priority="128" dxfId="290">
      <formula>AND(COUNTIF($D$217:$D$217,D217)&gt;1,NOT(ISBLANK(D217)))</formula>
    </cfRule>
  </conditionalFormatting>
  <conditionalFormatting sqref="D218">
    <cfRule type="duplicateValues" priority="127" dxfId="290">
      <formula>AND(COUNTIF($D$218:$D$218,D218)&gt;1,NOT(ISBLANK(D218)))</formula>
    </cfRule>
  </conditionalFormatting>
  <conditionalFormatting sqref="D219">
    <cfRule type="duplicateValues" priority="126" dxfId="290">
      <formula>AND(COUNTIF($D$219:$D$219,D219)&gt;1,NOT(ISBLANK(D219)))</formula>
    </cfRule>
  </conditionalFormatting>
  <conditionalFormatting sqref="D220">
    <cfRule type="duplicateValues" priority="125" dxfId="290">
      <formula>AND(COUNTIF($D$220:$D$220,D220)&gt;1,NOT(ISBLANK(D220)))</formula>
    </cfRule>
  </conditionalFormatting>
  <conditionalFormatting sqref="D222">
    <cfRule type="duplicateValues" priority="124" dxfId="290">
      <formula>AND(COUNTIF($D$222:$D$222,D222)&gt;1,NOT(ISBLANK(D222)))</formula>
    </cfRule>
  </conditionalFormatting>
  <conditionalFormatting sqref="D223">
    <cfRule type="duplicateValues" priority="123" dxfId="290">
      <formula>AND(COUNTIF($D$223:$D$223,D223)&gt;1,NOT(ISBLANK(D223)))</formula>
    </cfRule>
  </conditionalFormatting>
  <conditionalFormatting sqref="D224">
    <cfRule type="duplicateValues" priority="122" dxfId="290">
      <formula>AND(COUNTIF($D$224:$D$224,D224)&gt;1,NOT(ISBLANK(D224)))</formula>
    </cfRule>
  </conditionalFormatting>
  <conditionalFormatting sqref="D225">
    <cfRule type="duplicateValues" priority="121" dxfId="290">
      <formula>AND(COUNTIF($D$225:$D$225,D225)&gt;1,NOT(ISBLANK(D225)))</formula>
    </cfRule>
  </conditionalFormatting>
  <conditionalFormatting sqref="D226">
    <cfRule type="duplicateValues" priority="120" dxfId="290">
      <formula>AND(COUNTIF($D$226:$D$226,D226)&gt;1,NOT(ISBLANK(D226)))</formula>
    </cfRule>
  </conditionalFormatting>
  <conditionalFormatting sqref="D227">
    <cfRule type="duplicateValues" priority="119" dxfId="290">
      <formula>AND(COUNTIF($D$227:$D$227,D227)&gt;1,NOT(ISBLANK(D227)))</formula>
    </cfRule>
  </conditionalFormatting>
  <conditionalFormatting sqref="D228">
    <cfRule type="duplicateValues" priority="118" dxfId="290">
      <formula>AND(COUNTIF($D$228:$D$228,D228)&gt;1,NOT(ISBLANK(D228)))</formula>
    </cfRule>
  </conditionalFormatting>
  <conditionalFormatting sqref="D229">
    <cfRule type="duplicateValues" priority="117" dxfId="290">
      <formula>AND(COUNTIF($D$229:$D$229,D229)&gt;1,NOT(ISBLANK(D229)))</formula>
    </cfRule>
  </conditionalFormatting>
  <conditionalFormatting sqref="D230">
    <cfRule type="duplicateValues" priority="116" dxfId="290">
      <formula>AND(COUNTIF($D$230:$D$230,D230)&gt;1,NOT(ISBLANK(D230)))</formula>
    </cfRule>
  </conditionalFormatting>
  <conditionalFormatting sqref="D231">
    <cfRule type="duplicateValues" priority="115" dxfId="290">
      <formula>AND(COUNTIF($D$231:$D$231,D231)&gt;1,NOT(ISBLANK(D231)))</formula>
    </cfRule>
  </conditionalFormatting>
  <conditionalFormatting sqref="D232">
    <cfRule type="duplicateValues" priority="114" dxfId="290">
      <formula>AND(COUNTIF($D$232:$D$232,D232)&gt;1,NOT(ISBLANK(D232)))</formula>
    </cfRule>
  </conditionalFormatting>
  <conditionalFormatting sqref="D233">
    <cfRule type="duplicateValues" priority="113" dxfId="290">
      <formula>AND(COUNTIF($D$233:$D$233,D233)&gt;1,NOT(ISBLANK(D233)))</formula>
    </cfRule>
  </conditionalFormatting>
  <conditionalFormatting sqref="D234">
    <cfRule type="duplicateValues" priority="112" dxfId="290">
      <formula>AND(COUNTIF($D$234:$D$234,D234)&gt;1,NOT(ISBLANK(D234)))</formula>
    </cfRule>
  </conditionalFormatting>
  <conditionalFormatting sqref="D235">
    <cfRule type="duplicateValues" priority="111" dxfId="290">
      <formula>AND(COUNTIF($D$235:$D$235,D235)&gt;1,NOT(ISBLANK(D235)))</formula>
    </cfRule>
  </conditionalFormatting>
  <conditionalFormatting sqref="D236">
    <cfRule type="duplicateValues" priority="110" dxfId="290">
      <formula>AND(COUNTIF($D$236:$D$236,D236)&gt;1,NOT(ISBLANK(D236)))</formula>
    </cfRule>
  </conditionalFormatting>
  <conditionalFormatting sqref="D237">
    <cfRule type="duplicateValues" priority="109" dxfId="290">
      <formula>AND(COUNTIF($D$237:$D$237,D237)&gt;1,NOT(ISBLANK(D237)))</formula>
    </cfRule>
  </conditionalFormatting>
  <conditionalFormatting sqref="D238">
    <cfRule type="duplicateValues" priority="108" dxfId="290">
      <formula>AND(COUNTIF($D$238:$D$238,D238)&gt;1,NOT(ISBLANK(D238)))</formula>
    </cfRule>
  </conditionalFormatting>
  <conditionalFormatting sqref="D239">
    <cfRule type="duplicateValues" priority="107" dxfId="290">
      <formula>AND(COUNTIF($D$239:$D$239,D239)&gt;1,NOT(ISBLANK(D239)))</formula>
    </cfRule>
  </conditionalFormatting>
  <conditionalFormatting sqref="D240">
    <cfRule type="duplicateValues" priority="106" dxfId="290">
      <formula>AND(COUNTIF($D$240:$D$240,D240)&gt;1,NOT(ISBLANK(D240)))</formula>
    </cfRule>
  </conditionalFormatting>
  <conditionalFormatting sqref="D241">
    <cfRule type="duplicateValues" priority="105" dxfId="290">
      <formula>AND(COUNTIF($D$241:$D$241,D241)&gt;1,NOT(ISBLANK(D241)))</formula>
    </cfRule>
  </conditionalFormatting>
  <conditionalFormatting sqref="D242">
    <cfRule type="duplicateValues" priority="104" dxfId="290">
      <formula>AND(COUNTIF($D$242:$D$242,D242)&gt;1,NOT(ISBLANK(D242)))</formula>
    </cfRule>
  </conditionalFormatting>
  <conditionalFormatting sqref="D243">
    <cfRule type="duplicateValues" priority="103" dxfId="290">
      <formula>AND(COUNTIF($D$243:$D$243,D243)&gt;1,NOT(ISBLANK(D243)))</formula>
    </cfRule>
  </conditionalFormatting>
  <conditionalFormatting sqref="D244">
    <cfRule type="duplicateValues" priority="102" dxfId="290">
      <formula>AND(COUNTIF($D$244:$D$244,D244)&gt;1,NOT(ISBLANK(D244)))</formula>
    </cfRule>
  </conditionalFormatting>
  <conditionalFormatting sqref="D245">
    <cfRule type="duplicateValues" priority="101" dxfId="290">
      <formula>AND(COUNTIF($D$245:$D$245,D245)&gt;1,NOT(ISBLANK(D245)))</formula>
    </cfRule>
  </conditionalFormatting>
  <conditionalFormatting sqref="D246">
    <cfRule type="duplicateValues" priority="100" dxfId="290">
      <formula>AND(COUNTIF($D$246:$D$246,D246)&gt;1,NOT(ISBLANK(D246)))</formula>
    </cfRule>
  </conditionalFormatting>
  <conditionalFormatting sqref="D247">
    <cfRule type="duplicateValues" priority="99" dxfId="290">
      <formula>AND(COUNTIF($D$247:$D$247,D247)&gt;1,NOT(ISBLANK(D247)))</formula>
    </cfRule>
  </conditionalFormatting>
  <conditionalFormatting sqref="D248">
    <cfRule type="duplicateValues" priority="98" dxfId="290">
      <formula>AND(COUNTIF($D$248:$D$248,D248)&gt;1,NOT(ISBLANK(D248)))</formula>
    </cfRule>
  </conditionalFormatting>
  <conditionalFormatting sqref="D249">
    <cfRule type="duplicateValues" priority="97" dxfId="290">
      <formula>AND(COUNTIF($D$249:$D$249,D249)&gt;1,NOT(ISBLANK(D249)))</formula>
    </cfRule>
  </conditionalFormatting>
  <conditionalFormatting sqref="D250">
    <cfRule type="duplicateValues" priority="96" dxfId="290">
      <formula>AND(COUNTIF($D$250:$D$250,D250)&gt;1,NOT(ISBLANK(D250)))</formula>
    </cfRule>
  </conditionalFormatting>
  <conditionalFormatting sqref="D251">
    <cfRule type="duplicateValues" priority="95" dxfId="290">
      <formula>AND(COUNTIF($D$251:$D$251,D251)&gt;1,NOT(ISBLANK(D251)))</formula>
    </cfRule>
  </conditionalFormatting>
  <conditionalFormatting sqref="D252">
    <cfRule type="duplicateValues" priority="94" dxfId="290">
      <formula>AND(COUNTIF($D$252:$D$252,D252)&gt;1,NOT(ISBLANK(D252)))</formula>
    </cfRule>
  </conditionalFormatting>
  <conditionalFormatting sqref="D253">
    <cfRule type="duplicateValues" priority="93" dxfId="290">
      <formula>AND(COUNTIF($D$253:$D$253,D253)&gt;1,NOT(ISBLANK(D253)))</formula>
    </cfRule>
  </conditionalFormatting>
  <conditionalFormatting sqref="D254">
    <cfRule type="duplicateValues" priority="92" dxfId="290">
      <formula>AND(COUNTIF($D$254:$D$254,D254)&gt;1,NOT(ISBLANK(D254)))</formula>
    </cfRule>
  </conditionalFormatting>
  <conditionalFormatting sqref="D255">
    <cfRule type="duplicateValues" priority="91" dxfId="290">
      <formula>AND(COUNTIF($D$255:$D$255,D255)&gt;1,NOT(ISBLANK(D255)))</formula>
    </cfRule>
  </conditionalFormatting>
  <conditionalFormatting sqref="D256">
    <cfRule type="duplicateValues" priority="90" dxfId="290">
      <formula>AND(COUNTIF($D$256:$D$256,D256)&gt;1,NOT(ISBLANK(D256)))</formula>
    </cfRule>
  </conditionalFormatting>
  <conditionalFormatting sqref="D257">
    <cfRule type="duplicateValues" priority="89" dxfId="290">
      <formula>AND(COUNTIF($D$257:$D$257,D257)&gt;1,NOT(ISBLANK(D257)))</formula>
    </cfRule>
  </conditionalFormatting>
  <conditionalFormatting sqref="D258">
    <cfRule type="duplicateValues" priority="88" dxfId="290">
      <formula>AND(COUNTIF($D$258:$D$258,D258)&gt;1,NOT(ISBLANK(D258)))</formula>
    </cfRule>
  </conditionalFormatting>
  <conditionalFormatting sqref="D259">
    <cfRule type="duplicateValues" priority="87" dxfId="290">
      <formula>AND(COUNTIF($D$259:$D$259,D259)&gt;1,NOT(ISBLANK(D259)))</formula>
    </cfRule>
  </conditionalFormatting>
  <conditionalFormatting sqref="D260">
    <cfRule type="duplicateValues" priority="86" dxfId="290">
      <formula>AND(COUNTIF($D$260:$D$260,D260)&gt;1,NOT(ISBLANK(D260)))</formula>
    </cfRule>
  </conditionalFormatting>
  <conditionalFormatting sqref="D261">
    <cfRule type="duplicateValues" priority="85" dxfId="290">
      <formula>AND(COUNTIF($D$261:$D$261,D261)&gt;1,NOT(ISBLANK(D261)))</formula>
    </cfRule>
  </conditionalFormatting>
  <conditionalFormatting sqref="D262">
    <cfRule type="duplicateValues" priority="84" dxfId="290">
      <formula>AND(COUNTIF($D$262:$D$262,D262)&gt;1,NOT(ISBLANK(D262)))</formula>
    </cfRule>
  </conditionalFormatting>
  <conditionalFormatting sqref="D263">
    <cfRule type="duplicateValues" priority="83" dxfId="290">
      <formula>AND(COUNTIF($D$263:$D$263,D263)&gt;1,NOT(ISBLANK(D263)))</formula>
    </cfRule>
  </conditionalFormatting>
  <conditionalFormatting sqref="D264">
    <cfRule type="duplicateValues" priority="82" dxfId="290">
      <formula>AND(COUNTIF($D$264:$D$264,D264)&gt;1,NOT(ISBLANK(D264)))</formula>
    </cfRule>
  </conditionalFormatting>
  <conditionalFormatting sqref="D265">
    <cfRule type="duplicateValues" priority="81" dxfId="290">
      <formula>AND(COUNTIF($D$265:$D$265,D265)&gt;1,NOT(ISBLANK(D265)))</formula>
    </cfRule>
  </conditionalFormatting>
  <conditionalFormatting sqref="D266">
    <cfRule type="duplicateValues" priority="80" dxfId="290">
      <formula>AND(COUNTIF($D$266:$D$266,D266)&gt;1,NOT(ISBLANK(D266)))</formula>
    </cfRule>
  </conditionalFormatting>
  <conditionalFormatting sqref="D267">
    <cfRule type="duplicateValues" priority="79" dxfId="290">
      <formula>AND(COUNTIF($D$267:$D$267,D267)&gt;1,NOT(ISBLANK(D267)))</formula>
    </cfRule>
  </conditionalFormatting>
  <conditionalFormatting sqref="D268">
    <cfRule type="duplicateValues" priority="78" dxfId="290">
      <formula>AND(COUNTIF($D$268:$D$268,D268)&gt;1,NOT(ISBLANK(D268)))</formula>
    </cfRule>
  </conditionalFormatting>
  <conditionalFormatting sqref="D269">
    <cfRule type="duplicateValues" priority="77" dxfId="290">
      <formula>AND(COUNTIF($D$269:$D$269,D269)&gt;1,NOT(ISBLANK(D269)))</formula>
    </cfRule>
  </conditionalFormatting>
  <conditionalFormatting sqref="D270">
    <cfRule type="duplicateValues" priority="76" dxfId="290">
      <formula>AND(COUNTIF($D$270:$D$270,D270)&gt;1,NOT(ISBLANK(D270)))</formula>
    </cfRule>
  </conditionalFormatting>
  <conditionalFormatting sqref="D271">
    <cfRule type="duplicateValues" priority="75" dxfId="290">
      <formula>AND(COUNTIF($D$271:$D$271,D271)&gt;1,NOT(ISBLANK(D271)))</formula>
    </cfRule>
  </conditionalFormatting>
  <conditionalFormatting sqref="D272">
    <cfRule type="duplicateValues" priority="74" dxfId="290">
      <formula>AND(COUNTIF($D$272:$D$272,D272)&gt;1,NOT(ISBLANK(D272)))</formula>
    </cfRule>
  </conditionalFormatting>
  <conditionalFormatting sqref="D273">
    <cfRule type="duplicateValues" priority="73" dxfId="290">
      <formula>AND(COUNTIF($D$273:$D$273,D273)&gt;1,NOT(ISBLANK(D273)))</formula>
    </cfRule>
  </conditionalFormatting>
  <conditionalFormatting sqref="D274">
    <cfRule type="duplicateValues" priority="72" dxfId="290">
      <formula>AND(COUNTIF($D$274:$D$274,D274)&gt;1,NOT(ISBLANK(D274)))</formula>
    </cfRule>
  </conditionalFormatting>
  <conditionalFormatting sqref="D275">
    <cfRule type="duplicateValues" priority="71" dxfId="290">
      <formula>AND(COUNTIF($D$275:$D$275,D275)&gt;1,NOT(ISBLANK(D275)))</formula>
    </cfRule>
  </conditionalFormatting>
  <conditionalFormatting sqref="D276">
    <cfRule type="duplicateValues" priority="70" dxfId="290">
      <formula>AND(COUNTIF($D$276:$D$276,D276)&gt;1,NOT(ISBLANK(D276)))</formula>
    </cfRule>
  </conditionalFormatting>
  <conditionalFormatting sqref="D277">
    <cfRule type="duplicateValues" priority="69" dxfId="290">
      <formula>AND(COUNTIF($D$277:$D$277,D277)&gt;1,NOT(ISBLANK(D277)))</formula>
    </cfRule>
  </conditionalFormatting>
  <conditionalFormatting sqref="D278">
    <cfRule type="duplicateValues" priority="68" dxfId="290">
      <formula>AND(COUNTIF($D$278:$D$278,D278)&gt;1,NOT(ISBLANK(D278)))</formula>
    </cfRule>
  </conditionalFormatting>
  <conditionalFormatting sqref="D279">
    <cfRule type="duplicateValues" priority="67" dxfId="290">
      <formula>AND(COUNTIF($D$279:$D$279,D279)&gt;1,NOT(ISBLANK(D279)))</formula>
    </cfRule>
  </conditionalFormatting>
  <conditionalFormatting sqref="D280">
    <cfRule type="duplicateValues" priority="66" dxfId="290">
      <formula>AND(COUNTIF($D$280:$D$280,D280)&gt;1,NOT(ISBLANK(D280)))</formula>
    </cfRule>
  </conditionalFormatting>
  <conditionalFormatting sqref="D281">
    <cfRule type="duplicateValues" priority="65" dxfId="290">
      <formula>AND(COUNTIF($D$281:$D$281,D281)&gt;1,NOT(ISBLANK(D281)))</formula>
    </cfRule>
  </conditionalFormatting>
  <conditionalFormatting sqref="D282">
    <cfRule type="duplicateValues" priority="64" dxfId="290">
      <formula>AND(COUNTIF($D$282:$D$282,D282)&gt;1,NOT(ISBLANK(D282)))</formula>
    </cfRule>
  </conditionalFormatting>
  <conditionalFormatting sqref="D283">
    <cfRule type="duplicateValues" priority="63" dxfId="290">
      <formula>AND(COUNTIF($D$283:$D$283,D283)&gt;1,NOT(ISBLANK(D283)))</formula>
    </cfRule>
  </conditionalFormatting>
  <conditionalFormatting sqref="D284">
    <cfRule type="duplicateValues" priority="62" dxfId="290">
      <formula>AND(COUNTIF($D$284:$D$284,D284)&gt;1,NOT(ISBLANK(D284)))</formula>
    </cfRule>
  </conditionalFormatting>
  <conditionalFormatting sqref="D285">
    <cfRule type="duplicateValues" priority="61" dxfId="290">
      <formula>AND(COUNTIF($D$285:$D$285,D285)&gt;1,NOT(ISBLANK(D285)))</formula>
    </cfRule>
  </conditionalFormatting>
  <conditionalFormatting sqref="D286">
    <cfRule type="duplicateValues" priority="60" dxfId="290">
      <formula>AND(COUNTIF($D$286:$D$286,D286)&gt;1,NOT(ISBLANK(D286)))</formula>
    </cfRule>
  </conditionalFormatting>
  <conditionalFormatting sqref="D287">
    <cfRule type="duplicateValues" priority="59" dxfId="290">
      <formula>AND(COUNTIF($D$287:$D$287,D287)&gt;1,NOT(ISBLANK(D287)))</formula>
    </cfRule>
  </conditionalFormatting>
  <conditionalFormatting sqref="D288">
    <cfRule type="duplicateValues" priority="58" dxfId="290">
      <formula>AND(COUNTIF($D$288:$D$288,D288)&gt;1,NOT(ISBLANK(D288)))</formula>
    </cfRule>
  </conditionalFormatting>
  <conditionalFormatting sqref="D289">
    <cfRule type="duplicateValues" priority="57" dxfId="290">
      <formula>AND(COUNTIF($D$289:$D$289,D289)&gt;1,NOT(ISBLANK(D289)))</formula>
    </cfRule>
  </conditionalFormatting>
  <conditionalFormatting sqref="D290">
    <cfRule type="duplicateValues" priority="56" dxfId="290">
      <formula>AND(COUNTIF($D$290:$D$290,D290)&gt;1,NOT(ISBLANK(D290)))</formula>
    </cfRule>
  </conditionalFormatting>
  <conditionalFormatting sqref="D291">
    <cfRule type="duplicateValues" priority="55" dxfId="290">
      <formula>AND(COUNTIF($D$291:$D$291,D291)&gt;1,NOT(ISBLANK(D291)))</formula>
    </cfRule>
  </conditionalFormatting>
  <conditionalFormatting sqref="D292">
    <cfRule type="duplicateValues" priority="54" dxfId="290">
      <formula>AND(COUNTIF($D$292:$D$292,D292)&gt;1,NOT(ISBLANK(D292)))</formula>
    </cfRule>
  </conditionalFormatting>
  <conditionalFormatting sqref="D293">
    <cfRule type="duplicateValues" priority="53" dxfId="290">
      <formula>AND(COUNTIF($D$293:$D$293,D293)&gt;1,NOT(ISBLANK(D293)))</formula>
    </cfRule>
  </conditionalFormatting>
  <conditionalFormatting sqref="D294">
    <cfRule type="duplicateValues" priority="52" dxfId="290">
      <formula>AND(COUNTIF($D$294:$D$294,D294)&gt;1,NOT(ISBLANK(D294)))</formula>
    </cfRule>
  </conditionalFormatting>
  <conditionalFormatting sqref="D295">
    <cfRule type="duplicateValues" priority="51" dxfId="290">
      <formula>AND(COUNTIF($D$295:$D$295,D295)&gt;1,NOT(ISBLANK(D295)))</formula>
    </cfRule>
  </conditionalFormatting>
  <conditionalFormatting sqref="D296">
    <cfRule type="duplicateValues" priority="50" dxfId="290">
      <formula>AND(COUNTIF($D$296:$D$296,D296)&gt;1,NOT(ISBLANK(D296)))</formula>
    </cfRule>
  </conditionalFormatting>
  <conditionalFormatting sqref="D297">
    <cfRule type="duplicateValues" priority="49" dxfId="290">
      <formula>AND(COUNTIF($D$297:$D$297,D297)&gt;1,NOT(ISBLANK(D297)))</formula>
    </cfRule>
  </conditionalFormatting>
  <conditionalFormatting sqref="D298">
    <cfRule type="duplicateValues" priority="48" dxfId="290">
      <formula>AND(COUNTIF($D$298:$D$298,D298)&gt;1,NOT(ISBLANK(D298)))</formula>
    </cfRule>
  </conditionalFormatting>
  <conditionalFormatting sqref="D299">
    <cfRule type="duplicateValues" priority="47" dxfId="290">
      <formula>AND(COUNTIF($D$299:$D$299,D299)&gt;1,NOT(ISBLANK(D299)))</formula>
    </cfRule>
  </conditionalFormatting>
  <conditionalFormatting sqref="D300">
    <cfRule type="duplicateValues" priority="46" dxfId="290">
      <formula>AND(COUNTIF($D$300:$D$300,D300)&gt;1,NOT(ISBLANK(D300)))</formula>
    </cfRule>
  </conditionalFormatting>
  <conditionalFormatting sqref="D301">
    <cfRule type="duplicateValues" priority="45" dxfId="290">
      <formula>AND(COUNTIF($D$301:$D$301,D301)&gt;1,NOT(ISBLANK(D301)))</formula>
    </cfRule>
  </conditionalFormatting>
  <conditionalFormatting sqref="D302">
    <cfRule type="duplicateValues" priority="44" dxfId="290">
      <formula>AND(COUNTIF($D$302:$D$302,D302)&gt;1,NOT(ISBLANK(D302)))</formula>
    </cfRule>
  </conditionalFormatting>
  <conditionalFormatting sqref="D303">
    <cfRule type="duplicateValues" priority="43" dxfId="290">
      <formula>AND(COUNTIF($D$303:$D$303,D303)&gt;1,NOT(ISBLANK(D303)))</formula>
    </cfRule>
  </conditionalFormatting>
  <conditionalFormatting sqref="D304">
    <cfRule type="duplicateValues" priority="42" dxfId="290">
      <formula>AND(COUNTIF($D$304:$D$304,D304)&gt;1,NOT(ISBLANK(D304)))</formula>
    </cfRule>
  </conditionalFormatting>
  <conditionalFormatting sqref="D305">
    <cfRule type="duplicateValues" priority="41" dxfId="290">
      <formula>AND(COUNTIF($D$305:$D$305,D305)&gt;1,NOT(ISBLANK(D305)))</formula>
    </cfRule>
  </conditionalFormatting>
  <conditionalFormatting sqref="D306">
    <cfRule type="duplicateValues" priority="40" dxfId="290">
      <formula>AND(COUNTIF($D$306:$D$306,D306)&gt;1,NOT(ISBLANK(D306)))</formula>
    </cfRule>
  </conditionalFormatting>
  <conditionalFormatting sqref="D307">
    <cfRule type="duplicateValues" priority="39" dxfId="290">
      <formula>AND(COUNTIF($D$307:$D$307,D307)&gt;1,NOT(ISBLANK(D307)))</formula>
    </cfRule>
  </conditionalFormatting>
  <conditionalFormatting sqref="D308">
    <cfRule type="duplicateValues" priority="38" dxfId="290">
      <formula>AND(COUNTIF($D$308:$D$308,D308)&gt;1,NOT(ISBLANK(D308)))</formula>
    </cfRule>
  </conditionalFormatting>
  <conditionalFormatting sqref="D309">
    <cfRule type="duplicateValues" priority="37" dxfId="290">
      <formula>AND(COUNTIF($D$309:$D$309,D309)&gt;1,NOT(ISBLANK(D309)))</formula>
    </cfRule>
  </conditionalFormatting>
  <conditionalFormatting sqref="D310">
    <cfRule type="duplicateValues" priority="36" dxfId="290">
      <formula>AND(COUNTIF($D$310:$D$310,D310)&gt;1,NOT(ISBLANK(D310)))</formula>
    </cfRule>
  </conditionalFormatting>
  <conditionalFormatting sqref="D311">
    <cfRule type="duplicateValues" priority="35" dxfId="290">
      <formula>AND(COUNTIF($D$311:$D$311,D311)&gt;1,NOT(ISBLANK(D311)))</formula>
    </cfRule>
  </conditionalFormatting>
  <conditionalFormatting sqref="D312">
    <cfRule type="duplicateValues" priority="34" dxfId="290">
      <formula>AND(COUNTIF($D$312:$D$312,D312)&gt;1,NOT(ISBLANK(D312)))</formula>
    </cfRule>
  </conditionalFormatting>
  <conditionalFormatting sqref="D313">
    <cfRule type="duplicateValues" priority="33" dxfId="290">
      <formula>AND(COUNTIF($D$313:$D$313,D313)&gt;1,NOT(ISBLANK(D313)))</formula>
    </cfRule>
  </conditionalFormatting>
  <conditionalFormatting sqref="D314">
    <cfRule type="duplicateValues" priority="32" dxfId="290">
      <formula>AND(COUNTIF($D$314:$D$314,D314)&gt;1,NOT(ISBLANK(D314)))</formula>
    </cfRule>
  </conditionalFormatting>
  <conditionalFormatting sqref="D315">
    <cfRule type="duplicateValues" priority="31" dxfId="290">
      <formula>AND(COUNTIF($D$315:$D$315,D315)&gt;1,NOT(ISBLANK(D315)))</formula>
    </cfRule>
  </conditionalFormatting>
  <conditionalFormatting sqref="D316">
    <cfRule type="duplicateValues" priority="30" dxfId="290">
      <formula>AND(COUNTIF($D$316:$D$316,D316)&gt;1,NOT(ISBLANK(D316)))</formula>
    </cfRule>
  </conditionalFormatting>
  <conditionalFormatting sqref="D317">
    <cfRule type="duplicateValues" priority="29" dxfId="290">
      <formula>AND(COUNTIF($D$317:$D$317,D317)&gt;1,NOT(ISBLANK(D317)))</formula>
    </cfRule>
  </conditionalFormatting>
  <conditionalFormatting sqref="D318">
    <cfRule type="duplicateValues" priority="28" dxfId="290">
      <formula>AND(COUNTIF($D$318:$D$318,D318)&gt;1,NOT(ISBLANK(D318)))</formula>
    </cfRule>
  </conditionalFormatting>
  <conditionalFormatting sqref="D319">
    <cfRule type="duplicateValues" priority="27" dxfId="290">
      <formula>AND(COUNTIF($D$319:$D$319,D319)&gt;1,NOT(ISBLANK(D319)))</formula>
    </cfRule>
  </conditionalFormatting>
  <conditionalFormatting sqref="D320">
    <cfRule type="duplicateValues" priority="26" dxfId="290">
      <formula>AND(COUNTIF($D$320:$D$320,D320)&gt;1,NOT(ISBLANK(D320)))</formula>
    </cfRule>
  </conditionalFormatting>
  <conditionalFormatting sqref="D321">
    <cfRule type="duplicateValues" priority="25" dxfId="290">
      <formula>AND(COUNTIF($D$321:$D$321,D321)&gt;1,NOT(ISBLANK(D321)))</formula>
    </cfRule>
  </conditionalFormatting>
  <conditionalFormatting sqref="D322">
    <cfRule type="duplicateValues" priority="24" dxfId="290">
      <formula>AND(COUNTIF($D$322:$D$322,D322)&gt;1,NOT(ISBLANK(D322)))</formula>
    </cfRule>
  </conditionalFormatting>
  <conditionalFormatting sqref="D323">
    <cfRule type="duplicateValues" priority="23" dxfId="290">
      <formula>AND(COUNTIF($D$323:$D$323,D323)&gt;1,NOT(ISBLANK(D323)))</formula>
    </cfRule>
  </conditionalFormatting>
  <conditionalFormatting sqref="D324">
    <cfRule type="duplicateValues" priority="22" dxfId="290">
      <formula>AND(COUNTIF($D$324:$D$324,D324)&gt;1,NOT(ISBLANK(D324)))</formula>
    </cfRule>
  </conditionalFormatting>
  <conditionalFormatting sqref="D325">
    <cfRule type="duplicateValues" priority="21" dxfId="290">
      <formula>AND(COUNTIF($D$325:$D$325,D325)&gt;1,NOT(ISBLANK(D325)))</formula>
    </cfRule>
  </conditionalFormatting>
  <conditionalFormatting sqref="D326">
    <cfRule type="duplicateValues" priority="20" dxfId="290">
      <formula>AND(COUNTIF($D$326:$D$326,D326)&gt;1,NOT(ISBLANK(D326)))</formula>
    </cfRule>
  </conditionalFormatting>
  <conditionalFormatting sqref="D327">
    <cfRule type="duplicateValues" priority="19" dxfId="290">
      <formula>AND(COUNTIF($D$327:$D$327,D327)&gt;1,NOT(ISBLANK(D327)))</formula>
    </cfRule>
  </conditionalFormatting>
  <conditionalFormatting sqref="D328">
    <cfRule type="duplicateValues" priority="18" dxfId="290">
      <formula>AND(COUNTIF($D$328:$D$328,D328)&gt;1,NOT(ISBLANK(D328)))</formula>
    </cfRule>
  </conditionalFormatting>
  <conditionalFormatting sqref="D329">
    <cfRule type="duplicateValues" priority="17" dxfId="290">
      <formula>AND(COUNTIF($D$329:$D$329,D329)&gt;1,NOT(ISBLANK(D329)))</formula>
    </cfRule>
  </conditionalFormatting>
  <conditionalFormatting sqref="D330">
    <cfRule type="duplicateValues" priority="16" dxfId="290">
      <formula>AND(COUNTIF($D$330:$D$330,D330)&gt;1,NOT(ISBLANK(D330)))</formula>
    </cfRule>
  </conditionalFormatting>
  <conditionalFormatting sqref="D331">
    <cfRule type="duplicateValues" priority="15" dxfId="290">
      <formula>AND(COUNTIF($D$331:$D$331,D331)&gt;1,NOT(ISBLANK(D331)))</formula>
    </cfRule>
  </conditionalFormatting>
  <conditionalFormatting sqref="D332">
    <cfRule type="duplicateValues" priority="14" dxfId="290">
      <formula>AND(COUNTIF($D$332:$D$332,D332)&gt;1,NOT(ISBLANK(D332)))</formula>
    </cfRule>
  </conditionalFormatting>
  <conditionalFormatting sqref="D333">
    <cfRule type="duplicateValues" priority="13" dxfId="290">
      <formula>AND(COUNTIF($D$333:$D$333,D333)&gt;1,NOT(ISBLANK(D333)))</formula>
    </cfRule>
  </conditionalFormatting>
  <conditionalFormatting sqref="D334">
    <cfRule type="duplicateValues" priority="12" dxfId="290">
      <formula>AND(COUNTIF($D$334:$D$334,D334)&gt;1,NOT(ISBLANK(D334)))</formula>
    </cfRule>
  </conditionalFormatting>
  <conditionalFormatting sqref="D335">
    <cfRule type="duplicateValues" priority="11" dxfId="290">
      <formula>AND(COUNTIF($D$335:$D$335,D335)&gt;1,NOT(ISBLANK(D335)))</formula>
    </cfRule>
  </conditionalFormatting>
  <conditionalFormatting sqref="D336">
    <cfRule type="duplicateValues" priority="10" dxfId="290">
      <formula>AND(COUNTIF($D$336:$D$336,D336)&gt;1,NOT(ISBLANK(D336)))</formula>
    </cfRule>
  </conditionalFormatting>
  <conditionalFormatting sqref="D337">
    <cfRule type="duplicateValues" priority="9" dxfId="290">
      <formula>AND(COUNTIF($D$337:$D$337,D337)&gt;1,NOT(ISBLANK(D337)))</formula>
    </cfRule>
  </conditionalFormatting>
  <conditionalFormatting sqref="D338">
    <cfRule type="duplicateValues" priority="8" dxfId="290">
      <formula>AND(COUNTIF($D$338:$D$338,D338)&gt;1,NOT(ISBLANK(D338)))</formula>
    </cfRule>
  </conditionalFormatting>
  <conditionalFormatting sqref="D221">
    <cfRule type="duplicateValues" priority="7" dxfId="290">
      <formula>AND(COUNTIF($D$221:$D$221,D221)&gt;1,NOT(ISBLANK(D221)))</formula>
    </cfRule>
  </conditionalFormatting>
  <conditionalFormatting sqref="D93:D430">
    <cfRule type="duplicateValues" priority="4" dxfId="290" stopIfTrue="1">
      <formula>AND(COUNTIF($D$93:$D$430,D93)&gt;1,NOT(ISBLANK(D93)))</formula>
    </cfRule>
  </conditionalFormatting>
  <conditionalFormatting sqref="D4:D81">
    <cfRule type="duplicateValues" priority="3" dxfId="290" stopIfTrue="1">
      <formula>AND(COUNTIF($D$4:$D$81,D4)&gt;1,NOT(ISBLANK(D4)))</formula>
    </cfRule>
  </conditionalFormatting>
  <conditionalFormatting sqref="E438:E439">
    <cfRule type="duplicateValues" priority="2" dxfId="290" stopIfTrue="1">
      <formula>AND(COUNTIF($E$438:$E$439,E438)&gt;1,NOT(ISBLANK(E438)))</formula>
    </cfRule>
  </conditionalFormatting>
  <conditionalFormatting sqref="D438:D439">
    <cfRule type="duplicateValues" priority="1" dxfId="290" stopIfTrue="1">
      <formula>AND(COUNTIF($D$438:$D$439,D438)&gt;1,NOT(ISBLANK(D438)))</formula>
    </cfRule>
  </conditionalFormatting>
  <dataValidations count="1">
    <dataValidation allowBlank="1" showInputMessage="1" showErrorMessage="1" imeMode="on" sqref="E316 E19"/>
  </dataValidation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portrait" paperSize="9" scale="70" r:id="rId1"/>
  <rowBreaks count="8" manualBreakCount="8">
    <brk id="73" min="1" max="10" man="1"/>
    <brk id="82" min="1" max="10" man="1"/>
    <brk id="92" min="1" max="10" man="1"/>
    <brk id="154" min="1" max="10" man="1"/>
    <brk id="216" min="1" max="10" man="1"/>
    <brk id="278" min="1" max="10" man="1"/>
    <brk id="338" min="1" max="10" man="1"/>
    <brk id="398" min="1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J86"/>
  <sheetViews>
    <sheetView view="pageBreakPreview" zoomScale="85" zoomScaleSheetLayoutView="85" zoomScalePageLayoutView="0" workbookViewId="0" topLeftCell="B1">
      <selection activeCell="G2" sqref="G2"/>
    </sheetView>
  </sheetViews>
  <sheetFormatPr defaultColWidth="9.00390625" defaultRowHeight="13.5"/>
  <cols>
    <col min="1" max="1" width="1.625" style="3" hidden="1" customWidth="1"/>
    <col min="2" max="2" width="1.625" style="3" customWidth="1"/>
    <col min="3" max="3" width="4.125" style="3" customWidth="1"/>
    <col min="4" max="4" width="38.75390625" style="3" customWidth="1"/>
    <col min="5" max="5" width="16.625" style="8" customWidth="1"/>
    <col min="6" max="6" width="16.625" style="3" customWidth="1"/>
    <col min="7" max="8" width="7.125" style="9" customWidth="1"/>
    <col min="9" max="9" width="13.125" style="9" customWidth="1"/>
    <col min="10" max="10" width="11.625" style="9" customWidth="1"/>
    <col min="11" max="16384" width="9.00390625" style="3" customWidth="1"/>
  </cols>
  <sheetData>
    <row r="1" spans="2:10" ht="19.5" customHeight="1">
      <c r="B1" s="178" t="s">
        <v>228</v>
      </c>
      <c r="C1" s="179"/>
      <c r="D1" s="179"/>
      <c r="E1" s="179"/>
      <c r="F1" s="179"/>
      <c r="G1" s="179"/>
      <c r="H1" s="179"/>
      <c r="I1" s="179"/>
      <c r="J1" s="179"/>
    </row>
    <row r="2" spans="9:10" ht="13.5">
      <c r="I2" s="175" t="s">
        <v>2</v>
      </c>
      <c r="J2" s="176"/>
    </row>
    <row r="3" spans="4:10" ht="34.5" customHeight="1">
      <c r="D3" s="103" t="s">
        <v>8</v>
      </c>
      <c r="E3" s="104" t="s">
        <v>9</v>
      </c>
      <c r="F3" s="104" t="s">
        <v>10</v>
      </c>
      <c r="G3" s="105" t="s">
        <v>11</v>
      </c>
      <c r="H3" s="106" t="s">
        <v>24</v>
      </c>
      <c r="I3" s="105" t="s">
        <v>12</v>
      </c>
      <c r="J3" s="106" t="s">
        <v>23</v>
      </c>
    </row>
    <row r="4" spans="3:10" ht="18" customHeight="1">
      <c r="C4" s="25">
        <v>1</v>
      </c>
      <c r="D4" s="41" t="s">
        <v>187</v>
      </c>
      <c r="E4" s="22" t="s">
        <v>181</v>
      </c>
      <c r="F4" s="23" t="s">
        <v>182</v>
      </c>
      <c r="G4" s="43">
        <v>20</v>
      </c>
      <c r="H4" s="43">
        <v>360</v>
      </c>
      <c r="I4" s="43">
        <v>24154255</v>
      </c>
      <c r="J4" s="26">
        <v>67095.15277777778</v>
      </c>
    </row>
    <row r="5" spans="3:10" ht="18" customHeight="1">
      <c r="C5" s="25">
        <v>2</v>
      </c>
      <c r="D5" s="28" t="s">
        <v>380</v>
      </c>
      <c r="E5" s="22" t="s">
        <v>181</v>
      </c>
      <c r="F5" s="23" t="s">
        <v>182</v>
      </c>
      <c r="G5" s="43">
        <v>10</v>
      </c>
      <c r="H5" s="43">
        <v>162</v>
      </c>
      <c r="I5" s="43">
        <v>11144607</v>
      </c>
      <c r="J5" s="26">
        <v>68793.87037037036</v>
      </c>
    </row>
    <row r="6" spans="1:10" ht="18" customHeight="1">
      <c r="A6" s="6" t="s">
        <v>17</v>
      </c>
      <c r="B6" s="6"/>
      <c r="C6" s="25">
        <v>3</v>
      </c>
      <c r="D6" s="28" t="s">
        <v>39</v>
      </c>
      <c r="E6" s="22" t="s">
        <v>181</v>
      </c>
      <c r="F6" s="23" t="s">
        <v>182</v>
      </c>
      <c r="G6" s="43">
        <v>15</v>
      </c>
      <c r="H6" s="43">
        <v>208</v>
      </c>
      <c r="I6" s="43">
        <v>15604042</v>
      </c>
      <c r="J6" s="26">
        <v>75019.43269230769</v>
      </c>
    </row>
    <row r="7" spans="3:10" ht="18" customHeight="1">
      <c r="C7" s="25">
        <v>4</v>
      </c>
      <c r="D7" s="28" t="s">
        <v>33</v>
      </c>
      <c r="E7" s="22" t="s">
        <v>181</v>
      </c>
      <c r="F7" s="23" t="s">
        <v>182</v>
      </c>
      <c r="G7" s="43">
        <v>20</v>
      </c>
      <c r="H7" s="43">
        <v>225</v>
      </c>
      <c r="I7" s="43">
        <v>14004803</v>
      </c>
      <c r="J7" s="26">
        <v>62243.56888888889</v>
      </c>
    </row>
    <row r="8" spans="3:10" ht="18" customHeight="1">
      <c r="C8" s="25">
        <v>5</v>
      </c>
      <c r="D8" s="41" t="s">
        <v>28</v>
      </c>
      <c r="E8" s="22" t="s">
        <v>181</v>
      </c>
      <c r="F8" s="23" t="s">
        <v>182</v>
      </c>
      <c r="G8" s="43">
        <v>20</v>
      </c>
      <c r="H8" s="43">
        <v>171</v>
      </c>
      <c r="I8" s="43">
        <v>12888148</v>
      </c>
      <c r="J8" s="26">
        <v>75369.2865497076</v>
      </c>
    </row>
    <row r="9" spans="3:10" ht="18" customHeight="1">
      <c r="C9" s="25">
        <v>6</v>
      </c>
      <c r="D9" s="41" t="s">
        <v>32</v>
      </c>
      <c r="E9" s="22" t="s">
        <v>181</v>
      </c>
      <c r="F9" s="23" t="s">
        <v>182</v>
      </c>
      <c r="G9" s="43">
        <v>15</v>
      </c>
      <c r="H9" s="43">
        <v>191</v>
      </c>
      <c r="I9" s="43">
        <v>12558487</v>
      </c>
      <c r="J9" s="26">
        <v>65751.24083769633</v>
      </c>
    </row>
    <row r="10" spans="3:10" ht="18" customHeight="1">
      <c r="C10" s="25">
        <v>7</v>
      </c>
      <c r="D10" s="28" t="s">
        <v>383</v>
      </c>
      <c r="E10" s="22" t="s">
        <v>181</v>
      </c>
      <c r="F10" s="23" t="s">
        <v>182</v>
      </c>
      <c r="G10" s="43">
        <v>20</v>
      </c>
      <c r="H10" s="43">
        <v>162</v>
      </c>
      <c r="I10" s="43">
        <v>10037127</v>
      </c>
      <c r="J10" s="26">
        <v>61957.57407407407</v>
      </c>
    </row>
    <row r="11" spans="1:10" ht="18" customHeight="1">
      <c r="A11" s="6" t="s">
        <v>17</v>
      </c>
      <c r="B11" s="6"/>
      <c r="C11" s="25">
        <v>8</v>
      </c>
      <c r="D11" s="41" t="s">
        <v>385</v>
      </c>
      <c r="E11" s="22" t="s">
        <v>181</v>
      </c>
      <c r="F11" s="23" t="s">
        <v>182</v>
      </c>
      <c r="G11" s="43">
        <v>10</v>
      </c>
      <c r="H11" s="43">
        <v>76</v>
      </c>
      <c r="I11" s="43">
        <v>3958115</v>
      </c>
      <c r="J11" s="26">
        <v>52080.46052631579</v>
      </c>
    </row>
    <row r="12" spans="2:10" ht="18" customHeight="1">
      <c r="B12" s="6"/>
      <c r="C12" s="25">
        <v>9</v>
      </c>
      <c r="D12" s="41" t="s">
        <v>30</v>
      </c>
      <c r="E12" s="22" t="s">
        <v>181</v>
      </c>
      <c r="F12" s="23" t="s">
        <v>182</v>
      </c>
      <c r="G12" s="43">
        <v>20</v>
      </c>
      <c r="H12" s="43">
        <v>261</v>
      </c>
      <c r="I12" s="43">
        <v>19808487</v>
      </c>
      <c r="J12" s="26">
        <v>75894.58620689655</v>
      </c>
    </row>
    <row r="13" spans="1:10" ht="18" customHeight="1">
      <c r="A13" s="14"/>
      <c r="B13" s="14"/>
      <c r="C13" s="25">
        <v>10</v>
      </c>
      <c r="D13" s="27" t="s">
        <v>388</v>
      </c>
      <c r="E13" s="22" t="s">
        <v>181</v>
      </c>
      <c r="F13" s="23" t="s">
        <v>182</v>
      </c>
      <c r="G13" s="43">
        <v>20</v>
      </c>
      <c r="H13" s="43">
        <v>525</v>
      </c>
      <c r="I13" s="43">
        <v>31588597</v>
      </c>
      <c r="J13" s="26">
        <v>60168.75619047619</v>
      </c>
    </row>
    <row r="14" spans="1:10" ht="18" customHeight="1">
      <c r="A14" s="6"/>
      <c r="B14" s="6"/>
      <c r="C14" s="25">
        <v>11</v>
      </c>
      <c r="D14" s="41" t="s">
        <v>390</v>
      </c>
      <c r="E14" s="22" t="s">
        <v>181</v>
      </c>
      <c r="F14" s="23" t="s">
        <v>182</v>
      </c>
      <c r="G14" s="43">
        <v>20</v>
      </c>
      <c r="H14" s="43">
        <v>212</v>
      </c>
      <c r="I14" s="43">
        <v>13447972</v>
      </c>
      <c r="J14" s="26">
        <v>63433.83018867925</v>
      </c>
    </row>
    <row r="15" spans="1:10" ht="18" customHeight="1">
      <c r="A15" s="6" t="s">
        <v>17</v>
      </c>
      <c r="B15" s="6"/>
      <c r="C15" s="25">
        <v>12</v>
      </c>
      <c r="D15" s="28" t="s">
        <v>391</v>
      </c>
      <c r="E15" s="22" t="s">
        <v>181</v>
      </c>
      <c r="F15" s="23" t="s">
        <v>182</v>
      </c>
      <c r="G15" s="43">
        <v>20</v>
      </c>
      <c r="H15" s="43">
        <v>274</v>
      </c>
      <c r="I15" s="43">
        <v>19495072</v>
      </c>
      <c r="J15" s="26">
        <v>71149.89781021897</v>
      </c>
    </row>
    <row r="16" spans="1:10" ht="18" customHeight="1">
      <c r="A16" s="6"/>
      <c r="B16" s="6"/>
      <c r="C16" s="25">
        <v>13</v>
      </c>
      <c r="D16" s="41" t="s">
        <v>251</v>
      </c>
      <c r="E16" s="22" t="s">
        <v>181</v>
      </c>
      <c r="F16" s="23" t="s">
        <v>182</v>
      </c>
      <c r="G16" s="43">
        <v>10</v>
      </c>
      <c r="H16" s="43">
        <v>9</v>
      </c>
      <c r="I16" s="43">
        <v>604466</v>
      </c>
      <c r="J16" s="26">
        <v>67162.88888888889</v>
      </c>
    </row>
    <row r="17" spans="1:10" ht="18" customHeight="1">
      <c r="A17" s="6"/>
      <c r="B17" s="6"/>
      <c r="C17" s="25">
        <v>14</v>
      </c>
      <c r="D17" s="41" t="s">
        <v>393</v>
      </c>
      <c r="E17" s="22" t="s">
        <v>181</v>
      </c>
      <c r="F17" s="23" t="s">
        <v>182</v>
      </c>
      <c r="G17" s="43">
        <v>28</v>
      </c>
      <c r="H17" s="43">
        <v>356</v>
      </c>
      <c r="I17" s="43">
        <v>21504874</v>
      </c>
      <c r="J17" s="26">
        <v>60406.949438202246</v>
      </c>
    </row>
    <row r="18" spans="1:10" ht="18" customHeight="1">
      <c r="A18" s="6"/>
      <c r="B18" s="6"/>
      <c r="C18" s="25">
        <v>15</v>
      </c>
      <c r="D18" s="41" t="s">
        <v>62</v>
      </c>
      <c r="E18" s="22" t="s">
        <v>181</v>
      </c>
      <c r="F18" s="23" t="s">
        <v>182</v>
      </c>
      <c r="G18" s="43">
        <v>20</v>
      </c>
      <c r="H18" s="43">
        <v>208</v>
      </c>
      <c r="I18" s="43">
        <v>21189577</v>
      </c>
      <c r="J18" s="26">
        <v>101872.96634615384</v>
      </c>
    </row>
    <row r="19" spans="1:10" ht="18" customHeight="1">
      <c r="A19" s="6"/>
      <c r="B19" s="6"/>
      <c r="C19" s="25">
        <v>16</v>
      </c>
      <c r="D19" s="41" t="s">
        <v>34</v>
      </c>
      <c r="E19" s="22" t="s">
        <v>181</v>
      </c>
      <c r="F19" s="23" t="s">
        <v>182</v>
      </c>
      <c r="G19" s="43">
        <v>20</v>
      </c>
      <c r="H19" s="43">
        <v>257</v>
      </c>
      <c r="I19" s="43">
        <v>17753142</v>
      </c>
      <c r="J19" s="26">
        <v>69078.37354085603</v>
      </c>
    </row>
    <row r="20" spans="1:10" ht="18" customHeight="1">
      <c r="A20" s="6"/>
      <c r="B20" s="6"/>
      <c r="C20" s="25">
        <v>17</v>
      </c>
      <c r="D20" s="41" t="s">
        <v>398</v>
      </c>
      <c r="E20" s="22" t="s">
        <v>181</v>
      </c>
      <c r="F20" s="23" t="s">
        <v>182</v>
      </c>
      <c r="G20" s="43">
        <v>20</v>
      </c>
      <c r="H20" s="43">
        <v>162</v>
      </c>
      <c r="I20" s="43">
        <v>10535861.75</v>
      </c>
      <c r="J20" s="26">
        <v>65036.18364197531</v>
      </c>
    </row>
    <row r="21" spans="1:10" ht="18" customHeight="1">
      <c r="A21" s="6"/>
      <c r="B21" s="6"/>
      <c r="C21" s="25">
        <v>18</v>
      </c>
      <c r="D21" s="41" t="s">
        <v>399</v>
      </c>
      <c r="E21" s="22" t="s">
        <v>181</v>
      </c>
      <c r="F21" s="23" t="s">
        <v>182</v>
      </c>
      <c r="G21" s="43">
        <v>10</v>
      </c>
      <c r="H21" s="43">
        <v>125</v>
      </c>
      <c r="I21" s="43">
        <v>8838873</v>
      </c>
      <c r="J21" s="26">
        <v>70710.984</v>
      </c>
    </row>
    <row r="22" spans="1:10" ht="18" customHeight="1">
      <c r="A22" s="6"/>
      <c r="B22" s="6"/>
      <c r="C22" s="25">
        <v>19</v>
      </c>
      <c r="D22" s="41" t="s">
        <v>37</v>
      </c>
      <c r="E22" s="22" t="s">
        <v>181</v>
      </c>
      <c r="F22" s="23" t="s">
        <v>182</v>
      </c>
      <c r="G22" s="43">
        <v>20</v>
      </c>
      <c r="H22" s="43">
        <v>325</v>
      </c>
      <c r="I22" s="43">
        <v>20695994</v>
      </c>
      <c r="J22" s="26">
        <v>63679.981538461536</v>
      </c>
    </row>
    <row r="23" spans="1:10" ht="18" customHeight="1">
      <c r="A23" s="6"/>
      <c r="B23" s="6"/>
      <c r="C23" s="25">
        <v>20</v>
      </c>
      <c r="D23" s="41" t="s">
        <v>38</v>
      </c>
      <c r="E23" s="22" t="s">
        <v>181</v>
      </c>
      <c r="F23" s="23" t="s">
        <v>182</v>
      </c>
      <c r="G23" s="43">
        <v>20</v>
      </c>
      <c r="H23" s="43">
        <v>301</v>
      </c>
      <c r="I23" s="43">
        <v>19580783</v>
      </c>
      <c r="J23" s="26">
        <v>65052.43521594685</v>
      </c>
    </row>
    <row r="24" spans="1:10" ht="18" customHeight="1">
      <c r="A24" s="6"/>
      <c r="B24" s="6"/>
      <c r="C24" s="25">
        <v>21</v>
      </c>
      <c r="D24" s="41" t="s">
        <v>25</v>
      </c>
      <c r="E24" s="22" t="s">
        <v>181</v>
      </c>
      <c r="F24" s="23" t="s">
        <v>182</v>
      </c>
      <c r="G24" s="43">
        <v>10</v>
      </c>
      <c r="H24" s="43">
        <v>59</v>
      </c>
      <c r="I24" s="43">
        <v>4344770</v>
      </c>
      <c r="J24" s="26">
        <v>73640.16949152542</v>
      </c>
    </row>
    <row r="25" spans="1:10" ht="18" customHeight="1">
      <c r="A25" s="6"/>
      <c r="B25" s="6"/>
      <c r="C25" s="25">
        <v>22</v>
      </c>
      <c r="D25" s="41" t="s">
        <v>31</v>
      </c>
      <c r="E25" s="22" t="s">
        <v>181</v>
      </c>
      <c r="F25" s="23" t="s">
        <v>182</v>
      </c>
      <c r="G25" s="43">
        <v>30</v>
      </c>
      <c r="H25" s="43">
        <v>297</v>
      </c>
      <c r="I25" s="43">
        <v>28657992</v>
      </c>
      <c r="J25" s="26">
        <v>96491.55555555556</v>
      </c>
    </row>
    <row r="26" spans="1:10" ht="18" customHeight="1">
      <c r="A26" s="6"/>
      <c r="B26" s="6"/>
      <c r="C26" s="25">
        <v>23</v>
      </c>
      <c r="D26" s="41" t="s">
        <v>402</v>
      </c>
      <c r="E26" s="63" t="s">
        <v>181</v>
      </c>
      <c r="F26" s="23" t="s">
        <v>182</v>
      </c>
      <c r="G26" s="43">
        <v>10</v>
      </c>
      <c r="H26" s="43">
        <v>123</v>
      </c>
      <c r="I26" s="43">
        <v>7961105</v>
      </c>
      <c r="J26" s="26">
        <v>64724.43089430894</v>
      </c>
    </row>
    <row r="27" spans="1:10" ht="18" customHeight="1">
      <c r="A27" s="6"/>
      <c r="B27" s="6"/>
      <c r="C27" s="25">
        <v>24</v>
      </c>
      <c r="D27" s="41" t="s">
        <v>403</v>
      </c>
      <c r="E27" s="63" t="s">
        <v>181</v>
      </c>
      <c r="F27" s="23" t="s">
        <v>182</v>
      </c>
      <c r="G27" s="43">
        <v>20</v>
      </c>
      <c r="H27" s="43">
        <v>211</v>
      </c>
      <c r="I27" s="43">
        <v>13169665</v>
      </c>
      <c r="J27" s="26">
        <v>62415.473933649286</v>
      </c>
    </row>
    <row r="28" spans="1:10" ht="18" customHeight="1">
      <c r="A28" s="6"/>
      <c r="B28" s="6"/>
      <c r="C28" s="25">
        <v>25</v>
      </c>
      <c r="D28" s="28" t="s">
        <v>36</v>
      </c>
      <c r="E28" s="63" t="s">
        <v>181</v>
      </c>
      <c r="F28" s="23" t="s">
        <v>182</v>
      </c>
      <c r="G28" s="43">
        <v>10</v>
      </c>
      <c r="H28" s="43">
        <v>105</v>
      </c>
      <c r="I28" s="43">
        <v>6080645</v>
      </c>
      <c r="J28" s="26">
        <v>57910.90476190476</v>
      </c>
    </row>
    <row r="29" spans="1:10" ht="18" customHeight="1">
      <c r="A29" s="6"/>
      <c r="B29" s="6"/>
      <c r="C29" s="25">
        <v>26</v>
      </c>
      <c r="D29" s="27" t="s">
        <v>27</v>
      </c>
      <c r="E29" s="63" t="s">
        <v>181</v>
      </c>
      <c r="F29" s="23" t="s">
        <v>182</v>
      </c>
      <c r="G29" s="43">
        <v>25</v>
      </c>
      <c r="H29" s="43">
        <v>312</v>
      </c>
      <c r="I29" s="43">
        <v>23549438</v>
      </c>
      <c r="J29" s="26">
        <v>75478.96794871795</v>
      </c>
    </row>
    <row r="30" spans="1:10" ht="18" customHeight="1">
      <c r="A30" s="6"/>
      <c r="B30" s="6"/>
      <c r="C30" s="25">
        <v>27</v>
      </c>
      <c r="D30" s="28" t="s">
        <v>35</v>
      </c>
      <c r="E30" s="63" t="s">
        <v>181</v>
      </c>
      <c r="F30" s="23" t="s">
        <v>182</v>
      </c>
      <c r="G30" s="43">
        <v>14</v>
      </c>
      <c r="H30" s="43">
        <v>209</v>
      </c>
      <c r="I30" s="43">
        <v>13042417</v>
      </c>
      <c r="J30" s="26">
        <v>62403.90909090909</v>
      </c>
    </row>
    <row r="31" spans="1:10" ht="18" customHeight="1">
      <c r="A31" s="6"/>
      <c r="B31" s="6"/>
      <c r="C31" s="25">
        <v>28</v>
      </c>
      <c r="D31" s="28" t="s">
        <v>47</v>
      </c>
      <c r="E31" s="63" t="s">
        <v>181</v>
      </c>
      <c r="F31" s="23" t="s">
        <v>182</v>
      </c>
      <c r="G31" s="43">
        <v>11</v>
      </c>
      <c r="H31" s="43">
        <v>90</v>
      </c>
      <c r="I31" s="43">
        <v>5581215</v>
      </c>
      <c r="J31" s="26">
        <v>62013.5</v>
      </c>
    </row>
    <row r="32" spans="1:10" ht="18" customHeight="1">
      <c r="A32" s="6"/>
      <c r="B32" s="6"/>
      <c r="C32" s="25">
        <v>29</v>
      </c>
      <c r="D32" s="27" t="s">
        <v>345</v>
      </c>
      <c r="E32" s="63" t="s">
        <v>180</v>
      </c>
      <c r="F32" s="23" t="s">
        <v>182</v>
      </c>
      <c r="G32" s="43">
        <v>15</v>
      </c>
      <c r="H32" s="43">
        <v>103</v>
      </c>
      <c r="I32" s="43">
        <v>7444073</v>
      </c>
      <c r="J32" s="26">
        <v>72272.55339805825</v>
      </c>
    </row>
    <row r="33" spans="1:10" ht="18" customHeight="1">
      <c r="A33" s="6"/>
      <c r="B33" s="6"/>
      <c r="C33" s="25">
        <v>30</v>
      </c>
      <c r="D33" s="27" t="s">
        <v>29</v>
      </c>
      <c r="E33" s="63" t="s">
        <v>180</v>
      </c>
      <c r="F33" s="23" t="s">
        <v>182</v>
      </c>
      <c r="G33" s="43">
        <v>30</v>
      </c>
      <c r="H33" s="43">
        <v>313</v>
      </c>
      <c r="I33" s="43">
        <v>23530124</v>
      </c>
      <c r="J33" s="26">
        <v>75176.11501597444</v>
      </c>
    </row>
    <row r="34" spans="3:10" ht="18" customHeight="1">
      <c r="C34" s="25">
        <v>31</v>
      </c>
      <c r="D34" s="41" t="s">
        <v>382</v>
      </c>
      <c r="E34" s="63" t="s">
        <v>188</v>
      </c>
      <c r="F34" s="23" t="s">
        <v>182</v>
      </c>
      <c r="G34" s="43">
        <v>20</v>
      </c>
      <c r="H34" s="43">
        <v>105</v>
      </c>
      <c r="I34" s="43">
        <v>6043386</v>
      </c>
      <c r="J34" s="26">
        <v>57556.05714285714</v>
      </c>
    </row>
    <row r="35" spans="1:10" ht="18" customHeight="1">
      <c r="A35" s="6"/>
      <c r="B35" s="6"/>
      <c r="C35" s="25">
        <v>32</v>
      </c>
      <c r="D35" s="41" t="s">
        <v>389</v>
      </c>
      <c r="E35" s="63" t="s">
        <v>188</v>
      </c>
      <c r="F35" s="23" t="s">
        <v>182</v>
      </c>
      <c r="G35" s="43">
        <v>20</v>
      </c>
      <c r="H35" s="43">
        <v>62</v>
      </c>
      <c r="I35" s="43">
        <v>2599548</v>
      </c>
      <c r="J35" s="26">
        <v>41928.1935483871</v>
      </c>
    </row>
    <row r="36" spans="1:10" ht="18" customHeight="1">
      <c r="A36" s="6"/>
      <c r="B36" s="6"/>
      <c r="C36" s="25">
        <v>33</v>
      </c>
      <c r="D36" s="28" t="s">
        <v>248</v>
      </c>
      <c r="E36" s="63" t="s">
        <v>188</v>
      </c>
      <c r="F36" s="23" t="s">
        <v>182</v>
      </c>
      <c r="G36" s="43">
        <v>10</v>
      </c>
      <c r="H36" s="43">
        <v>117</v>
      </c>
      <c r="I36" s="43">
        <v>9964667</v>
      </c>
      <c r="J36" s="26">
        <v>85168.09401709402</v>
      </c>
    </row>
    <row r="37" spans="1:10" ht="18" customHeight="1">
      <c r="A37" s="6"/>
      <c r="B37" s="6"/>
      <c r="C37" s="25">
        <v>34</v>
      </c>
      <c r="D37" s="27" t="s">
        <v>405</v>
      </c>
      <c r="E37" s="63" t="s">
        <v>409</v>
      </c>
      <c r="F37" s="23" t="s">
        <v>182</v>
      </c>
      <c r="G37" s="43">
        <v>15</v>
      </c>
      <c r="H37" s="43">
        <v>154</v>
      </c>
      <c r="I37" s="43">
        <v>12880212</v>
      </c>
      <c r="J37" s="26">
        <v>83637.74025974025</v>
      </c>
    </row>
    <row r="38" spans="1:10" ht="18" customHeight="1">
      <c r="A38" s="6"/>
      <c r="B38" s="6"/>
      <c r="C38" s="25">
        <v>35</v>
      </c>
      <c r="D38" s="28" t="s">
        <v>227</v>
      </c>
      <c r="E38" s="63" t="s">
        <v>213</v>
      </c>
      <c r="F38" s="23" t="s">
        <v>182</v>
      </c>
      <c r="G38" s="43">
        <v>20</v>
      </c>
      <c r="H38" s="43">
        <v>191</v>
      </c>
      <c r="I38" s="43">
        <v>12923737</v>
      </c>
      <c r="J38" s="26">
        <v>67663.5445026178</v>
      </c>
    </row>
    <row r="39" spans="1:10" ht="18" customHeight="1">
      <c r="A39" s="6"/>
      <c r="B39" s="6"/>
      <c r="C39" s="25">
        <v>36</v>
      </c>
      <c r="D39" s="41" t="s">
        <v>42</v>
      </c>
      <c r="E39" s="63" t="s">
        <v>191</v>
      </c>
      <c r="F39" s="23" t="s">
        <v>182</v>
      </c>
      <c r="G39" s="43">
        <v>18</v>
      </c>
      <c r="H39" s="43">
        <v>222</v>
      </c>
      <c r="I39" s="43">
        <v>16497641</v>
      </c>
      <c r="J39" s="26">
        <v>74313.6981981982</v>
      </c>
    </row>
    <row r="40" spans="1:10" ht="18" customHeight="1">
      <c r="A40" s="6"/>
      <c r="B40" s="6"/>
      <c r="C40" s="25">
        <v>37</v>
      </c>
      <c r="D40" s="41" t="s">
        <v>41</v>
      </c>
      <c r="E40" s="63" t="s">
        <v>191</v>
      </c>
      <c r="F40" s="23" t="s">
        <v>182</v>
      </c>
      <c r="G40" s="43">
        <v>25</v>
      </c>
      <c r="H40" s="43">
        <v>304</v>
      </c>
      <c r="I40" s="43">
        <v>29544361</v>
      </c>
      <c r="J40" s="26">
        <v>97185.39802631579</v>
      </c>
    </row>
    <row r="41" spans="1:10" ht="18" customHeight="1">
      <c r="A41" s="6"/>
      <c r="B41" s="6"/>
      <c r="C41" s="25">
        <v>38</v>
      </c>
      <c r="D41" s="41" t="s">
        <v>40</v>
      </c>
      <c r="E41" s="63" t="s">
        <v>191</v>
      </c>
      <c r="F41" s="23" t="s">
        <v>182</v>
      </c>
      <c r="G41" s="43">
        <v>20</v>
      </c>
      <c r="H41" s="43">
        <v>315</v>
      </c>
      <c r="I41" s="43">
        <v>27774038</v>
      </c>
      <c r="J41" s="26">
        <v>88171.54920634921</v>
      </c>
    </row>
    <row r="42" spans="2:10" ht="18" customHeight="1">
      <c r="B42" s="6"/>
      <c r="C42" s="25">
        <v>39</v>
      </c>
      <c r="D42" s="41" t="s">
        <v>199</v>
      </c>
      <c r="E42" s="63" t="s">
        <v>200</v>
      </c>
      <c r="F42" s="23" t="s">
        <v>182</v>
      </c>
      <c r="G42" s="43">
        <v>20</v>
      </c>
      <c r="H42" s="43">
        <v>283</v>
      </c>
      <c r="I42" s="43">
        <v>19311696</v>
      </c>
      <c r="J42" s="26">
        <v>68239.20848056537</v>
      </c>
    </row>
    <row r="43" spans="1:10" ht="18" customHeight="1">
      <c r="A43" s="6"/>
      <c r="B43" s="6"/>
      <c r="C43" s="25">
        <v>40</v>
      </c>
      <c r="D43" s="41" t="s">
        <v>43</v>
      </c>
      <c r="E43" s="63" t="s">
        <v>190</v>
      </c>
      <c r="F43" s="23" t="s">
        <v>182</v>
      </c>
      <c r="G43" s="43">
        <v>10</v>
      </c>
      <c r="H43" s="43">
        <v>90</v>
      </c>
      <c r="I43" s="43">
        <v>8894697</v>
      </c>
      <c r="J43" s="26">
        <v>98829.96666666666</v>
      </c>
    </row>
    <row r="44" spans="3:10" ht="18" customHeight="1">
      <c r="C44" s="25">
        <v>41</v>
      </c>
      <c r="D44" s="41" t="s">
        <v>379</v>
      </c>
      <c r="E44" s="95" t="s">
        <v>186</v>
      </c>
      <c r="F44" s="23" t="s">
        <v>182</v>
      </c>
      <c r="G44" s="43">
        <v>10</v>
      </c>
      <c r="H44" s="43">
        <v>10</v>
      </c>
      <c r="I44" s="43">
        <v>496315</v>
      </c>
      <c r="J44" s="26">
        <v>49631.5</v>
      </c>
    </row>
    <row r="45" spans="3:10" ht="18" customHeight="1">
      <c r="C45" s="25">
        <v>42</v>
      </c>
      <c r="D45" s="41" t="s">
        <v>279</v>
      </c>
      <c r="E45" s="63" t="s">
        <v>186</v>
      </c>
      <c r="F45" s="23" t="s">
        <v>182</v>
      </c>
      <c r="G45" s="43">
        <v>20</v>
      </c>
      <c r="H45" s="43">
        <v>141</v>
      </c>
      <c r="I45" s="43">
        <v>9398282</v>
      </c>
      <c r="J45" s="26">
        <v>66654.48226950354</v>
      </c>
    </row>
    <row r="46" spans="1:10" ht="18" customHeight="1">
      <c r="A46" s="6"/>
      <c r="B46" s="6"/>
      <c r="C46" s="25">
        <v>43</v>
      </c>
      <c r="D46" s="27" t="s">
        <v>45</v>
      </c>
      <c r="E46" s="63" t="s">
        <v>186</v>
      </c>
      <c r="F46" s="23" t="s">
        <v>182</v>
      </c>
      <c r="G46" s="43">
        <v>13</v>
      </c>
      <c r="H46" s="43">
        <v>294</v>
      </c>
      <c r="I46" s="43">
        <v>19562217.5</v>
      </c>
      <c r="J46" s="26">
        <v>66538.15476190476</v>
      </c>
    </row>
    <row r="47" spans="1:10" ht="18" customHeight="1">
      <c r="A47" s="14" t="s">
        <v>17</v>
      </c>
      <c r="B47" s="14"/>
      <c r="C47" s="25">
        <v>44</v>
      </c>
      <c r="D47" s="27" t="s">
        <v>387</v>
      </c>
      <c r="E47" s="63" t="s">
        <v>186</v>
      </c>
      <c r="F47" s="23" t="s">
        <v>182</v>
      </c>
      <c r="G47" s="43">
        <v>20</v>
      </c>
      <c r="H47" s="43">
        <v>195</v>
      </c>
      <c r="I47" s="43">
        <v>14501472</v>
      </c>
      <c r="J47" s="26">
        <v>74366.52307692308</v>
      </c>
    </row>
    <row r="48" spans="1:10" ht="18" customHeight="1">
      <c r="A48" s="6"/>
      <c r="B48" s="6"/>
      <c r="C48" s="25">
        <v>45</v>
      </c>
      <c r="D48" s="41" t="s">
        <v>394</v>
      </c>
      <c r="E48" s="63" t="s">
        <v>186</v>
      </c>
      <c r="F48" s="23" t="s">
        <v>182</v>
      </c>
      <c r="G48" s="43">
        <v>35</v>
      </c>
      <c r="H48" s="43">
        <v>579</v>
      </c>
      <c r="I48" s="43">
        <v>39279795</v>
      </c>
      <c r="J48" s="26">
        <v>67840.75129533678</v>
      </c>
    </row>
    <row r="49" spans="1:10" ht="18" customHeight="1">
      <c r="A49" s="6"/>
      <c r="B49" s="6"/>
      <c r="C49" s="25">
        <v>46</v>
      </c>
      <c r="D49" s="41" t="s">
        <v>400</v>
      </c>
      <c r="E49" s="63" t="s">
        <v>186</v>
      </c>
      <c r="F49" s="23" t="s">
        <v>182</v>
      </c>
      <c r="G49" s="43">
        <v>14</v>
      </c>
      <c r="H49" s="43">
        <v>156</v>
      </c>
      <c r="I49" s="43">
        <v>9499917</v>
      </c>
      <c r="J49" s="26">
        <v>60896.903846153844</v>
      </c>
    </row>
    <row r="50" spans="3:10" ht="18" customHeight="1">
      <c r="C50" s="25">
        <v>47</v>
      </c>
      <c r="D50" s="41" t="s">
        <v>381</v>
      </c>
      <c r="E50" s="63" t="s">
        <v>195</v>
      </c>
      <c r="F50" s="23" t="s">
        <v>182</v>
      </c>
      <c r="G50" s="43">
        <v>20</v>
      </c>
      <c r="H50" s="43">
        <v>220</v>
      </c>
      <c r="I50" s="43">
        <v>15863662</v>
      </c>
      <c r="J50" s="26">
        <v>72107.55454545455</v>
      </c>
    </row>
    <row r="51" spans="1:10" ht="18" customHeight="1">
      <c r="A51" s="6"/>
      <c r="B51" s="6"/>
      <c r="C51" s="25">
        <v>48</v>
      </c>
      <c r="D51" s="41" t="s">
        <v>397</v>
      </c>
      <c r="E51" s="63" t="s">
        <v>195</v>
      </c>
      <c r="F51" s="23" t="s">
        <v>182</v>
      </c>
      <c r="G51" s="43">
        <v>20</v>
      </c>
      <c r="H51" s="43">
        <v>233</v>
      </c>
      <c r="I51" s="43">
        <v>15988566</v>
      </c>
      <c r="J51" s="26">
        <v>68620.45493562231</v>
      </c>
    </row>
    <row r="52" spans="2:10" ht="18" customHeight="1">
      <c r="B52" s="6"/>
      <c r="C52" s="25">
        <v>49</v>
      </c>
      <c r="D52" s="28" t="s">
        <v>46</v>
      </c>
      <c r="E52" s="63" t="s">
        <v>185</v>
      </c>
      <c r="F52" s="23" t="s">
        <v>182</v>
      </c>
      <c r="G52" s="43">
        <v>20</v>
      </c>
      <c r="H52" s="43">
        <v>352</v>
      </c>
      <c r="I52" s="43">
        <v>23874667</v>
      </c>
      <c r="J52" s="26">
        <v>67825.75852272728</v>
      </c>
    </row>
    <row r="53" spans="1:10" ht="18" customHeight="1">
      <c r="A53" s="6"/>
      <c r="B53" s="6"/>
      <c r="C53" s="25">
        <v>50</v>
      </c>
      <c r="D53" s="41" t="s">
        <v>141</v>
      </c>
      <c r="E53" s="63" t="s">
        <v>185</v>
      </c>
      <c r="F53" s="23" t="s">
        <v>182</v>
      </c>
      <c r="G53" s="43">
        <v>10</v>
      </c>
      <c r="H53" s="43">
        <v>32</v>
      </c>
      <c r="I53" s="43">
        <v>1976189</v>
      </c>
      <c r="J53" s="26">
        <v>61755.90625</v>
      </c>
    </row>
    <row r="54" spans="1:10" ht="18" customHeight="1">
      <c r="A54" s="6" t="s">
        <v>17</v>
      </c>
      <c r="B54" s="6"/>
      <c r="C54" s="25">
        <v>51</v>
      </c>
      <c r="D54" s="41" t="s">
        <v>386</v>
      </c>
      <c r="E54" s="63" t="s">
        <v>197</v>
      </c>
      <c r="F54" s="23" t="s">
        <v>182</v>
      </c>
      <c r="G54" s="43">
        <v>19</v>
      </c>
      <c r="H54" s="43">
        <v>164</v>
      </c>
      <c r="I54" s="43">
        <v>11383286</v>
      </c>
      <c r="J54" s="26">
        <v>69410.28048780488</v>
      </c>
    </row>
    <row r="55" spans="3:10" ht="18" customHeight="1">
      <c r="C55" s="25">
        <v>52</v>
      </c>
      <c r="D55" s="28" t="s">
        <v>246</v>
      </c>
      <c r="E55" s="63" t="s">
        <v>189</v>
      </c>
      <c r="F55" s="23" t="s">
        <v>182</v>
      </c>
      <c r="G55" s="43">
        <v>20</v>
      </c>
      <c r="H55" s="43">
        <v>161</v>
      </c>
      <c r="I55" s="43">
        <v>13063641</v>
      </c>
      <c r="J55" s="26">
        <v>81140.62732919255</v>
      </c>
    </row>
    <row r="56" spans="1:10" ht="18" customHeight="1">
      <c r="A56" s="6"/>
      <c r="B56" s="6"/>
      <c r="C56" s="25">
        <v>53</v>
      </c>
      <c r="D56" s="41" t="s">
        <v>49</v>
      </c>
      <c r="E56" s="63" t="s">
        <v>189</v>
      </c>
      <c r="F56" s="23" t="s">
        <v>182</v>
      </c>
      <c r="G56" s="43">
        <v>15</v>
      </c>
      <c r="H56" s="43">
        <v>120</v>
      </c>
      <c r="I56" s="43">
        <v>14848303</v>
      </c>
      <c r="J56" s="26">
        <v>123735.85833333334</v>
      </c>
    </row>
    <row r="57" spans="1:10" ht="18" customHeight="1">
      <c r="A57" s="6"/>
      <c r="B57" s="6"/>
      <c r="C57" s="25">
        <v>54</v>
      </c>
      <c r="D57" s="41" t="s">
        <v>50</v>
      </c>
      <c r="E57" s="63" t="s">
        <v>193</v>
      </c>
      <c r="F57" s="23" t="s">
        <v>182</v>
      </c>
      <c r="G57" s="43">
        <v>10</v>
      </c>
      <c r="H57" s="43">
        <v>31</v>
      </c>
      <c r="I57" s="43">
        <v>2924720</v>
      </c>
      <c r="J57" s="26">
        <v>94345.80645161291</v>
      </c>
    </row>
    <row r="58" spans="1:10" ht="18" customHeight="1">
      <c r="A58" s="6"/>
      <c r="B58" s="6"/>
      <c r="C58" s="25">
        <v>55</v>
      </c>
      <c r="D58" s="41" t="s">
        <v>198</v>
      </c>
      <c r="E58" s="63" t="s">
        <v>408</v>
      </c>
      <c r="F58" s="23" t="s">
        <v>182</v>
      </c>
      <c r="G58" s="43">
        <v>10</v>
      </c>
      <c r="H58" s="43">
        <v>140</v>
      </c>
      <c r="I58" s="43">
        <v>9152443</v>
      </c>
      <c r="J58" s="26">
        <v>65374.59285714286</v>
      </c>
    </row>
    <row r="59" spans="1:10" ht="18" customHeight="1">
      <c r="A59" s="6"/>
      <c r="B59" s="6"/>
      <c r="C59" s="25">
        <v>56</v>
      </c>
      <c r="D59" s="41" t="s">
        <v>307</v>
      </c>
      <c r="E59" s="63" t="s">
        <v>192</v>
      </c>
      <c r="F59" s="23" t="s">
        <v>182</v>
      </c>
      <c r="G59" s="43">
        <v>16</v>
      </c>
      <c r="H59" s="43">
        <v>201</v>
      </c>
      <c r="I59" s="43">
        <v>17183271</v>
      </c>
      <c r="J59" s="26">
        <v>85488.9104477612</v>
      </c>
    </row>
    <row r="60" spans="1:10" ht="18" customHeight="1">
      <c r="A60" s="6"/>
      <c r="B60" s="6"/>
      <c r="C60" s="25">
        <v>57</v>
      </c>
      <c r="D60" s="41" t="s">
        <v>401</v>
      </c>
      <c r="E60" s="63" t="s">
        <v>192</v>
      </c>
      <c r="F60" s="23" t="s">
        <v>182</v>
      </c>
      <c r="G60" s="43">
        <v>15</v>
      </c>
      <c r="H60" s="43">
        <v>181</v>
      </c>
      <c r="I60" s="43">
        <v>15094336</v>
      </c>
      <c r="J60" s="26">
        <v>83394.12154696132</v>
      </c>
    </row>
    <row r="61" spans="3:10" ht="18" customHeight="1">
      <c r="C61" s="25">
        <v>58</v>
      </c>
      <c r="D61" s="27" t="s">
        <v>51</v>
      </c>
      <c r="E61" s="63" t="s">
        <v>183</v>
      </c>
      <c r="F61" s="23" t="s">
        <v>182</v>
      </c>
      <c r="G61" s="43">
        <v>20</v>
      </c>
      <c r="H61" s="43">
        <v>182</v>
      </c>
      <c r="I61" s="43">
        <v>17705090</v>
      </c>
      <c r="J61" s="26">
        <v>97280.71428571429</v>
      </c>
    </row>
    <row r="62" spans="3:10" ht="18" customHeight="1">
      <c r="C62" s="25">
        <v>59</v>
      </c>
      <c r="D62" s="28" t="s">
        <v>384</v>
      </c>
      <c r="E62" s="63" t="s">
        <v>183</v>
      </c>
      <c r="F62" s="23" t="s">
        <v>182</v>
      </c>
      <c r="G62" s="43">
        <v>20</v>
      </c>
      <c r="H62" s="43">
        <v>249</v>
      </c>
      <c r="I62" s="43">
        <v>17547812</v>
      </c>
      <c r="J62" s="26">
        <v>70473.140562249</v>
      </c>
    </row>
    <row r="63" spans="1:10" ht="18" customHeight="1">
      <c r="A63" s="6"/>
      <c r="B63" s="6"/>
      <c r="C63" s="25">
        <v>60</v>
      </c>
      <c r="D63" s="41" t="s">
        <v>52</v>
      </c>
      <c r="E63" s="63" t="s">
        <v>183</v>
      </c>
      <c r="F63" s="23" t="s">
        <v>182</v>
      </c>
      <c r="G63" s="43">
        <v>20</v>
      </c>
      <c r="H63" s="43">
        <v>394</v>
      </c>
      <c r="I63" s="43">
        <v>32439584</v>
      </c>
      <c r="J63" s="26">
        <v>82333.9695431472</v>
      </c>
    </row>
    <row r="64" spans="1:10" ht="18" customHeight="1">
      <c r="A64" s="6"/>
      <c r="B64" s="6"/>
      <c r="C64" s="25">
        <v>61</v>
      </c>
      <c r="D64" s="41" t="s">
        <v>53</v>
      </c>
      <c r="E64" s="63" t="s">
        <v>183</v>
      </c>
      <c r="F64" s="23" t="s">
        <v>182</v>
      </c>
      <c r="G64" s="43">
        <v>10</v>
      </c>
      <c r="H64" s="43">
        <v>71</v>
      </c>
      <c r="I64" s="43">
        <v>4354813</v>
      </c>
      <c r="J64" s="26">
        <v>61335.394366197186</v>
      </c>
    </row>
    <row r="65" spans="1:10" ht="18" customHeight="1">
      <c r="A65" s="6"/>
      <c r="B65" s="6"/>
      <c r="C65" s="25">
        <v>62</v>
      </c>
      <c r="D65" s="41" t="s">
        <v>184</v>
      </c>
      <c r="E65" s="63" t="s">
        <v>183</v>
      </c>
      <c r="F65" s="23" t="s">
        <v>182</v>
      </c>
      <c r="G65" s="43">
        <v>20</v>
      </c>
      <c r="H65" s="43">
        <v>211</v>
      </c>
      <c r="I65" s="43">
        <v>12539363.5</v>
      </c>
      <c r="J65" s="26">
        <v>59428.26303317535</v>
      </c>
    </row>
    <row r="66" spans="1:10" ht="18" customHeight="1">
      <c r="A66" s="6"/>
      <c r="B66" s="6"/>
      <c r="C66" s="25">
        <v>63</v>
      </c>
      <c r="D66" s="28" t="s">
        <v>194</v>
      </c>
      <c r="E66" s="63" t="s">
        <v>407</v>
      </c>
      <c r="F66" s="23" t="s">
        <v>182</v>
      </c>
      <c r="G66" s="43">
        <v>15</v>
      </c>
      <c r="H66" s="43">
        <v>113</v>
      </c>
      <c r="I66" s="43">
        <v>8052392</v>
      </c>
      <c r="J66" s="26">
        <v>71260.10619469026</v>
      </c>
    </row>
    <row r="67" spans="1:10" ht="18" customHeight="1">
      <c r="A67" s="6"/>
      <c r="B67" s="6"/>
      <c r="C67" s="25">
        <v>64</v>
      </c>
      <c r="D67" s="41" t="s">
        <v>395</v>
      </c>
      <c r="E67" s="22" t="s">
        <v>406</v>
      </c>
      <c r="F67" s="23" t="s">
        <v>182</v>
      </c>
      <c r="G67" s="43">
        <v>20</v>
      </c>
      <c r="H67" s="43">
        <v>215</v>
      </c>
      <c r="I67" s="43">
        <v>14976757</v>
      </c>
      <c r="J67" s="26">
        <v>69659.33488372093</v>
      </c>
    </row>
    <row r="68" spans="1:10" ht="18" customHeight="1">
      <c r="A68" s="6"/>
      <c r="B68" s="6"/>
      <c r="C68" s="25">
        <v>65</v>
      </c>
      <c r="D68" s="41" t="s">
        <v>396</v>
      </c>
      <c r="E68" s="22" t="s">
        <v>406</v>
      </c>
      <c r="F68" s="23" t="s">
        <v>182</v>
      </c>
      <c r="G68" s="43">
        <v>20</v>
      </c>
      <c r="H68" s="43">
        <v>226</v>
      </c>
      <c r="I68" s="43">
        <v>16086797</v>
      </c>
      <c r="J68" s="26">
        <v>71180.51769911505</v>
      </c>
    </row>
    <row r="69" spans="1:10" ht="18" customHeight="1">
      <c r="A69" s="6"/>
      <c r="B69" s="6"/>
      <c r="C69" s="25">
        <v>66</v>
      </c>
      <c r="D69" s="41" t="s">
        <v>319</v>
      </c>
      <c r="E69" s="22" t="s">
        <v>374</v>
      </c>
      <c r="F69" s="23" t="s">
        <v>182</v>
      </c>
      <c r="G69" s="43">
        <v>20</v>
      </c>
      <c r="H69" s="43">
        <v>120</v>
      </c>
      <c r="I69" s="43">
        <v>10505243</v>
      </c>
      <c r="J69" s="26">
        <v>87543.69166666667</v>
      </c>
    </row>
    <row r="70" spans="1:10" ht="18" customHeight="1">
      <c r="A70" s="6"/>
      <c r="B70" s="6"/>
      <c r="C70" s="25">
        <v>67</v>
      </c>
      <c r="D70" s="28" t="s">
        <v>392</v>
      </c>
      <c r="E70" s="22" t="s">
        <v>366</v>
      </c>
      <c r="F70" s="23" t="s">
        <v>182</v>
      </c>
      <c r="G70" s="43">
        <v>10</v>
      </c>
      <c r="H70" s="43">
        <v>67</v>
      </c>
      <c r="I70" s="43">
        <v>3391935</v>
      </c>
      <c r="J70" s="26">
        <v>50625.89552238806</v>
      </c>
    </row>
    <row r="71" spans="1:10" ht="18" customHeight="1">
      <c r="A71" s="6"/>
      <c r="B71" s="6"/>
      <c r="C71" s="25">
        <v>68</v>
      </c>
      <c r="D71" s="41" t="s">
        <v>404</v>
      </c>
      <c r="E71" s="22" t="s">
        <v>371</v>
      </c>
      <c r="F71" s="23" t="s">
        <v>182</v>
      </c>
      <c r="G71" s="43">
        <v>14</v>
      </c>
      <c r="H71" s="43">
        <v>108</v>
      </c>
      <c r="I71" s="43">
        <v>8313768</v>
      </c>
      <c r="J71" s="26">
        <v>76979.33333333333</v>
      </c>
    </row>
    <row r="72" spans="2:10" ht="18" customHeight="1" thickBot="1">
      <c r="B72" s="6"/>
      <c r="C72" s="25"/>
      <c r="D72" s="19" t="s">
        <v>15</v>
      </c>
      <c r="E72" s="20"/>
      <c r="F72" s="44"/>
      <c r="G72" s="46">
        <f>SUM(G44:G71)</f>
        <v>476</v>
      </c>
      <c r="H72" s="46">
        <f>SUM(H44:H71)</f>
        <v>5166</v>
      </c>
      <c r="I72" s="46">
        <f>SUM(I44:I71)</f>
        <v>380004637</v>
      </c>
      <c r="J72" s="73">
        <f>I72/H72</f>
        <v>73558.7760356175</v>
      </c>
    </row>
    <row r="73" spans="2:10" ht="18" customHeight="1" thickTop="1">
      <c r="B73" s="6"/>
      <c r="C73" s="25">
        <v>1</v>
      </c>
      <c r="D73" s="27" t="s">
        <v>391</v>
      </c>
      <c r="E73" s="22" t="s">
        <v>181</v>
      </c>
      <c r="F73" s="24" t="s">
        <v>201</v>
      </c>
      <c r="G73" s="43">
        <v>20</v>
      </c>
      <c r="H73" s="43">
        <v>8</v>
      </c>
      <c r="I73" s="43">
        <v>208000</v>
      </c>
      <c r="J73" s="26">
        <v>26000</v>
      </c>
    </row>
    <row r="74" spans="2:10" ht="18" customHeight="1">
      <c r="B74" s="6"/>
      <c r="C74" s="25">
        <v>2</v>
      </c>
      <c r="D74" s="27" t="s">
        <v>399</v>
      </c>
      <c r="E74" s="22" t="s">
        <v>181</v>
      </c>
      <c r="F74" s="24" t="s">
        <v>201</v>
      </c>
      <c r="G74" s="43">
        <v>10</v>
      </c>
      <c r="H74" s="43">
        <v>1</v>
      </c>
      <c r="I74" s="43">
        <v>14000</v>
      </c>
      <c r="J74" s="26">
        <v>14000</v>
      </c>
    </row>
    <row r="75" spans="2:10" ht="18" customHeight="1">
      <c r="B75" s="6"/>
      <c r="C75" s="25">
        <v>3</v>
      </c>
      <c r="D75" s="27" t="s">
        <v>47</v>
      </c>
      <c r="E75" s="22" t="s">
        <v>181</v>
      </c>
      <c r="F75" s="24" t="s">
        <v>201</v>
      </c>
      <c r="G75" s="43">
        <v>11</v>
      </c>
      <c r="H75" s="43">
        <v>13</v>
      </c>
      <c r="I75" s="43">
        <v>698803</v>
      </c>
      <c r="J75" s="26">
        <v>53754.07692307692</v>
      </c>
    </row>
    <row r="76" spans="2:10" ht="18" customHeight="1">
      <c r="B76" s="6"/>
      <c r="C76" s="25">
        <v>4</v>
      </c>
      <c r="D76" s="28" t="s">
        <v>28</v>
      </c>
      <c r="E76" s="22" t="s">
        <v>181</v>
      </c>
      <c r="F76" s="24" t="s">
        <v>201</v>
      </c>
      <c r="G76" s="43">
        <v>20</v>
      </c>
      <c r="H76" s="43">
        <v>69</v>
      </c>
      <c r="I76" s="43">
        <v>2378310</v>
      </c>
      <c r="J76" s="26">
        <v>34468.260869565216</v>
      </c>
    </row>
    <row r="77" spans="2:10" ht="18" customHeight="1">
      <c r="B77" s="6"/>
      <c r="C77" s="25">
        <v>5</v>
      </c>
      <c r="D77" s="41" t="s">
        <v>405</v>
      </c>
      <c r="E77" s="22" t="s">
        <v>409</v>
      </c>
      <c r="F77" s="24" t="s">
        <v>201</v>
      </c>
      <c r="G77" s="43">
        <v>15</v>
      </c>
      <c r="H77" s="43">
        <v>36</v>
      </c>
      <c r="I77" s="43">
        <v>1731802</v>
      </c>
      <c r="J77" s="26">
        <v>48105.61111111111</v>
      </c>
    </row>
    <row r="78" spans="2:10" ht="18" customHeight="1">
      <c r="B78" s="6"/>
      <c r="C78" s="25">
        <v>6</v>
      </c>
      <c r="D78" s="27" t="s">
        <v>46</v>
      </c>
      <c r="E78" s="22" t="s">
        <v>185</v>
      </c>
      <c r="F78" s="24" t="s">
        <v>201</v>
      </c>
      <c r="G78" s="43">
        <v>20</v>
      </c>
      <c r="H78" s="43">
        <v>24</v>
      </c>
      <c r="I78" s="43">
        <v>727566</v>
      </c>
      <c r="J78" s="26">
        <v>30315.25</v>
      </c>
    </row>
    <row r="79" spans="2:10" ht="18" customHeight="1" thickBot="1">
      <c r="B79" s="6"/>
      <c r="C79" s="25">
        <v>7</v>
      </c>
      <c r="D79" s="27" t="s">
        <v>52</v>
      </c>
      <c r="E79" s="22" t="s">
        <v>183</v>
      </c>
      <c r="F79" s="24" t="s">
        <v>201</v>
      </c>
      <c r="G79" s="43">
        <v>20</v>
      </c>
      <c r="H79" s="43">
        <v>35</v>
      </c>
      <c r="I79" s="43">
        <v>1240761</v>
      </c>
      <c r="J79" s="26">
        <v>35450.31428571429</v>
      </c>
    </row>
    <row r="80" spans="4:10" ht="18" customHeight="1" thickBot="1" thickTop="1">
      <c r="D80" s="4" t="s">
        <v>16</v>
      </c>
      <c r="E80" s="10"/>
      <c r="F80" s="5"/>
      <c r="G80" s="47">
        <f>SUM(G78:G79)</f>
        <v>40</v>
      </c>
      <c r="H80" s="21">
        <f>SUM(H78:H79)</f>
        <v>59</v>
      </c>
      <c r="I80" s="48">
        <f>SUM(I78:I79)</f>
        <v>1968327</v>
      </c>
      <c r="J80" s="74">
        <f>I80/H80</f>
        <v>33361.47457627119</v>
      </c>
    </row>
    <row r="81" spans="2:10" ht="33" customHeight="1" thickBot="1" thickTop="1">
      <c r="B81" s="6"/>
      <c r="D81" s="35" t="s">
        <v>1</v>
      </c>
      <c r="E81" s="35"/>
      <c r="F81" s="36"/>
      <c r="G81" s="18">
        <f>G72</f>
        <v>476</v>
      </c>
      <c r="H81" s="11">
        <f>H72+H80</f>
        <v>5225</v>
      </c>
      <c r="I81" s="11">
        <f>I72+I80</f>
        <v>381972964</v>
      </c>
      <c r="J81" s="75">
        <f>I81/H81</f>
        <v>73104.87349282297</v>
      </c>
    </row>
    <row r="82" spans="2:10" ht="18" customHeight="1" thickTop="1">
      <c r="B82" s="6"/>
      <c r="D82" s="189"/>
      <c r="E82" s="190"/>
      <c r="F82" s="190"/>
      <c r="G82" s="191"/>
      <c r="H82" s="191"/>
      <c r="I82" s="191"/>
      <c r="J82" s="191"/>
    </row>
    <row r="83" spans="2:4" ht="18" customHeight="1">
      <c r="B83" s="6"/>
      <c r="D83" s="6"/>
    </row>
    <row r="84" ht="13.5">
      <c r="B84" s="6"/>
    </row>
    <row r="85" ht="13.5">
      <c r="B85" s="6"/>
    </row>
    <row r="86" ht="13.5">
      <c r="B86" s="6"/>
    </row>
  </sheetData>
  <sheetProtection/>
  <mergeCells count="3">
    <mergeCell ref="B1:J1"/>
    <mergeCell ref="I2:J2"/>
    <mergeCell ref="D82:J82"/>
  </mergeCells>
  <dataValidations count="1">
    <dataValidation allowBlank="1" showInputMessage="1" showErrorMessage="1" imeMode="on" sqref="D36"/>
  </dataValidations>
  <printOptions/>
  <pageMargins left="0.7" right="0.7" top="0.75" bottom="0.75" header="0.3" footer="0.3"/>
  <pageSetup horizontalDpi="600" verticalDpi="600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J328"/>
  <sheetViews>
    <sheetView view="pageBreakPreview" zoomScale="85" zoomScaleSheetLayoutView="85" zoomScalePageLayoutView="0" workbookViewId="0" topLeftCell="B1">
      <selection activeCell="D3" sqref="D3:J3"/>
    </sheetView>
  </sheetViews>
  <sheetFormatPr defaultColWidth="9.00390625" defaultRowHeight="13.5"/>
  <cols>
    <col min="1" max="1" width="1.625" style="3" hidden="1" customWidth="1"/>
    <col min="2" max="2" width="1.625" style="3" customWidth="1"/>
    <col min="3" max="3" width="4.125" style="3" customWidth="1"/>
    <col min="4" max="4" width="38.75390625" style="3" customWidth="1"/>
    <col min="5" max="5" width="16.625" style="8" customWidth="1"/>
    <col min="6" max="6" width="16.625" style="3" customWidth="1"/>
    <col min="7" max="8" width="7.125" style="9" customWidth="1"/>
    <col min="9" max="9" width="13.125" style="9" customWidth="1"/>
    <col min="10" max="10" width="11.625" style="9" customWidth="1"/>
    <col min="11" max="16384" width="9.00390625" style="3" customWidth="1"/>
  </cols>
  <sheetData>
    <row r="1" spans="2:10" ht="19.5" customHeight="1">
      <c r="B1" s="178" t="s">
        <v>228</v>
      </c>
      <c r="C1" s="179"/>
      <c r="D1" s="179"/>
      <c r="E1" s="179"/>
      <c r="F1" s="179"/>
      <c r="G1" s="179"/>
      <c r="H1" s="179"/>
      <c r="I1" s="179"/>
      <c r="J1" s="179"/>
    </row>
    <row r="2" spans="9:10" ht="13.5">
      <c r="I2" s="175" t="s">
        <v>2</v>
      </c>
      <c r="J2" s="176"/>
    </row>
    <row r="3" spans="4:10" ht="34.5" customHeight="1" thickBot="1">
      <c r="D3" s="98" t="s">
        <v>8</v>
      </c>
      <c r="E3" s="99" t="s">
        <v>9</v>
      </c>
      <c r="F3" s="99" t="s">
        <v>10</v>
      </c>
      <c r="G3" s="100" t="s">
        <v>11</v>
      </c>
      <c r="H3" s="101" t="s">
        <v>24</v>
      </c>
      <c r="I3" s="100" t="s">
        <v>12</v>
      </c>
      <c r="J3" s="102" t="s">
        <v>23</v>
      </c>
    </row>
    <row r="4" spans="3:10" ht="18" customHeight="1" thickTop="1">
      <c r="C4" s="15">
        <v>1</v>
      </c>
      <c r="D4" s="61" t="s">
        <v>411</v>
      </c>
      <c r="E4" s="37" t="s">
        <v>181</v>
      </c>
      <c r="F4" s="38" t="s">
        <v>378</v>
      </c>
      <c r="G4" s="88">
        <v>12</v>
      </c>
      <c r="H4" s="88">
        <v>203</v>
      </c>
      <c r="I4" s="88">
        <v>1814340</v>
      </c>
      <c r="J4" s="91">
        <v>8937.635467980295</v>
      </c>
    </row>
    <row r="5" spans="3:10" ht="18" customHeight="1">
      <c r="C5" s="15">
        <v>2</v>
      </c>
      <c r="D5" s="27" t="s">
        <v>76</v>
      </c>
      <c r="E5" s="22" t="s">
        <v>181</v>
      </c>
      <c r="F5" s="23" t="s">
        <v>378</v>
      </c>
      <c r="G5" s="43">
        <v>20</v>
      </c>
      <c r="H5" s="43">
        <v>251</v>
      </c>
      <c r="I5" s="43">
        <v>2831135</v>
      </c>
      <c r="J5" s="90">
        <v>11279.422310756972</v>
      </c>
    </row>
    <row r="6" spans="3:10" ht="18" customHeight="1">
      <c r="C6" s="15">
        <v>3</v>
      </c>
      <c r="D6" s="70" t="s">
        <v>206</v>
      </c>
      <c r="E6" s="22" t="s">
        <v>181</v>
      </c>
      <c r="F6" s="23" t="s">
        <v>378</v>
      </c>
      <c r="G6" s="43">
        <v>20</v>
      </c>
      <c r="H6" s="43">
        <v>421</v>
      </c>
      <c r="I6" s="43">
        <v>9046777</v>
      </c>
      <c r="J6" s="90">
        <v>21488.781472684084</v>
      </c>
    </row>
    <row r="7" spans="3:10" ht="18" customHeight="1">
      <c r="C7" s="15">
        <v>4</v>
      </c>
      <c r="D7" s="28" t="s">
        <v>79</v>
      </c>
      <c r="E7" s="22" t="s">
        <v>181</v>
      </c>
      <c r="F7" s="23" t="s">
        <v>378</v>
      </c>
      <c r="G7" s="43">
        <v>20</v>
      </c>
      <c r="H7" s="43">
        <v>448</v>
      </c>
      <c r="I7" s="43">
        <v>8995135</v>
      </c>
      <c r="J7" s="90">
        <v>20078.426339285714</v>
      </c>
    </row>
    <row r="8" spans="3:10" ht="18" customHeight="1">
      <c r="C8" s="15">
        <v>5</v>
      </c>
      <c r="D8" s="27" t="s">
        <v>84</v>
      </c>
      <c r="E8" s="22" t="s">
        <v>181</v>
      </c>
      <c r="F8" s="23" t="s">
        <v>378</v>
      </c>
      <c r="G8" s="43">
        <v>20</v>
      </c>
      <c r="H8" s="43">
        <v>123</v>
      </c>
      <c r="I8" s="43">
        <v>615250</v>
      </c>
      <c r="J8" s="90">
        <v>5002.032520325203</v>
      </c>
    </row>
    <row r="9" spans="3:10" ht="18" customHeight="1">
      <c r="C9" s="15">
        <v>6</v>
      </c>
      <c r="D9" s="27" t="s">
        <v>235</v>
      </c>
      <c r="E9" s="22" t="s">
        <v>181</v>
      </c>
      <c r="F9" s="23" t="s">
        <v>378</v>
      </c>
      <c r="G9" s="43">
        <v>20</v>
      </c>
      <c r="H9" s="43">
        <v>387</v>
      </c>
      <c r="I9" s="43">
        <v>4357100</v>
      </c>
      <c r="J9" s="90">
        <v>11258.656330749354</v>
      </c>
    </row>
    <row r="10" spans="1:10" s="15" customFormat="1" ht="18" customHeight="1">
      <c r="A10" s="3"/>
      <c r="B10" s="3"/>
      <c r="C10" s="15">
        <v>7</v>
      </c>
      <c r="D10" s="28" t="s">
        <v>237</v>
      </c>
      <c r="E10" s="22" t="s">
        <v>181</v>
      </c>
      <c r="F10" s="23" t="s">
        <v>378</v>
      </c>
      <c r="G10" s="43">
        <v>20</v>
      </c>
      <c r="H10" s="43">
        <v>242</v>
      </c>
      <c r="I10" s="43">
        <v>3098460</v>
      </c>
      <c r="J10" s="90">
        <v>12803.553719008265</v>
      </c>
    </row>
    <row r="11" spans="3:10" ht="18" customHeight="1">
      <c r="C11" s="15">
        <v>8</v>
      </c>
      <c r="D11" s="27" t="s">
        <v>238</v>
      </c>
      <c r="E11" s="22" t="s">
        <v>181</v>
      </c>
      <c r="F11" s="23" t="s">
        <v>378</v>
      </c>
      <c r="G11" s="43">
        <v>20</v>
      </c>
      <c r="H11" s="43">
        <v>208</v>
      </c>
      <c r="I11" s="43">
        <v>2272107</v>
      </c>
      <c r="J11" s="90">
        <v>10923.591346153846</v>
      </c>
    </row>
    <row r="12" spans="3:10" ht="18" customHeight="1">
      <c r="C12" s="15">
        <v>9</v>
      </c>
      <c r="D12" s="51" t="s">
        <v>177</v>
      </c>
      <c r="E12" s="22" t="s">
        <v>181</v>
      </c>
      <c r="F12" s="23" t="s">
        <v>378</v>
      </c>
      <c r="G12" s="43">
        <v>20</v>
      </c>
      <c r="H12" s="43">
        <v>401</v>
      </c>
      <c r="I12" s="43">
        <v>4854014</v>
      </c>
      <c r="J12" s="90">
        <v>12104.773067331671</v>
      </c>
    </row>
    <row r="13" spans="3:10" ht="18" customHeight="1">
      <c r="C13" s="15">
        <v>10</v>
      </c>
      <c r="D13" s="28" t="s">
        <v>240</v>
      </c>
      <c r="E13" s="22" t="s">
        <v>181</v>
      </c>
      <c r="F13" s="23" t="s">
        <v>378</v>
      </c>
      <c r="G13" s="43">
        <v>20</v>
      </c>
      <c r="H13" s="43">
        <v>343</v>
      </c>
      <c r="I13" s="43">
        <v>2101459</v>
      </c>
      <c r="J13" s="90">
        <v>6126.702623906705</v>
      </c>
    </row>
    <row r="14" spans="3:10" ht="18" customHeight="1">
      <c r="C14" s="15">
        <v>11</v>
      </c>
      <c r="D14" s="27" t="s">
        <v>26</v>
      </c>
      <c r="E14" s="22" t="s">
        <v>181</v>
      </c>
      <c r="F14" s="23" t="s">
        <v>378</v>
      </c>
      <c r="G14" s="43">
        <v>20</v>
      </c>
      <c r="H14" s="43">
        <v>341</v>
      </c>
      <c r="I14" s="43">
        <v>10076291</v>
      </c>
      <c r="J14" s="90">
        <v>29549.240469208213</v>
      </c>
    </row>
    <row r="15" spans="3:10" ht="18" customHeight="1">
      <c r="C15" s="15">
        <v>12</v>
      </c>
      <c r="D15" s="27" t="s">
        <v>39</v>
      </c>
      <c r="E15" s="22" t="s">
        <v>181</v>
      </c>
      <c r="F15" s="23" t="s">
        <v>378</v>
      </c>
      <c r="G15" s="43">
        <v>15</v>
      </c>
      <c r="H15" s="43">
        <v>157</v>
      </c>
      <c r="I15" s="43">
        <v>3620256</v>
      </c>
      <c r="J15" s="90">
        <v>23058.95541401274</v>
      </c>
    </row>
    <row r="16" spans="3:10" ht="18" customHeight="1">
      <c r="C16" s="15">
        <v>13</v>
      </c>
      <c r="D16" s="27" t="s">
        <v>207</v>
      </c>
      <c r="E16" s="22" t="s">
        <v>181</v>
      </c>
      <c r="F16" s="23" t="s">
        <v>378</v>
      </c>
      <c r="G16" s="43">
        <v>40</v>
      </c>
      <c r="H16" s="43">
        <v>155</v>
      </c>
      <c r="I16" s="43">
        <v>2854400</v>
      </c>
      <c r="J16" s="90">
        <v>18415.483870967742</v>
      </c>
    </row>
    <row r="17" spans="3:10" ht="18" customHeight="1">
      <c r="C17" s="15">
        <v>14</v>
      </c>
      <c r="D17" s="27" t="s">
        <v>243</v>
      </c>
      <c r="E17" s="22" t="s">
        <v>181</v>
      </c>
      <c r="F17" s="23" t="s">
        <v>378</v>
      </c>
      <c r="G17" s="43">
        <v>20</v>
      </c>
      <c r="H17" s="43">
        <v>178</v>
      </c>
      <c r="I17" s="43">
        <v>2710117.9</v>
      </c>
      <c r="J17" s="90">
        <v>15225.381460674156</v>
      </c>
    </row>
    <row r="18" spans="3:10" ht="18" customHeight="1">
      <c r="C18" s="15">
        <v>15</v>
      </c>
      <c r="D18" s="28" t="s">
        <v>204</v>
      </c>
      <c r="E18" s="22" t="s">
        <v>181</v>
      </c>
      <c r="F18" s="23" t="s">
        <v>378</v>
      </c>
      <c r="G18" s="43">
        <v>20</v>
      </c>
      <c r="H18" s="43">
        <v>231</v>
      </c>
      <c r="I18" s="43">
        <v>2571803</v>
      </c>
      <c r="J18" s="90">
        <v>11133.34632034632</v>
      </c>
    </row>
    <row r="19" spans="3:10" ht="18" customHeight="1">
      <c r="C19" s="15">
        <v>16</v>
      </c>
      <c r="D19" s="27" t="s">
        <v>244</v>
      </c>
      <c r="E19" s="22" t="s">
        <v>181</v>
      </c>
      <c r="F19" s="23" t="s">
        <v>378</v>
      </c>
      <c r="G19" s="43">
        <v>20</v>
      </c>
      <c r="H19" s="43">
        <v>249</v>
      </c>
      <c r="I19" s="43">
        <v>2119025</v>
      </c>
      <c r="J19" s="90">
        <v>8510.140562248997</v>
      </c>
    </row>
    <row r="20" spans="3:10" ht="18" customHeight="1">
      <c r="C20" s="15">
        <v>17</v>
      </c>
      <c r="D20" s="27" t="s">
        <v>178</v>
      </c>
      <c r="E20" s="22" t="s">
        <v>181</v>
      </c>
      <c r="F20" s="23" t="s">
        <v>378</v>
      </c>
      <c r="G20" s="43">
        <v>20</v>
      </c>
      <c r="H20" s="43">
        <v>271</v>
      </c>
      <c r="I20" s="43">
        <v>5560720</v>
      </c>
      <c r="J20" s="90">
        <v>20519.261992619926</v>
      </c>
    </row>
    <row r="21" spans="3:10" ht="18" customHeight="1">
      <c r="C21" s="15">
        <v>18</v>
      </c>
      <c r="D21" s="41" t="s">
        <v>247</v>
      </c>
      <c r="E21" s="22" t="s">
        <v>181</v>
      </c>
      <c r="F21" s="23" t="s">
        <v>378</v>
      </c>
      <c r="G21" s="43">
        <v>10</v>
      </c>
      <c r="H21" s="43">
        <v>116</v>
      </c>
      <c r="I21" s="43">
        <v>3190301</v>
      </c>
      <c r="J21" s="90">
        <v>27502.594827586207</v>
      </c>
    </row>
    <row r="22" spans="3:10" ht="18" customHeight="1">
      <c r="C22" s="15">
        <v>19</v>
      </c>
      <c r="D22" s="28" t="s">
        <v>86</v>
      </c>
      <c r="E22" s="22" t="s">
        <v>181</v>
      </c>
      <c r="F22" s="23" t="s">
        <v>378</v>
      </c>
      <c r="G22" s="43">
        <v>20</v>
      </c>
      <c r="H22" s="43">
        <v>307</v>
      </c>
      <c r="I22" s="43">
        <v>4062200</v>
      </c>
      <c r="J22" s="90">
        <v>13231.921824104234</v>
      </c>
    </row>
    <row r="23" spans="3:10" ht="18" customHeight="1">
      <c r="C23" s="15">
        <v>20</v>
      </c>
      <c r="D23" s="27" t="s">
        <v>66</v>
      </c>
      <c r="E23" s="22" t="s">
        <v>181</v>
      </c>
      <c r="F23" s="23" t="s">
        <v>378</v>
      </c>
      <c r="G23" s="43">
        <v>20</v>
      </c>
      <c r="H23" s="43">
        <v>507</v>
      </c>
      <c r="I23" s="43">
        <v>7786395</v>
      </c>
      <c r="J23" s="90">
        <v>15357.781065088757</v>
      </c>
    </row>
    <row r="24" spans="3:10" ht="18" customHeight="1">
      <c r="C24" s="15">
        <v>21</v>
      </c>
      <c r="D24" s="28" t="s">
        <v>249</v>
      </c>
      <c r="E24" s="22" t="s">
        <v>181</v>
      </c>
      <c r="F24" s="23" t="s">
        <v>378</v>
      </c>
      <c r="G24" s="43">
        <v>20</v>
      </c>
      <c r="H24" s="43">
        <v>272</v>
      </c>
      <c r="I24" s="43">
        <v>2241572</v>
      </c>
      <c r="J24" s="90">
        <v>8241.073529411764</v>
      </c>
    </row>
    <row r="25" spans="3:10" ht="18" customHeight="1">
      <c r="C25" s="15">
        <v>22</v>
      </c>
      <c r="D25" s="28" t="s">
        <v>85</v>
      </c>
      <c r="E25" s="22" t="s">
        <v>181</v>
      </c>
      <c r="F25" s="23" t="s">
        <v>378</v>
      </c>
      <c r="G25" s="43">
        <v>20</v>
      </c>
      <c r="H25" s="43">
        <v>108</v>
      </c>
      <c r="I25" s="43">
        <v>2129492</v>
      </c>
      <c r="J25" s="90">
        <v>19717.51851851852</v>
      </c>
    </row>
    <row r="26" spans="3:10" ht="18" customHeight="1">
      <c r="C26" s="15">
        <v>23</v>
      </c>
      <c r="D26" s="27" t="s">
        <v>87</v>
      </c>
      <c r="E26" s="22" t="s">
        <v>181</v>
      </c>
      <c r="F26" s="23" t="s">
        <v>378</v>
      </c>
      <c r="G26" s="43">
        <v>20</v>
      </c>
      <c r="H26" s="43">
        <v>201</v>
      </c>
      <c r="I26" s="43">
        <v>3258400</v>
      </c>
      <c r="J26" s="90">
        <v>16210.945273631842</v>
      </c>
    </row>
    <row r="27" spans="3:10" ht="18" customHeight="1">
      <c r="C27" s="15">
        <v>24</v>
      </c>
      <c r="D27" s="27" t="s">
        <v>251</v>
      </c>
      <c r="E27" s="22" t="s">
        <v>181</v>
      </c>
      <c r="F27" s="23" t="s">
        <v>378</v>
      </c>
      <c r="G27" s="43">
        <v>10</v>
      </c>
      <c r="H27" s="43">
        <v>10</v>
      </c>
      <c r="I27" s="43">
        <v>159450</v>
      </c>
      <c r="J27" s="90">
        <v>15945</v>
      </c>
    </row>
    <row r="28" spans="3:10" ht="18" customHeight="1">
      <c r="C28" s="15">
        <v>25</v>
      </c>
      <c r="D28" s="27" t="s">
        <v>254</v>
      </c>
      <c r="E28" s="22" t="s">
        <v>181</v>
      </c>
      <c r="F28" s="23" t="s">
        <v>378</v>
      </c>
      <c r="G28" s="43">
        <v>20</v>
      </c>
      <c r="H28" s="43">
        <v>287</v>
      </c>
      <c r="I28" s="43">
        <v>3643305</v>
      </c>
      <c r="J28" s="92">
        <v>12694.442508710801</v>
      </c>
    </row>
    <row r="29" spans="3:10" ht="18" customHeight="1">
      <c r="C29" s="15">
        <v>26</v>
      </c>
      <c r="D29" s="28" t="s">
        <v>256</v>
      </c>
      <c r="E29" s="22" t="s">
        <v>181</v>
      </c>
      <c r="F29" s="23" t="s">
        <v>378</v>
      </c>
      <c r="G29" s="43">
        <v>20</v>
      </c>
      <c r="H29" s="43">
        <v>67</v>
      </c>
      <c r="I29" s="43">
        <v>1689860</v>
      </c>
      <c r="J29" s="92">
        <v>25221.79104477612</v>
      </c>
    </row>
    <row r="30" spans="3:10" ht="18" customHeight="1">
      <c r="C30" s="15">
        <v>27</v>
      </c>
      <c r="D30" s="28" t="s">
        <v>257</v>
      </c>
      <c r="E30" s="22" t="s">
        <v>181</v>
      </c>
      <c r="F30" s="23" t="s">
        <v>378</v>
      </c>
      <c r="G30" s="43">
        <v>20</v>
      </c>
      <c r="H30" s="43">
        <v>173</v>
      </c>
      <c r="I30" s="43">
        <v>3269230</v>
      </c>
      <c r="J30" s="92">
        <v>18897.28323699422</v>
      </c>
    </row>
    <row r="31" spans="3:10" ht="18" customHeight="1">
      <c r="C31" s="15">
        <v>28</v>
      </c>
      <c r="D31" s="28" t="s">
        <v>258</v>
      </c>
      <c r="E31" s="22" t="s">
        <v>181</v>
      </c>
      <c r="F31" s="23" t="s">
        <v>378</v>
      </c>
      <c r="G31" s="43">
        <v>20</v>
      </c>
      <c r="H31" s="43">
        <v>260</v>
      </c>
      <c r="I31" s="43">
        <v>2296415</v>
      </c>
      <c r="J31" s="92">
        <v>8832.365384615385</v>
      </c>
    </row>
    <row r="32" spans="3:10" ht="18" customHeight="1">
      <c r="C32" s="15">
        <v>29</v>
      </c>
      <c r="D32" s="27" t="s">
        <v>261</v>
      </c>
      <c r="E32" s="22" t="s">
        <v>181</v>
      </c>
      <c r="F32" s="23" t="s">
        <v>378</v>
      </c>
      <c r="G32" s="43">
        <v>20</v>
      </c>
      <c r="H32" s="43">
        <v>30</v>
      </c>
      <c r="I32" s="43">
        <v>309563</v>
      </c>
      <c r="J32" s="92">
        <v>10318.766666666666</v>
      </c>
    </row>
    <row r="33" spans="3:10" ht="18" customHeight="1">
      <c r="C33" s="15">
        <v>30</v>
      </c>
      <c r="D33" s="27" t="s">
        <v>263</v>
      </c>
      <c r="E33" s="22" t="s">
        <v>181</v>
      </c>
      <c r="F33" s="23" t="s">
        <v>378</v>
      </c>
      <c r="G33" s="43">
        <v>16</v>
      </c>
      <c r="H33" s="43">
        <v>139</v>
      </c>
      <c r="I33" s="43">
        <v>2592000</v>
      </c>
      <c r="J33" s="90">
        <v>18647.48201438849</v>
      </c>
    </row>
    <row r="34" spans="3:10" ht="18" customHeight="1">
      <c r="C34" s="15">
        <v>31</v>
      </c>
      <c r="D34" s="28" t="s">
        <v>265</v>
      </c>
      <c r="E34" s="22" t="s">
        <v>181</v>
      </c>
      <c r="F34" s="23" t="s">
        <v>378</v>
      </c>
      <c r="G34" s="43">
        <v>20</v>
      </c>
      <c r="H34" s="43">
        <v>263</v>
      </c>
      <c r="I34" s="43">
        <v>3067900</v>
      </c>
      <c r="J34" s="92">
        <v>11665.019011406845</v>
      </c>
    </row>
    <row r="35" spans="3:10" ht="18" customHeight="1">
      <c r="C35" s="15">
        <v>32</v>
      </c>
      <c r="D35" s="27" t="s">
        <v>179</v>
      </c>
      <c r="E35" s="22" t="s">
        <v>181</v>
      </c>
      <c r="F35" s="23" t="s">
        <v>378</v>
      </c>
      <c r="G35" s="43">
        <v>40</v>
      </c>
      <c r="H35" s="43">
        <v>262</v>
      </c>
      <c r="I35" s="43">
        <v>2441165</v>
      </c>
      <c r="J35" s="92">
        <v>9317.423664122138</v>
      </c>
    </row>
    <row r="36" spans="3:10" ht="18" customHeight="1">
      <c r="C36" s="15">
        <v>33</v>
      </c>
      <c r="D36" s="28" t="s">
        <v>267</v>
      </c>
      <c r="E36" s="22" t="s">
        <v>181</v>
      </c>
      <c r="F36" s="23" t="s">
        <v>378</v>
      </c>
      <c r="G36" s="43">
        <v>40</v>
      </c>
      <c r="H36" s="43">
        <v>368</v>
      </c>
      <c r="I36" s="43">
        <v>2974660</v>
      </c>
      <c r="J36" s="92">
        <v>8083.315217391304</v>
      </c>
    </row>
    <row r="37" spans="3:10" ht="18" customHeight="1">
      <c r="C37" s="15">
        <v>34</v>
      </c>
      <c r="D37" s="28" t="s">
        <v>81</v>
      </c>
      <c r="E37" s="22" t="s">
        <v>181</v>
      </c>
      <c r="F37" s="23" t="s">
        <v>378</v>
      </c>
      <c r="G37" s="43">
        <v>20</v>
      </c>
      <c r="H37" s="43">
        <v>181</v>
      </c>
      <c r="I37" s="43">
        <v>1812420</v>
      </c>
      <c r="J37" s="92">
        <v>10013.370165745857</v>
      </c>
    </row>
    <row r="38" spans="1:10" ht="18" customHeight="1">
      <c r="A38" s="6"/>
      <c r="C38" s="15">
        <v>35</v>
      </c>
      <c r="D38" s="28" t="s">
        <v>62</v>
      </c>
      <c r="E38" s="22" t="s">
        <v>181</v>
      </c>
      <c r="F38" s="23" t="s">
        <v>378</v>
      </c>
      <c r="G38" s="43">
        <v>60</v>
      </c>
      <c r="H38" s="43">
        <v>564</v>
      </c>
      <c r="I38" s="43">
        <v>19526785</v>
      </c>
      <c r="J38" s="92">
        <v>34621.95921985816</v>
      </c>
    </row>
    <row r="39" spans="1:10" ht="18" customHeight="1">
      <c r="A39" s="6"/>
      <c r="C39" s="15">
        <v>36</v>
      </c>
      <c r="D39" s="28" t="s">
        <v>275</v>
      </c>
      <c r="E39" s="22" t="s">
        <v>181</v>
      </c>
      <c r="F39" s="23" t="s">
        <v>378</v>
      </c>
      <c r="G39" s="43">
        <v>53</v>
      </c>
      <c r="H39" s="43">
        <v>829</v>
      </c>
      <c r="I39" s="43">
        <v>15816950</v>
      </c>
      <c r="J39" s="92">
        <v>19079.553679131484</v>
      </c>
    </row>
    <row r="40" spans="1:10" ht="18" customHeight="1">
      <c r="A40" s="6"/>
      <c r="C40" s="15">
        <v>37</v>
      </c>
      <c r="D40" s="28" t="s">
        <v>276</v>
      </c>
      <c r="E40" s="22" t="s">
        <v>181</v>
      </c>
      <c r="F40" s="23" t="s">
        <v>378</v>
      </c>
      <c r="G40" s="43">
        <v>20</v>
      </c>
      <c r="H40" s="43">
        <v>147</v>
      </c>
      <c r="I40" s="43">
        <v>1023385</v>
      </c>
      <c r="J40" s="92">
        <v>6961.802721088436</v>
      </c>
    </row>
    <row r="41" spans="1:10" ht="18" customHeight="1">
      <c r="A41" s="16"/>
      <c r="C41" s="15">
        <v>38</v>
      </c>
      <c r="D41" s="28" t="s">
        <v>208</v>
      </c>
      <c r="E41" s="22" t="s">
        <v>181</v>
      </c>
      <c r="F41" s="23" t="s">
        <v>378</v>
      </c>
      <c r="G41" s="43">
        <v>20</v>
      </c>
      <c r="H41" s="43">
        <v>309</v>
      </c>
      <c r="I41" s="43">
        <v>4195434</v>
      </c>
      <c r="J41" s="92">
        <v>13577.456310679612</v>
      </c>
    </row>
    <row r="42" spans="1:10" ht="18" customHeight="1">
      <c r="A42" s="6"/>
      <c r="C42" s="15">
        <v>39</v>
      </c>
      <c r="D42" s="28" t="s">
        <v>278</v>
      </c>
      <c r="E42" s="22" t="s">
        <v>181</v>
      </c>
      <c r="F42" s="23" t="s">
        <v>378</v>
      </c>
      <c r="G42" s="43">
        <v>20</v>
      </c>
      <c r="H42" s="43">
        <v>309</v>
      </c>
      <c r="I42" s="43">
        <v>1947360</v>
      </c>
      <c r="J42" s="92">
        <v>6302.135922330097</v>
      </c>
    </row>
    <row r="43" spans="1:10" ht="18" customHeight="1">
      <c r="A43" s="6"/>
      <c r="C43" s="15">
        <v>40</v>
      </c>
      <c r="D43" s="28" t="s">
        <v>279</v>
      </c>
      <c r="E43" s="22" t="s">
        <v>181</v>
      </c>
      <c r="F43" s="23" t="s">
        <v>378</v>
      </c>
      <c r="G43" s="43">
        <v>20</v>
      </c>
      <c r="H43" s="43">
        <v>172</v>
      </c>
      <c r="I43" s="43">
        <v>2943790</v>
      </c>
      <c r="J43" s="92">
        <v>17115.058139534885</v>
      </c>
    </row>
    <row r="44" spans="1:10" ht="18" customHeight="1">
      <c r="A44" s="6"/>
      <c r="C44" s="15">
        <v>41</v>
      </c>
      <c r="D44" s="27" t="s">
        <v>203</v>
      </c>
      <c r="E44" s="22" t="s">
        <v>181</v>
      </c>
      <c r="F44" s="23" t="s">
        <v>378</v>
      </c>
      <c r="G44" s="43">
        <v>20</v>
      </c>
      <c r="H44" s="43">
        <v>146</v>
      </c>
      <c r="I44" s="43">
        <v>983725</v>
      </c>
      <c r="J44" s="92">
        <v>6737.842465753424</v>
      </c>
    </row>
    <row r="45" spans="1:10" ht="18" customHeight="1">
      <c r="A45" s="6"/>
      <c r="C45" s="15">
        <v>42</v>
      </c>
      <c r="D45" s="27" t="s">
        <v>75</v>
      </c>
      <c r="E45" s="22" t="s">
        <v>181</v>
      </c>
      <c r="F45" s="23" t="s">
        <v>378</v>
      </c>
      <c r="G45" s="43">
        <v>20</v>
      </c>
      <c r="H45" s="43">
        <v>120</v>
      </c>
      <c r="I45" s="43">
        <v>996388</v>
      </c>
      <c r="J45" s="92">
        <v>8303.233333333334</v>
      </c>
    </row>
    <row r="46" spans="1:10" ht="18" customHeight="1">
      <c r="A46" s="6"/>
      <c r="C46" s="15">
        <v>43</v>
      </c>
      <c r="D46" s="27" t="s">
        <v>82</v>
      </c>
      <c r="E46" s="22" t="s">
        <v>181</v>
      </c>
      <c r="F46" s="23" t="s">
        <v>378</v>
      </c>
      <c r="G46" s="43">
        <v>20</v>
      </c>
      <c r="H46" s="43">
        <v>212</v>
      </c>
      <c r="I46" s="43">
        <v>3402700</v>
      </c>
      <c r="J46" s="92">
        <v>16050.471698113208</v>
      </c>
    </row>
    <row r="47" spans="1:10" ht="18" customHeight="1">
      <c r="A47" s="6"/>
      <c r="C47" s="15">
        <v>44</v>
      </c>
      <c r="D47" s="28" t="s">
        <v>78</v>
      </c>
      <c r="E47" s="22" t="s">
        <v>181</v>
      </c>
      <c r="F47" s="23" t="s">
        <v>378</v>
      </c>
      <c r="G47" s="43">
        <v>20</v>
      </c>
      <c r="H47" s="43">
        <v>130</v>
      </c>
      <c r="I47" s="43">
        <v>1723200</v>
      </c>
      <c r="J47" s="92">
        <v>13255.384615384615</v>
      </c>
    </row>
    <row r="48" spans="1:10" ht="18" customHeight="1">
      <c r="A48" s="6"/>
      <c r="C48" s="15">
        <v>45</v>
      </c>
      <c r="D48" s="28" t="s">
        <v>280</v>
      </c>
      <c r="E48" s="22" t="s">
        <v>181</v>
      </c>
      <c r="F48" s="23" t="s">
        <v>378</v>
      </c>
      <c r="G48" s="43">
        <v>20</v>
      </c>
      <c r="H48" s="43">
        <v>29</v>
      </c>
      <c r="I48" s="43">
        <v>410025</v>
      </c>
      <c r="J48" s="92">
        <v>14138.793103448275</v>
      </c>
    </row>
    <row r="49" spans="1:10" ht="18" customHeight="1">
      <c r="A49" s="6"/>
      <c r="C49" s="15">
        <v>46</v>
      </c>
      <c r="D49" s="41" t="s">
        <v>209</v>
      </c>
      <c r="E49" s="22" t="s">
        <v>181</v>
      </c>
      <c r="F49" s="23" t="s">
        <v>378</v>
      </c>
      <c r="G49" s="43">
        <v>20</v>
      </c>
      <c r="H49" s="43">
        <v>96</v>
      </c>
      <c r="I49" s="43">
        <v>2769150</v>
      </c>
      <c r="J49" s="92">
        <v>28845.3125</v>
      </c>
    </row>
    <row r="50" spans="1:10" ht="18" customHeight="1">
      <c r="A50" s="6"/>
      <c r="C50" s="15">
        <v>47</v>
      </c>
      <c r="D50" s="27" t="s">
        <v>281</v>
      </c>
      <c r="E50" s="22" t="s">
        <v>181</v>
      </c>
      <c r="F50" s="23" t="s">
        <v>378</v>
      </c>
      <c r="G50" s="43">
        <v>20</v>
      </c>
      <c r="H50" s="43">
        <v>55</v>
      </c>
      <c r="I50" s="43">
        <v>712725</v>
      </c>
      <c r="J50" s="92">
        <v>12958.636363636364</v>
      </c>
    </row>
    <row r="51" spans="1:10" ht="18" customHeight="1">
      <c r="A51" s="6"/>
      <c r="C51" s="15">
        <v>48</v>
      </c>
      <c r="D51" s="28" t="s">
        <v>282</v>
      </c>
      <c r="E51" s="22" t="s">
        <v>181</v>
      </c>
      <c r="F51" s="23" t="s">
        <v>378</v>
      </c>
      <c r="G51" s="43">
        <v>15</v>
      </c>
      <c r="H51" s="43">
        <v>73</v>
      </c>
      <c r="I51" s="43">
        <v>660050</v>
      </c>
      <c r="J51" s="92">
        <v>9041.780821917808</v>
      </c>
    </row>
    <row r="52" spans="1:10" ht="18" customHeight="1">
      <c r="A52" s="16"/>
      <c r="C52" s="15">
        <v>49</v>
      </c>
      <c r="D52" s="27" t="s">
        <v>283</v>
      </c>
      <c r="E52" s="22" t="s">
        <v>181</v>
      </c>
      <c r="F52" s="23" t="s">
        <v>378</v>
      </c>
      <c r="G52" s="43">
        <v>20</v>
      </c>
      <c r="H52" s="43">
        <v>79</v>
      </c>
      <c r="I52" s="43">
        <v>914080</v>
      </c>
      <c r="J52" s="92">
        <v>11570.632911392406</v>
      </c>
    </row>
    <row r="53" spans="1:10" ht="18" customHeight="1">
      <c r="A53" s="6"/>
      <c r="C53" s="15">
        <v>50</v>
      </c>
      <c r="D53" s="28" t="s">
        <v>210</v>
      </c>
      <c r="E53" s="22" t="s">
        <v>181</v>
      </c>
      <c r="F53" s="23" t="s">
        <v>378</v>
      </c>
      <c r="G53" s="43">
        <v>20</v>
      </c>
      <c r="H53" s="43">
        <v>109</v>
      </c>
      <c r="I53" s="43">
        <v>1665705</v>
      </c>
      <c r="J53" s="92">
        <v>15281.697247706423</v>
      </c>
    </row>
    <row r="54" spans="1:10" ht="18" customHeight="1">
      <c r="A54" s="16"/>
      <c r="C54" s="15">
        <v>51</v>
      </c>
      <c r="D54" s="28" t="s">
        <v>289</v>
      </c>
      <c r="E54" s="22" t="s">
        <v>181</v>
      </c>
      <c r="F54" s="23" t="s">
        <v>378</v>
      </c>
      <c r="G54" s="43">
        <v>20</v>
      </c>
      <c r="H54" s="43">
        <v>40</v>
      </c>
      <c r="I54" s="43">
        <v>481387</v>
      </c>
      <c r="J54" s="92">
        <v>12034.675</v>
      </c>
    </row>
    <row r="55" spans="1:10" ht="18" customHeight="1">
      <c r="A55" s="6"/>
      <c r="C55" s="15">
        <v>52</v>
      </c>
      <c r="D55" s="28" t="s">
        <v>294</v>
      </c>
      <c r="E55" s="22" t="s">
        <v>181</v>
      </c>
      <c r="F55" s="23" t="s">
        <v>378</v>
      </c>
      <c r="G55" s="43">
        <v>40</v>
      </c>
      <c r="H55" s="43">
        <v>533</v>
      </c>
      <c r="I55" s="43">
        <v>9953310</v>
      </c>
      <c r="J55" s="92">
        <v>18674.127579737335</v>
      </c>
    </row>
    <row r="56" spans="1:10" ht="18" customHeight="1">
      <c r="A56" s="6"/>
      <c r="C56" s="15">
        <v>53</v>
      </c>
      <c r="D56" s="28" t="s">
        <v>295</v>
      </c>
      <c r="E56" s="22" t="s">
        <v>181</v>
      </c>
      <c r="F56" s="23" t="s">
        <v>378</v>
      </c>
      <c r="G56" s="43">
        <v>20</v>
      </c>
      <c r="H56" s="43">
        <v>82</v>
      </c>
      <c r="I56" s="43">
        <v>2060950</v>
      </c>
      <c r="J56" s="92">
        <v>25133.536585365855</v>
      </c>
    </row>
    <row r="57" spans="1:10" ht="18" customHeight="1">
      <c r="A57" s="6"/>
      <c r="C57" s="15">
        <v>54</v>
      </c>
      <c r="D57" s="28" t="s">
        <v>296</v>
      </c>
      <c r="E57" s="22" t="s">
        <v>181</v>
      </c>
      <c r="F57" s="23" t="s">
        <v>378</v>
      </c>
      <c r="G57" s="43">
        <v>20</v>
      </c>
      <c r="H57" s="43">
        <v>215</v>
      </c>
      <c r="I57" s="43">
        <v>3545570</v>
      </c>
      <c r="J57" s="92">
        <v>16491.023255813954</v>
      </c>
    </row>
    <row r="58" spans="1:10" ht="18" customHeight="1">
      <c r="A58" s="6"/>
      <c r="C58" s="15">
        <v>55</v>
      </c>
      <c r="D58" s="85" t="s">
        <v>25</v>
      </c>
      <c r="E58" s="22" t="s">
        <v>181</v>
      </c>
      <c r="F58" s="23" t="s">
        <v>378</v>
      </c>
      <c r="G58" s="43">
        <v>45</v>
      </c>
      <c r="H58" s="43">
        <v>450</v>
      </c>
      <c r="I58" s="43">
        <v>3670361</v>
      </c>
      <c r="J58" s="92">
        <v>8156.357777777778</v>
      </c>
    </row>
    <row r="59" spans="1:10" ht="18" customHeight="1">
      <c r="A59" s="6"/>
      <c r="C59" s="15">
        <v>56</v>
      </c>
      <c r="D59" s="85" t="s">
        <v>300</v>
      </c>
      <c r="E59" s="22" t="s">
        <v>181</v>
      </c>
      <c r="F59" s="23" t="s">
        <v>378</v>
      </c>
      <c r="G59" s="43">
        <v>20</v>
      </c>
      <c r="H59" s="43">
        <v>218</v>
      </c>
      <c r="I59" s="43">
        <v>3308550</v>
      </c>
      <c r="J59" s="92">
        <v>15176.834862385322</v>
      </c>
    </row>
    <row r="60" spans="1:10" ht="18" customHeight="1">
      <c r="A60" s="6"/>
      <c r="C60" s="15">
        <v>57</v>
      </c>
      <c r="D60" s="79" t="s">
        <v>301</v>
      </c>
      <c r="E60" s="22" t="s">
        <v>181</v>
      </c>
      <c r="F60" s="23" t="s">
        <v>378</v>
      </c>
      <c r="G60" s="43">
        <v>10</v>
      </c>
      <c r="H60" s="43">
        <v>95</v>
      </c>
      <c r="I60" s="43">
        <v>723150</v>
      </c>
      <c r="J60" s="92">
        <v>7612.105263157895</v>
      </c>
    </row>
    <row r="61" spans="1:10" ht="18" customHeight="1">
      <c r="A61" s="6"/>
      <c r="C61" s="15">
        <v>58</v>
      </c>
      <c r="D61" s="81" t="s">
        <v>64</v>
      </c>
      <c r="E61" s="22" t="s">
        <v>181</v>
      </c>
      <c r="F61" s="23" t="s">
        <v>378</v>
      </c>
      <c r="G61" s="43">
        <v>10</v>
      </c>
      <c r="H61" s="43">
        <v>257</v>
      </c>
      <c r="I61" s="43">
        <v>3762060</v>
      </c>
      <c r="J61" s="92">
        <v>14638.365758754864</v>
      </c>
    </row>
    <row r="62" spans="1:10" ht="18" customHeight="1">
      <c r="A62" s="6"/>
      <c r="C62" s="15">
        <v>59</v>
      </c>
      <c r="D62" s="85" t="s">
        <v>83</v>
      </c>
      <c r="E62" s="22" t="s">
        <v>181</v>
      </c>
      <c r="F62" s="23" t="s">
        <v>378</v>
      </c>
      <c r="G62" s="43">
        <v>10</v>
      </c>
      <c r="H62" s="43">
        <v>113</v>
      </c>
      <c r="I62" s="43">
        <v>483900</v>
      </c>
      <c r="J62" s="92">
        <v>4282.300884955752</v>
      </c>
    </row>
    <row r="63" spans="1:10" ht="18" customHeight="1">
      <c r="A63" s="6"/>
      <c r="C63" s="15">
        <v>60</v>
      </c>
      <c r="D63" s="85" t="s">
        <v>304</v>
      </c>
      <c r="E63" s="22" t="s">
        <v>181</v>
      </c>
      <c r="F63" s="23" t="s">
        <v>378</v>
      </c>
      <c r="G63" s="43">
        <v>20</v>
      </c>
      <c r="H63" s="43">
        <v>36</v>
      </c>
      <c r="I63" s="43">
        <v>489100</v>
      </c>
      <c r="J63" s="92">
        <v>13586.111111111111</v>
      </c>
    </row>
    <row r="64" spans="1:10" ht="18" customHeight="1">
      <c r="A64" s="6"/>
      <c r="C64" s="15">
        <v>61</v>
      </c>
      <c r="D64" s="85" t="s">
        <v>59</v>
      </c>
      <c r="E64" s="22" t="s">
        <v>181</v>
      </c>
      <c r="F64" s="23" t="s">
        <v>378</v>
      </c>
      <c r="G64" s="43">
        <v>24</v>
      </c>
      <c r="H64" s="43">
        <v>353</v>
      </c>
      <c r="I64" s="43">
        <v>3637600</v>
      </c>
      <c r="J64" s="92">
        <v>10304.815864022663</v>
      </c>
    </row>
    <row r="65" spans="1:10" ht="18" customHeight="1">
      <c r="A65" s="6"/>
      <c r="C65" s="15">
        <v>62</v>
      </c>
      <c r="D65" s="76" t="s">
        <v>310</v>
      </c>
      <c r="E65" s="22" t="s">
        <v>181</v>
      </c>
      <c r="F65" s="23" t="s">
        <v>378</v>
      </c>
      <c r="G65" s="77">
        <v>10</v>
      </c>
      <c r="H65" s="77">
        <v>24</v>
      </c>
      <c r="I65" s="77">
        <v>224000</v>
      </c>
      <c r="J65" s="93">
        <v>9333.333333333334</v>
      </c>
    </row>
    <row r="66" spans="1:10" ht="18" customHeight="1">
      <c r="A66" s="6"/>
      <c r="C66" s="15">
        <v>63</v>
      </c>
      <c r="D66" s="76" t="s">
        <v>314</v>
      </c>
      <c r="E66" s="22" t="s">
        <v>181</v>
      </c>
      <c r="F66" s="23" t="s">
        <v>378</v>
      </c>
      <c r="G66" s="77">
        <v>40</v>
      </c>
      <c r="H66" s="77">
        <v>401</v>
      </c>
      <c r="I66" s="77">
        <v>8089940</v>
      </c>
      <c r="J66" s="93">
        <v>20174.413965087282</v>
      </c>
    </row>
    <row r="67" spans="1:10" ht="18" customHeight="1">
      <c r="A67" s="6"/>
      <c r="C67" s="15">
        <v>64</v>
      </c>
      <c r="D67" s="76" t="s">
        <v>205</v>
      </c>
      <c r="E67" s="22" t="s">
        <v>181</v>
      </c>
      <c r="F67" s="23" t="s">
        <v>378</v>
      </c>
      <c r="G67" s="77">
        <v>20</v>
      </c>
      <c r="H67" s="77">
        <v>291</v>
      </c>
      <c r="I67" s="77">
        <v>2303597</v>
      </c>
      <c r="J67" s="93">
        <v>7916.140893470791</v>
      </c>
    </row>
    <row r="68" spans="1:10" ht="18" customHeight="1">
      <c r="A68" s="6"/>
      <c r="C68" s="15">
        <v>65</v>
      </c>
      <c r="D68" s="76" t="s">
        <v>316</v>
      </c>
      <c r="E68" s="22" t="s">
        <v>181</v>
      </c>
      <c r="F68" s="23" t="s">
        <v>378</v>
      </c>
      <c r="G68" s="77">
        <v>20</v>
      </c>
      <c r="H68" s="77">
        <v>240</v>
      </c>
      <c r="I68" s="77">
        <v>5244100</v>
      </c>
      <c r="J68" s="93">
        <v>21850.416666666668</v>
      </c>
    </row>
    <row r="69" spans="1:10" ht="18" customHeight="1">
      <c r="A69" s="6"/>
      <c r="C69" s="15">
        <v>66</v>
      </c>
      <c r="D69" s="76" t="s">
        <v>55</v>
      </c>
      <c r="E69" s="22" t="s">
        <v>181</v>
      </c>
      <c r="F69" s="23" t="s">
        <v>378</v>
      </c>
      <c r="G69" s="77">
        <v>10</v>
      </c>
      <c r="H69" s="77">
        <v>171</v>
      </c>
      <c r="I69" s="77">
        <v>2389650</v>
      </c>
      <c r="J69" s="93">
        <v>13974.561403508771</v>
      </c>
    </row>
    <row r="70" spans="1:10" ht="18" customHeight="1">
      <c r="A70" s="6"/>
      <c r="C70" s="15">
        <v>67</v>
      </c>
      <c r="D70" s="76" t="s">
        <v>317</v>
      </c>
      <c r="E70" s="22" t="s">
        <v>181</v>
      </c>
      <c r="F70" s="23" t="s">
        <v>378</v>
      </c>
      <c r="G70" s="77">
        <v>20</v>
      </c>
      <c r="H70" s="77">
        <v>192</v>
      </c>
      <c r="I70" s="77">
        <v>4080450</v>
      </c>
      <c r="J70" s="93">
        <v>21252.34375</v>
      </c>
    </row>
    <row r="71" spans="1:10" ht="18" customHeight="1">
      <c r="A71" s="6"/>
      <c r="C71" s="15">
        <v>68</v>
      </c>
      <c r="D71" s="76" t="s">
        <v>72</v>
      </c>
      <c r="E71" s="22" t="s">
        <v>181</v>
      </c>
      <c r="F71" s="23" t="s">
        <v>378</v>
      </c>
      <c r="G71" s="77">
        <v>40</v>
      </c>
      <c r="H71" s="77">
        <v>480</v>
      </c>
      <c r="I71" s="77">
        <v>4808079</v>
      </c>
      <c r="J71" s="93">
        <v>10016.83125</v>
      </c>
    </row>
    <row r="72" spans="1:10" ht="18" customHeight="1">
      <c r="A72" s="6"/>
      <c r="C72" s="15">
        <v>69</v>
      </c>
      <c r="D72" s="76" t="s">
        <v>320</v>
      </c>
      <c r="E72" s="22" t="s">
        <v>181</v>
      </c>
      <c r="F72" s="23" t="s">
        <v>378</v>
      </c>
      <c r="G72" s="77">
        <v>15</v>
      </c>
      <c r="H72" s="77">
        <v>62</v>
      </c>
      <c r="I72" s="77">
        <v>1242075</v>
      </c>
      <c r="J72" s="93">
        <v>20033.467741935485</v>
      </c>
    </row>
    <row r="73" spans="1:10" ht="18" customHeight="1">
      <c r="A73" s="6"/>
      <c r="C73" s="15">
        <v>70</v>
      </c>
      <c r="D73" s="76" t="s">
        <v>61</v>
      </c>
      <c r="E73" s="22" t="s">
        <v>181</v>
      </c>
      <c r="F73" s="23" t="s">
        <v>378</v>
      </c>
      <c r="G73" s="77">
        <v>30</v>
      </c>
      <c r="H73" s="77">
        <v>230</v>
      </c>
      <c r="I73" s="77">
        <v>4888596</v>
      </c>
      <c r="J73" s="93">
        <v>21254.765217391305</v>
      </c>
    </row>
    <row r="74" spans="1:10" ht="18" customHeight="1">
      <c r="A74" s="6"/>
      <c r="C74" s="15">
        <v>71</v>
      </c>
      <c r="D74" s="76" t="s">
        <v>56</v>
      </c>
      <c r="E74" s="22" t="s">
        <v>181</v>
      </c>
      <c r="F74" s="23" t="s">
        <v>378</v>
      </c>
      <c r="G74" s="77">
        <v>30</v>
      </c>
      <c r="H74" s="77">
        <v>84</v>
      </c>
      <c r="I74" s="77">
        <v>623595</v>
      </c>
      <c r="J74" s="93">
        <v>7423.75</v>
      </c>
    </row>
    <row r="75" spans="1:10" ht="18" customHeight="1">
      <c r="A75" s="6"/>
      <c r="C75" s="15">
        <v>72</v>
      </c>
      <c r="D75" s="76" t="s">
        <v>326</v>
      </c>
      <c r="E75" s="22" t="s">
        <v>181</v>
      </c>
      <c r="F75" s="23" t="s">
        <v>378</v>
      </c>
      <c r="G75" s="77">
        <v>10</v>
      </c>
      <c r="H75" s="77">
        <v>203</v>
      </c>
      <c r="I75" s="77">
        <v>742250</v>
      </c>
      <c r="J75" s="93">
        <v>3656.4039408866997</v>
      </c>
    </row>
    <row r="76" spans="1:10" ht="18" customHeight="1">
      <c r="A76" s="6"/>
      <c r="C76" s="15">
        <v>73</v>
      </c>
      <c r="D76" s="76" t="s">
        <v>60</v>
      </c>
      <c r="E76" s="22" t="s">
        <v>181</v>
      </c>
      <c r="F76" s="23" t="s">
        <v>378</v>
      </c>
      <c r="G76" s="77">
        <v>10</v>
      </c>
      <c r="H76" s="77">
        <v>53</v>
      </c>
      <c r="I76" s="77">
        <v>374065</v>
      </c>
      <c r="J76" s="93">
        <v>7057.830188679245</v>
      </c>
    </row>
    <row r="77" spans="1:10" ht="18" customHeight="1">
      <c r="A77" s="6"/>
      <c r="C77" s="15">
        <v>74</v>
      </c>
      <c r="D77" s="76" t="s">
        <v>327</v>
      </c>
      <c r="E77" s="22" t="s">
        <v>181</v>
      </c>
      <c r="F77" s="23" t="s">
        <v>378</v>
      </c>
      <c r="G77" s="77">
        <v>10</v>
      </c>
      <c r="H77" s="77">
        <v>59</v>
      </c>
      <c r="I77" s="77">
        <v>427800</v>
      </c>
      <c r="J77" s="93">
        <v>7250.847457627118</v>
      </c>
    </row>
    <row r="78" spans="1:10" ht="18" customHeight="1">
      <c r="A78" s="6"/>
      <c r="C78" s="15">
        <v>75</v>
      </c>
      <c r="D78" s="76" t="s">
        <v>36</v>
      </c>
      <c r="E78" s="22" t="s">
        <v>181</v>
      </c>
      <c r="F78" s="23" t="s">
        <v>378</v>
      </c>
      <c r="G78" s="77">
        <v>10</v>
      </c>
      <c r="H78" s="77">
        <v>113</v>
      </c>
      <c r="I78" s="77">
        <v>1041850</v>
      </c>
      <c r="J78" s="93">
        <v>9219.91150442478</v>
      </c>
    </row>
    <row r="79" spans="1:10" ht="18" customHeight="1">
      <c r="A79" s="6"/>
      <c r="C79" s="15">
        <v>76</v>
      </c>
      <c r="D79" s="76" t="s">
        <v>328</v>
      </c>
      <c r="E79" s="22" t="s">
        <v>181</v>
      </c>
      <c r="F79" s="23" t="s">
        <v>378</v>
      </c>
      <c r="G79" s="77">
        <v>20</v>
      </c>
      <c r="H79" s="77">
        <v>168</v>
      </c>
      <c r="I79" s="77">
        <v>3849605</v>
      </c>
      <c r="J79" s="93">
        <v>22914.315476190477</v>
      </c>
    </row>
    <row r="80" spans="1:10" ht="18" customHeight="1">
      <c r="A80" s="6"/>
      <c r="C80" s="15">
        <v>77</v>
      </c>
      <c r="D80" s="76" t="s">
        <v>57</v>
      </c>
      <c r="E80" s="22" t="s">
        <v>181</v>
      </c>
      <c r="F80" s="23" t="s">
        <v>378</v>
      </c>
      <c r="G80" s="77">
        <v>10</v>
      </c>
      <c r="H80" s="77">
        <v>121</v>
      </c>
      <c r="I80" s="77">
        <v>3079940</v>
      </c>
      <c r="J80" s="93">
        <v>25454.04958677686</v>
      </c>
    </row>
    <row r="81" spans="1:10" ht="18" customHeight="1">
      <c r="A81" s="6"/>
      <c r="C81" s="15">
        <v>78</v>
      </c>
      <c r="D81" s="76" t="s">
        <v>63</v>
      </c>
      <c r="E81" s="22" t="s">
        <v>181</v>
      </c>
      <c r="F81" s="23" t="s">
        <v>378</v>
      </c>
      <c r="G81" s="77">
        <v>47</v>
      </c>
      <c r="H81" s="77">
        <v>535</v>
      </c>
      <c r="I81" s="77">
        <v>13591410</v>
      </c>
      <c r="J81" s="93">
        <v>25404.504672897197</v>
      </c>
    </row>
    <row r="82" spans="1:10" ht="18" customHeight="1">
      <c r="A82" s="6"/>
      <c r="C82" s="15">
        <v>79</v>
      </c>
      <c r="D82" s="76" t="s">
        <v>54</v>
      </c>
      <c r="E82" s="22" t="s">
        <v>181</v>
      </c>
      <c r="F82" s="23" t="s">
        <v>378</v>
      </c>
      <c r="G82" s="77">
        <v>12</v>
      </c>
      <c r="H82" s="77">
        <v>168</v>
      </c>
      <c r="I82" s="77">
        <v>1124785</v>
      </c>
      <c r="J82" s="93">
        <v>6695.148809523809</v>
      </c>
    </row>
    <row r="83" spans="1:10" ht="18" customHeight="1">
      <c r="A83" s="6"/>
      <c r="C83" s="15">
        <v>80</v>
      </c>
      <c r="D83" s="76" t="s">
        <v>331</v>
      </c>
      <c r="E83" s="22" t="s">
        <v>181</v>
      </c>
      <c r="F83" s="23" t="s">
        <v>378</v>
      </c>
      <c r="G83" s="77">
        <v>15</v>
      </c>
      <c r="H83" s="77">
        <v>127</v>
      </c>
      <c r="I83" s="77">
        <v>1410160</v>
      </c>
      <c r="J83" s="93">
        <v>11103.622047244095</v>
      </c>
    </row>
    <row r="84" spans="1:10" ht="18" customHeight="1">
      <c r="A84" s="6"/>
      <c r="C84" s="15">
        <v>81</v>
      </c>
      <c r="D84" s="76" t="s">
        <v>71</v>
      </c>
      <c r="E84" s="22" t="s">
        <v>181</v>
      </c>
      <c r="F84" s="23" t="s">
        <v>378</v>
      </c>
      <c r="G84" s="77">
        <v>10</v>
      </c>
      <c r="H84" s="77">
        <v>88</v>
      </c>
      <c r="I84" s="77">
        <v>887550</v>
      </c>
      <c r="J84" s="93">
        <v>10085.795454545454</v>
      </c>
    </row>
    <row r="85" spans="1:10" ht="18" customHeight="1">
      <c r="A85" s="6"/>
      <c r="C85" s="15">
        <v>82</v>
      </c>
      <c r="D85" s="76" t="s">
        <v>332</v>
      </c>
      <c r="E85" s="22" t="s">
        <v>181</v>
      </c>
      <c r="F85" s="23" t="s">
        <v>378</v>
      </c>
      <c r="G85" s="77">
        <v>34</v>
      </c>
      <c r="H85" s="77">
        <v>455</v>
      </c>
      <c r="I85" s="77">
        <v>2610870</v>
      </c>
      <c r="J85" s="93">
        <v>5738.175824175824</v>
      </c>
    </row>
    <row r="86" spans="1:10" ht="18" customHeight="1">
      <c r="A86" s="6"/>
      <c r="C86" s="15">
        <v>83</v>
      </c>
      <c r="D86" s="76" t="s">
        <v>333</v>
      </c>
      <c r="E86" s="22" t="s">
        <v>181</v>
      </c>
      <c r="F86" s="23" t="s">
        <v>378</v>
      </c>
      <c r="G86" s="77">
        <v>10</v>
      </c>
      <c r="H86" s="77">
        <v>30</v>
      </c>
      <c r="I86" s="77">
        <v>79300</v>
      </c>
      <c r="J86" s="93">
        <v>2643.3333333333335</v>
      </c>
    </row>
    <row r="87" spans="1:10" ht="18" customHeight="1">
      <c r="A87" s="6"/>
      <c r="C87" s="15">
        <v>84</v>
      </c>
      <c r="D87" s="76" t="s">
        <v>80</v>
      </c>
      <c r="E87" s="22" t="s">
        <v>181</v>
      </c>
      <c r="F87" s="23" t="s">
        <v>378</v>
      </c>
      <c r="G87" s="77">
        <v>20</v>
      </c>
      <c r="H87" s="77">
        <v>186</v>
      </c>
      <c r="I87" s="77">
        <v>1905200</v>
      </c>
      <c r="J87" s="93">
        <v>10243.010752688173</v>
      </c>
    </row>
    <row r="88" spans="1:10" ht="18" customHeight="1">
      <c r="A88" s="6"/>
      <c r="C88" s="15">
        <v>85</v>
      </c>
      <c r="D88" s="76" t="s">
        <v>65</v>
      </c>
      <c r="E88" s="22" t="s">
        <v>181</v>
      </c>
      <c r="F88" s="23" t="s">
        <v>378</v>
      </c>
      <c r="G88" s="77">
        <v>20</v>
      </c>
      <c r="H88" s="77">
        <v>119</v>
      </c>
      <c r="I88" s="77">
        <v>1727400</v>
      </c>
      <c r="J88" s="93">
        <v>14515.966386554623</v>
      </c>
    </row>
    <row r="89" spans="1:10" ht="18" customHeight="1">
      <c r="A89" s="6"/>
      <c r="C89" s="15">
        <v>86</v>
      </c>
      <c r="D89" s="76" t="s">
        <v>58</v>
      </c>
      <c r="E89" s="22" t="s">
        <v>181</v>
      </c>
      <c r="F89" s="23" t="s">
        <v>378</v>
      </c>
      <c r="G89" s="77">
        <v>20</v>
      </c>
      <c r="H89" s="77">
        <v>260</v>
      </c>
      <c r="I89" s="77">
        <v>5270101</v>
      </c>
      <c r="J89" s="93">
        <v>20269.61923076923</v>
      </c>
    </row>
    <row r="90" spans="1:10" ht="18" customHeight="1">
      <c r="A90" s="6"/>
      <c r="C90" s="15">
        <v>87</v>
      </c>
      <c r="D90" s="76" t="s">
        <v>176</v>
      </c>
      <c r="E90" s="22" t="s">
        <v>181</v>
      </c>
      <c r="F90" s="23" t="s">
        <v>378</v>
      </c>
      <c r="G90" s="77">
        <v>14</v>
      </c>
      <c r="H90" s="77">
        <v>59</v>
      </c>
      <c r="I90" s="77">
        <v>962210</v>
      </c>
      <c r="J90" s="93">
        <v>16308.64406779661</v>
      </c>
    </row>
    <row r="91" spans="1:10" ht="18" customHeight="1">
      <c r="A91" s="6"/>
      <c r="C91" s="15">
        <v>88</v>
      </c>
      <c r="D91" s="76" t="s">
        <v>338</v>
      </c>
      <c r="E91" s="22" t="s">
        <v>181</v>
      </c>
      <c r="F91" s="23" t="s">
        <v>378</v>
      </c>
      <c r="G91" s="77">
        <v>20</v>
      </c>
      <c r="H91" s="77">
        <v>156</v>
      </c>
      <c r="I91" s="77">
        <v>1732000</v>
      </c>
      <c r="J91" s="93">
        <v>11102.564102564103</v>
      </c>
    </row>
    <row r="92" spans="1:10" ht="18" customHeight="1">
      <c r="A92" s="6"/>
      <c r="C92" s="15">
        <v>89</v>
      </c>
      <c r="D92" s="76" t="s">
        <v>339</v>
      </c>
      <c r="E92" s="22" t="s">
        <v>181</v>
      </c>
      <c r="F92" s="23" t="s">
        <v>378</v>
      </c>
      <c r="G92" s="77">
        <v>20</v>
      </c>
      <c r="H92" s="77">
        <v>211</v>
      </c>
      <c r="I92" s="77">
        <v>5595521</v>
      </c>
      <c r="J92" s="93">
        <v>26519.056872037916</v>
      </c>
    </row>
    <row r="93" spans="1:10" ht="18" customHeight="1">
      <c r="A93" s="6"/>
      <c r="C93" s="15">
        <v>90</v>
      </c>
      <c r="D93" s="76" t="s">
        <v>341</v>
      </c>
      <c r="E93" s="22" t="s">
        <v>181</v>
      </c>
      <c r="F93" s="23" t="s">
        <v>378</v>
      </c>
      <c r="G93" s="77">
        <v>20</v>
      </c>
      <c r="H93" s="77">
        <v>153</v>
      </c>
      <c r="I93" s="77">
        <v>1506400</v>
      </c>
      <c r="J93" s="93">
        <v>9845.751633986929</v>
      </c>
    </row>
    <row r="94" spans="1:10" ht="18" customHeight="1">
      <c r="A94" s="6"/>
      <c r="C94" s="15">
        <v>91</v>
      </c>
      <c r="D94" s="76" t="s">
        <v>73</v>
      </c>
      <c r="E94" s="22" t="s">
        <v>181</v>
      </c>
      <c r="F94" s="23" t="s">
        <v>378</v>
      </c>
      <c r="G94" s="77">
        <v>20</v>
      </c>
      <c r="H94" s="77">
        <v>318</v>
      </c>
      <c r="I94" s="77">
        <v>4976575</v>
      </c>
      <c r="J94" s="93">
        <v>15649.606918238993</v>
      </c>
    </row>
    <row r="95" spans="1:10" ht="18" customHeight="1">
      <c r="A95" s="6"/>
      <c r="C95" s="15">
        <v>92</v>
      </c>
      <c r="D95" s="76" t="s">
        <v>74</v>
      </c>
      <c r="E95" s="22" t="s">
        <v>181</v>
      </c>
      <c r="F95" s="23" t="s">
        <v>378</v>
      </c>
      <c r="G95" s="77">
        <v>20</v>
      </c>
      <c r="H95" s="77">
        <v>287</v>
      </c>
      <c r="I95" s="77">
        <v>4145930</v>
      </c>
      <c r="J95" s="93">
        <v>14445.74912891986</v>
      </c>
    </row>
    <row r="96" spans="1:10" ht="18" customHeight="1">
      <c r="A96" s="6"/>
      <c r="C96" s="15">
        <v>93</v>
      </c>
      <c r="D96" s="76" t="s">
        <v>344</v>
      </c>
      <c r="E96" s="22" t="s">
        <v>181</v>
      </c>
      <c r="F96" s="23" t="s">
        <v>378</v>
      </c>
      <c r="G96" s="77">
        <v>20</v>
      </c>
      <c r="H96" s="77">
        <v>300</v>
      </c>
      <c r="I96" s="77">
        <v>4771360</v>
      </c>
      <c r="J96" s="93">
        <v>15904.533333333333</v>
      </c>
    </row>
    <row r="97" spans="1:10" ht="18" customHeight="1">
      <c r="A97" s="6"/>
      <c r="C97" s="15">
        <v>94</v>
      </c>
      <c r="D97" s="76" t="s">
        <v>345</v>
      </c>
      <c r="E97" s="22" t="s">
        <v>181</v>
      </c>
      <c r="F97" s="23" t="s">
        <v>378</v>
      </c>
      <c r="G97" s="77">
        <v>120</v>
      </c>
      <c r="H97" s="77">
        <v>1475</v>
      </c>
      <c r="I97" s="77">
        <v>17146550</v>
      </c>
      <c r="J97" s="93">
        <v>11624.77966101695</v>
      </c>
    </row>
    <row r="98" spans="1:10" ht="18" customHeight="1">
      <c r="A98" s="6"/>
      <c r="C98" s="15">
        <v>95</v>
      </c>
      <c r="D98" s="76" t="s">
        <v>67</v>
      </c>
      <c r="E98" s="22" t="s">
        <v>181</v>
      </c>
      <c r="F98" s="23" t="s">
        <v>378</v>
      </c>
      <c r="G98" s="77">
        <v>20</v>
      </c>
      <c r="H98" s="77">
        <v>201</v>
      </c>
      <c r="I98" s="77">
        <v>1393175</v>
      </c>
      <c r="J98" s="93">
        <v>6931.218905472637</v>
      </c>
    </row>
    <row r="99" spans="1:10" ht="18" customHeight="1">
      <c r="A99" s="6"/>
      <c r="C99" s="15">
        <v>96</v>
      </c>
      <c r="D99" s="76" t="s">
        <v>77</v>
      </c>
      <c r="E99" s="22" t="s">
        <v>181</v>
      </c>
      <c r="F99" s="23" t="s">
        <v>378</v>
      </c>
      <c r="G99" s="77">
        <v>20</v>
      </c>
      <c r="H99" s="77">
        <v>182</v>
      </c>
      <c r="I99" s="77">
        <v>2636520</v>
      </c>
      <c r="J99" s="93">
        <v>14486.373626373626</v>
      </c>
    </row>
    <row r="100" spans="1:10" ht="18" customHeight="1">
      <c r="A100" s="6"/>
      <c r="C100" s="15">
        <v>97</v>
      </c>
      <c r="D100" s="76" t="s">
        <v>346</v>
      </c>
      <c r="E100" s="22" t="s">
        <v>181</v>
      </c>
      <c r="F100" s="23" t="s">
        <v>378</v>
      </c>
      <c r="G100" s="77">
        <v>20</v>
      </c>
      <c r="H100" s="77">
        <v>280</v>
      </c>
      <c r="I100" s="77">
        <v>2840592</v>
      </c>
      <c r="J100" s="93">
        <v>10144.971428571429</v>
      </c>
    </row>
    <row r="101" spans="1:10" ht="18" customHeight="1">
      <c r="A101" s="6"/>
      <c r="C101" s="15">
        <v>98</v>
      </c>
      <c r="D101" s="76" t="s">
        <v>68</v>
      </c>
      <c r="E101" s="22" t="s">
        <v>181</v>
      </c>
      <c r="F101" s="23" t="s">
        <v>378</v>
      </c>
      <c r="G101" s="77">
        <v>20</v>
      </c>
      <c r="H101" s="77">
        <v>105</v>
      </c>
      <c r="I101" s="77">
        <v>1449610</v>
      </c>
      <c r="J101" s="93">
        <v>13805.809523809523</v>
      </c>
    </row>
    <row r="102" spans="1:10" ht="18" customHeight="1">
      <c r="A102" s="6"/>
      <c r="C102" s="15">
        <v>99</v>
      </c>
      <c r="D102" s="76" t="s">
        <v>202</v>
      </c>
      <c r="E102" s="22" t="s">
        <v>181</v>
      </c>
      <c r="F102" s="23" t="s">
        <v>378</v>
      </c>
      <c r="G102" s="77">
        <v>20</v>
      </c>
      <c r="H102" s="77">
        <v>78</v>
      </c>
      <c r="I102" s="77">
        <v>451700</v>
      </c>
      <c r="J102" s="93">
        <v>5791.025641025641</v>
      </c>
    </row>
    <row r="103" spans="1:10" ht="18" customHeight="1">
      <c r="A103" s="6"/>
      <c r="C103" s="15">
        <v>100</v>
      </c>
      <c r="D103" s="76" t="s">
        <v>70</v>
      </c>
      <c r="E103" s="22" t="s">
        <v>181</v>
      </c>
      <c r="F103" s="23" t="s">
        <v>378</v>
      </c>
      <c r="G103" s="77">
        <v>4</v>
      </c>
      <c r="H103" s="77">
        <v>69</v>
      </c>
      <c r="I103" s="77">
        <v>857222</v>
      </c>
      <c r="J103" s="93">
        <v>12423.507246376812</v>
      </c>
    </row>
    <row r="104" spans="1:10" ht="18" customHeight="1">
      <c r="A104" s="6"/>
      <c r="C104" s="15">
        <v>101</v>
      </c>
      <c r="D104" s="76" t="s">
        <v>356</v>
      </c>
      <c r="E104" s="22" t="s">
        <v>181</v>
      </c>
      <c r="F104" s="23" t="s">
        <v>378</v>
      </c>
      <c r="G104" s="77">
        <v>20</v>
      </c>
      <c r="H104" s="77">
        <v>207</v>
      </c>
      <c r="I104" s="77">
        <v>3604745</v>
      </c>
      <c r="J104" s="93">
        <v>17414.227053140097</v>
      </c>
    </row>
    <row r="105" spans="1:10" ht="18" customHeight="1">
      <c r="A105" s="6"/>
      <c r="C105" s="15">
        <v>102</v>
      </c>
      <c r="D105" s="76" t="s">
        <v>357</v>
      </c>
      <c r="E105" s="22" t="s">
        <v>181</v>
      </c>
      <c r="F105" s="23" t="s">
        <v>378</v>
      </c>
      <c r="G105" s="77">
        <v>20</v>
      </c>
      <c r="H105" s="77">
        <v>125</v>
      </c>
      <c r="I105" s="77">
        <v>1507170</v>
      </c>
      <c r="J105" s="93">
        <v>12057.36</v>
      </c>
    </row>
    <row r="106" spans="1:10" ht="18" customHeight="1">
      <c r="A106" s="6"/>
      <c r="C106" s="15">
        <v>103</v>
      </c>
      <c r="D106" s="76" t="s">
        <v>69</v>
      </c>
      <c r="E106" s="22" t="s">
        <v>181</v>
      </c>
      <c r="F106" s="23" t="s">
        <v>378</v>
      </c>
      <c r="G106" s="77">
        <v>20</v>
      </c>
      <c r="H106" s="77">
        <v>278</v>
      </c>
      <c r="I106" s="77">
        <v>3107700</v>
      </c>
      <c r="J106" s="93">
        <v>11178.776978417267</v>
      </c>
    </row>
    <row r="107" spans="1:10" ht="18" customHeight="1">
      <c r="A107" s="6"/>
      <c r="C107" s="15">
        <v>104</v>
      </c>
      <c r="D107" s="76" t="s">
        <v>360</v>
      </c>
      <c r="E107" s="22" t="s">
        <v>181</v>
      </c>
      <c r="F107" s="23" t="s">
        <v>378</v>
      </c>
      <c r="G107" s="77">
        <v>10</v>
      </c>
      <c r="H107" s="77">
        <v>136</v>
      </c>
      <c r="I107" s="77">
        <v>720875</v>
      </c>
      <c r="J107" s="93">
        <v>5300.551470588235</v>
      </c>
    </row>
    <row r="108" spans="1:10" ht="18" customHeight="1">
      <c r="A108" s="6"/>
      <c r="C108" s="15">
        <v>105</v>
      </c>
      <c r="D108" s="76" t="s">
        <v>361</v>
      </c>
      <c r="E108" s="22" t="s">
        <v>181</v>
      </c>
      <c r="F108" s="23" t="s">
        <v>378</v>
      </c>
      <c r="G108" s="77">
        <v>20</v>
      </c>
      <c r="H108" s="77">
        <v>167</v>
      </c>
      <c r="I108" s="77">
        <v>1586738</v>
      </c>
      <c r="J108" s="93">
        <v>9501.425149700599</v>
      </c>
    </row>
    <row r="109" spans="1:10" ht="18" customHeight="1">
      <c r="A109" s="6"/>
      <c r="C109" s="15">
        <v>106</v>
      </c>
      <c r="D109" s="76" t="s">
        <v>29</v>
      </c>
      <c r="E109" s="22" t="s">
        <v>181</v>
      </c>
      <c r="F109" s="23" t="s">
        <v>378</v>
      </c>
      <c r="G109" s="77">
        <v>10</v>
      </c>
      <c r="H109" s="77">
        <v>103</v>
      </c>
      <c r="I109" s="77">
        <v>2149650</v>
      </c>
      <c r="J109" s="93">
        <v>20870.388349514564</v>
      </c>
    </row>
    <row r="110" spans="1:10" ht="18" customHeight="1">
      <c r="A110" s="6"/>
      <c r="C110" s="15">
        <v>107</v>
      </c>
      <c r="D110" s="79" t="s">
        <v>364</v>
      </c>
      <c r="E110" s="22" t="s">
        <v>181</v>
      </c>
      <c r="F110" s="23" t="s">
        <v>378</v>
      </c>
      <c r="G110" s="43">
        <v>20</v>
      </c>
      <c r="H110" s="43">
        <v>152</v>
      </c>
      <c r="I110" s="43">
        <v>2933645</v>
      </c>
      <c r="J110" s="92">
        <v>19300.29605263158</v>
      </c>
    </row>
    <row r="111" spans="1:10" s="15" customFormat="1" ht="18" customHeight="1">
      <c r="A111" s="3"/>
      <c r="B111" s="3"/>
      <c r="C111" s="15">
        <v>108</v>
      </c>
      <c r="D111" s="27" t="s">
        <v>93</v>
      </c>
      <c r="E111" s="22" t="s">
        <v>188</v>
      </c>
      <c r="F111" s="23" t="s">
        <v>378</v>
      </c>
      <c r="G111" s="43">
        <v>14</v>
      </c>
      <c r="H111" s="43">
        <v>135</v>
      </c>
      <c r="I111" s="43">
        <v>3086552</v>
      </c>
      <c r="J111" s="90">
        <v>22863.348148148147</v>
      </c>
    </row>
    <row r="112" spans="1:10" s="15" customFormat="1" ht="18" customHeight="1">
      <c r="A112" s="3"/>
      <c r="B112" s="3"/>
      <c r="C112" s="15">
        <v>109</v>
      </c>
      <c r="D112" s="27" t="s">
        <v>242</v>
      </c>
      <c r="E112" s="22" t="s">
        <v>188</v>
      </c>
      <c r="F112" s="23" t="s">
        <v>378</v>
      </c>
      <c r="G112" s="43">
        <v>20</v>
      </c>
      <c r="H112" s="43">
        <v>106</v>
      </c>
      <c r="I112" s="43">
        <v>2553462</v>
      </c>
      <c r="J112" s="90">
        <v>24089.264150943396</v>
      </c>
    </row>
    <row r="113" spans="1:10" s="15" customFormat="1" ht="18" customHeight="1">
      <c r="A113" s="3"/>
      <c r="B113" s="3"/>
      <c r="C113" s="15">
        <v>110</v>
      </c>
      <c r="D113" s="41" t="s">
        <v>248</v>
      </c>
      <c r="E113" s="22" t="s">
        <v>188</v>
      </c>
      <c r="F113" s="23" t="s">
        <v>378</v>
      </c>
      <c r="G113" s="43">
        <v>10</v>
      </c>
      <c r="H113" s="43">
        <v>110</v>
      </c>
      <c r="I113" s="43">
        <v>1624857</v>
      </c>
      <c r="J113" s="90">
        <v>14771.427272727273</v>
      </c>
    </row>
    <row r="114" spans="1:10" s="15" customFormat="1" ht="18" customHeight="1">
      <c r="A114" s="3"/>
      <c r="B114" s="3"/>
      <c r="C114" s="15">
        <v>111</v>
      </c>
      <c r="D114" s="28" t="s">
        <v>252</v>
      </c>
      <c r="E114" s="22" t="s">
        <v>188</v>
      </c>
      <c r="F114" s="23" t="s">
        <v>378</v>
      </c>
      <c r="G114" s="43">
        <v>40</v>
      </c>
      <c r="H114" s="43">
        <v>595</v>
      </c>
      <c r="I114" s="43">
        <v>6447678</v>
      </c>
      <c r="J114" s="90">
        <v>10836.433613445379</v>
      </c>
    </row>
    <row r="115" spans="1:10" s="15" customFormat="1" ht="18" customHeight="1">
      <c r="A115" s="3"/>
      <c r="B115" s="3"/>
      <c r="C115" s="15">
        <v>112</v>
      </c>
      <c r="D115" s="27" t="s">
        <v>253</v>
      </c>
      <c r="E115" s="22" t="s">
        <v>188</v>
      </c>
      <c r="F115" s="23" t="s">
        <v>378</v>
      </c>
      <c r="G115" s="43">
        <v>20</v>
      </c>
      <c r="H115" s="43">
        <v>159</v>
      </c>
      <c r="I115" s="43">
        <v>1471958</v>
      </c>
      <c r="J115" s="90">
        <v>9257.59748427673</v>
      </c>
    </row>
    <row r="116" spans="1:10" s="15" customFormat="1" ht="18" customHeight="1">
      <c r="A116" s="3"/>
      <c r="B116" s="3"/>
      <c r="C116" s="15">
        <v>113</v>
      </c>
      <c r="D116" s="27" t="s">
        <v>259</v>
      </c>
      <c r="E116" s="22" t="s">
        <v>188</v>
      </c>
      <c r="F116" s="23" t="s">
        <v>378</v>
      </c>
      <c r="G116" s="43">
        <v>20</v>
      </c>
      <c r="H116" s="43">
        <v>6</v>
      </c>
      <c r="I116" s="43">
        <v>80000</v>
      </c>
      <c r="J116" s="90">
        <v>13333.333333333334</v>
      </c>
    </row>
    <row r="117" spans="1:10" s="15" customFormat="1" ht="18" customHeight="1">
      <c r="A117" s="3"/>
      <c r="B117" s="3"/>
      <c r="C117" s="15">
        <v>114</v>
      </c>
      <c r="D117" s="27" t="s">
        <v>94</v>
      </c>
      <c r="E117" s="22" t="s">
        <v>188</v>
      </c>
      <c r="F117" s="23" t="s">
        <v>378</v>
      </c>
      <c r="G117" s="43">
        <v>20</v>
      </c>
      <c r="H117" s="43">
        <v>107</v>
      </c>
      <c r="I117" s="43">
        <v>3359700</v>
      </c>
      <c r="J117" s="90">
        <v>31399.065420560746</v>
      </c>
    </row>
    <row r="118" spans="1:10" s="15" customFormat="1" ht="18" customHeight="1">
      <c r="A118" s="3"/>
      <c r="B118" s="3"/>
      <c r="C118" s="15">
        <v>115</v>
      </c>
      <c r="D118" s="28" t="s">
        <v>266</v>
      </c>
      <c r="E118" s="22" t="s">
        <v>188</v>
      </c>
      <c r="F118" s="23" t="s">
        <v>378</v>
      </c>
      <c r="G118" s="89">
        <v>20</v>
      </c>
      <c r="H118" s="89">
        <v>21</v>
      </c>
      <c r="I118" s="89">
        <v>395723</v>
      </c>
      <c r="J118" s="92">
        <v>18843.95238095238</v>
      </c>
    </row>
    <row r="119" spans="1:10" s="15" customFormat="1" ht="18" customHeight="1">
      <c r="A119" s="3"/>
      <c r="B119" s="3"/>
      <c r="C119" s="15">
        <v>116</v>
      </c>
      <c r="D119" s="28" t="s">
        <v>271</v>
      </c>
      <c r="E119" s="22" t="s">
        <v>188</v>
      </c>
      <c r="F119" s="23" t="s">
        <v>378</v>
      </c>
      <c r="G119" s="43">
        <v>20</v>
      </c>
      <c r="H119" s="43">
        <v>4</v>
      </c>
      <c r="I119" s="43">
        <v>48000</v>
      </c>
      <c r="J119" s="90">
        <v>12000</v>
      </c>
    </row>
    <row r="120" spans="1:10" s="15" customFormat="1" ht="18" customHeight="1">
      <c r="A120" s="3"/>
      <c r="B120" s="3"/>
      <c r="C120" s="15">
        <v>117</v>
      </c>
      <c r="D120" s="28" t="s">
        <v>274</v>
      </c>
      <c r="E120" s="22" t="s">
        <v>188</v>
      </c>
      <c r="F120" s="23" t="s">
        <v>378</v>
      </c>
      <c r="G120" s="43">
        <v>20</v>
      </c>
      <c r="H120" s="43">
        <v>51</v>
      </c>
      <c r="I120" s="43">
        <v>660930</v>
      </c>
      <c r="J120" s="90">
        <v>12959.411764705883</v>
      </c>
    </row>
    <row r="121" spans="1:10" s="15" customFormat="1" ht="18" customHeight="1">
      <c r="A121" s="3"/>
      <c r="B121" s="3"/>
      <c r="C121" s="15">
        <v>118</v>
      </c>
      <c r="D121" s="27" t="s">
        <v>277</v>
      </c>
      <c r="E121" s="22" t="s">
        <v>188</v>
      </c>
      <c r="F121" s="23" t="s">
        <v>378</v>
      </c>
      <c r="G121" s="43">
        <v>20</v>
      </c>
      <c r="H121" s="43">
        <v>80</v>
      </c>
      <c r="I121" s="43">
        <v>1767425</v>
      </c>
      <c r="J121" s="90">
        <v>22092.8125</v>
      </c>
    </row>
    <row r="122" spans="1:10" s="15" customFormat="1" ht="18" customHeight="1">
      <c r="A122" s="3"/>
      <c r="B122" s="3"/>
      <c r="C122" s="15">
        <v>119</v>
      </c>
      <c r="D122" s="27" t="s">
        <v>287</v>
      </c>
      <c r="E122" s="22" t="s">
        <v>188</v>
      </c>
      <c r="F122" s="23" t="s">
        <v>378</v>
      </c>
      <c r="G122" s="43">
        <v>20</v>
      </c>
      <c r="H122" s="43">
        <v>185</v>
      </c>
      <c r="I122" s="43">
        <v>2938450</v>
      </c>
      <c r="J122" s="90">
        <v>15883.513513513513</v>
      </c>
    </row>
    <row r="123" spans="1:10" s="15" customFormat="1" ht="18" customHeight="1">
      <c r="A123" s="3"/>
      <c r="B123" s="3"/>
      <c r="C123" s="15">
        <v>120</v>
      </c>
      <c r="D123" s="27" t="s">
        <v>297</v>
      </c>
      <c r="E123" s="22" t="s">
        <v>188</v>
      </c>
      <c r="F123" s="23" t="s">
        <v>378</v>
      </c>
      <c r="G123" s="43">
        <v>20</v>
      </c>
      <c r="H123" s="43">
        <v>178</v>
      </c>
      <c r="I123" s="43">
        <v>2945388</v>
      </c>
      <c r="J123" s="90">
        <v>16547.123595505618</v>
      </c>
    </row>
    <row r="124" spans="1:10" s="15" customFormat="1" ht="18" customHeight="1">
      <c r="A124" s="3"/>
      <c r="B124" s="3"/>
      <c r="C124" s="15">
        <v>121</v>
      </c>
      <c r="D124" s="27" t="s">
        <v>89</v>
      </c>
      <c r="E124" s="22" t="s">
        <v>188</v>
      </c>
      <c r="F124" s="23" t="s">
        <v>378</v>
      </c>
      <c r="G124" s="43">
        <v>15</v>
      </c>
      <c r="H124" s="43">
        <v>199</v>
      </c>
      <c r="I124" s="43">
        <v>2339277</v>
      </c>
      <c r="J124" s="90">
        <v>11755.1608040201</v>
      </c>
    </row>
    <row r="125" spans="1:10" s="15" customFormat="1" ht="18" customHeight="1">
      <c r="A125" s="3"/>
      <c r="B125" s="3"/>
      <c r="C125" s="15">
        <v>122</v>
      </c>
      <c r="D125" s="27" t="s">
        <v>302</v>
      </c>
      <c r="E125" s="22" t="s">
        <v>188</v>
      </c>
      <c r="F125" s="23" t="s">
        <v>378</v>
      </c>
      <c r="G125" s="43">
        <v>20</v>
      </c>
      <c r="H125" s="43">
        <v>321</v>
      </c>
      <c r="I125" s="43">
        <v>5138763</v>
      </c>
      <c r="J125" s="90">
        <v>16008.607476635514</v>
      </c>
    </row>
    <row r="126" spans="1:10" s="15" customFormat="1" ht="18" customHeight="1">
      <c r="A126" s="3"/>
      <c r="B126" s="3"/>
      <c r="C126" s="15">
        <v>123</v>
      </c>
      <c r="D126" s="28" t="s">
        <v>88</v>
      </c>
      <c r="E126" s="22" t="s">
        <v>188</v>
      </c>
      <c r="F126" s="23" t="s">
        <v>378</v>
      </c>
      <c r="G126" s="43">
        <v>20</v>
      </c>
      <c r="H126" s="43">
        <v>282</v>
      </c>
      <c r="I126" s="43">
        <v>5345960</v>
      </c>
      <c r="J126" s="90">
        <v>18957.304964539006</v>
      </c>
    </row>
    <row r="127" spans="1:10" s="15" customFormat="1" ht="18" customHeight="1">
      <c r="A127" s="3"/>
      <c r="B127" s="3"/>
      <c r="C127" s="15">
        <v>124</v>
      </c>
      <c r="D127" s="80" t="s">
        <v>340</v>
      </c>
      <c r="E127" s="22" t="s">
        <v>188</v>
      </c>
      <c r="F127" s="23" t="s">
        <v>378</v>
      </c>
      <c r="G127" s="77">
        <v>20</v>
      </c>
      <c r="H127" s="77">
        <v>265</v>
      </c>
      <c r="I127" s="77">
        <v>7107940</v>
      </c>
      <c r="J127" s="94">
        <v>26822.415094339623</v>
      </c>
    </row>
    <row r="128" spans="3:10" ht="18" customHeight="1">
      <c r="C128" s="15">
        <v>125</v>
      </c>
      <c r="D128" s="80" t="s">
        <v>342</v>
      </c>
      <c r="E128" s="22" t="s">
        <v>188</v>
      </c>
      <c r="F128" s="23" t="s">
        <v>378</v>
      </c>
      <c r="G128" s="77">
        <v>11</v>
      </c>
      <c r="H128" s="77">
        <v>132</v>
      </c>
      <c r="I128" s="77">
        <v>2069950</v>
      </c>
      <c r="J128" s="94">
        <v>15681.439393939394</v>
      </c>
    </row>
    <row r="129" spans="3:10" ht="18" customHeight="1">
      <c r="C129" s="15">
        <v>126</v>
      </c>
      <c r="D129" s="83" t="s">
        <v>343</v>
      </c>
      <c r="E129" s="65" t="s">
        <v>188</v>
      </c>
      <c r="F129" s="23" t="s">
        <v>378</v>
      </c>
      <c r="G129" s="87">
        <v>10</v>
      </c>
      <c r="H129" s="87">
        <v>150</v>
      </c>
      <c r="I129" s="87">
        <v>868780</v>
      </c>
      <c r="J129" s="93">
        <v>5791.866666666667</v>
      </c>
    </row>
    <row r="130" spans="3:10" ht="18" customHeight="1">
      <c r="C130" s="15">
        <v>127</v>
      </c>
      <c r="D130" s="80" t="s">
        <v>90</v>
      </c>
      <c r="E130" s="22" t="s">
        <v>188</v>
      </c>
      <c r="F130" s="23" t="s">
        <v>378</v>
      </c>
      <c r="G130" s="77">
        <v>35</v>
      </c>
      <c r="H130" s="77">
        <v>537</v>
      </c>
      <c r="I130" s="77">
        <v>6238587</v>
      </c>
      <c r="J130" s="94">
        <v>11617.480446927375</v>
      </c>
    </row>
    <row r="131" spans="3:10" ht="18" customHeight="1">
      <c r="C131" s="15">
        <v>128</v>
      </c>
      <c r="D131" s="80" t="s">
        <v>349</v>
      </c>
      <c r="E131" s="22" t="s">
        <v>188</v>
      </c>
      <c r="F131" s="23" t="s">
        <v>378</v>
      </c>
      <c r="G131" s="77">
        <v>20</v>
      </c>
      <c r="H131" s="77">
        <v>249</v>
      </c>
      <c r="I131" s="77">
        <v>4617653.743589743</v>
      </c>
      <c r="J131" s="94">
        <v>18544.79415096282</v>
      </c>
    </row>
    <row r="132" spans="3:10" ht="18" customHeight="1">
      <c r="C132" s="15">
        <v>129</v>
      </c>
      <c r="D132" s="80" t="s">
        <v>350</v>
      </c>
      <c r="E132" s="22" t="s">
        <v>188</v>
      </c>
      <c r="F132" s="23" t="s">
        <v>378</v>
      </c>
      <c r="G132" s="77">
        <v>20</v>
      </c>
      <c r="H132" s="77">
        <v>282</v>
      </c>
      <c r="I132" s="77">
        <v>5851380</v>
      </c>
      <c r="J132" s="94">
        <v>20749.574468085106</v>
      </c>
    </row>
    <row r="133" spans="3:10" ht="18" customHeight="1">
      <c r="C133" s="15">
        <v>130</v>
      </c>
      <c r="D133" s="80" t="s">
        <v>95</v>
      </c>
      <c r="E133" s="22" t="s">
        <v>188</v>
      </c>
      <c r="F133" s="23" t="s">
        <v>378</v>
      </c>
      <c r="G133" s="77">
        <v>20</v>
      </c>
      <c r="H133" s="77">
        <v>303</v>
      </c>
      <c r="I133" s="77">
        <v>5783430</v>
      </c>
      <c r="J133" s="94">
        <v>19087.227722772277</v>
      </c>
    </row>
    <row r="134" spans="3:10" ht="18" customHeight="1">
      <c r="C134" s="15">
        <v>131</v>
      </c>
      <c r="D134" s="80" t="s">
        <v>91</v>
      </c>
      <c r="E134" s="22" t="s">
        <v>188</v>
      </c>
      <c r="F134" s="23" t="s">
        <v>378</v>
      </c>
      <c r="G134" s="77">
        <v>20</v>
      </c>
      <c r="H134" s="77">
        <v>304</v>
      </c>
      <c r="I134" s="77">
        <v>4263900</v>
      </c>
      <c r="J134" s="94">
        <v>14025.986842105263</v>
      </c>
    </row>
    <row r="135" spans="3:10" ht="18" customHeight="1">
      <c r="C135" s="15">
        <v>132</v>
      </c>
      <c r="D135" s="80" t="s">
        <v>354</v>
      </c>
      <c r="E135" s="22" t="s">
        <v>188</v>
      </c>
      <c r="F135" s="23" t="s">
        <v>378</v>
      </c>
      <c r="G135" s="77">
        <v>14</v>
      </c>
      <c r="H135" s="77">
        <v>154</v>
      </c>
      <c r="I135" s="77">
        <v>2832965</v>
      </c>
      <c r="J135" s="94">
        <v>18395.876623376622</v>
      </c>
    </row>
    <row r="136" spans="3:10" ht="18" customHeight="1">
      <c r="C136" s="15">
        <v>133</v>
      </c>
      <c r="D136" s="80" t="s">
        <v>355</v>
      </c>
      <c r="E136" s="22" t="s">
        <v>188</v>
      </c>
      <c r="F136" s="23" t="s">
        <v>378</v>
      </c>
      <c r="G136" s="77">
        <v>20</v>
      </c>
      <c r="H136" s="77">
        <v>33</v>
      </c>
      <c r="I136" s="77">
        <v>721300</v>
      </c>
      <c r="J136" s="94">
        <v>21857.575757575756</v>
      </c>
    </row>
    <row r="137" spans="3:10" ht="18" customHeight="1">
      <c r="C137" s="15">
        <v>134</v>
      </c>
      <c r="D137" s="80" t="s">
        <v>358</v>
      </c>
      <c r="E137" s="22" t="s">
        <v>188</v>
      </c>
      <c r="F137" s="23" t="s">
        <v>378</v>
      </c>
      <c r="G137" s="77">
        <v>20</v>
      </c>
      <c r="H137" s="77">
        <v>150</v>
      </c>
      <c r="I137" s="77">
        <v>973100</v>
      </c>
      <c r="J137" s="94">
        <v>6487.333333333333</v>
      </c>
    </row>
    <row r="138" spans="3:10" ht="18" customHeight="1">
      <c r="C138" s="15">
        <v>135</v>
      </c>
      <c r="D138" s="80" t="s">
        <v>92</v>
      </c>
      <c r="E138" s="22" t="s">
        <v>188</v>
      </c>
      <c r="F138" s="23" t="s">
        <v>378</v>
      </c>
      <c r="G138" s="77">
        <v>20</v>
      </c>
      <c r="H138" s="77">
        <v>228</v>
      </c>
      <c r="I138" s="77">
        <v>4423050</v>
      </c>
      <c r="J138" s="94">
        <v>19399.342105263157</v>
      </c>
    </row>
    <row r="139" spans="1:10" ht="18" customHeight="1">
      <c r="A139" s="6"/>
      <c r="C139" s="15">
        <v>136</v>
      </c>
      <c r="D139" s="85" t="s">
        <v>212</v>
      </c>
      <c r="E139" s="22" t="s">
        <v>211</v>
      </c>
      <c r="F139" s="23" t="s">
        <v>378</v>
      </c>
      <c r="G139" s="43">
        <v>20</v>
      </c>
      <c r="H139" s="43">
        <v>91</v>
      </c>
      <c r="I139" s="43">
        <v>893325</v>
      </c>
      <c r="J139" s="92">
        <v>9816.758241758242</v>
      </c>
    </row>
    <row r="140" spans="1:10" ht="18" customHeight="1">
      <c r="A140" s="6"/>
      <c r="C140" s="15">
        <v>137</v>
      </c>
      <c r="D140" s="79" t="s">
        <v>290</v>
      </c>
      <c r="E140" s="22" t="s">
        <v>211</v>
      </c>
      <c r="F140" s="23" t="s">
        <v>378</v>
      </c>
      <c r="G140" s="43">
        <v>20</v>
      </c>
      <c r="H140" s="43">
        <v>19</v>
      </c>
      <c r="I140" s="43">
        <v>894563</v>
      </c>
      <c r="J140" s="92">
        <v>47082.26315789474</v>
      </c>
    </row>
    <row r="141" spans="1:10" ht="18" customHeight="1">
      <c r="A141" s="6"/>
      <c r="C141" s="15">
        <v>138</v>
      </c>
      <c r="D141" s="76" t="s">
        <v>96</v>
      </c>
      <c r="E141" s="22" t="s">
        <v>211</v>
      </c>
      <c r="F141" s="23" t="s">
        <v>378</v>
      </c>
      <c r="G141" s="77">
        <v>10</v>
      </c>
      <c r="H141" s="77">
        <v>132</v>
      </c>
      <c r="I141" s="77">
        <v>2802109</v>
      </c>
      <c r="J141" s="93">
        <v>21228.098484848484</v>
      </c>
    </row>
    <row r="142" spans="1:10" ht="18" customHeight="1">
      <c r="A142" s="6"/>
      <c r="C142" s="15">
        <v>139</v>
      </c>
      <c r="D142" s="76" t="s">
        <v>97</v>
      </c>
      <c r="E142" s="22" t="s">
        <v>211</v>
      </c>
      <c r="F142" s="23" t="s">
        <v>378</v>
      </c>
      <c r="G142" s="77">
        <v>20</v>
      </c>
      <c r="H142" s="77">
        <v>205</v>
      </c>
      <c r="I142" s="77">
        <v>2741367</v>
      </c>
      <c r="J142" s="93">
        <v>13372.521951219513</v>
      </c>
    </row>
    <row r="143" spans="1:10" s="15" customFormat="1" ht="18" customHeight="1">
      <c r="A143" s="3"/>
      <c r="B143" s="3"/>
      <c r="C143" s="15">
        <v>140</v>
      </c>
      <c r="D143" s="80" t="s">
        <v>98</v>
      </c>
      <c r="E143" s="22" t="s">
        <v>213</v>
      </c>
      <c r="F143" s="23" t="s">
        <v>378</v>
      </c>
      <c r="G143" s="77">
        <v>14</v>
      </c>
      <c r="H143" s="77">
        <v>256</v>
      </c>
      <c r="I143" s="77">
        <v>4199285</v>
      </c>
      <c r="J143" s="94">
        <v>16403.45703125</v>
      </c>
    </row>
    <row r="144" spans="1:10" s="15" customFormat="1" ht="18" customHeight="1">
      <c r="A144" s="3"/>
      <c r="B144" s="3"/>
      <c r="C144" s="15">
        <v>141</v>
      </c>
      <c r="D144" s="80" t="s">
        <v>99</v>
      </c>
      <c r="E144" s="22" t="s">
        <v>213</v>
      </c>
      <c r="F144" s="23" t="s">
        <v>378</v>
      </c>
      <c r="G144" s="77">
        <v>32</v>
      </c>
      <c r="H144" s="77">
        <v>478</v>
      </c>
      <c r="I144" s="77">
        <v>7503850</v>
      </c>
      <c r="J144" s="94">
        <v>15698.430962343096</v>
      </c>
    </row>
    <row r="145" spans="1:10" s="15" customFormat="1" ht="18" customHeight="1">
      <c r="A145" s="3"/>
      <c r="B145" s="3"/>
      <c r="C145" s="15">
        <v>142</v>
      </c>
      <c r="D145" s="80" t="s">
        <v>100</v>
      </c>
      <c r="E145" s="22" t="s">
        <v>213</v>
      </c>
      <c r="F145" s="23" t="s">
        <v>378</v>
      </c>
      <c r="G145" s="77">
        <v>14</v>
      </c>
      <c r="H145" s="77">
        <v>129</v>
      </c>
      <c r="I145" s="77">
        <v>1647430</v>
      </c>
      <c r="J145" s="94">
        <v>12770.77519379845</v>
      </c>
    </row>
    <row r="146" spans="1:10" ht="18" customHeight="1">
      <c r="A146" s="6"/>
      <c r="C146" s="15">
        <v>143</v>
      </c>
      <c r="D146" s="85" t="s">
        <v>230</v>
      </c>
      <c r="E146" s="22" t="s">
        <v>191</v>
      </c>
      <c r="F146" s="23" t="s">
        <v>378</v>
      </c>
      <c r="G146" s="43">
        <v>20</v>
      </c>
      <c r="H146" s="43">
        <v>240</v>
      </c>
      <c r="I146" s="43">
        <v>4505640</v>
      </c>
      <c r="J146" s="92">
        <v>18773.5</v>
      </c>
    </row>
    <row r="147" spans="1:10" ht="18" customHeight="1">
      <c r="A147" s="6"/>
      <c r="C147" s="15">
        <v>144</v>
      </c>
      <c r="D147" s="85" t="s">
        <v>236</v>
      </c>
      <c r="E147" s="22" t="s">
        <v>191</v>
      </c>
      <c r="F147" s="23" t="s">
        <v>378</v>
      </c>
      <c r="G147" s="43">
        <v>20</v>
      </c>
      <c r="H147" s="43">
        <v>211</v>
      </c>
      <c r="I147" s="43">
        <v>1724401</v>
      </c>
      <c r="J147" s="92">
        <v>8172.5165876777255</v>
      </c>
    </row>
    <row r="148" spans="1:10" ht="18" customHeight="1">
      <c r="A148" s="6"/>
      <c r="C148" s="15">
        <v>145</v>
      </c>
      <c r="D148" s="79" t="s">
        <v>103</v>
      </c>
      <c r="E148" s="22" t="s">
        <v>191</v>
      </c>
      <c r="F148" s="23" t="s">
        <v>378</v>
      </c>
      <c r="G148" s="43">
        <v>10</v>
      </c>
      <c r="H148" s="43">
        <v>123</v>
      </c>
      <c r="I148" s="43">
        <v>1718370</v>
      </c>
      <c r="J148" s="92">
        <v>13970.487804878048</v>
      </c>
    </row>
    <row r="149" spans="1:10" ht="18" customHeight="1">
      <c r="A149" s="6"/>
      <c r="C149" s="15">
        <v>146</v>
      </c>
      <c r="D149" s="76" t="s">
        <v>101</v>
      </c>
      <c r="E149" s="22" t="s">
        <v>191</v>
      </c>
      <c r="F149" s="23" t="s">
        <v>378</v>
      </c>
      <c r="G149" s="77">
        <v>20</v>
      </c>
      <c r="H149" s="77">
        <v>286</v>
      </c>
      <c r="I149" s="77">
        <v>4879460</v>
      </c>
      <c r="J149" s="93">
        <v>17061.04895104895</v>
      </c>
    </row>
    <row r="150" spans="1:10" ht="18" customHeight="1">
      <c r="A150" s="6"/>
      <c r="C150" s="15">
        <v>147</v>
      </c>
      <c r="D150" s="76" t="s">
        <v>315</v>
      </c>
      <c r="E150" s="22" t="s">
        <v>191</v>
      </c>
      <c r="F150" s="23" t="s">
        <v>378</v>
      </c>
      <c r="G150" s="77">
        <v>40</v>
      </c>
      <c r="H150" s="77">
        <v>546</v>
      </c>
      <c r="I150" s="77">
        <v>11178040</v>
      </c>
      <c r="J150" s="93">
        <v>20472.60073260073</v>
      </c>
    </row>
    <row r="151" spans="1:10" ht="18" customHeight="1">
      <c r="A151" s="6"/>
      <c r="C151" s="15">
        <v>148</v>
      </c>
      <c r="D151" s="76" t="s">
        <v>102</v>
      </c>
      <c r="E151" s="22" t="s">
        <v>191</v>
      </c>
      <c r="F151" s="23" t="s">
        <v>378</v>
      </c>
      <c r="G151" s="77">
        <v>14</v>
      </c>
      <c r="H151" s="77">
        <v>232</v>
      </c>
      <c r="I151" s="77">
        <v>6216430</v>
      </c>
      <c r="J151" s="93">
        <v>26794.956896551725</v>
      </c>
    </row>
    <row r="152" spans="1:10" ht="18" customHeight="1">
      <c r="A152" s="6"/>
      <c r="C152" s="15">
        <v>149</v>
      </c>
      <c r="D152" s="76" t="s">
        <v>114</v>
      </c>
      <c r="E152" s="22" t="s">
        <v>191</v>
      </c>
      <c r="F152" s="23" t="s">
        <v>378</v>
      </c>
      <c r="G152" s="77">
        <v>40</v>
      </c>
      <c r="H152" s="77">
        <v>547</v>
      </c>
      <c r="I152" s="77">
        <v>11478120</v>
      </c>
      <c r="J152" s="93">
        <v>20983.765996343693</v>
      </c>
    </row>
    <row r="153" spans="1:10" s="15" customFormat="1" ht="18" customHeight="1">
      <c r="A153" s="3"/>
      <c r="B153" s="3"/>
      <c r="C153" s="15">
        <v>150</v>
      </c>
      <c r="D153" s="27" t="s">
        <v>107</v>
      </c>
      <c r="E153" s="22" t="s">
        <v>200</v>
      </c>
      <c r="F153" s="23" t="s">
        <v>378</v>
      </c>
      <c r="G153" s="43">
        <v>20</v>
      </c>
      <c r="H153" s="43">
        <v>301</v>
      </c>
      <c r="I153" s="43">
        <v>4681610</v>
      </c>
      <c r="J153" s="90">
        <v>15553.521594684385</v>
      </c>
    </row>
    <row r="154" spans="1:10" s="15" customFormat="1" ht="18" customHeight="1">
      <c r="A154" s="3"/>
      <c r="B154" s="3"/>
      <c r="C154" s="15">
        <v>151</v>
      </c>
      <c r="D154" s="27" t="s">
        <v>109</v>
      </c>
      <c r="E154" s="22" t="s">
        <v>200</v>
      </c>
      <c r="F154" s="23" t="s">
        <v>378</v>
      </c>
      <c r="G154" s="43">
        <v>20</v>
      </c>
      <c r="H154" s="43">
        <v>241</v>
      </c>
      <c r="I154" s="43">
        <v>3443800</v>
      </c>
      <c r="J154" s="90">
        <v>14289.626556016598</v>
      </c>
    </row>
    <row r="155" spans="1:10" s="15" customFormat="1" ht="18" customHeight="1">
      <c r="A155" s="3"/>
      <c r="B155" s="3"/>
      <c r="C155" s="15">
        <v>152</v>
      </c>
      <c r="D155" s="28" t="s">
        <v>108</v>
      </c>
      <c r="E155" s="22" t="s">
        <v>200</v>
      </c>
      <c r="F155" s="23" t="s">
        <v>378</v>
      </c>
      <c r="G155" s="43">
        <v>20</v>
      </c>
      <c r="H155" s="43">
        <v>196</v>
      </c>
      <c r="I155" s="43">
        <v>2077598</v>
      </c>
      <c r="J155" s="90">
        <v>10599.989795918367</v>
      </c>
    </row>
    <row r="156" spans="1:10" s="15" customFormat="1" ht="18" customHeight="1">
      <c r="A156" s="3"/>
      <c r="B156" s="3"/>
      <c r="C156" s="15">
        <v>153</v>
      </c>
      <c r="D156" s="27" t="s">
        <v>214</v>
      </c>
      <c r="E156" s="22" t="s">
        <v>200</v>
      </c>
      <c r="F156" s="23" t="s">
        <v>378</v>
      </c>
      <c r="G156" s="43">
        <v>20</v>
      </c>
      <c r="H156" s="43">
        <v>172</v>
      </c>
      <c r="I156" s="43">
        <v>5885710</v>
      </c>
      <c r="J156" s="90">
        <v>34219.24418604651</v>
      </c>
    </row>
    <row r="157" spans="1:10" s="15" customFormat="1" ht="18" customHeight="1">
      <c r="A157" s="3"/>
      <c r="B157" s="3"/>
      <c r="C157" s="15">
        <v>154</v>
      </c>
      <c r="D157" s="27" t="s">
        <v>110</v>
      </c>
      <c r="E157" s="22" t="s">
        <v>200</v>
      </c>
      <c r="F157" s="23" t="s">
        <v>378</v>
      </c>
      <c r="G157" s="43">
        <v>20</v>
      </c>
      <c r="H157" s="43">
        <v>267</v>
      </c>
      <c r="I157" s="43">
        <v>3642000</v>
      </c>
      <c r="J157" s="90">
        <v>13640.449438202248</v>
      </c>
    </row>
    <row r="158" spans="1:10" s="15" customFormat="1" ht="18" customHeight="1">
      <c r="A158" s="3"/>
      <c r="B158" s="3"/>
      <c r="C158" s="15">
        <v>155</v>
      </c>
      <c r="D158" s="28" t="s">
        <v>105</v>
      </c>
      <c r="E158" s="22" t="s">
        <v>200</v>
      </c>
      <c r="F158" s="23" t="s">
        <v>378</v>
      </c>
      <c r="G158" s="43">
        <v>28</v>
      </c>
      <c r="H158" s="43">
        <v>319</v>
      </c>
      <c r="I158" s="43">
        <v>2352065</v>
      </c>
      <c r="J158" s="90">
        <v>7373.244514106583</v>
      </c>
    </row>
    <row r="159" spans="1:10" s="15" customFormat="1" ht="18" customHeight="1">
      <c r="A159" s="3"/>
      <c r="B159" s="3"/>
      <c r="C159" s="15">
        <v>156</v>
      </c>
      <c r="D159" s="80" t="s">
        <v>106</v>
      </c>
      <c r="E159" s="22" t="s">
        <v>200</v>
      </c>
      <c r="F159" s="23" t="s">
        <v>378</v>
      </c>
      <c r="G159" s="77">
        <v>20</v>
      </c>
      <c r="H159" s="77">
        <v>200</v>
      </c>
      <c r="I159" s="77">
        <v>3754610</v>
      </c>
      <c r="J159" s="94">
        <v>18773.05</v>
      </c>
    </row>
    <row r="160" spans="1:10" s="15" customFormat="1" ht="18" customHeight="1">
      <c r="A160" s="3"/>
      <c r="B160" s="3"/>
      <c r="C160" s="15">
        <v>157</v>
      </c>
      <c r="D160" s="80" t="s">
        <v>334</v>
      </c>
      <c r="E160" s="22" t="s">
        <v>200</v>
      </c>
      <c r="F160" s="23" t="s">
        <v>378</v>
      </c>
      <c r="G160" s="77">
        <v>10</v>
      </c>
      <c r="H160" s="77">
        <v>123</v>
      </c>
      <c r="I160" s="77">
        <v>997100</v>
      </c>
      <c r="J160" s="94">
        <v>8106.504065040651</v>
      </c>
    </row>
    <row r="161" spans="1:10" ht="18" customHeight="1">
      <c r="A161" s="6"/>
      <c r="C161" s="15">
        <v>158</v>
      </c>
      <c r="D161" s="85" t="s">
        <v>215</v>
      </c>
      <c r="E161" s="22" t="s">
        <v>190</v>
      </c>
      <c r="F161" s="23" t="s">
        <v>378</v>
      </c>
      <c r="G161" s="43">
        <v>20</v>
      </c>
      <c r="H161" s="43">
        <v>229</v>
      </c>
      <c r="I161" s="43">
        <v>3408010</v>
      </c>
      <c r="J161" s="92">
        <v>14882.139737991267</v>
      </c>
    </row>
    <row r="162" spans="1:10" ht="18" customHeight="1">
      <c r="A162" s="6"/>
      <c r="C162" s="15">
        <v>159</v>
      </c>
      <c r="D162" s="76" t="s">
        <v>111</v>
      </c>
      <c r="E162" s="22" t="s">
        <v>190</v>
      </c>
      <c r="F162" s="23" t="s">
        <v>378</v>
      </c>
      <c r="G162" s="77">
        <v>14</v>
      </c>
      <c r="H162" s="77">
        <v>187</v>
      </c>
      <c r="I162" s="77">
        <v>4330400</v>
      </c>
      <c r="J162" s="93">
        <v>23157.219251336897</v>
      </c>
    </row>
    <row r="163" spans="1:10" ht="18" customHeight="1">
      <c r="A163" s="6"/>
      <c r="C163" s="15">
        <v>160</v>
      </c>
      <c r="D163" s="76" t="s">
        <v>112</v>
      </c>
      <c r="E163" s="22" t="s">
        <v>190</v>
      </c>
      <c r="F163" s="23" t="s">
        <v>378</v>
      </c>
      <c r="G163" s="77">
        <v>10</v>
      </c>
      <c r="H163" s="77">
        <v>146</v>
      </c>
      <c r="I163" s="77">
        <v>6897610</v>
      </c>
      <c r="J163" s="93">
        <v>47243.90410958904</v>
      </c>
    </row>
    <row r="164" spans="1:10" ht="18" customHeight="1">
      <c r="A164" s="6"/>
      <c r="C164" s="15">
        <v>161</v>
      </c>
      <c r="D164" s="76" t="s">
        <v>150</v>
      </c>
      <c r="E164" s="22" t="s">
        <v>190</v>
      </c>
      <c r="F164" s="23" t="s">
        <v>378</v>
      </c>
      <c r="G164" s="77">
        <v>34</v>
      </c>
      <c r="H164" s="77">
        <v>578</v>
      </c>
      <c r="I164" s="77">
        <v>11268050</v>
      </c>
      <c r="J164" s="93">
        <v>19494.896193771627</v>
      </c>
    </row>
    <row r="165" spans="1:10" ht="18" customHeight="1">
      <c r="A165" s="6"/>
      <c r="C165" s="15">
        <v>162</v>
      </c>
      <c r="D165" s="76" t="s">
        <v>113</v>
      </c>
      <c r="E165" s="22" t="s">
        <v>190</v>
      </c>
      <c r="F165" s="23" t="s">
        <v>378</v>
      </c>
      <c r="G165" s="77">
        <v>20</v>
      </c>
      <c r="H165" s="77">
        <v>134</v>
      </c>
      <c r="I165" s="77">
        <v>2531300</v>
      </c>
      <c r="J165" s="93">
        <v>18890.298507462685</v>
      </c>
    </row>
    <row r="166" spans="1:10" s="15" customFormat="1" ht="18" customHeight="1">
      <c r="A166" s="3"/>
      <c r="B166" s="3"/>
      <c r="C166" s="15">
        <v>163</v>
      </c>
      <c r="D166" s="50" t="s">
        <v>115</v>
      </c>
      <c r="E166" s="22" t="s">
        <v>186</v>
      </c>
      <c r="F166" s="23" t="s">
        <v>378</v>
      </c>
      <c r="G166" s="43">
        <v>20</v>
      </c>
      <c r="H166" s="43">
        <v>482</v>
      </c>
      <c r="I166" s="43">
        <v>6910400</v>
      </c>
      <c r="J166" s="90">
        <v>14336.929460580914</v>
      </c>
    </row>
    <row r="167" spans="1:10" s="15" customFormat="1" ht="18" customHeight="1">
      <c r="A167" s="3"/>
      <c r="B167" s="3"/>
      <c r="C167" s="15">
        <v>164</v>
      </c>
      <c r="D167" s="50" t="s">
        <v>133</v>
      </c>
      <c r="E167" s="22" t="s">
        <v>186</v>
      </c>
      <c r="F167" s="23" t="s">
        <v>378</v>
      </c>
      <c r="G167" s="43">
        <v>20</v>
      </c>
      <c r="H167" s="43">
        <v>365</v>
      </c>
      <c r="I167" s="43">
        <v>9472875</v>
      </c>
      <c r="J167" s="90">
        <v>25953.08219178082</v>
      </c>
    </row>
    <row r="168" spans="1:10" s="15" customFormat="1" ht="18" customHeight="1">
      <c r="A168" s="3"/>
      <c r="B168" s="3"/>
      <c r="C168" s="15">
        <v>165</v>
      </c>
      <c r="D168" s="52" t="s">
        <v>255</v>
      </c>
      <c r="E168" s="22" t="s">
        <v>186</v>
      </c>
      <c r="F168" s="23" t="s">
        <v>378</v>
      </c>
      <c r="G168" s="43">
        <v>20</v>
      </c>
      <c r="H168" s="43">
        <v>120</v>
      </c>
      <c r="I168" s="43">
        <v>6489155</v>
      </c>
      <c r="J168" s="90">
        <v>54076.291666666664</v>
      </c>
    </row>
    <row r="169" spans="1:10" s="15" customFormat="1" ht="18" customHeight="1">
      <c r="A169" s="3"/>
      <c r="B169" s="3"/>
      <c r="C169" s="15">
        <v>166</v>
      </c>
      <c r="D169" s="50" t="s">
        <v>264</v>
      </c>
      <c r="E169" s="22" t="s">
        <v>186</v>
      </c>
      <c r="F169" s="23" t="s">
        <v>378</v>
      </c>
      <c r="G169" s="43">
        <v>20</v>
      </c>
      <c r="H169" s="43">
        <v>318</v>
      </c>
      <c r="I169" s="43">
        <v>3990300</v>
      </c>
      <c r="J169" s="90">
        <v>12548.11320754717</v>
      </c>
    </row>
    <row r="170" spans="1:10" s="15" customFormat="1" ht="18" customHeight="1">
      <c r="A170" s="3"/>
      <c r="B170" s="3"/>
      <c r="C170" s="15">
        <v>167</v>
      </c>
      <c r="D170" s="50" t="s">
        <v>44</v>
      </c>
      <c r="E170" s="22" t="s">
        <v>186</v>
      </c>
      <c r="F170" s="23" t="s">
        <v>378</v>
      </c>
      <c r="G170" s="43">
        <v>25</v>
      </c>
      <c r="H170" s="43">
        <v>337</v>
      </c>
      <c r="I170" s="43">
        <v>13309335</v>
      </c>
      <c r="J170" s="90">
        <v>39493.57566765579</v>
      </c>
    </row>
    <row r="171" spans="1:10" s="15" customFormat="1" ht="18" customHeight="1">
      <c r="A171" s="3"/>
      <c r="B171" s="3"/>
      <c r="C171" s="15">
        <v>168</v>
      </c>
      <c r="D171" s="51" t="s">
        <v>123</v>
      </c>
      <c r="E171" s="22" t="s">
        <v>186</v>
      </c>
      <c r="F171" s="23" t="s">
        <v>378</v>
      </c>
      <c r="G171" s="43">
        <v>16</v>
      </c>
      <c r="H171" s="43">
        <v>250</v>
      </c>
      <c r="I171" s="43">
        <v>3511820</v>
      </c>
      <c r="J171" s="90">
        <v>14047.28</v>
      </c>
    </row>
    <row r="172" spans="1:10" s="15" customFormat="1" ht="18" customHeight="1">
      <c r="A172" s="3"/>
      <c r="B172" s="3"/>
      <c r="C172" s="15">
        <v>169</v>
      </c>
      <c r="D172" s="51" t="s">
        <v>288</v>
      </c>
      <c r="E172" s="22" t="s">
        <v>186</v>
      </c>
      <c r="F172" s="23" t="s">
        <v>378</v>
      </c>
      <c r="G172" s="43">
        <v>20</v>
      </c>
      <c r="H172" s="43">
        <v>151</v>
      </c>
      <c r="I172" s="43">
        <v>5600150</v>
      </c>
      <c r="J172" s="90">
        <v>37087.08609271523</v>
      </c>
    </row>
    <row r="173" spans="1:10" s="15" customFormat="1" ht="18" customHeight="1">
      <c r="A173" s="3"/>
      <c r="B173" s="3"/>
      <c r="C173" s="15">
        <v>170</v>
      </c>
      <c r="D173" s="57" t="s">
        <v>291</v>
      </c>
      <c r="E173" s="22" t="s">
        <v>186</v>
      </c>
      <c r="F173" s="23" t="s">
        <v>378</v>
      </c>
      <c r="G173" s="43">
        <v>20</v>
      </c>
      <c r="H173" s="43">
        <v>347</v>
      </c>
      <c r="I173" s="43">
        <v>8397858</v>
      </c>
      <c r="J173" s="90">
        <v>24201.319884726225</v>
      </c>
    </row>
    <row r="174" spans="1:10" s="15" customFormat="1" ht="18" customHeight="1">
      <c r="A174" s="3"/>
      <c r="B174" s="3"/>
      <c r="C174" s="15">
        <v>171</v>
      </c>
      <c r="D174" s="50" t="s">
        <v>120</v>
      </c>
      <c r="E174" s="22" t="s">
        <v>186</v>
      </c>
      <c r="F174" s="23" t="s">
        <v>378</v>
      </c>
      <c r="G174" s="43">
        <v>20</v>
      </c>
      <c r="H174" s="43">
        <v>265</v>
      </c>
      <c r="I174" s="43">
        <v>10812946</v>
      </c>
      <c r="J174" s="90">
        <v>40803.569811320755</v>
      </c>
    </row>
    <row r="175" spans="1:10" s="15" customFormat="1" ht="18" customHeight="1">
      <c r="A175" s="3"/>
      <c r="B175" s="3"/>
      <c r="C175" s="15">
        <v>172</v>
      </c>
      <c r="D175" s="84" t="s">
        <v>313</v>
      </c>
      <c r="E175" s="22" t="s">
        <v>186</v>
      </c>
      <c r="F175" s="23" t="s">
        <v>378</v>
      </c>
      <c r="G175" s="77">
        <v>20</v>
      </c>
      <c r="H175" s="77">
        <v>245</v>
      </c>
      <c r="I175" s="77">
        <v>5042700</v>
      </c>
      <c r="J175" s="94">
        <v>20582.448979591838</v>
      </c>
    </row>
    <row r="176" spans="1:10" s="15" customFormat="1" ht="18" customHeight="1">
      <c r="A176" s="3"/>
      <c r="B176" s="3"/>
      <c r="C176" s="15">
        <v>173</v>
      </c>
      <c r="D176" s="84" t="s">
        <v>116</v>
      </c>
      <c r="E176" s="22" t="s">
        <v>186</v>
      </c>
      <c r="F176" s="23" t="s">
        <v>378</v>
      </c>
      <c r="G176" s="77">
        <v>10</v>
      </c>
      <c r="H176" s="77">
        <v>82</v>
      </c>
      <c r="I176" s="77">
        <v>1218572</v>
      </c>
      <c r="J176" s="94">
        <v>14860.634146341463</v>
      </c>
    </row>
    <row r="177" spans="1:10" s="15" customFormat="1" ht="18" customHeight="1">
      <c r="A177" s="3"/>
      <c r="B177" s="3"/>
      <c r="C177" s="15">
        <v>174</v>
      </c>
      <c r="D177" s="84" t="s">
        <v>119</v>
      </c>
      <c r="E177" s="22" t="s">
        <v>186</v>
      </c>
      <c r="F177" s="23" t="s">
        <v>378</v>
      </c>
      <c r="G177" s="77">
        <v>50</v>
      </c>
      <c r="H177" s="77">
        <v>546</v>
      </c>
      <c r="I177" s="77">
        <v>21228817</v>
      </c>
      <c r="J177" s="94">
        <v>38880.617216117214</v>
      </c>
    </row>
    <row r="178" spans="1:10" s="15" customFormat="1" ht="18" customHeight="1">
      <c r="A178" s="3"/>
      <c r="B178" s="3"/>
      <c r="C178" s="15">
        <v>175</v>
      </c>
      <c r="D178" s="84" t="s">
        <v>122</v>
      </c>
      <c r="E178" s="22" t="s">
        <v>186</v>
      </c>
      <c r="F178" s="23" t="s">
        <v>378</v>
      </c>
      <c r="G178" s="77">
        <v>14</v>
      </c>
      <c r="H178" s="77">
        <v>198</v>
      </c>
      <c r="I178" s="77">
        <v>4280900</v>
      </c>
      <c r="J178" s="94">
        <v>21620.70707070707</v>
      </c>
    </row>
    <row r="179" spans="1:10" s="15" customFormat="1" ht="18" customHeight="1">
      <c r="A179" s="3"/>
      <c r="B179" s="3"/>
      <c r="C179" s="15">
        <v>176</v>
      </c>
      <c r="D179" s="84" t="s">
        <v>118</v>
      </c>
      <c r="E179" s="22" t="s">
        <v>186</v>
      </c>
      <c r="F179" s="23" t="s">
        <v>378</v>
      </c>
      <c r="G179" s="77">
        <v>17</v>
      </c>
      <c r="H179" s="77">
        <v>176</v>
      </c>
      <c r="I179" s="77">
        <v>2524619</v>
      </c>
      <c r="J179" s="94">
        <v>14344.426136363636</v>
      </c>
    </row>
    <row r="180" spans="1:10" s="15" customFormat="1" ht="18" customHeight="1">
      <c r="A180" s="3"/>
      <c r="B180" s="3"/>
      <c r="C180" s="15">
        <v>177</v>
      </c>
      <c r="D180" s="84" t="s">
        <v>117</v>
      </c>
      <c r="E180" s="22" t="s">
        <v>186</v>
      </c>
      <c r="F180" s="23" t="s">
        <v>378</v>
      </c>
      <c r="G180" s="77">
        <v>20</v>
      </c>
      <c r="H180" s="77">
        <v>310</v>
      </c>
      <c r="I180" s="77">
        <v>11555450</v>
      </c>
      <c r="J180" s="94">
        <v>37275.645161290326</v>
      </c>
    </row>
    <row r="181" spans="1:10" s="15" customFormat="1" ht="18" customHeight="1">
      <c r="A181" s="3"/>
      <c r="B181" s="3"/>
      <c r="C181" s="15">
        <v>178</v>
      </c>
      <c r="D181" s="80" t="s">
        <v>121</v>
      </c>
      <c r="E181" s="22" t="s">
        <v>186</v>
      </c>
      <c r="F181" s="23" t="s">
        <v>378</v>
      </c>
      <c r="G181" s="77">
        <v>20</v>
      </c>
      <c r="H181" s="77">
        <v>158</v>
      </c>
      <c r="I181" s="77">
        <v>1611050</v>
      </c>
      <c r="J181" s="94">
        <v>10196.518987341773</v>
      </c>
    </row>
    <row r="182" spans="1:10" ht="18" customHeight="1">
      <c r="A182" s="6"/>
      <c r="C182" s="15">
        <v>179</v>
      </c>
      <c r="D182" s="76" t="s">
        <v>318</v>
      </c>
      <c r="E182" s="22" t="s">
        <v>195</v>
      </c>
      <c r="F182" s="23" t="s">
        <v>378</v>
      </c>
      <c r="G182" s="77">
        <v>20</v>
      </c>
      <c r="H182" s="77">
        <v>110</v>
      </c>
      <c r="I182" s="77">
        <v>767340</v>
      </c>
      <c r="J182" s="93">
        <v>6975.818181818182</v>
      </c>
    </row>
    <row r="183" spans="1:10" ht="18" customHeight="1">
      <c r="A183" s="6"/>
      <c r="C183" s="15">
        <v>180</v>
      </c>
      <c r="D183" s="76" t="s">
        <v>128</v>
      </c>
      <c r="E183" s="22" t="s">
        <v>195</v>
      </c>
      <c r="F183" s="23" t="s">
        <v>378</v>
      </c>
      <c r="G183" s="77">
        <v>20</v>
      </c>
      <c r="H183" s="77">
        <v>25</v>
      </c>
      <c r="I183" s="77">
        <v>756441</v>
      </c>
      <c r="J183" s="93">
        <v>30257.64</v>
      </c>
    </row>
    <row r="184" spans="1:10" ht="18" customHeight="1">
      <c r="A184" s="6"/>
      <c r="C184" s="15">
        <v>181</v>
      </c>
      <c r="D184" s="76" t="s">
        <v>124</v>
      </c>
      <c r="E184" s="22" t="s">
        <v>195</v>
      </c>
      <c r="F184" s="23" t="s">
        <v>378</v>
      </c>
      <c r="G184" s="77">
        <v>40</v>
      </c>
      <c r="H184" s="77">
        <v>637</v>
      </c>
      <c r="I184" s="77">
        <v>13070100</v>
      </c>
      <c r="J184" s="93">
        <v>20518.210361067504</v>
      </c>
    </row>
    <row r="185" spans="1:10" ht="18" customHeight="1">
      <c r="A185" s="6"/>
      <c r="C185" s="15">
        <v>182</v>
      </c>
      <c r="D185" s="76" t="s">
        <v>329</v>
      </c>
      <c r="E185" s="22" t="s">
        <v>195</v>
      </c>
      <c r="F185" s="23" t="s">
        <v>378</v>
      </c>
      <c r="G185" s="77">
        <v>10</v>
      </c>
      <c r="H185" s="77">
        <v>120</v>
      </c>
      <c r="I185" s="77">
        <v>2410822</v>
      </c>
      <c r="J185" s="93">
        <v>20090.183333333334</v>
      </c>
    </row>
    <row r="186" spans="1:10" ht="18" customHeight="1">
      <c r="A186" s="6"/>
      <c r="C186" s="15">
        <v>183</v>
      </c>
      <c r="D186" s="76" t="s">
        <v>125</v>
      </c>
      <c r="E186" s="22" t="s">
        <v>195</v>
      </c>
      <c r="F186" s="23" t="s">
        <v>378</v>
      </c>
      <c r="G186" s="77">
        <v>40</v>
      </c>
      <c r="H186" s="77">
        <v>252</v>
      </c>
      <c r="I186" s="77">
        <v>9428045</v>
      </c>
      <c r="J186" s="93">
        <v>37412.87698412698</v>
      </c>
    </row>
    <row r="187" spans="1:10" ht="18" customHeight="1">
      <c r="A187" s="6"/>
      <c r="C187" s="15">
        <v>184</v>
      </c>
      <c r="D187" s="76" t="s">
        <v>126</v>
      </c>
      <c r="E187" s="22" t="s">
        <v>195</v>
      </c>
      <c r="F187" s="23" t="s">
        <v>378</v>
      </c>
      <c r="G187" s="77">
        <v>20</v>
      </c>
      <c r="H187" s="77">
        <v>265</v>
      </c>
      <c r="I187" s="77">
        <v>10818525</v>
      </c>
      <c r="J187" s="93">
        <v>40824.622641509435</v>
      </c>
    </row>
    <row r="188" spans="1:10" ht="18" customHeight="1">
      <c r="A188" s="6"/>
      <c r="C188" s="15">
        <v>185</v>
      </c>
      <c r="D188" s="76" t="s">
        <v>335</v>
      </c>
      <c r="E188" s="22" t="s">
        <v>195</v>
      </c>
      <c r="F188" s="23" t="s">
        <v>378</v>
      </c>
      <c r="G188" s="77">
        <v>20</v>
      </c>
      <c r="H188" s="77">
        <v>122</v>
      </c>
      <c r="I188" s="77">
        <v>1512694</v>
      </c>
      <c r="J188" s="93">
        <v>12399.131147540984</v>
      </c>
    </row>
    <row r="189" spans="1:10" ht="18" customHeight="1">
      <c r="A189" s="6"/>
      <c r="C189" s="15">
        <v>186</v>
      </c>
      <c r="D189" s="76" t="s">
        <v>127</v>
      </c>
      <c r="E189" s="22" t="s">
        <v>195</v>
      </c>
      <c r="F189" s="23" t="s">
        <v>378</v>
      </c>
      <c r="G189" s="77">
        <v>20</v>
      </c>
      <c r="H189" s="77">
        <v>69</v>
      </c>
      <c r="I189" s="77">
        <v>807360</v>
      </c>
      <c r="J189" s="93">
        <v>11700.869565217392</v>
      </c>
    </row>
    <row r="190" spans="1:10" ht="18" customHeight="1">
      <c r="A190" s="6"/>
      <c r="C190" s="15">
        <v>187</v>
      </c>
      <c r="D190" s="85" t="s">
        <v>239</v>
      </c>
      <c r="E190" s="22" t="s">
        <v>216</v>
      </c>
      <c r="F190" s="23" t="s">
        <v>378</v>
      </c>
      <c r="G190" s="43">
        <v>20</v>
      </c>
      <c r="H190" s="43">
        <v>218</v>
      </c>
      <c r="I190" s="43">
        <v>3117150</v>
      </c>
      <c r="J190" s="92">
        <v>14298.853211009175</v>
      </c>
    </row>
    <row r="191" spans="1:10" ht="18" customHeight="1">
      <c r="A191" s="6"/>
      <c r="C191" s="15">
        <v>188</v>
      </c>
      <c r="D191" s="79" t="s">
        <v>131</v>
      </c>
      <c r="E191" s="22" t="s">
        <v>216</v>
      </c>
      <c r="F191" s="23" t="s">
        <v>378</v>
      </c>
      <c r="G191" s="43">
        <v>20</v>
      </c>
      <c r="H191" s="43">
        <v>204</v>
      </c>
      <c r="I191" s="43">
        <v>3353355</v>
      </c>
      <c r="J191" s="92">
        <v>16438.014705882353</v>
      </c>
    </row>
    <row r="192" spans="1:10" ht="18" customHeight="1">
      <c r="A192" s="6"/>
      <c r="C192" s="15">
        <v>189</v>
      </c>
      <c r="D192" s="85" t="s">
        <v>130</v>
      </c>
      <c r="E192" s="22" t="s">
        <v>216</v>
      </c>
      <c r="F192" s="23" t="s">
        <v>378</v>
      </c>
      <c r="G192" s="43">
        <v>20</v>
      </c>
      <c r="H192" s="43">
        <v>199</v>
      </c>
      <c r="I192" s="43">
        <v>4039600</v>
      </c>
      <c r="J192" s="92">
        <v>20299.497487437187</v>
      </c>
    </row>
    <row r="193" spans="1:10" ht="18" customHeight="1">
      <c r="A193" s="6"/>
      <c r="C193" s="15">
        <v>190</v>
      </c>
      <c r="D193" s="85" t="s">
        <v>132</v>
      </c>
      <c r="E193" s="22" t="s">
        <v>216</v>
      </c>
      <c r="F193" s="23" t="s">
        <v>378</v>
      </c>
      <c r="G193" s="43">
        <v>20</v>
      </c>
      <c r="H193" s="43">
        <v>288</v>
      </c>
      <c r="I193" s="43">
        <v>6344700</v>
      </c>
      <c r="J193" s="92">
        <v>22030.208333333332</v>
      </c>
    </row>
    <row r="194" spans="1:10" ht="18" customHeight="1">
      <c r="A194" s="6"/>
      <c r="C194" s="15">
        <v>191</v>
      </c>
      <c r="D194" s="86" t="s">
        <v>286</v>
      </c>
      <c r="E194" s="22" t="s">
        <v>216</v>
      </c>
      <c r="F194" s="23" t="s">
        <v>378</v>
      </c>
      <c r="G194" s="43">
        <v>20</v>
      </c>
      <c r="H194" s="43">
        <v>89</v>
      </c>
      <c r="I194" s="43">
        <v>1590760</v>
      </c>
      <c r="J194" s="92">
        <v>17873.70786516854</v>
      </c>
    </row>
    <row r="195" spans="1:10" ht="18" customHeight="1">
      <c r="A195" s="6"/>
      <c r="C195" s="15">
        <v>192</v>
      </c>
      <c r="D195" s="76" t="s">
        <v>322</v>
      </c>
      <c r="E195" s="22" t="s">
        <v>216</v>
      </c>
      <c r="F195" s="23" t="s">
        <v>378</v>
      </c>
      <c r="G195" s="77">
        <v>20</v>
      </c>
      <c r="H195" s="77">
        <v>235</v>
      </c>
      <c r="I195" s="77">
        <v>4092600</v>
      </c>
      <c r="J195" s="93">
        <v>17415.31914893617</v>
      </c>
    </row>
    <row r="196" spans="1:10" ht="18" customHeight="1">
      <c r="A196" s="6"/>
      <c r="C196" s="15">
        <v>193</v>
      </c>
      <c r="D196" s="76" t="s">
        <v>325</v>
      </c>
      <c r="E196" s="22" t="s">
        <v>216</v>
      </c>
      <c r="F196" s="23" t="s">
        <v>378</v>
      </c>
      <c r="G196" s="77">
        <v>30</v>
      </c>
      <c r="H196" s="77">
        <v>376</v>
      </c>
      <c r="I196" s="77">
        <v>2588280</v>
      </c>
      <c r="J196" s="93">
        <v>6883.723404255319</v>
      </c>
    </row>
    <row r="197" spans="1:10" ht="18" customHeight="1">
      <c r="A197" s="6"/>
      <c r="C197" s="15">
        <v>194</v>
      </c>
      <c r="D197" s="76" t="s">
        <v>129</v>
      </c>
      <c r="E197" s="22" t="s">
        <v>216</v>
      </c>
      <c r="F197" s="23" t="s">
        <v>378</v>
      </c>
      <c r="G197" s="77">
        <v>14</v>
      </c>
      <c r="H197" s="77">
        <v>213</v>
      </c>
      <c r="I197" s="77">
        <v>5636770</v>
      </c>
      <c r="J197" s="93">
        <v>26463.708920187793</v>
      </c>
    </row>
    <row r="198" spans="1:10" ht="18" customHeight="1">
      <c r="A198" s="6"/>
      <c r="C198" s="15">
        <v>195</v>
      </c>
      <c r="D198" s="79" t="s">
        <v>234</v>
      </c>
      <c r="E198" s="22" t="s">
        <v>185</v>
      </c>
      <c r="F198" s="23" t="s">
        <v>378</v>
      </c>
      <c r="G198" s="43">
        <v>20</v>
      </c>
      <c r="H198" s="43">
        <v>235</v>
      </c>
      <c r="I198" s="43">
        <v>2876600</v>
      </c>
      <c r="J198" s="92">
        <v>12240.851063829787</v>
      </c>
    </row>
    <row r="199" spans="1:10" ht="18" customHeight="1">
      <c r="A199" s="6"/>
      <c r="C199" s="15">
        <v>196</v>
      </c>
      <c r="D199" s="85" t="s">
        <v>138</v>
      </c>
      <c r="E199" s="22" t="s">
        <v>185</v>
      </c>
      <c r="F199" s="23" t="s">
        <v>378</v>
      </c>
      <c r="G199" s="43">
        <v>10</v>
      </c>
      <c r="H199" s="43">
        <v>68</v>
      </c>
      <c r="I199" s="43">
        <v>758190</v>
      </c>
      <c r="J199" s="92">
        <v>11149.85294117647</v>
      </c>
    </row>
    <row r="200" spans="1:10" ht="18" customHeight="1">
      <c r="A200" s="6"/>
      <c r="C200" s="15">
        <v>197</v>
      </c>
      <c r="D200" s="79" t="s">
        <v>218</v>
      </c>
      <c r="E200" s="22" t="s">
        <v>185</v>
      </c>
      <c r="F200" s="23" t="s">
        <v>378</v>
      </c>
      <c r="G200" s="43">
        <v>10</v>
      </c>
      <c r="H200" s="43">
        <v>82</v>
      </c>
      <c r="I200" s="43">
        <v>1106680</v>
      </c>
      <c r="J200" s="92">
        <v>13496.09756097561</v>
      </c>
    </row>
    <row r="201" spans="1:10" ht="18" customHeight="1">
      <c r="A201" s="6"/>
      <c r="C201" s="15">
        <v>198</v>
      </c>
      <c r="D201" s="85" t="s">
        <v>260</v>
      </c>
      <c r="E201" s="22" t="s">
        <v>185</v>
      </c>
      <c r="F201" s="23" t="s">
        <v>378</v>
      </c>
      <c r="G201" s="43">
        <v>20</v>
      </c>
      <c r="H201" s="43">
        <v>25</v>
      </c>
      <c r="I201" s="43">
        <v>598860</v>
      </c>
      <c r="J201" s="92">
        <v>23954.4</v>
      </c>
    </row>
    <row r="202" spans="1:10" ht="18" customHeight="1">
      <c r="A202" s="6"/>
      <c r="C202" s="15">
        <v>199</v>
      </c>
      <c r="D202" s="79" t="s">
        <v>262</v>
      </c>
      <c r="E202" s="22" t="s">
        <v>185</v>
      </c>
      <c r="F202" s="23" t="s">
        <v>378</v>
      </c>
      <c r="G202" s="43">
        <v>20</v>
      </c>
      <c r="H202" s="43">
        <v>127</v>
      </c>
      <c r="I202" s="43">
        <v>498328</v>
      </c>
      <c r="J202" s="92">
        <v>3923.8425196850394</v>
      </c>
    </row>
    <row r="203" spans="1:10" ht="18" customHeight="1">
      <c r="A203" s="6"/>
      <c r="C203" s="15">
        <v>200</v>
      </c>
      <c r="D203" s="79" t="s">
        <v>141</v>
      </c>
      <c r="E203" s="22" t="s">
        <v>185</v>
      </c>
      <c r="F203" s="23" t="s">
        <v>378</v>
      </c>
      <c r="G203" s="43">
        <v>20</v>
      </c>
      <c r="H203" s="43">
        <v>600</v>
      </c>
      <c r="I203" s="43">
        <v>6507660</v>
      </c>
      <c r="J203" s="92">
        <v>10846.1</v>
      </c>
    </row>
    <row r="204" spans="1:10" ht="18" customHeight="1">
      <c r="A204" s="6"/>
      <c r="C204" s="15">
        <v>201</v>
      </c>
      <c r="D204" s="79" t="s">
        <v>272</v>
      </c>
      <c r="E204" s="22" t="s">
        <v>185</v>
      </c>
      <c r="F204" s="23" t="s">
        <v>378</v>
      </c>
      <c r="G204" s="43">
        <v>14</v>
      </c>
      <c r="H204" s="43">
        <v>140</v>
      </c>
      <c r="I204" s="43">
        <v>2285285</v>
      </c>
      <c r="J204" s="92">
        <v>16323.464285714286</v>
      </c>
    </row>
    <row r="205" spans="1:10" ht="18" customHeight="1">
      <c r="A205" s="6"/>
      <c r="C205" s="15">
        <v>202</v>
      </c>
      <c r="D205" s="85" t="s">
        <v>217</v>
      </c>
      <c r="E205" s="22" t="s">
        <v>185</v>
      </c>
      <c r="F205" s="23" t="s">
        <v>378</v>
      </c>
      <c r="G205" s="43">
        <v>14</v>
      </c>
      <c r="H205" s="43">
        <v>47</v>
      </c>
      <c r="I205" s="43">
        <v>631360</v>
      </c>
      <c r="J205" s="92">
        <v>13433.191489361701</v>
      </c>
    </row>
    <row r="206" spans="1:10" ht="18" customHeight="1">
      <c r="A206" s="6"/>
      <c r="C206" s="15">
        <v>203</v>
      </c>
      <c r="D206" s="79" t="s">
        <v>293</v>
      </c>
      <c r="E206" s="22" t="s">
        <v>185</v>
      </c>
      <c r="F206" s="23" t="s">
        <v>378</v>
      </c>
      <c r="G206" s="43">
        <v>20</v>
      </c>
      <c r="H206" s="43">
        <v>173</v>
      </c>
      <c r="I206" s="43">
        <v>2957329</v>
      </c>
      <c r="J206" s="92">
        <v>17094.387283236993</v>
      </c>
    </row>
    <row r="207" spans="1:10" ht="18" customHeight="1">
      <c r="A207" s="6"/>
      <c r="C207" s="15">
        <v>204</v>
      </c>
      <c r="D207" s="76" t="s">
        <v>134</v>
      </c>
      <c r="E207" s="22" t="s">
        <v>185</v>
      </c>
      <c r="F207" s="23" t="s">
        <v>378</v>
      </c>
      <c r="G207" s="77">
        <v>31</v>
      </c>
      <c r="H207" s="77">
        <v>378</v>
      </c>
      <c r="I207" s="77">
        <v>11967398</v>
      </c>
      <c r="J207" s="93">
        <v>31659.78306878307</v>
      </c>
    </row>
    <row r="208" spans="1:10" ht="18" customHeight="1">
      <c r="A208" s="6"/>
      <c r="C208" s="15">
        <v>205</v>
      </c>
      <c r="D208" s="76" t="s">
        <v>135</v>
      </c>
      <c r="E208" s="22" t="s">
        <v>185</v>
      </c>
      <c r="F208" s="23" t="s">
        <v>378</v>
      </c>
      <c r="G208" s="77">
        <v>40</v>
      </c>
      <c r="H208" s="77">
        <v>502</v>
      </c>
      <c r="I208" s="77">
        <v>6742260</v>
      </c>
      <c r="J208" s="93">
        <v>13430.796812749004</v>
      </c>
    </row>
    <row r="209" spans="1:10" ht="18" customHeight="1">
      <c r="A209" s="6"/>
      <c r="C209" s="15">
        <v>206</v>
      </c>
      <c r="D209" s="76" t="s">
        <v>323</v>
      </c>
      <c r="E209" s="22" t="s">
        <v>185</v>
      </c>
      <c r="F209" s="23" t="s">
        <v>378</v>
      </c>
      <c r="G209" s="77">
        <v>14</v>
      </c>
      <c r="H209" s="77">
        <v>101</v>
      </c>
      <c r="I209" s="77">
        <v>2096760</v>
      </c>
      <c r="J209" s="93">
        <v>20760</v>
      </c>
    </row>
    <row r="210" spans="1:10" ht="18" customHeight="1">
      <c r="A210" s="6"/>
      <c r="C210" s="15">
        <v>207</v>
      </c>
      <c r="D210" s="76" t="s">
        <v>337</v>
      </c>
      <c r="E210" s="22" t="s">
        <v>185</v>
      </c>
      <c r="F210" s="23" t="s">
        <v>378</v>
      </c>
      <c r="G210" s="77">
        <v>20</v>
      </c>
      <c r="H210" s="77">
        <v>168</v>
      </c>
      <c r="I210" s="77">
        <v>2564600</v>
      </c>
      <c r="J210" s="93">
        <v>15265.47619047619</v>
      </c>
    </row>
    <row r="211" spans="1:10" ht="18" customHeight="1">
      <c r="A211" s="6"/>
      <c r="C211" s="15">
        <v>208</v>
      </c>
      <c r="D211" s="76" t="s">
        <v>140</v>
      </c>
      <c r="E211" s="22" t="s">
        <v>185</v>
      </c>
      <c r="F211" s="23" t="s">
        <v>378</v>
      </c>
      <c r="G211" s="77">
        <v>20</v>
      </c>
      <c r="H211" s="77">
        <v>391</v>
      </c>
      <c r="I211" s="77">
        <v>7852700</v>
      </c>
      <c r="J211" s="93">
        <v>20083.631713554987</v>
      </c>
    </row>
    <row r="212" spans="1:10" ht="18" customHeight="1">
      <c r="A212" s="6"/>
      <c r="C212" s="15">
        <v>209</v>
      </c>
      <c r="D212" s="76" t="s">
        <v>136</v>
      </c>
      <c r="E212" s="22" t="s">
        <v>185</v>
      </c>
      <c r="F212" s="23" t="s">
        <v>378</v>
      </c>
      <c r="G212" s="77">
        <v>20</v>
      </c>
      <c r="H212" s="77">
        <v>324</v>
      </c>
      <c r="I212" s="77">
        <v>3919300</v>
      </c>
      <c r="J212" s="93">
        <v>12096.604938271605</v>
      </c>
    </row>
    <row r="213" spans="1:10" ht="18" customHeight="1">
      <c r="A213" s="6"/>
      <c r="C213" s="15">
        <v>210</v>
      </c>
      <c r="D213" s="76" t="s">
        <v>137</v>
      </c>
      <c r="E213" s="22" t="s">
        <v>185</v>
      </c>
      <c r="F213" s="23" t="s">
        <v>378</v>
      </c>
      <c r="G213" s="77">
        <v>20</v>
      </c>
      <c r="H213" s="77">
        <v>284</v>
      </c>
      <c r="I213" s="77">
        <v>11736731</v>
      </c>
      <c r="J213" s="93">
        <v>41326.5176056338</v>
      </c>
    </row>
    <row r="214" spans="1:10" ht="18" customHeight="1">
      <c r="A214" s="6"/>
      <c r="C214" s="15">
        <v>211</v>
      </c>
      <c r="D214" s="76" t="s">
        <v>348</v>
      </c>
      <c r="E214" s="22" t="s">
        <v>185</v>
      </c>
      <c r="F214" s="23" t="s">
        <v>378</v>
      </c>
      <c r="G214" s="77">
        <v>20</v>
      </c>
      <c r="H214" s="77">
        <v>220</v>
      </c>
      <c r="I214" s="77">
        <v>5252400</v>
      </c>
      <c r="J214" s="93">
        <v>23874.545454545456</v>
      </c>
    </row>
    <row r="215" spans="1:10" ht="18" customHeight="1">
      <c r="A215" s="6"/>
      <c r="C215" s="15">
        <v>212</v>
      </c>
      <c r="D215" s="76" t="s">
        <v>139</v>
      </c>
      <c r="E215" s="22" t="s">
        <v>185</v>
      </c>
      <c r="F215" s="23" t="s">
        <v>378</v>
      </c>
      <c r="G215" s="77">
        <v>20</v>
      </c>
      <c r="H215" s="77">
        <v>241</v>
      </c>
      <c r="I215" s="77">
        <v>2733150</v>
      </c>
      <c r="J215" s="93">
        <v>11340.871369294606</v>
      </c>
    </row>
    <row r="216" spans="1:10" ht="18" customHeight="1">
      <c r="A216" s="6"/>
      <c r="C216" s="15">
        <v>213</v>
      </c>
      <c r="D216" s="76" t="s">
        <v>352</v>
      </c>
      <c r="E216" s="22" t="s">
        <v>185</v>
      </c>
      <c r="F216" s="23" t="s">
        <v>378</v>
      </c>
      <c r="G216" s="77">
        <v>10</v>
      </c>
      <c r="H216" s="77">
        <v>85</v>
      </c>
      <c r="I216" s="77">
        <v>1265180</v>
      </c>
      <c r="J216" s="93">
        <v>14884.470588235294</v>
      </c>
    </row>
    <row r="217" spans="1:10" ht="18" customHeight="1">
      <c r="A217" s="6"/>
      <c r="C217" s="15">
        <v>214</v>
      </c>
      <c r="D217" s="83" t="s">
        <v>359</v>
      </c>
      <c r="E217" s="65" t="s">
        <v>185</v>
      </c>
      <c r="F217" s="24" t="s">
        <v>378</v>
      </c>
      <c r="G217" s="87">
        <v>20</v>
      </c>
      <c r="H217" s="87">
        <v>126</v>
      </c>
      <c r="I217" s="87">
        <v>2373668</v>
      </c>
      <c r="J217" s="93">
        <v>18838.634920634922</v>
      </c>
    </row>
    <row r="218" spans="1:10" s="15" customFormat="1" ht="18" customHeight="1">
      <c r="A218" s="3"/>
      <c r="B218" s="3"/>
      <c r="C218" s="15">
        <v>215</v>
      </c>
      <c r="D218" s="28" t="s">
        <v>219</v>
      </c>
      <c r="E218" s="22" t="s">
        <v>197</v>
      </c>
      <c r="F218" s="23" t="s">
        <v>378</v>
      </c>
      <c r="G218" s="43">
        <v>20</v>
      </c>
      <c r="H218" s="43">
        <v>81</v>
      </c>
      <c r="I218" s="43">
        <v>1556780</v>
      </c>
      <c r="J218" s="90">
        <v>19219.506172839505</v>
      </c>
    </row>
    <row r="219" spans="1:10" s="15" customFormat="1" ht="18" customHeight="1">
      <c r="A219" s="3"/>
      <c r="B219" s="3"/>
      <c r="C219" s="15">
        <v>216</v>
      </c>
      <c r="D219" s="27" t="s">
        <v>48</v>
      </c>
      <c r="E219" s="22" t="s">
        <v>197</v>
      </c>
      <c r="F219" s="23" t="s">
        <v>378</v>
      </c>
      <c r="G219" s="43">
        <v>24</v>
      </c>
      <c r="H219" s="43">
        <v>378</v>
      </c>
      <c r="I219" s="43">
        <v>12131185</v>
      </c>
      <c r="J219" s="90">
        <v>32093.08201058201</v>
      </c>
    </row>
    <row r="220" spans="1:10" s="15" customFormat="1" ht="18" customHeight="1">
      <c r="A220" s="3"/>
      <c r="B220" s="3"/>
      <c r="C220" s="15">
        <v>217</v>
      </c>
      <c r="D220" s="28" t="s">
        <v>273</v>
      </c>
      <c r="E220" s="22" t="s">
        <v>197</v>
      </c>
      <c r="F220" s="23" t="s">
        <v>378</v>
      </c>
      <c r="G220" s="43">
        <v>20</v>
      </c>
      <c r="H220" s="43">
        <v>10</v>
      </c>
      <c r="I220" s="43">
        <v>321095</v>
      </c>
      <c r="J220" s="90">
        <v>32109.5</v>
      </c>
    </row>
    <row r="221" spans="1:10" s="15" customFormat="1" ht="18" customHeight="1">
      <c r="A221" s="3"/>
      <c r="B221" s="3"/>
      <c r="C221" s="15">
        <v>218</v>
      </c>
      <c r="D221" s="27" t="s">
        <v>292</v>
      </c>
      <c r="E221" s="22" t="s">
        <v>197</v>
      </c>
      <c r="F221" s="23" t="s">
        <v>378</v>
      </c>
      <c r="G221" s="43">
        <v>20</v>
      </c>
      <c r="H221" s="43">
        <v>94</v>
      </c>
      <c r="I221" s="43">
        <v>1012690</v>
      </c>
      <c r="J221" s="90">
        <v>10773.297872340425</v>
      </c>
    </row>
    <row r="222" spans="1:10" ht="18" customHeight="1">
      <c r="A222" s="6"/>
      <c r="C222" s="15">
        <v>219</v>
      </c>
      <c r="D222" s="79" t="s">
        <v>241</v>
      </c>
      <c r="E222" s="22" t="s">
        <v>189</v>
      </c>
      <c r="F222" s="23" t="s">
        <v>378</v>
      </c>
      <c r="G222" s="43">
        <v>20</v>
      </c>
      <c r="H222" s="43">
        <v>113</v>
      </c>
      <c r="I222" s="43">
        <v>752850</v>
      </c>
      <c r="J222" s="92">
        <v>6662.3893805309735</v>
      </c>
    </row>
    <row r="223" spans="1:10" ht="18" customHeight="1">
      <c r="A223" s="6"/>
      <c r="C223" s="15">
        <v>220</v>
      </c>
      <c r="D223" s="79" t="s">
        <v>246</v>
      </c>
      <c r="E223" s="22" t="s">
        <v>189</v>
      </c>
      <c r="F223" s="23" t="s">
        <v>378</v>
      </c>
      <c r="G223" s="43">
        <v>20</v>
      </c>
      <c r="H223" s="43">
        <v>286</v>
      </c>
      <c r="I223" s="43">
        <v>7189603</v>
      </c>
      <c r="J223" s="92">
        <v>25138.472027972028</v>
      </c>
    </row>
    <row r="224" spans="1:10" ht="18" customHeight="1">
      <c r="A224" s="6"/>
      <c r="C224" s="15">
        <v>221</v>
      </c>
      <c r="D224" s="85" t="s">
        <v>158</v>
      </c>
      <c r="E224" s="22" t="s">
        <v>189</v>
      </c>
      <c r="F224" s="23" t="s">
        <v>378</v>
      </c>
      <c r="G224" s="43">
        <v>13</v>
      </c>
      <c r="H224" s="43">
        <v>168</v>
      </c>
      <c r="I224" s="43">
        <v>3112308</v>
      </c>
      <c r="J224" s="92">
        <v>18525.64285714286</v>
      </c>
    </row>
    <row r="225" spans="1:10" ht="18" customHeight="1">
      <c r="A225" s="6"/>
      <c r="C225" s="15">
        <v>222</v>
      </c>
      <c r="D225" s="76" t="s">
        <v>324</v>
      </c>
      <c r="E225" s="22" t="s">
        <v>189</v>
      </c>
      <c r="F225" s="23" t="s">
        <v>378</v>
      </c>
      <c r="G225" s="77">
        <v>20</v>
      </c>
      <c r="H225" s="77">
        <v>285</v>
      </c>
      <c r="I225" s="77">
        <v>7870228.5</v>
      </c>
      <c r="J225" s="93">
        <v>27614.836842105262</v>
      </c>
    </row>
    <row r="226" spans="1:10" ht="18" customHeight="1">
      <c r="A226" s="6"/>
      <c r="C226" s="15">
        <v>223</v>
      </c>
      <c r="D226" s="76" t="s">
        <v>160</v>
      </c>
      <c r="E226" s="22" t="s">
        <v>189</v>
      </c>
      <c r="F226" s="23" t="s">
        <v>378</v>
      </c>
      <c r="G226" s="77">
        <v>20</v>
      </c>
      <c r="H226" s="77">
        <v>316</v>
      </c>
      <c r="I226" s="77">
        <v>4528400</v>
      </c>
      <c r="J226" s="93">
        <v>14330.379746835442</v>
      </c>
    </row>
    <row r="227" spans="1:10" ht="18" customHeight="1">
      <c r="A227" s="6"/>
      <c r="C227" s="15">
        <v>224</v>
      </c>
      <c r="D227" s="76" t="s">
        <v>159</v>
      </c>
      <c r="E227" s="22" t="s">
        <v>189</v>
      </c>
      <c r="F227" s="23" t="s">
        <v>378</v>
      </c>
      <c r="G227" s="77">
        <v>25</v>
      </c>
      <c r="H227" s="77">
        <v>386</v>
      </c>
      <c r="I227" s="77">
        <v>8878119</v>
      </c>
      <c r="J227" s="93">
        <v>23000.30829015544</v>
      </c>
    </row>
    <row r="228" spans="1:10" s="15" customFormat="1" ht="18" customHeight="1">
      <c r="A228" s="3"/>
      <c r="B228" s="3"/>
      <c r="C228" s="15">
        <v>225</v>
      </c>
      <c r="D228" s="28" t="s">
        <v>162</v>
      </c>
      <c r="E228" s="22" t="s">
        <v>220</v>
      </c>
      <c r="F228" s="23" t="s">
        <v>378</v>
      </c>
      <c r="G228" s="43">
        <v>20</v>
      </c>
      <c r="H228" s="43">
        <v>306</v>
      </c>
      <c r="I228" s="43">
        <v>3037180</v>
      </c>
      <c r="J228" s="90">
        <v>9925.424836601307</v>
      </c>
    </row>
    <row r="229" spans="1:10" s="15" customFormat="1" ht="18" customHeight="1">
      <c r="A229" s="3"/>
      <c r="B229" s="3"/>
      <c r="C229" s="15">
        <v>226</v>
      </c>
      <c r="D229" s="27" t="s">
        <v>163</v>
      </c>
      <c r="E229" s="22" t="s">
        <v>220</v>
      </c>
      <c r="F229" s="23" t="s">
        <v>378</v>
      </c>
      <c r="G229" s="43">
        <v>20</v>
      </c>
      <c r="H229" s="43">
        <v>314</v>
      </c>
      <c r="I229" s="43">
        <v>7090532</v>
      </c>
      <c r="J229" s="90">
        <v>22581.31210191083</v>
      </c>
    </row>
    <row r="230" spans="1:10" s="15" customFormat="1" ht="18" customHeight="1">
      <c r="A230" s="3"/>
      <c r="B230" s="3"/>
      <c r="C230" s="15">
        <v>227</v>
      </c>
      <c r="D230" s="28" t="s">
        <v>299</v>
      </c>
      <c r="E230" s="22" t="s">
        <v>220</v>
      </c>
      <c r="F230" s="23" t="s">
        <v>378</v>
      </c>
      <c r="G230" s="43">
        <v>28</v>
      </c>
      <c r="H230" s="43">
        <v>402</v>
      </c>
      <c r="I230" s="43">
        <v>6994127</v>
      </c>
      <c r="J230" s="90">
        <v>17398.325870646768</v>
      </c>
    </row>
    <row r="231" spans="1:10" s="15" customFormat="1" ht="18" customHeight="1">
      <c r="A231" s="3"/>
      <c r="B231" s="3"/>
      <c r="C231" s="15">
        <v>228</v>
      </c>
      <c r="D231" s="80" t="s">
        <v>161</v>
      </c>
      <c r="E231" s="22" t="s">
        <v>220</v>
      </c>
      <c r="F231" s="23" t="s">
        <v>378</v>
      </c>
      <c r="G231" s="77">
        <v>14</v>
      </c>
      <c r="H231" s="77">
        <v>132</v>
      </c>
      <c r="I231" s="77">
        <v>2951000</v>
      </c>
      <c r="J231" s="94">
        <v>22356.060606060608</v>
      </c>
    </row>
    <row r="232" spans="1:10" s="15" customFormat="1" ht="18" customHeight="1">
      <c r="A232" s="3"/>
      <c r="B232" s="3"/>
      <c r="C232" s="15">
        <v>229</v>
      </c>
      <c r="D232" s="70" t="s">
        <v>171</v>
      </c>
      <c r="E232" s="22" t="s">
        <v>193</v>
      </c>
      <c r="F232" s="23" t="s">
        <v>378</v>
      </c>
      <c r="G232" s="43">
        <v>20</v>
      </c>
      <c r="H232" s="43">
        <v>166</v>
      </c>
      <c r="I232" s="43">
        <v>2121250</v>
      </c>
      <c r="J232" s="90">
        <v>12778.614457831325</v>
      </c>
    </row>
    <row r="233" spans="1:10" s="15" customFormat="1" ht="18" customHeight="1">
      <c r="A233" s="3"/>
      <c r="B233" s="3"/>
      <c r="C233" s="15">
        <v>230</v>
      </c>
      <c r="D233" s="28" t="s">
        <v>166</v>
      </c>
      <c r="E233" s="22" t="s">
        <v>193</v>
      </c>
      <c r="F233" s="23" t="s">
        <v>378</v>
      </c>
      <c r="G233" s="43">
        <v>20</v>
      </c>
      <c r="H233" s="43">
        <v>313</v>
      </c>
      <c r="I233" s="43">
        <v>6809190</v>
      </c>
      <c r="J233" s="90">
        <v>21754.600638977638</v>
      </c>
    </row>
    <row r="234" spans="1:10" s="15" customFormat="1" ht="18" customHeight="1">
      <c r="A234" s="3"/>
      <c r="B234" s="3"/>
      <c r="C234" s="15">
        <v>231</v>
      </c>
      <c r="D234" s="28" t="s">
        <v>168</v>
      </c>
      <c r="E234" s="22" t="s">
        <v>193</v>
      </c>
      <c r="F234" s="23" t="s">
        <v>378</v>
      </c>
      <c r="G234" s="43">
        <v>20</v>
      </c>
      <c r="H234" s="43">
        <v>145</v>
      </c>
      <c r="I234" s="43">
        <v>2447500</v>
      </c>
      <c r="J234" s="90">
        <v>16879.310344827587</v>
      </c>
    </row>
    <row r="235" spans="1:10" s="15" customFormat="1" ht="18" customHeight="1">
      <c r="A235" s="3"/>
      <c r="B235" s="3"/>
      <c r="C235" s="15">
        <v>232</v>
      </c>
      <c r="D235" s="28" t="s">
        <v>50</v>
      </c>
      <c r="E235" s="22" t="s">
        <v>193</v>
      </c>
      <c r="F235" s="23" t="s">
        <v>378</v>
      </c>
      <c r="G235" s="43">
        <v>30</v>
      </c>
      <c r="H235" s="43">
        <v>288</v>
      </c>
      <c r="I235" s="43">
        <v>8987875</v>
      </c>
      <c r="J235" s="90">
        <v>31207.899305555555</v>
      </c>
    </row>
    <row r="236" spans="1:10" s="15" customFormat="1" ht="18" customHeight="1">
      <c r="A236" s="3"/>
      <c r="B236" s="3"/>
      <c r="C236" s="15">
        <v>233</v>
      </c>
      <c r="D236" s="27" t="s">
        <v>170</v>
      </c>
      <c r="E236" s="22" t="s">
        <v>193</v>
      </c>
      <c r="F236" s="23" t="s">
        <v>378</v>
      </c>
      <c r="G236" s="43">
        <v>32</v>
      </c>
      <c r="H236" s="43">
        <v>360</v>
      </c>
      <c r="I236" s="43">
        <v>4958492</v>
      </c>
      <c r="J236" s="90">
        <v>13773.58888888889</v>
      </c>
    </row>
    <row r="237" spans="1:10" s="15" customFormat="1" ht="18" customHeight="1">
      <c r="A237" s="3"/>
      <c r="B237" s="3"/>
      <c r="C237" s="15">
        <v>234</v>
      </c>
      <c r="D237" s="28" t="s">
        <v>285</v>
      </c>
      <c r="E237" s="22" t="s">
        <v>193</v>
      </c>
      <c r="F237" s="23" t="s">
        <v>378</v>
      </c>
      <c r="G237" s="43">
        <v>20</v>
      </c>
      <c r="H237" s="43">
        <v>197</v>
      </c>
      <c r="I237" s="43">
        <v>3060350</v>
      </c>
      <c r="J237" s="90">
        <v>15534.77157360406</v>
      </c>
    </row>
    <row r="238" spans="1:10" s="15" customFormat="1" ht="18" customHeight="1">
      <c r="A238" s="3"/>
      <c r="B238" s="3"/>
      <c r="C238" s="15">
        <v>235</v>
      </c>
      <c r="D238" s="28" t="s">
        <v>222</v>
      </c>
      <c r="E238" s="22" t="s">
        <v>193</v>
      </c>
      <c r="F238" s="23" t="s">
        <v>378</v>
      </c>
      <c r="G238" s="43">
        <v>20</v>
      </c>
      <c r="H238" s="43">
        <v>162</v>
      </c>
      <c r="I238" s="43">
        <v>2580825</v>
      </c>
      <c r="J238" s="90">
        <v>15931.018518518518</v>
      </c>
    </row>
    <row r="239" spans="1:10" s="15" customFormat="1" ht="18" customHeight="1">
      <c r="A239" s="3"/>
      <c r="B239" s="3"/>
      <c r="C239" s="15">
        <v>236</v>
      </c>
      <c r="D239" s="80" t="s">
        <v>164</v>
      </c>
      <c r="E239" s="22" t="s">
        <v>193</v>
      </c>
      <c r="F239" s="23" t="s">
        <v>378</v>
      </c>
      <c r="G239" s="77">
        <v>40</v>
      </c>
      <c r="H239" s="77">
        <v>212</v>
      </c>
      <c r="I239" s="77">
        <v>6140450</v>
      </c>
      <c r="J239" s="94">
        <v>28964.38679245283</v>
      </c>
    </row>
    <row r="240" spans="1:10" s="15" customFormat="1" ht="18" customHeight="1">
      <c r="A240" s="3"/>
      <c r="B240" s="3"/>
      <c r="C240" s="15">
        <v>237</v>
      </c>
      <c r="D240" s="80" t="s">
        <v>167</v>
      </c>
      <c r="E240" s="22" t="s">
        <v>193</v>
      </c>
      <c r="F240" s="23" t="s">
        <v>378</v>
      </c>
      <c r="G240" s="77">
        <v>40</v>
      </c>
      <c r="H240" s="77">
        <v>210</v>
      </c>
      <c r="I240" s="77">
        <v>6518625</v>
      </c>
      <c r="J240" s="94">
        <v>31041.071428571428</v>
      </c>
    </row>
    <row r="241" spans="1:10" s="15" customFormat="1" ht="18" customHeight="1">
      <c r="A241" s="3"/>
      <c r="B241" s="3"/>
      <c r="C241" s="15">
        <v>238</v>
      </c>
      <c r="D241" s="80" t="s">
        <v>312</v>
      </c>
      <c r="E241" s="22" t="s">
        <v>193</v>
      </c>
      <c r="F241" s="23" t="s">
        <v>378</v>
      </c>
      <c r="G241" s="77">
        <v>18</v>
      </c>
      <c r="H241" s="77">
        <v>158</v>
      </c>
      <c r="I241" s="77">
        <v>4019383</v>
      </c>
      <c r="J241" s="94">
        <v>25439.132911392404</v>
      </c>
    </row>
    <row r="242" spans="1:10" s="15" customFormat="1" ht="18" customHeight="1">
      <c r="A242" s="3"/>
      <c r="B242" s="3"/>
      <c r="C242" s="15">
        <v>239</v>
      </c>
      <c r="D242" s="80" t="s">
        <v>169</v>
      </c>
      <c r="E242" s="22" t="s">
        <v>193</v>
      </c>
      <c r="F242" s="23" t="s">
        <v>378</v>
      </c>
      <c r="G242" s="77">
        <v>14</v>
      </c>
      <c r="H242" s="77">
        <v>198</v>
      </c>
      <c r="I242" s="77">
        <v>2564134</v>
      </c>
      <c r="J242" s="94">
        <v>12950.171717171717</v>
      </c>
    </row>
    <row r="243" spans="1:10" s="15" customFormat="1" ht="18" customHeight="1">
      <c r="A243" s="3"/>
      <c r="B243" s="3"/>
      <c r="C243" s="15">
        <v>240</v>
      </c>
      <c r="D243" s="80" t="s">
        <v>221</v>
      </c>
      <c r="E243" s="22" t="s">
        <v>193</v>
      </c>
      <c r="F243" s="23" t="s">
        <v>378</v>
      </c>
      <c r="G243" s="77">
        <v>20</v>
      </c>
      <c r="H243" s="77">
        <v>399</v>
      </c>
      <c r="I243" s="77">
        <v>5092400</v>
      </c>
      <c r="J243" s="94">
        <v>12762.907268170426</v>
      </c>
    </row>
    <row r="244" spans="1:10" s="15" customFormat="1" ht="18" customHeight="1">
      <c r="A244" s="3"/>
      <c r="B244" s="3"/>
      <c r="C244" s="15">
        <v>241</v>
      </c>
      <c r="D244" s="84" t="s">
        <v>351</v>
      </c>
      <c r="E244" s="22" t="s">
        <v>193</v>
      </c>
      <c r="F244" s="23" t="s">
        <v>378</v>
      </c>
      <c r="G244" s="77">
        <v>22</v>
      </c>
      <c r="H244" s="77">
        <v>227</v>
      </c>
      <c r="I244" s="77">
        <v>3558300</v>
      </c>
      <c r="J244" s="93">
        <v>15675.33039647577</v>
      </c>
    </row>
    <row r="245" spans="1:10" s="15" customFormat="1" ht="18" customHeight="1">
      <c r="A245" s="3"/>
      <c r="B245" s="3"/>
      <c r="C245" s="15">
        <v>242</v>
      </c>
      <c r="D245" s="84" t="s">
        <v>353</v>
      </c>
      <c r="E245" s="22" t="s">
        <v>193</v>
      </c>
      <c r="F245" s="23" t="s">
        <v>378</v>
      </c>
      <c r="G245" s="77">
        <v>40</v>
      </c>
      <c r="H245" s="77">
        <v>508</v>
      </c>
      <c r="I245" s="77">
        <v>7400460</v>
      </c>
      <c r="J245" s="94">
        <v>14567.83464566929</v>
      </c>
    </row>
    <row r="246" spans="1:10" s="15" customFormat="1" ht="18" customHeight="1">
      <c r="A246" s="3"/>
      <c r="B246" s="3"/>
      <c r="C246" s="15">
        <v>243</v>
      </c>
      <c r="D246" s="84" t="s">
        <v>165</v>
      </c>
      <c r="E246" s="22" t="s">
        <v>193</v>
      </c>
      <c r="F246" s="23" t="s">
        <v>378</v>
      </c>
      <c r="G246" s="77">
        <v>20</v>
      </c>
      <c r="H246" s="77">
        <v>103</v>
      </c>
      <c r="I246" s="77">
        <v>273600</v>
      </c>
      <c r="J246" s="94">
        <v>2656.3106796116504</v>
      </c>
    </row>
    <row r="247" spans="1:10" ht="18" customHeight="1">
      <c r="A247" s="6"/>
      <c r="C247" s="15">
        <v>244</v>
      </c>
      <c r="D247" s="79" t="s">
        <v>143</v>
      </c>
      <c r="E247" s="22" t="s">
        <v>192</v>
      </c>
      <c r="F247" s="23" t="s">
        <v>378</v>
      </c>
      <c r="G247" s="43">
        <v>33</v>
      </c>
      <c r="H247" s="43">
        <v>518</v>
      </c>
      <c r="I247" s="43">
        <v>13022722</v>
      </c>
      <c r="J247" s="92">
        <v>25140.389961389963</v>
      </c>
    </row>
    <row r="248" spans="1:10" ht="18" customHeight="1">
      <c r="A248" s="6"/>
      <c r="C248" s="15">
        <v>245</v>
      </c>
      <c r="D248" s="85" t="s">
        <v>306</v>
      </c>
      <c r="E248" s="22" t="s">
        <v>192</v>
      </c>
      <c r="F248" s="23" t="s">
        <v>378</v>
      </c>
      <c r="G248" s="43">
        <v>25</v>
      </c>
      <c r="H248" s="43">
        <v>303</v>
      </c>
      <c r="I248" s="43">
        <v>4686210</v>
      </c>
      <c r="J248" s="92">
        <v>15466.039603960397</v>
      </c>
    </row>
    <row r="249" spans="1:10" ht="18" customHeight="1">
      <c r="A249" s="6"/>
      <c r="C249" s="15">
        <v>246</v>
      </c>
      <c r="D249" s="85" t="s">
        <v>307</v>
      </c>
      <c r="E249" s="22" t="s">
        <v>192</v>
      </c>
      <c r="F249" s="23" t="s">
        <v>378</v>
      </c>
      <c r="G249" s="43">
        <v>24</v>
      </c>
      <c r="H249" s="43">
        <v>310</v>
      </c>
      <c r="I249" s="43">
        <v>6312800</v>
      </c>
      <c r="J249" s="92">
        <v>20363.870967741936</v>
      </c>
    </row>
    <row r="250" spans="1:10" ht="18" customHeight="1">
      <c r="A250" s="6"/>
      <c r="C250" s="15">
        <v>247</v>
      </c>
      <c r="D250" s="79" t="s">
        <v>309</v>
      </c>
      <c r="E250" s="22" t="s">
        <v>192</v>
      </c>
      <c r="F250" s="23" t="s">
        <v>378</v>
      </c>
      <c r="G250" s="43">
        <v>25</v>
      </c>
      <c r="H250" s="43">
        <v>300</v>
      </c>
      <c r="I250" s="43">
        <v>7729471</v>
      </c>
      <c r="J250" s="92">
        <v>25764.903333333332</v>
      </c>
    </row>
    <row r="251" spans="1:10" ht="18" customHeight="1">
      <c r="A251" s="6"/>
      <c r="C251" s="15">
        <v>248</v>
      </c>
      <c r="D251" s="76" t="s">
        <v>142</v>
      </c>
      <c r="E251" s="22" t="s">
        <v>192</v>
      </c>
      <c r="F251" s="23" t="s">
        <v>378</v>
      </c>
      <c r="G251" s="77">
        <v>10</v>
      </c>
      <c r="H251" s="77">
        <v>120</v>
      </c>
      <c r="I251" s="77">
        <v>2494550</v>
      </c>
      <c r="J251" s="93">
        <v>20787.916666666668</v>
      </c>
    </row>
    <row r="252" spans="1:10" ht="18" customHeight="1">
      <c r="A252" s="6"/>
      <c r="C252" s="15">
        <v>249</v>
      </c>
      <c r="D252" s="76" t="s">
        <v>311</v>
      </c>
      <c r="E252" s="22" t="s">
        <v>192</v>
      </c>
      <c r="F252" s="23" t="s">
        <v>378</v>
      </c>
      <c r="G252" s="77">
        <v>25</v>
      </c>
      <c r="H252" s="77">
        <v>304</v>
      </c>
      <c r="I252" s="77">
        <v>9445101</v>
      </c>
      <c r="J252" s="93">
        <v>31069.411184210527</v>
      </c>
    </row>
    <row r="253" spans="1:10" s="15" customFormat="1" ht="18" customHeight="1">
      <c r="A253" s="3"/>
      <c r="B253" s="3"/>
      <c r="C253" s="15">
        <v>250</v>
      </c>
      <c r="D253" s="28" t="s">
        <v>233</v>
      </c>
      <c r="E253" s="22" t="s">
        <v>223</v>
      </c>
      <c r="F253" s="23" t="s">
        <v>378</v>
      </c>
      <c r="G253" s="43">
        <v>20</v>
      </c>
      <c r="H253" s="43">
        <v>235</v>
      </c>
      <c r="I253" s="43">
        <v>9935695</v>
      </c>
      <c r="J253" s="90">
        <v>42279.55319148936</v>
      </c>
    </row>
    <row r="254" spans="1:10" s="15" customFormat="1" ht="18" customHeight="1">
      <c r="A254" s="3"/>
      <c r="B254" s="3"/>
      <c r="C254" s="15">
        <v>251</v>
      </c>
      <c r="D254" s="27" t="s">
        <v>245</v>
      </c>
      <c r="E254" s="22" t="s">
        <v>223</v>
      </c>
      <c r="F254" s="23" t="s">
        <v>378</v>
      </c>
      <c r="G254" s="43">
        <v>10</v>
      </c>
      <c r="H254" s="43">
        <v>24</v>
      </c>
      <c r="I254" s="43">
        <v>630960</v>
      </c>
      <c r="J254" s="90">
        <v>26290</v>
      </c>
    </row>
    <row r="255" spans="1:10" s="15" customFormat="1" ht="18" customHeight="1">
      <c r="A255" s="3"/>
      <c r="B255" s="3"/>
      <c r="C255" s="15">
        <v>252</v>
      </c>
      <c r="D255" s="41" t="s">
        <v>172</v>
      </c>
      <c r="E255" s="22" t="s">
        <v>223</v>
      </c>
      <c r="F255" s="23" t="s">
        <v>378</v>
      </c>
      <c r="G255" s="43">
        <v>20</v>
      </c>
      <c r="H255" s="43">
        <v>106</v>
      </c>
      <c r="I255" s="43">
        <v>2133750</v>
      </c>
      <c r="J255" s="90">
        <v>20129.716981132075</v>
      </c>
    </row>
    <row r="256" spans="1:10" s="15" customFormat="1" ht="18" customHeight="1">
      <c r="A256" s="3"/>
      <c r="B256" s="3"/>
      <c r="C256" s="15">
        <v>253</v>
      </c>
      <c r="D256" s="70" t="s">
        <v>104</v>
      </c>
      <c r="E256" s="22" t="s">
        <v>223</v>
      </c>
      <c r="F256" s="23" t="s">
        <v>378</v>
      </c>
      <c r="G256" s="43">
        <v>20</v>
      </c>
      <c r="H256" s="43">
        <v>220</v>
      </c>
      <c r="I256" s="43">
        <v>4198500</v>
      </c>
      <c r="J256" s="90">
        <v>19084.090909090908</v>
      </c>
    </row>
    <row r="257" spans="1:10" s="15" customFormat="1" ht="18" customHeight="1">
      <c r="A257" s="3"/>
      <c r="B257" s="3"/>
      <c r="C257" s="15">
        <v>254</v>
      </c>
      <c r="D257" s="80" t="s">
        <v>321</v>
      </c>
      <c r="E257" s="22" t="s">
        <v>223</v>
      </c>
      <c r="F257" s="23" t="s">
        <v>378</v>
      </c>
      <c r="G257" s="77">
        <v>30</v>
      </c>
      <c r="H257" s="77">
        <v>331</v>
      </c>
      <c r="I257" s="77">
        <v>4166050</v>
      </c>
      <c r="J257" s="94">
        <v>12586.253776435045</v>
      </c>
    </row>
    <row r="258" spans="1:10" s="15" customFormat="1" ht="18" customHeight="1">
      <c r="A258" s="3"/>
      <c r="B258" s="3"/>
      <c r="C258" s="15">
        <v>255</v>
      </c>
      <c r="D258" s="51" t="s">
        <v>231</v>
      </c>
      <c r="E258" s="22" t="s">
        <v>183</v>
      </c>
      <c r="F258" s="23" t="s">
        <v>378</v>
      </c>
      <c r="G258" s="43">
        <v>20</v>
      </c>
      <c r="H258" s="43">
        <v>14</v>
      </c>
      <c r="I258" s="43">
        <v>98000</v>
      </c>
      <c r="J258" s="90">
        <v>7000</v>
      </c>
    </row>
    <row r="259" spans="1:10" s="15" customFormat="1" ht="18" customHeight="1">
      <c r="A259" s="3"/>
      <c r="B259" s="3"/>
      <c r="C259" s="15">
        <v>256</v>
      </c>
      <c r="D259" s="51" t="s">
        <v>232</v>
      </c>
      <c r="E259" s="22" t="s">
        <v>183</v>
      </c>
      <c r="F259" s="23" t="s">
        <v>378</v>
      </c>
      <c r="G259" s="43">
        <v>20</v>
      </c>
      <c r="H259" s="43">
        <v>1</v>
      </c>
      <c r="I259" s="43">
        <v>7000</v>
      </c>
      <c r="J259" s="90">
        <v>7000</v>
      </c>
    </row>
    <row r="260" spans="1:10" s="15" customFormat="1" ht="18" customHeight="1">
      <c r="A260" s="3"/>
      <c r="B260" s="3"/>
      <c r="C260" s="15">
        <v>257</v>
      </c>
      <c r="D260" s="50" t="s">
        <v>173</v>
      </c>
      <c r="E260" s="22" t="s">
        <v>183</v>
      </c>
      <c r="F260" s="23" t="s">
        <v>378</v>
      </c>
      <c r="G260" s="43">
        <v>20</v>
      </c>
      <c r="H260" s="43">
        <v>244</v>
      </c>
      <c r="I260" s="43">
        <v>2219280</v>
      </c>
      <c r="J260" s="90">
        <v>9095.409836065573</v>
      </c>
    </row>
    <row r="261" spans="1:10" s="15" customFormat="1" ht="18" customHeight="1">
      <c r="A261" s="3"/>
      <c r="B261" s="3"/>
      <c r="C261" s="15">
        <v>258</v>
      </c>
      <c r="D261" s="51" t="s">
        <v>175</v>
      </c>
      <c r="E261" s="22" t="s">
        <v>183</v>
      </c>
      <c r="F261" s="23" t="s">
        <v>378</v>
      </c>
      <c r="G261" s="43">
        <v>20</v>
      </c>
      <c r="H261" s="43">
        <v>280</v>
      </c>
      <c r="I261" s="43">
        <v>7027729</v>
      </c>
      <c r="J261" s="90">
        <v>25099.032142857144</v>
      </c>
    </row>
    <row r="262" spans="1:10" s="15" customFormat="1" ht="18" customHeight="1">
      <c r="A262" s="3"/>
      <c r="B262" s="3"/>
      <c r="C262" s="15">
        <v>259</v>
      </c>
      <c r="D262" s="51" t="s">
        <v>270</v>
      </c>
      <c r="E262" s="22" t="s">
        <v>183</v>
      </c>
      <c r="F262" s="23" t="s">
        <v>378</v>
      </c>
      <c r="G262" s="43">
        <v>20</v>
      </c>
      <c r="H262" s="43">
        <v>41</v>
      </c>
      <c r="I262" s="43">
        <v>206606</v>
      </c>
      <c r="J262" s="90">
        <v>5039.170731707317</v>
      </c>
    </row>
    <row r="263" spans="1:10" s="15" customFormat="1" ht="18" customHeight="1">
      <c r="A263" s="3"/>
      <c r="B263" s="3"/>
      <c r="C263" s="15">
        <v>260</v>
      </c>
      <c r="D263" s="51" t="s">
        <v>53</v>
      </c>
      <c r="E263" s="22" t="s">
        <v>183</v>
      </c>
      <c r="F263" s="23" t="s">
        <v>378</v>
      </c>
      <c r="G263" s="43">
        <v>20</v>
      </c>
      <c r="H263" s="43">
        <v>205</v>
      </c>
      <c r="I263" s="43">
        <v>3619500</v>
      </c>
      <c r="J263" s="90">
        <v>17656.09756097561</v>
      </c>
    </row>
    <row r="264" spans="1:10" s="15" customFormat="1" ht="18" customHeight="1">
      <c r="A264" s="3"/>
      <c r="B264" s="3"/>
      <c r="C264" s="15">
        <v>261</v>
      </c>
      <c r="D264" s="51" t="s">
        <v>145</v>
      </c>
      <c r="E264" s="22" t="s">
        <v>183</v>
      </c>
      <c r="F264" s="23" t="s">
        <v>378</v>
      </c>
      <c r="G264" s="43">
        <v>10</v>
      </c>
      <c r="H264" s="43">
        <v>157</v>
      </c>
      <c r="I264" s="43">
        <v>1417475</v>
      </c>
      <c r="J264" s="90">
        <v>9028.503184713376</v>
      </c>
    </row>
    <row r="265" spans="1:10" s="15" customFormat="1" ht="18" customHeight="1">
      <c r="A265" s="3"/>
      <c r="B265" s="3"/>
      <c r="C265" s="15">
        <v>262</v>
      </c>
      <c r="D265" s="50" t="s">
        <v>305</v>
      </c>
      <c r="E265" s="22" t="s">
        <v>183</v>
      </c>
      <c r="F265" s="23" t="s">
        <v>378</v>
      </c>
      <c r="G265" s="43">
        <v>30</v>
      </c>
      <c r="H265" s="43">
        <v>471</v>
      </c>
      <c r="I265" s="43">
        <v>5816300</v>
      </c>
      <c r="J265" s="90">
        <v>12348.832271762209</v>
      </c>
    </row>
    <row r="266" spans="1:10" s="15" customFormat="1" ht="18" customHeight="1">
      <c r="A266" s="3"/>
      <c r="B266" s="3"/>
      <c r="C266" s="15">
        <v>263</v>
      </c>
      <c r="D266" s="50" t="s">
        <v>308</v>
      </c>
      <c r="E266" s="22" t="s">
        <v>183</v>
      </c>
      <c r="F266" s="23" t="s">
        <v>378</v>
      </c>
      <c r="G266" s="43">
        <v>20</v>
      </c>
      <c r="H266" s="43">
        <v>320</v>
      </c>
      <c r="I266" s="43">
        <v>4609050</v>
      </c>
      <c r="J266" s="90">
        <v>14403.28125</v>
      </c>
    </row>
    <row r="267" spans="1:10" s="15" customFormat="1" ht="18" customHeight="1">
      <c r="A267" s="3"/>
      <c r="B267" s="3"/>
      <c r="C267" s="15">
        <v>264</v>
      </c>
      <c r="D267" s="84" t="s">
        <v>174</v>
      </c>
      <c r="E267" s="22" t="s">
        <v>183</v>
      </c>
      <c r="F267" s="23" t="s">
        <v>378</v>
      </c>
      <c r="G267" s="77">
        <v>15</v>
      </c>
      <c r="H267" s="77">
        <v>200</v>
      </c>
      <c r="I267" s="77">
        <v>2093140</v>
      </c>
      <c r="J267" s="94">
        <v>10465.7</v>
      </c>
    </row>
    <row r="268" spans="1:10" s="15" customFormat="1" ht="18" customHeight="1">
      <c r="A268" s="3"/>
      <c r="B268" s="3"/>
      <c r="C268" s="15">
        <v>265</v>
      </c>
      <c r="D268" s="84" t="s">
        <v>144</v>
      </c>
      <c r="E268" s="22" t="s">
        <v>183</v>
      </c>
      <c r="F268" s="23" t="s">
        <v>378</v>
      </c>
      <c r="G268" s="77">
        <v>20</v>
      </c>
      <c r="H268" s="77">
        <v>210</v>
      </c>
      <c r="I268" s="77">
        <v>1824033</v>
      </c>
      <c r="J268" s="94">
        <v>8685.871428571429</v>
      </c>
    </row>
    <row r="269" spans="1:10" s="15" customFormat="1" ht="18" customHeight="1">
      <c r="A269" s="3"/>
      <c r="B269" s="3"/>
      <c r="C269" s="15">
        <v>266</v>
      </c>
      <c r="D269" s="84" t="s">
        <v>146</v>
      </c>
      <c r="E269" s="22" t="s">
        <v>183</v>
      </c>
      <c r="F269" s="23" t="s">
        <v>378</v>
      </c>
      <c r="G269" s="77">
        <v>20</v>
      </c>
      <c r="H269" s="77">
        <v>279</v>
      </c>
      <c r="I269" s="77">
        <v>1838850</v>
      </c>
      <c r="J269" s="94">
        <v>6590.860215053764</v>
      </c>
    </row>
    <row r="270" spans="1:10" s="15" customFormat="1" ht="18" customHeight="1">
      <c r="A270" s="3"/>
      <c r="B270" s="3"/>
      <c r="C270" s="15">
        <v>267</v>
      </c>
      <c r="D270" s="84" t="s">
        <v>362</v>
      </c>
      <c r="E270" s="22" t="s">
        <v>183</v>
      </c>
      <c r="F270" s="23" t="s">
        <v>378</v>
      </c>
      <c r="G270" s="77">
        <v>20</v>
      </c>
      <c r="H270" s="77">
        <v>186</v>
      </c>
      <c r="I270" s="77">
        <v>2458711</v>
      </c>
      <c r="J270" s="94">
        <v>13218.876344086022</v>
      </c>
    </row>
    <row r="271" spans="1:10" ht="18" customHeight="1">
      <c r="A271" s="6"/>
      <c r="C271" s="15">
        <v>268</v>
      </c>
      <c r="D271" s="76" t="s">
        <v>347</v>
      </c>
      <c r="E271" s="22" t="s">
        <v>377</v>
      </c>
      <c r="F271" s="23" t="s">
        <v>378</v>
      </c>
      <c r="G271" s="77">
        <v>20</v>
      </c>
      <c r="H271" s="77">
        <v>225</v>
      </c>
      <c r="I271" s="77">
        <v>5668357</v>
      </c>
      <c r="J271" s="93">
        <v>25192.69777777778</v>
      </c>
    </row>
    <row r="272" spans="1:10" s="15" customFormat="1" ht="18" customHeight="1">
      <c r="A272" s="3"/>
      <c r="B272" s="3"/>
      <c r="C272" s="15">
        <v>269</v>
      </c>
      <c r="D272" s="84" t="s">
        <v>319</v>
      </c>
      <c r="E272" s="22" t="s">
        <v>374</v>
      </c>
      <c r="F272" s="23" t="s">
        <v>378</v>
      </c>
      <c r="G272" s="77">
        <v>20</v>
      </c>
      <c r="H272" s="77">
        <v>287</v>
      </c>
      <c r="I272" s="77">
        <v>2597843</v>
      </c>
      <c r="J272" s="94">
        <v>9051.717770034844</v>
      </c>
    </row>
    <row r="273" spans="1:10" ht="18" customHeight="1">
      <c r="A273" s="6"/>
      <c r="C273" s="15">
        <v>270</v>
      </c>
      <c r="D273" s="79" t="s">
        <v>268</v>
      </c>
      <c r="E273" s="22" t="s">
        <v>369</v>
      </c>
      <c r="F273" s="23" t="s">
        <v>378</v>
      </c>
      <c r="G273" s="43">
        <v>20</v>
      </c>
      <c r="H273" s="43">
        <v>7</v>
      </c>
      <c r="I273" s="43">
        <v>69140</v>
      </c>
      <c r="J273" s="92">
        <v>9877.142857142857</v>
      </c>
    </row>
    <row r="274" spans="1:10" ht="18" customHeight="1">
      <c r="A274" s="6"/>
      <c r="C274" s="15">
        <v>271</v>
      </c>
      <c r="D274" s="79" t="s">
        <v>147</v>
      </c>
      <c r="E274" s="22" t="s">
        <v>369</v>
      </c>
      <c r="F274" s="23" t="s">
        <v>378</v>
      </c>
      <c r="G274" s="43">
        <v>30</v>
      </c>
      <c r="H274" s="43">
        <v>266</v>
      </c>
      <c r="I274" s="43">
        <v>5744660</v>
      </c>
      <c r="J274" s="92">
        <v>21596.466165413534</v>
      </c>
    </row>
    <row r="275" spans="1:10" ht="18" customHeight="1">
      <c r="A275" s="6"/>
      <c r="C275" s="15">
        <v>272</v>
      </c>
      <c r="D275" s="85" t="s">
        <v>298</v>
      </c>
      <c r="E275" s="22" t="s">
        <v>369</v>
      </c>
      <c r="F275" s="23" t="s">
        <v>378</v>
      </c>
      <c r="G275" s="43">
        <v>28</v>
      </c>
      <c r="H275" s="43">
        <v>405</v>
      </c>
      <c r="I275" s="43">
        <v>7059121</v>
      </c>
      <c r="J275" s="92">
        <v>17429.92839506173</v>
      </c>
    </row>
    <row r="276" spans="1:10" ht="18" customHeight="1">
      <c r="A276" s="6"/>
      <c r="C276" s="15">
        <v>273</v>
      </c>
      <c r="D276" s="76" t="s">
        <v>336</v>
      </c>
      <c r="E276" s="22" t="s">
        <v>369</v>
      </c>
      <c r="F276" s="23" t="s">
        <v>378</v>
      </c>
      <c r="G276" s="77">
        <v>23</v>
      </c>
      <c r="H276" s="77">
        <v>218</v>
      </c>
      <c r="I276" s="77">
        <v>1667000</v>
      </c>
      <c r="J276" s="93">
        <v>7646.788990825688</v>
      </c>
    </row>
    <row r="277" spans="1:10" s="15" customFormat="1" ht="18" customHeight="1">
      <c r="A277" s="3"/>
      <c r="B277" s="3"/>
      <c r="C277" s="15">
        <v>274</v>
      </c>
      <c r="D277" s="50" t="s">
        <v>196</v>
      </c>
      <c r="E277" s="22" t="s">
        <v>367</v>
      </c>
      <c r="F277" s="23" t="s">
        <v>378</v>
      </c>
      <c r="G277" s="43">
        <v>10</v>
      </c>
      <c r="H277" s="43">
        <v>51</v>
      </c>
      <c r="I277" s="43">
        <v>1124901</v>
      </c>
      <c r="J277" s="90">
        <v>22056.882352941175</v>
      </c>
    </row>
    <row r="278" spans="1:10" s="15" customFormat="1" ht="18" customHeight="1">
      <c r="A278" s="3"/>
      <c r="B278" s="3"/>
      <c r="C278" s="15">
        <v>275</v>
      </c>
      <c r="D278" s="51" t="s">
        <v>148</v>
      </c>
      <c r="E278" s="22" t="s">
        <v>367</v>
      </c>
      <c r="F278" s="23" t="s">
        <v>378</v>
      </c>
      <c r="G278" s="43">
        <v>40</v>
      </c>
      <c r="H278" s="43">
        <v>548</v>
      </c>
      <c r="I278" s="43">
        <v>16085918</v>
      </c>
      <c r="J278" s="90">
        <v>29353.86496350365</v>
      </c>
    </row>
    <row r="279" spans="1:10" s="15" customFormat="1" ht="18" customHeight="1">
      <c r="A279" s="3"/>
      <c r="B279" s="3"/>
      <c r="C279" s="15">
        <v>276</v>
      </c>
      <c r="D279" s="84" t="s">
        <v>224</v>
      </c>
      <c r="E279" s="22" t="s">
        <v>375</v>
      </c>
      <c r="F279" s="23" t="s">
        <v>378</v>
      </c>
      <c r="G279" s="77">
        <v>24</v>
      </c>
      <c r="H279" s="77">
        <v>372</v>
      </c>
      <c r="I279" s="77">
        <v>7239120</v>
      </c>
      <c r="J279" s="94">
        <v>19460</v>
      </c>
    </row>
    <row r="280" spans="1:10" s="15" customFormat="1" ht="18" customHeight="1">
      <c r="A280" s="3"/>
      <c r="B280" s="3"/>
      <c r="C280" s="15">
        <v>277</v>
      </c>
      <c r="D280" s="84" t="s">
        <v>149</v>
      </c>
      <c r="E280" s="22" t="s">
        <v>368</v>
      </c>
      <c r="F280" s="23" t="s">
        <v>378</v>
      </c>
      <c r="G280" s="77">
        <v>40</v>
      </c>
      <c r="H280" s="77">
        <v>543</v>
      </c>
      <c r="I280" s="77">
        <v>4063475</v>
      </c>
      <c r="J280" s="94">
        <v>7483.379373848987</v>
      </c>
    </row>
    <row r="281" spans="1:10" s="15" customFormat="1" ht="18" customHeight="1">
      <c r="A281" s="3"/>
      <c r="B281" s="3"/>
      <c r="C281" s="15">
        <v>278</v>
      </c>
      <c r="D281" s="51" t="s">
        <v>152</v>
      </c>
      <c r="E281" s="22" t="s">
        <v>373</v>
      </c>
      <c r="F281" s="23" t="s">
        <v>378</v>
      </c>
      <c r="G281" s="43">
        <v>20</v>
      </c>
      <c r="H281" s="43">
        <v>211</v>
      </c>
      <c r="I281" s="43">
        <v>5901750</v>
      </c>
      <c r="J281" s="90">
        <v>27970.379146919433</v>
      </c>
    </row>
    <row r="282" spans="1:10" s="15" customFormat="1" ht="18" customHeight="1">
      <c r="A282" s="3"/>
      <c r="B282" s="3"/>
      <c r="C282" s="15">
        <v>279</v>
      </c>
      <c r="D282" s="84" t="s">
        <v>151</v>
      </c>
      <c r="E282" s="22" t="s">
        <v>373</v>
      </c>
      <c r="F282" s="23" t="s">
        <v>378</v>
      </c>
      <c r="G282" s="77">
        <v>20</v>
      </c>
      <c r="H282" s="77">
        <v>339</v>
      </c>
      <c r="I282" s="77">
        <v>16716500</v>
      </c>
      <c r="J282" s="94">
        <v>49311.20943952802</v>
      </c>
    </row>
    <row r="283" spans="1:10" s="15" customFormat="1" ht="18" customHeight="1">
      <c r="A283" s="3"/>
      <c r="B283" s="3"/>
      <c r="C283" s="15">
        <v>280</v>
      </c>
      <c r="D283" s="84" t="s">
        <v>363</v>
      </c>
      <c r="E283" s="22" t="s">
        <v>373</v>
      </c>
      <c r="F283" s="23" t="s">
        <v>378</v>
      </c>
      <c r="G283" s="77">
        <v>20</v>
      </c>
      <c r="H283" s="77">
        <v>18</v>
      </c>
      <c r="I283" s="77">
        <v>355000</v>
      </c>
      <c r="J283" s="94">
        <v>19722.222222222223</v>
      </c>
    </row>
    <row r="284" spans="1:10" s="15" customFormat="1" ht="18" customHeight="1">
      <c r="A284" s="3"/>
      <c r="B284" s="3"/>
      <c r="C284" s="15">
        <v>281</v>
      </c>
      <c r="D284" s="51" t="s">
        <v>226</v>
      </c>
      <c r="E284" s="22" t="s">
        <v>365</v>
      </c>
      <c r="F284" s="23" t="s">
        <v>378</v>
      </c>
      <c r="G284" s="43">
        <v>30</v>
      </c>
      <c r="H284" s="43">
        <v>393</v>
      </c>
      <c r="I284" s="43">
        <v>4610120</v>
      </c>
      <c r="J284" s="90">
        <v>11730.58524173028</v>
      </c>
    </row>
    <row r="285" spans="1:10" ht="18" customHeight="1">
      <c r="A285" s="6"/>
      <c r="C285" s="15">
        <v>282</v>
      </c>
      <c r="D285" s="79" t="s">
        <v>303</v>
      </c>
      <c r="E285" s="22" t="s">
        <v>372</v>
      </c>
      <c r="F285" s="23" t="s">
        <v>378</v>
      </c>
      <c r="G285" s="43">
        <v>15</v>
      </c>
      <c r="H285" s="43">
        <v>170</v>
      </c>
      <c r="I285" s="43">
        <v>3531050</v>
      </c>
      <c r="J285" s="92">
        <v>20770.882352941175</v>
      </c>
    </row>
    <row r="286" spans="1:10" ht="18" customHeight="1">
      <c r="A286" s="6"/>
      <c r="C286" s="15">
        <v>283</v>
      </c>
      <c r="D286" s="85" t="s">
        <v>155</v>
      </c>
      <c r="E286" s="22" t="s">
        <v>366</v>
      </c>
      <c r="F286" s="23" t="s">
        <v>378</v>
      </c>
      <c r="G286" s="43">
        <v>20</v>
      </c>
      <c r="H286" s="43">
        <v>277</v>
      </c>
      <c r="I286" s="43">
        <v>5280250</v>
      </c>
      <c r="J286" s="92">
        <v>19062.274368231047</v>
      </c>
    </row>
    <row r="287" spans="1:10" ht="18" customHeight="1">
      <c r="A287" s="6"/>
      <c r="C287" s="15">
        <v>284</v>
      </c>
      <c r="D287" s="79" t="s">
        <v>250</v>
      </c>
      <c r="E287" s="22" t="s">
        <v>366</v>
      </c>
      <c r="F287" s="23" t="s">
        <v>378</v>
      </c>
      <c r="G287" s="43">
        <v>10</v>
      </c>
      <c r="H287" s="43">
        <v>127</v>
      </c>
      <c r="I287" s="43">
        <v>2649295</v>
      </c>
      <c r="J287" s="92">
        <v>20860.590551181103</v>
      </c>
    </row>
    <row r="288" spans="1:10" ht="18" customHeight="1">
      <c r="A288" s="6"/>
      <c r="C288" s="15">
        <v>285</v>
      </c>
      <c r="D288" s="82" t="s">
        <v>269</v>
      </c>
      <c r="E288" s="22" t="s">
        <v>370</v>
      </c>
      <c r="F288" s="23" t="s">
        <v>378</v>
      </c>
      <c r="G288" s="43">
        <v>14</v>
      </c>
      <c r="H288" s="43">
        <v>328</v>
      </c>
      <c r="I288" s="43">
        <v>7236184</v>
      </c>
      <c r="J288" s="92">
        <v>22061.536585365855</v>
      </c>
    </row>
    <row r="289" spans="1:10" ht="18" customHeight="1">
      <c r="A289" s="6"/>
      <c r="C289" s="15">
        <v>286</v>
      </c>
      <c r="D289" s="85" t="s">
        <v>284</v>
      </c>
      <c r="E289" s="22" t="s">
        <v>370</v>
      </c>
      <c r="F289" s="23" t="s">
        <v>378</v>
      </c>
      <c r="G289" s="43">
        <v>20</v>
      </c>
      <c r="H289" s="43">
        <v>62</v>
      </c>
      <c r="I289" s="43">
        <v>1625050</v>
      </c>
      <c r="J289" s="92">
        <v>26210.483870967742</v>
      </c>
    </row>
    <row r="290" spans="1:10" ht="18" customHeight="1">
      <c r="A290" s="6"/>
      <c r="C290" s="15">
        <v>287</v>
      </c>
      <c r="D290" s="85" t="s">
        <v>225</v>
      </c>
      <c r="E290" s="22" t="s">
        <v>370</v>
      </c>
      <c r="F290" s="23" t="s">
        <v>378</v>
      </c>
      <c r="G290" s="43">
        <v>10</v>
      </c>
      <c r="H290" s="43">
        <v>99</v>
      </c>
      <c r="I290" s="43">
        <v>581970</v>
      </c>
      <c r="J290" s="92">
        <v>5878.484848484848</v>
      </c>
    </row>
    <row r="291" spans="1:10" ht="18" customHeight="1">
      <c r="A291" s="6"/>
      <c r="C291" s="15">
        <v>288</v>
      </c>
      <c r="D291" s="76" t="s">
        <v>154</v>
      </c>
      <c r="E291" s="22" t="s">
        <v>370</v>
      </c>
      <c r="F291" s="23" t="s">
        <v>378</v>
      </c>
      <c r="G291" s="77">
        <v>20</v>
      </c>
      <c r="H291" s="77">
        <v>201</v>
      </c>
      <c r="I291" s="77">
        <v>3364105</v>
      </c>
      <c r="J291" s="93">
        <v>16736.8407960199</v>
      </c>
    </row>
    <row r="292" spans="1:10" ht="18" customHeight="1">
      <c r="A292" s="6"/>
      <c r="C292" s="15">
        <v>289</v>
      </c>
      <c r="D292" s="76" t="s">
        <v>156</v>
      </c>
      <c r="E292" s="22" t="s">
        <v>371</v>
      </c>
      <c r="F292" s="23" t="s">
        <v>378</v>
      </c>
      <c r="G292" s="77">
        <v>20</v>
      </c>
      <c r="H292" s="77">
        <v>254</v>
      </c>
      <c r="I292" s="77">
        <v>1707320</v>
      </c>
      <c r="J292" s="93">
        <v>6721.7322834645665</v>
      </c>
    </row>
    <row r="293" spans="1:10" ht="18" customHeight="1">
      <c r="A293" s="6"/>
      <c r="C293" s="15">
        <v>290</v>
      </c>
      <c r="D293" s="76" t="s">
        <v>330</v>
      </c>
      <c r="E293" s="22" t="s">
        <v>371</v>
      </c>
      <c r="F293" s="23" t="s">
        <v>378</v>
      </c>
      <c r="G293" s="77">
        <v>20</v>
      </c>
      <c r="H293" s="77">
        <v>273</v>
      </c>
      <c r="I293" s="77">
        <v>2483365</v>
      </c>
      <c r="J293" s="93">
        <v>9096.575091575092</v>
      </c>
    </row>
    <row r="294" spans="1:10" ht="18" customHeight="1">
      <c r="A294" s="6"/>
      <c r="C294" s="15">
        <v>291</v>
      </c>
      <c r="D294" s="76" t="s">
        <v>157</v>
      </c>
      <c r="E294" s="22" t="s">
        <v>371</v>
      </c>
      <c r="F294" s="23" t="s">
        <v>378</v>
      </c>
      <c r="G294" s="77">
        <v>20</v>
      </c>
      <c r="H294" s="77">
        <v>256</v>
      </c>
      <c r="I294" s="77">
        <v>1692070</v>
      </c>
      <c r="J294" s="93">
        <v>6609.6484375</v>
      </c>
    </row>
    <row r="295" spans="1:10" ht="18" customHeight="1" thickBot="1">
      <c r="A295" s="6"/>
      <c r="C295" s="15">
        <v>292</v>
      </c>
      <c r="D295" s="76" t="s">
        <v>153</v>
      </c>
      <c r="E295" s="22" t="s">
        <v>376</v>
      </c>
      <c r="F295" s="23" t="s">
        <v>378</v>
      </c>
      <c r="G295" s="77">
        <v>20</v>
      </c>
      <c r="H295" s="77">
        <v>305</v>
      </c>
      <c r="I295" s="77">
        <v>5470674</v>
      </c>
      <c r="J295" s="93">
        <v>17936.63606557377</v>
      </c>
    </row>
    <row r="296" spans="3:10" ht="18" customHeight="1" thickBot="1" thickTop="1">
      <c r="C296" s="15"/>
      <c r="D296" s="67" t="s">
        <v>1</v>
      </c>
      <c r="E296" s="67"/>
      <c r="F296" s="68"/>
      <c r="G296" s="69">
        <f>SUM(G4:G295)</f>
        <v>6160</v>
      </c>
      <c r="H296" s="69">
        <f>SUM(H4:H295)</f>
        <v>66367</v>
      </c>
      <c r="I296" s="69">
        <f>SUM(I4:I295)</f>
        <v>1159421356.1435897</v>
      </c>
      <c r="J296" s="33">
        <f>I296/H296</f>
        <v>17469.847305793388</v>
      </c>
    </row>
    <row r="297" spans="3:10" ht="14.25" thickTop="1">
      <c r="C297" s="15"/>
      <c r="D297" s="189"/>
      <c r="E297" s="190"/>
      <c r="F297" s="190"/>
      <c r="G297" s="191"/>
      <c r="H297" s="191"/>
      <c r="I297" s="191"/>
      <c r="J297" s="191"/>
    </row>
    <row r="298" spans="3:4" ht="13.5">
      <c r="C298" s="15"/>
      <c r="D298" s="6"/>
    </row>
    <row r="299" ht="13.5">
      <c r="C299" s="15"/>
    </row>
    <row r="300" ht="13.5">
      <c r="C300" s="15"/>
    </row>
    <row r="301" ht="13.5">
      <c r="C301" s="15"/>
    </row>
    <row r="302" ht="13.5">
      <c r="C302" s="15"/>
    </row>
    <row r="303" ht="13.5">
      <c r="C303" s="15"/>
    </row>
    <row r="304" ht="13.5">
      <c r="C304" s="15"/>
    </row>
    <row r="305" ht="13.5">
      <c r="C305" s="15"/>
    </row>
    <row r="306" ht="13.5">
      <c r="C306" s="15"/>
    </row>
    <row r="307" ht="13.5">
      <c r="C307" s="15"/>
    </row>
    <row r="308" ht="13.5">
      <c r="C308" s="15"/>
    </row>
    <row r="309" ht="13.5">
      <c r="C309" s="15"/>
    </row>
    <row r="310" ht="13.5">
      <c r="C310" s="15"/>
    </row>
    <row r="311" ht="13.5">
      <c r="C311" s="15"/>
    </row>
    <row r="312" ht="13.5">
      <c r="C312" s="15"/>
    </row>
    <row r="313" ht="13.5">
      <c r="C313" s="15"/>
    </row>
    <row r="314" ht="13.5">
      <c r="C314" s="15"/>
    </row>
    <row r="315" ht="13.5">
      <c r="C315" s="15"/>
    </row>
    <row r="316" ht="13.5">
      <c r="C316" s="15"/>
    </row>
    <row r="317" ht="13.5">
      <c r="C317" s="15"/>
    </row>
    <row r="318" ht="13.5">
      <c r="C318" s="15"/>
    </row>
    <row r="319" ht="13.5">
      <c r="C319" s="15"/>
    </row>
    <row r="320" ht="13.5">
      <c r="C320" s="15"/>
    </row>
    <row r="321" ht="13.5">
      <c r="C321" s="15"/>
    </row>
    <row r="322" ht="13.5">
      <c r="C322" s="15"/>
    </row>
    <row r="323" ht="13.5">
      <c r="C323" s="15"/>
    </row>
    <row r="324" ht="13.5">
      <c r="C324" s="15"/>
    </row>
    <row r="325" ht="13.5">
      <c r="C325" s="15"/>
    </row>
    <row r="326" ht="13.5">
      <c r="C326" s="15"/>
    </row>
    <row r="327" ht="13.5">
      <c r="C327" s="15"/>
    </row>
    <row r="328" ht="13.5">
      <c r="C328" s="15"/>
    </row>
  </sheetData>
  <sheetProtection/>
  <mergeCells count="3">
    <mergeCell ref="D297:J297"/>
    <mergeCell ref="B1:J1"/>
    <mergeCell ref="I2:J2"/>
  </mergeCells>
  <dataValidations count="1">
    <dataValidation allowBlank="1" showInputMessage="1" showErrorMessage="1" imeMode="on" sqref="D32"/>
  </dataValidations>
  <printOptions/>
  <pageMargins left="0.7" right="0.7" top="0.75" bottom="0.75" header="0.3" footer="0.3"/>
  <pageSetup horizontalDpi="600" verticalDpi="600" orientation="portrait" paperSize="9" scale="76" r:id="rId2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1:J328"/>
  <sheetViews>
    <sheetView view="pageBreakPreview" zoomScaleSheetLayoutView="100" zoomScalePageLayoutView="0" workbookViewId="0" topLeftCell="B1">
      <selection activeCell="D123" sqref="D4:D295"/>
    </sheetView>
  </sheetViews>
  <sheetFormatPr defaultColWidth="9.00390625" defaultRowHeight="13.5"/>
  <cols>
    <col min="1" max="1" width="1.625" style="3" hidden="1" customWidth="1"/>
    <col min="2" max="2" width="1.625" style="3" customWidth="1"/>
    <col min="3" max="3" width="4.125" style="3" customWidth="1"/>
    <col min="4" max="4" width="38.75390625" style="3" customWidth="1"/>
    <col min="5" max="5" width="16.625" style="8" customWidth="1"/>
    <col min="6" max="6" width="16.625" style="3" customWidth="1"/>
    <col min="7" max="8" width="7.125" style="9" customWidth="1"/>
    <col min="9" max="9" width="13.125" style="9" customWidth="1"/>
    <col min="10" max="10" width="11.625" style="9" customWidth="1"/>
    <col min="11" max="16384" width="9.00390625" style="3" customWidth="1"/>
  </cols>
  <sheetData>
    <row r="1" spans="2:10" ht="19.5" customHeight="1">
      <c r="B1" s="178" t="s">
        <v>228</v>
      </c>
      <c r="C1" s="179"/>
      <c r="D1" s="179"/>
      <c r="E1" s="179"/>
      <c r="F1" s="179"/>
      <c r="G1" s="179"/>
      <c r="H1" s="179"/>
      <c r="I1" s="179"/>
      <c r="J1" s="179"/>
    </row>
    <row r="2" spans="9:10" ht="13.5">
      <c r="I2" s="175" t="s">
        <v>2</v>
      </c>
      <c r="J2" s="176"/>
    </row>
    <row r="3" spans="4:10" ht="34.5" customHeight="1" thickBot="1">
      <c r="D3" s="58" t="s">
        <v>8</v>
      </c>
      <c r="E3" s="59" t="s">
        <v>9</v>
      </c>
      <c r="F3" s="59" t="s">
        <v>10</v>
      </c>
      <c r="G3" s="53" t="s">
        <v>11</v>
      </c>
      <c r="H3" s="54" t="s">
        <v>24</v>
      </c>
      <c r="I3" s="53" t="s">
        <v>12</v>
      </c>
      <c r="J3" s="60" t="s">
        <v>23</v>
      </c>
    </row>
    <row r="4" spans="1:10" s="15" customFormat="1" ht="18" customHeight="1" thickTop="1">
      <c r="A4" s="3"/>
      <c r="B4" s="3"/>
      <c r="C4" s="15">
        <v>1</v>
      </c>
      <c r="D4" s="61" t="s">
        <v>229</v>
      </c>
      <c r="E4" s="37" t="s">
        <v>181</v>
      </c>
      <c r="F4" s="38" t="s">
        <v>378</v>
      </c>
      <c r="G4" s="62">
        <v>12</v>
      </c>
      <c r="H4" s="62">
        <v>203</v>
      </c>
      <c r="I4" s="62">
        <v>1814340</v>
      </c>
      <c r="J4" s="39">
        <v>8937.635467980295</v>
      </c>
    </row>
    <row r="5" spans="1:10" s="15" customFormat="1" ht="18" customHeight="1">
      <c r="A5" s="3"/>
      <c r="B5" s="3"/>
      <c r="C5" s="15">
        <v>2</v>
      </c>
      <c r="D5" s="27" t="s">
        <v>230</v>
      </c>
      <c r="E5" s="22" t="s">
        <v>191</v>
      </c>
      <c r="F5" s="23" t="s">
        <v>378</v>
      </c>
      <c r="G5" s="45">
        <v>20</v>
      </c>
      <c r="H5" s="45">
        <v>240</v>
      </c>
      <c r="I5" s="45">
        <v>4505640</v>
      </c>
      <c r="J5" s="40">
        <v>18773.5</v>
      </c>
    </row>
    <row r="6" spans="1:10" s="15" customFormat="1" ht="18" customHeight="1">
      <c r="A6" s="3"/>
      <c r="B6" s="3"/>
      <c r="C6" s="15">
        <v>3</v>
      </c>
      <c r="D6" s="28" t="s">
        <v>219</v>
      </c>
      <c r="E6" s="22" t="s">
        <v>197</v>
      </c>
      <c r="F6" s="23" t="s">
        <v>378</v>
      </c>
      <c r="G6" s="45">
        <v>20</v>
      </c>
      <c r="H6" s="45">
        <v>81</v>
      </c>
      <c r="I6" s="45">
        <v>1556780</v>
      </c>
      <c r="J6" s="40">
        <v>19219.506172839505</v>
      </c>
    </row>
    <row r="7" spans="1:10" s="15" customFormat="1" ht="18" customHeight="1">
      <c r="A7" s="3"/>
      <c r="B7" s="3"/>
      <c r="C7" s="15">
        <v>4</v>
      </c>
      <c r="D7" s="27" t="s">
        <v>76</v>
      </c>
      <c r="E7" s="22" t="s">
        <v>181</v>
      </c>
      <c r="F7" s="23" t="s">
        <v>378</v>
      </c>
      <c r="G7" s="45">
        <v>20</v>
      </c>
      <c r="H7" s="45">
        <v>251</v>
      </c>
      <c r="I7" s="45">
        <v>2831135</v>
      </c>
      <c r="J7" s="40">
        <v>11279.422310756972</v>
      </c>
    </row>
    <row r="8" spans="1:10" s="15" customFormat="1" ht="18" customHeight="1">
      <c r="A8" s="3"/>
      <c r="B8" s="3"/>
      <c r="C8" s="15">
        <v>5</v>
      </c>
      <c r="D8" s="28" t="s">
        <v>231</v>
      </c>
      <c r="E8" s="22" t="s">
        <v>183</v>
      </c>
      <c r="F8" s="23" t="s">
        <v>378</v>
      </c>
      <c r="G8" s="45">
        <v>20</v>
      </c>
      <c r="H8" s="45">
        <v>14</v>
      </c>
      <c r="I8" s="45">
        <v>98000</v>
      </c>
      <c r="J8" s="40">
        <v>7000</v>
      </c>
    </row>
    <row r="9" spans="1:10" s="15" customFormat="1" ht="18" customHeight="1">
      <c r="A9" s="3"/>
      <c r="B9" s="3"/>
      <c r="C9" s="15">
        <v>6</v>
      </c>
      <c r="D9" s="28" t="s">
        <v>232</v>
      </c>
      <c r="E9" s="22" t="s">
        <v>183</v>
      </c>
      <c r="F9" s="23" t="s">
        <v>378</v>
      </c>
      <c r="G9" s="45">
        <v>20</v>
      </c>
      <c r="H9" s="45">
        <v>1</v>
      </c>
      <c r="I9" s="45">
        <v>7000</v>
      </c>
      <c r="J9" s="40">
        <v>7000</v>
      </c>
    </row>
    <row r="10" spans="1:10" s="15" customFormat="1" ht="18" customHeight="1">
      <c r="A10" s="3"/>
      <c r="B10" s="3"/>
      <c r="C10" s="15">
        <v>7</v>
      </c>
      <c r="D10" s="28" t="s">
        <v>233</v>
      </c>
      <c r="E10" s="22" t="s">
        <v>223</v>
      </c>
      <c r="F10" s="23" t="s">
        <v>378</v>
      </c>
      <c r="G10" s="45">
        <v>20</v>
      </c>
      <c r="H10" s="45">
        <v>235</v>
      </c>
      <c r="I10" s="45">
        <v>9935695</v>
      </c>
      <c r="J10" s="40">
        <v>42279.55319148936</v>
      </c>
    </row>
    <row r="11" spans="1:10" s="15" customFormat="1" ht="18" customHeight="1">
      <c r="A11" s="3"/>
      <c r="B11" s="3"/>
      <c r="C11" s="15">
        <v>8</v>
      </c>
      <c r="D11" s="51" t="s">
        <v>234</v>
      </c>
      <c r="E11" s="22" t="s">
        <v>185</v>
      </c>
      <c r="F11" s="23" t="s">
        <v>378</v>
      </c>
      <c r="G11" s="45">
        <v>20</v>
      </c>
      <c r="H11" s="45">
        <v>235</v>
      </c>
      <c r="I11" s="45">
        <v>2876600</v>
      </c>
      <c r="J11" s="40">
        <v>12240.851063829787</v>
      </c>
    </row>
    <row r="12" spans="1:10" s="15" customFormat="1" ht="18" customHeight="1">
      <c r="A12" s="3"/>
      <c r="B12" s="3"/>
      <c r="C12" s="15">
        <v>9</v>
      </c>
      <c r="D12" s="56" t="s">
        <v>206</v>
      </c>
      <c r="E12" s="22" t="s">
        <v>181</v>
      </c>
      <c r="F12" s="23" t="s">
        <v>378</v>
      </c>
      <c r="G12" s="45">
        <v>20</v>
      </c>
      <c r="H12" s="45">
        <v>421</v>
      </c>
      <c r="I12" s="45">
        <v>9046777</v>
      </c>
      <c r="J12" s="40">
        <v>21488.781472684084</v>
      </c>
    </row>
    <row r="13" spans="1:10" s="15" customFormat="1" ht="18" customHeight="1">
      <c r="A13" s="3"/>
      <c r="B13" s="3"/>
      <c r="C13" s="15">
        <v>10</v>
      </c>
      <c r="D13" s="51" t="s">
        <v>79</v>
      </c>
      <c r="E13" s="22" t="s">
        <v>181</v>
      </c>
      <c r="F13" s="23" t="s">
        <v>378</v>
      </c>
      <c r="G13" s="45">
        <v>20</v>
      </c>
      <c r="H13" s="45">
        <v>448</v>
      </c>
      <c r="I13" s="45">
        <v>8995135</v>
      </c>
      <c r="J13" s="40">
        <v>20078.426339285714</v>
      </c>
    </row>
    <row r="14" spans="1:10" s="15" customFormat="1" ht="18" customHeight="1">
      <c r="A14" s="3"/>
      <c r="B14" s="3"/>
      <c r="C14" s="15">
        <v>11</v>
      </c>
      <c r="D14" s="50" t="s">
        <v>93</v>
      </c>
      <c r="E14" s="22" t="s">
        <v>188</v>
      </c>
      <c r="F14" s="23" t="s">
        <v>378</v>
      </c>
      <c r="G14" s="45">
        <v>14</v>
      </c>
      <c r="H14" s="45">
        <v>135</v>
      </c>
      <c r="I14" s="45">
        <v>3086552</v>
      </c>
      <c r="J14" s="40">
        <v>22863.348148148147</v>
      </c>
    </row>
    <row r="15" spans="1:10" s="15" customFormat="1" ht="18" customHeight="1">
      <c r="A15" s="3"/>
      <c r="B15" s="3"/>
      <c r="C15" s="15">
        <v>12</v>
      </c>
      <c r="D15" s="50" t="s">
        <v>84</v>
      </c>
      <c r="E15" s="22" t="s">
        <v>181</v>
      </c>
      <c r="F15" s="23" t="s">
        <v>378</v>
      </c>
      <c r="G15" s="45">
        <v>20</v>
      </c>
      <c r="H15" s="45">
        <v>123</v>
      </c>
      <c r="I15" s="45">
        <v>615250</v>
      </c>
      <c r="J15" s="40">
        <v>5002.032520325203</v>
      </c>
    </row>
    <row r="16" spans="1:10" s="15" customFormat="1" ht="18" customHeight="1">
      <c r="A16" s="3"/>
      <c r="B16" s="3"/>
      <c r="C16" s="15">
        <v>13</v>
      </c>
      <c r="D16" s="50" t="s">
        <v>235</v>
      </c>
      <c r="E16" s="22" t="s">
        <v>181</v>
      </c>
      <c r="F16" s="23" t="s">
        <v>378</v>
      </c>
      <c r="G16" s="45">
        <v>20</v>
      </c>
      <c r="H16" s="45">
        <v>387</v>
      </c>
      <c r="I16" s="45">
        <v>4357100</v>
      </c>
      <c r="J16" s="40">
        <v>11258.656330749354</v>
      </c>
    </row>
    <row r="17" spans="1:10" s="15" customFormat="1" ht="18" customHeight="1">
      <c r="A17" s="3"/>
      <c r="B17" s="3"/>
      <c r="C17" s="15">
        <v>14</v>
      </c>
      <c r="D17" s="56" t="s">
        <v>171</v>
      </c>
      <c r="E17" s="22" t="s">
        <v>193</v>
      </c>
      <c r="F17" s="23" t="s">
        <v>378</v>
      </c>
      <c r="G17" s="45">
        <v>20</v>
      </c>
      <c r="H17" s="45">
        <v>166</v>
      </c>
      <c r="I17" s="45">
        <v>2121250</v>
      </c>
      <c r="J17" s="40">
        <v>12778.614457831325</v>
      </c>
    </row>
    <row r="18" spans="1:10" s="15" customFormat="1" ht="18" customHeight="1">
      <c r="A18" s="3"/>
      <c r="B18" s="3"/>
      <c r="C18" s="15">
        <v>15</v>
      </c>
      <c r="D18" s="50" t="s">
        <v>236</v>
      </c>
      <c r="E18" s="22" t="s">
        <v>191</v>
      </c>
      <c r="F18" s="23" t="s">
        <v>378</v>
      </c>
      <c r="G18" s="45">
        <v>20</v>
      </c>
      <c r="H18" s="45">
        <v>211</v>
      </c>
      <c r="I18" s="45">
        <v>1724401</v>
      </c>
      <c r="J18" s="40">
        <v>8172.5165876777255</v>
      </c>
    </row>
    <row r="19" spans="1:10" s="15" customFormat="1" ht="18" customHeight="1">
      <c r="A19" s="3"/>
      <c r="B19" s="3"/>
      <c r="C19" s="15">
        <v>16</v>
      </c>
      <c r="D19" s="51" t="s">
        <v>162</v>
      </c>
      <c r="E19" s="22" t="s">
        <v>220</v>
      </c>
      <c r="F19" s="23" t="s">
        <v>378</v>
      </c>
      <c r="G19" s="45">
        <v>20</v>
      </c>
      <c r="H19" s="45">
        <v>306</v>
      </c>
      <c r="I19" s="45">
        <v>3037180</v>
      </c>
      <c r="J19" s="40">
        <v>9925.424836601307</v>
      </c>
    </row>
    <row r="20" spans="1:10" s="15" customFormat="1" ht="18" customHeight="1">
      <c r="A20" s="3"/>
      <c r="B20" s="3"/>
      <c r="C20" s="15">
        <v>17</v>
      </c>
      <c r="D20" s="51" t="s">
        <v>237</v>
      </c>
      <c r="E20" s="22" t="s">
        <v>181</v>
      </c>
      <c r="F20" s="23" t="s">
        <v>378</v>
      </c>
      <c r="G20" s="45">
        <v>20</v>
      </c>
      <c r="H20" s="45">
        <v>242</v>
      </c>
      <c r="I20" s="45">
        <v>3098460</v>
      </c>
      <c r="J20" s="40">
        <v>12803.553719008265</v>
      </c>
    </row>
    <row r="21" spans="1:10" s="15" customFormat="1" ht="18" customHeight="1">
      <c r="A21" s="3"/>
      <c r="B21" s="3"/>
      <c r="C21" s="15">
        <v>18</v>
      </c>
      <c r="D21" s="50" t="s">
        <v>238</v>
      </c>
      <c r="E21" s="22" t="s">
        <v>181</v>
      </c>
      <c r="F21" s="23" t="s">
        <v>378</v>
      </c>
      <c r="G21" s="45">
        <v>20</v>
      </c>
      <c r="H21" s="45">
        <v>208</v>
      </c>
      <c r="I21" s="45">
        <v>2272107</v>
      </c>
      <c r="J21" s="40">
        <v>10923.591346153846</v>
      </c>
    </row>
    <row r="22" spans="1:10" s="15" customFormat="1" ht="18" customHeight="1">
      <c r="A22" s="3"/>
      <c r="B22" s="3"/>
      <c r="C22" s="15">
        <v>19</v>
      </c>
      <c r="D22" s="50" t="s">
        <v>239</v>
      </c>
      <c r="E22" s="22" t="s">
        <v>216</v>
      </c>
      <c r="F22" s="23" t="s">
        <v>378</v>
      </c>
      <c r="G22" s="45">
        <v>20</v>
      </c>
      <c r="H22" s="45">
        <v>218</v>
      </c>
      <c r="I22" s="45">
        <v>3117150</v>
      </c>
      <c r="J22" s="40">
        <v>14298.853211009175</v>
      </c>
    </row>
    <row r="23" spans="1:10" s="15" customFormat="1" ht="18" customHeight="1">
      <c r="A23" s="3"/>
      <c r="B23" s="3"/>
      <c r="C23" s="15">
        <v>20</v>
      </c>
      <c r="D23" s="50" t="s">
        <v>48</v>
      </c>
      <c r="E23" s="22" t="s">
        <v>197</v>
      </c>
      <c r="F23" s="23" t="s">
        <v>378</v>
      </c>
      <c r="G23" s="45">
        <v>24</v>
      </c>
      <c r="H23" s="45">
        <v>378</v>
      </c>
      <c r="I23" s="45">
        <v>12131185</v>
      </c>
      <c r="J23" s="40">
        <v>32093.08201058201</v>
      </c>
    </row>
    <row r="24" spans="1:10" s="15" customFormat="1" ht="18" customHeight="1">
      <c r="A24" s="3"/>
      <c r="B24" s="3"/>
      <c r="C24" s="15">
        <v>21</v>
      </c>
      <c r="D24" s="51" t="s">
        <v>177</v>
      </c>
      <c r="E24" s="22" t="s">
        <v>181</v>
      </c>
      <c r="F24" s="23" t="s">
        <v>378</v>
      </c>
      <c r="G24" s="45">
        <v>20</v>
      </c>
      <c r="H24" s="45">
        <v>401</v>
      </c>
      <c r="I24" s="45">
        <v>4854014</v>
      </c>
      <c r="J24" s="40">
        <v>12104.773067331671</v>
      </c>
    </row>
    <row r="25" spans="1:10" s="15" customFormat="1" ht="18" customHeight="1">
      <c r="A25" s="3"/>
      <c r="B25" s="3"/>
      <c r="C25" s="15">
        <v>22</v>
      </c>
      <c r="D25" s="27" t="s">
        <v>115</v>
      </c>
      <c r="E25" s="22" t="s">
        <v>186</v>
      </c>
      <c r="F25" s="23" t="s">
        <v>378</v>
      </c>
      <c r="G25" s="45">
        <v>20</v>
      </c>
      <c r="H25" s="45">
        <v>482</v>
      </c>
      <c r="I25" s="45">
        <v>6910400</v>
      </c>
      <c r="J25" s="40">
        <v>14336.929460580914</v>
      </c>
    </row>
    <row r="26" spans="1:10" s="15" customFormat="1" ht="18" customHeight="1">
      <c r="A26" s="3"/>
      <c r="B26" s="3"/>
      <c r="C26" s="15">
        <v>23</v>
      </c>
      <c r="D26" s="27" t="s">
        <v>133</v>
      </c>
      <c r="E26" s="22" t="s">
        <v>186</v>
      </c>
      <c r="F26" s="23" t="s">
        <v>378</v>
      </c>
      <c r="G26" s="45">
        <v>20</v>
      </c>
      <c r="H26" s="45">
        <v>365</v>
      </c>
      <c r="I26" s="45">
        <v>9472875</v>
      </c>
      <c r="J26" s="40">
        <v>25953.08219178082</v>
      </c>
    </row>
    <row r="27" spans="1:10" s="15" customFormat="1" ht="18" customHeight="1">
      <c r="A27" s="3"/>
      <c r="B27" s="3"/>
      <c r="C27" s="15">
        <v>24</v>
      </c>
      <c r="D27" s="27" t="s">
        <v>173</v>
      </c>
      <c r="E27" s="22" t="s">
        <v>183</v>
      </c>
      <c r="F27" s="23" t="s">
        <v>378</v>
      </c>
      <c r="G27" s="45">
        <v>20</v>
      </c>
      <c r="H27" s="45">
        <v>244</v>
      </c>
      <c r="I27" s="45">
        <v>2219280</v>
      </c>
      <c r="J27" s="40">
        <v>9095.409836065573</v>
      </c>
    </row>
    <row r="28" spans="1:10" s="15" customFormat="1" ht="18" customHeight="1">
      <c r="A28" s="3"/>
      <c r="B28" s="3"/>
      <c r="C28" s="15">
        <v>25</v>
      </c>
      <c r="D28" s="27" t="s">
        <v>107</v>
      </c>
      <c r="E28" s="22" t="s">
        <v>200</v>
      </c>
      <c r="F28" s="23" t="s">
        <v>378</v>
      </c>
      <c r="G28" s="45">
        <v>20</v>
      </c>
      <c r="H28" s="45">
        <v>301</v>
      </c>
      <c r="I28" s="45">
        <v>4681610</v>
      </c>
      <c r="J28" s="40">
        <v>15553.521594684385</v>
      </c>
    </row>
    <row r="29" spans="1:10" s="15" customFormat="1" ht="18" customHeight="1">
      <c r="A29" s="3"/>
      <c r="B29" s="3"/>
      <c r="C29" s="15">
        <v>26</v>
      </c>
      <c r="D29" s="28" t="s">
        <v>240</v>
      </c>
      <c r="E29" s="22" t="s">
        <v>181</v>
      </c>
      <c r="F29" s="23" t="s">
        <v>378</v>
      </c>
      <c r="G29" s="45">
        <v>20</v>
      </c>
      <c r="H29" s="45">
        <v>343</v>
      </c>
      <c r="I29" s="45">
        <v>2101459</v>
      </c>
      <c r="J29" s="40">
        <v>6126.702623906705</v>
      </c>
    </row>
    <row r="30" spans="1:10" s="15" customFormat="1" ht="18" customHeight="1">
      <c r="A30" s="3"/>
      <c r="B30" s="3"/>
      <c r="C30" s="15">
        <v>27</v>
      </c>
      <c r="D30" s="27" t="s">
        <v>26</v>
      </c>
      <c r="E30" s="22" t="s">
        <v>181</v>
      </c>
      <c r="F30" s="23" t="s">
        <v>378</v>
      </c>
      <c r="G30" s="45">
        <v>20</v>
      </c>
      <c r="H30" s="45">
        <v>341</v>
      </c>
      <c r="I30" s="45">
        <v>10076291</v>
      </c>
      <c r="J30" s="40">
        <v>29549.240469208213</v>
      </c>
    </row>
    <row r="31" spans="1:10" s="15" customFormat="1" ht="18" customHeight="1">
      <c r="A31" s="3"/>
      <c r="B31" s="3"/>
      <c r="C31" s="15">
        <v>28</v>
      </c>
      <c r="D31" s="27" t="s">
        <v>215</v>
      </c>
      <c r="E31" s="22" t="s">
        <v>190</v>
      </c>
      <c r="F31" s="23" t="s">
        <v>378</v>
      </c>
      <c r="G31" s="45">
        <v>20</v>
      </c>
      <c r="H31" s="45">
        <v>229</v>
      </c>
      <c r="I31" s="45">
        <v>3408010</v>
      </c>
      <c r="J31" s="40">
        <v>14882.139737991267</v>
      </c>
    </row>
    <row r="32" spans="1:10" s="15" customFormat="1" ht="18" customHeight="1">
      <c r="A32" s="3"/>
      <c r="B32" s="3"/>
      <c r="C32" s="15">
        <v>29</v>
      </c>
      <c r="D32" s="28" t="s">
        <v>241</v>
      </c>
      <c r="E32" s="22" t="s">
        <v>189</v>
      </c>
      <c r="F32" s="23" t="s">
        <v>378</v>
      </c>
      <c r="G32" s="45">
        <v>20</v>
      </c>
      <c r="H32" s="45">
        <v>113</v>
      </c>
      <c r="I32" s="45">
        <v>752850</v>
      </c>
      <c r="J32" s="40">
        <v>6662.3893805309735</v>
      </c>
    </row>
    <row r="33" spans="1:10" s="15" customFormat="1" ht="18" customHeight="1">
      <c r="A33" s="3"/>
      <c r="B33" s="3"/>
      <c r="C33" s="15">
        <v>30</v>
      </c>
      <c r="D33" s="27" t="s">
        <v>138</v>
      </c>
      <c r="E33" s="22" t="s">
        <v>185</v>
      </c>
      <c r="F33" s="23" t="s">
        <v>378</v>
      </c>
      <c r="G33" s="45">
        <v>10</v>
      </c>
      <c r="H33" s="45">
        <v>68</v>
      </c>
      <c r="I33" s="45">
        <v>758190</v>
      </c>
      <c r="J33" s="40">
        <v>11149.85294117647</v>
      </c>
    </row>
    <row r="34" spans="1:10" s="15" customFormat="1" ht="18" customHeight="1">
      <c r="A34" s="3"/>
      <c r="B34" s="3"/>
      <c r="C34" s="15">
        <v>31</v>
      </c>
      <c r="D34" s="27" t="s">
        <v>242</v>
      </c>
      <c r="E34" s="22" t="s">
        <v>188</v>
      </c>
      <c r="F34" s="23" t="s">
        <v>378</v>
      </c>
      <c r="G34" s="45">
        <v>20</v>
      </c>
      <c r="H34" s="45">
        <v>106</v>
      </c>
      <c r="I34" s="45">
        <v>2553462</v>
      </c>
      <c r="J34" s="40">
        <v>24089.264150943396</v>
      </c>
    </row>
    <row r="35" spans="1:10" s="15" customFormat="1" ht="18" customHeight="1">
      <c r="A35" s="3"/>
      <c r="B35" s="3"/>
      <c r="C35" s="15">
        <v>32</v>
      </c>
      <c r="D35" s="28" t="s">
        <v>175</v>
      </c>
      <c r="E35" s="22" t="s">
        <v>183</v>
      </c>
      <c r="F35" s="23" t="s">
        <v>378</v>
      </c>
      <c r="G35" s="45">
        <v>20</v>
      </c>
      <c r="H35" s="45">
        <v>280</v>
      </c>
      <c r="I35" s="45">
        <v>7027729</v>
      </c>
      <c r="J35" s="40">
        <v>25099.032142857144</v>
      </c>
    </row>
    <row r="36" spans="1:10" s="15" customFormat="1" ht="18" customHeight="1">
      <c r="A36" s="3"/>
      <c r="B36" s="3"/>
      <c r="C36" s="15">
        <v>33</v>
      </c>
      <c r="D36" s="27" t="s">
        <v>39</v>
      </c>
      <c r="E36" s="22" t="s">
        <v>181</v>
      </c>
      <c r="F36" s="23" t="s">
        <v>378</v>
      </c>
      <c r="G36" s="45">
        <v>15</v>
      </c>
      <c r="H36" s="45">
        <v>157</v>
      </c>
      <c r="I36" s="45">
        <v>3620256</v>
      </c>
      <c r="J36" s="40">
        <v>23058.95541401274</v>
      </c>
    </row>
    <row r="37" spans="1:10" s="15" customFormat="1" ht="18" customHeight="1">
      <c r="A37" s="3"/>
      <c r="B37" s="3"/>
      <c r="C37" s="15">
        <v>34</v>
      </c>
      <c r="D37" s="28" t="s">
        <v>166</v>
      </c>
      <c r="E37" s="22" t="s">
        <v>193</v>
      </c>
      <c r="F37" s="23" t="s">
        <v>378</v>
      </c>
      <c r="G37" s="45">
        <v>20</v>
      </c>
      <c r="H37" s="45">
        <v>313</v>
      </c>
      <c r="I37" s="45">
        <v>6809190</v>
      </c>
      <c r="J37" s="40">
        <v>21754.600638977638</v>
      </c>
    </row>
    <row r="38" spans="1:10" s="15" customFormat="1" ht="18" customHeight="1">
      <c r="A38" s="3"/>
      <c r="B38" s="3"/>
      <c r="C38" s="15">
        <v>35</v>
      </c>
      <c r="D38" s="27" t="s">
        <v>155</v>
      </c>
      <c r="E38" s="22" t="s">
        <v>366</v>
      </c>
      <c r="F38" s="23" t="s">
        <v>378</v>
      </c>
      <c r="G38" s="45">
        <v>20</v>
      </c>
      <c r="H38" s="45">
        <v>277</v>
      </c>
      <c r="I38" s="45">
        <v>5280250</v>
      </c>
      <c r="J38" s="40">
        <v>19062.274368231047</v>
      </c>
    </row>
    <row r="39" spans="1:10" s="15" customFormat="1" ht="18" customHeight="1">
      <c r="A39" s="3"/>
      <c r="B39" s="3"/>
      <c r="C39" s="15">
        <v>36</v>
      </c>
      <c r="D39" s="28" t="s">
        <v>168</v>
      </c>
      <c r="E39" s="22" t="s">
        <v>193</v>
      </c>
      <c r="F39" s="23" t="s">
        <v>378</v>
      </c>
      <c r="G39" s="45">
        <v>20</v>
      </c>
      <c r="H39" s="45">
        <v>145</v>
      </c>
      <c r="I39" s="45">
        <v>2447500</v>
      </c>
      <c r="J39" s="40">
        <v>16879.310344827587</v>
      </c>
    </row>
    <row r="40" spans="1:10" s="15" customFormat="1" ht="18" customHeight="1">
      <c r="A40" s="3"/>
      <c r="B40" s="3"/>
      <c r="C40" s="15">
        <v>37</v>
      </c>
      <c r="D40" s="27" t="s">
        <v>207</v>
      </c>
      <c r="E40" s="22" t="s">
        <v>181</v>
      </c>
      <c r="F40" s="23" t="s">
        <v>378</v>
      </c>
      <c r="G40" s="45">
        <v>40</v>
      </c>
      <c r="H40" s="45">
        <v>155</v>
      </c>
      <c r="I40" s="45">
        <v>2854400</v>
      </c>
      <c r="J40" s="40">
        <v>18415.483870967742</v>
      </c>
    </row>
    <row r="41" spans="1:10" s="15" customFormat="1" ht="18" customHeight="1">
      <c r="A41" s="3"/>
      <c r="B41" s="3"/>
      <c r="C41" s="15">
        <v>38</v>
      </c>
      <c r="D41" s="27" t="s">
        <v>243</v>
      </c>
      <c r="E41" s="22" t="s">
        <v>181</v>
      </c>
      <c r="F41" s="23" t="s">
        <v>378</v>
      </c>
      <c r="G41" s="45">
        <v>20</v>
      </c>
      <c r="H41" s="45">
        <v>178</v>
      </c>
      <c r="I41" s="45">
        <v>2710117.9</v>
      </c>
      <c r="J41" s="40">
        <v>15225.381460674156</v>
      </c>
    </row>
    <row r="42" spans="1:10" s="15" customFormat="1" ht="18" customHeight="1">
      <c r="A42" s="3"/>
      <c r="B42" s="3"/>
      <c r="C42" s="15">
        <v>39</v>
      </c>
      <c r="D42" s="51" t="s">
        <v>204</v>
      </c>
      <c r="E42" s="22" t="s">
        <v>181</v>
      </c>
      <c r="F42" s="23" t="s">
        <v>378</v>
      </c>
      <c r="G42" s="45">
        <v>20</v>
      </c>
      <c r="H42" s="45">
        <v>231</v>
      </c>
      <c r="I42" s="45">
        <v>2571803</v>
      </c>
      <c r="J42" s="55">
        <v>11133.34632034632</v>
      </c>
    </row>
    <row r="43" spans="1:10" s="15" customFormat="1" ht="18" customHeight="1">
      <c r="A43" s="3"/>
      <c r="B43" s="3"/>
      <c r="C43" s="15">
        <v>40</v>
      </c>
      <c r="D43" s="50" t="s">
        <v>109</v>
      </c>
      <c r="E43" s="22" t="s">
        <v>200</v>
      </c>
      <c r="F43" s="23" t="s">
        <v>378</v>
      </c>
      <c r="G43" s="45">
        <v>20</v>
      </c>
      <c r="H43" s="45">
        <v>241</v>
      </c>
      <c r="I43" s="45">
        <v>3443800</v>
      </c>
      <c r="J43" s="40">
        <v>14289.626556016598</v>
      </c>
    </row>
    <row r="44" spans="1:10" s="15" customFormat="1" ht="18" customHeight="1">
      <c r="A44" s="3"/>
      <c r="B44" s="3"/>
      <c r="C44" s="15">
        <v>41</v>
      </c>
      <c r="D44" s="50" t="s">
        <v>163</v>
      </c>
      <c r="E44" s="22" t="s">
        <v>220</v>
      </c>
      <c r="F44" s="23" t="s">
        <v>378</v>
      </c>
      <c r="G44" s="45">
        <v>20</v>
      </c>
      <c r="H44" s="45">
        <v>314</v>
      </c>
      <c r="I44" s="45">
        <v>7090532</v>
      </c>
      <c r="J44" s="40">
        <v>22581.31210191083</v>
      </c>
    </row>
    <row r="45" spans="1:10" s="15" customFormat="1" ht="18" customHeight="1">
      <c r="A45" s="3"/>
      <c r="B45" s="3"/>
      <c r="C45" s="15">
        <v>42</v>
      </c>
      <c r="D45" s="51" t="s">
        <v>218</v>
      </c>
      <c r="E45" s="22" t="s">
        <v>185</v>
      </c>
      <c r="F45" s="23" t="s">
        <v>378</v>
      </c>
      <c r="G45" s="45">
        <v>10</v>
      </c>
      <c r="H45" s="45">
        <v>82</v>
      </c>
      <c r="I45" s="45">
        <v>1106680</v>
      </c>
      <c r="J45" s="40">
        <v>13496.09756097561</v>
      </c>
    </row>
    <row r="46" spans="1:10" s="15" customFormat="1" ht="18" customHeight="1">
      <c r="A46" s="3"/>
      <c r="B46" s="3"/>
      <c r="C46" s="15">
        <v>43</v>
      </c>
      <c r="D46" s="50" t="s">
        <v>244</v>
      </c>
      <c r="E46" s="22" t="s">
        <v>181</v>
      </c>
      <c r="F46" s="23" t="s">
        <v>378</v>
      </c>
      <c r="G46" s="45">
        <v>20</v>
      </c>
      <c r="H46" s="45">
        <v>249</v>
      </c>
      <c r="I46" s="45">
        <v>2119025</v>
      </c>
      <c r="J46" s="40">
        <v>8510.140562248997</v>
      </c>
    </row>
    <row r="47" spans="1:10" s="15" customFormat="1" ht="18" customHeight="1">
      <c r="A47" s="3"/>
      <c r="B47" s="3"/>
      <c r="C47" s="15">
        <v>44</v>
      </c>
      <c r="D47" s="50" t="s">
        <v>196</v>
      </c>
      <c r="E47" s="22" t="s">
        <v>367</v>
      </c>
      <c r="F47" s="23" t="s">
        <v>378</v>
      </c>
      <c r="G47" s="45">
        <v>10</v>
      </c>
      <c r="H47" s="45">
        <v>51</v>
      </c>
      <c r="I47" s="45">
        <v>1124901</v>
      </c>
      <c r="J47" s="40">
        <v>22056.882352941175</v>
      </c>
    </row>
    <row r="48" spans="1:10" s="15" customFormat="1" ht="18" customHeight="1">
      <c r="A48" s="3"/>
      <c r="B48" s="3"/>
      <c r="C48" s="15">
        <v>45</v>
      </c>
      <c r="D48" s="51" t="s">
        <v>131</v>
      </c>
      <c r="E48" s="22" t="s">
        <v>216</v>
      </c>
      <c r="F48" s="23" t="s">
        <v>378</v>
      </c>
      <c r="G48" s="45">
        <v>20</v>
      </c>
      <c r="H48" s="45">
        <v>204</v>
      </c>
      <c r="I48" s="45">
        <v>3353355</v>
      </c>
      <c r="J48" s="40">
        <v>16438.014705882353</v>
      </c>
    </row>
    <row r="49" spans="1:10" s="15" customFormat="1" ht="18" customHeight="1">
      <c r="A49" s="3"/>
      <c r="B49" s="3"/>
      <c r="C49" s="15">
        <v>46</v>
      </c>
      <c r="D49" s="50" t="s">
        <v>245</v>
      </c>
      <c r="E49" s="22" t="s">
        <v>223</v>
      </c>
      <c r="F49" s="23" t="s">
        <v>378</v>
      </c>
      <c r="G49" s="45">
        <v>10</v>
      </c>
      <c r="H49" s="45">
        <v>24</v>
      </c>
      <c r="I49" s="45">
        <v>630960</v>
      </c>
      <c r="J49" s="40">
        <v>26290</v>
      </c>
    </row>
    <row r="50" spans="1:10" s="15" customFormat="1" ht="18" customHeight="1">
      <c r="A50" s="3"/>
      <c r="B50" s="3"/>
      <c r="C50" s="15">
        <v>47</v>
      </c>
      <c r="D50" s="51" t="s">
        <v>246</v>
      </c>
      <c r="E50" s="22" t="s">
        <v>189</v>
      </c>
      <c r="F50" s="23" t="s">
        <v>378</v>
      </c>
      <c r="G50" s="45">
        <v>20</v>
      </c>
      <c r="H50" s="45">
        <v>286</v>
      </c>
      <c r="I50" s="45">
        <v>7189603</v>
      </c>
      <c r="J50" s="40">
        <v>25138.472027972028</v>
      </c>
    </row>
    <row r="51" spans="1:10" s="15" customFormat="1" ht="18" customHeight="1">
      <c r="A51" s="3"/>
      <c r="B51" s="3"/>
      <c r="C51" s="15">
        <v>48</v>
      </c>
      <c r="D51" s="50" t="s">
        <v>178</v>
      </c>
      <c r="E51" s="22" t="s">
        <v>181</v>
      </c>
      <c r="F51" s="23" t="s">
        <v>378</v>
      </c>
      <c r="G51" s="45">
        <v>20</v>
      </c>
      <c r="H51" s="45">
        <v>271</v>
      </c>
      <c r="I51" s="45">
        <v>5560720</v>
      </c>
      <c r="J51" s="40">
        <v>20519.261992619926</v>
      </c>
    </row>
    <row r="52" spans="1:10" s="15" customFormat="1" ht="18" customHeight="1">
      <c r="A52" s="3"/>
      <c r="B52" s="3"/>
      <c r="C52" s="15">
        <v>49</v>
      </c>
      <c r="D52" s="57" t="s">
        <v>247</v>
      </c>
      <c r="E52" s="22" t="s">
        <v>181</v>
      </c>
      <c r="F52" s="23" t="s">
        <v>378</v>
      </c>
      <c r="G52" s="45">
        <v>10</v>
      </c>
      <c r="H52" s="45">
        <v>116</v>
      </c>
      <c r="I52" s="45">
        <v>3190301</v>
      </c>
      <c r="J52" s="40">
        <v>27502.594827586207</v>
      </c>
    </row>
    <row r="53" spans="1:10" s="15" customFormat="1" ht="18" customHeight="1">
      <c r="A53" s="3"/>
      <c r="B53" s="3"/>
      <c r="C53" s="15">
        <v>50</v>
      </c>
      <c r="D53" s="51" t="s">
        <v>86</v>
      </c>
      <c r="E53" s="22" t="s">
        <v>181</v>
      </c>
      <c r="F53" s="23" t="s">
        <v>378</v>
      </c>
      <c r="G53" s="45">
        <v>20</v>
      </c>
      <c r="H53" s="45">
        <v>307</v>
      </c>
      <c r="I53" s="45">
        <v>4062200</v>
      </c>
      <c r="J53" s="40">
        <v>13231.921824104234</v>
      </c>
    </row>
    <row r="54" spans="1:10" s="15" customFormat="1" ht="18" customHeight="1">
      <c r="A54" s="3"/>
      <c r="B54" s="3"/>
      <c r="C54" s="15">
        <v>51</v>
      </c>
      <c r="D54" s="50" t="s">
        <v>66</v>
      </c>
      <c r="E54" s="22" t="s">
        <v>181</v>
      </c>
      <c r="F54" s="23" t="s">
        <v>378</v>
      </c>
      <c r="G54" s="45">
        <v>20</v>
      </c>
      <c r="H54" s="45">
        <v>507</v>
      </c>
      <c r="I54" s="45">
        <v>7786395</v>
      </c>
      <c r="J54" s="40">
        <v>15357.781065088757</v>
      </c>
    </row>
    <row r="55" spans="1:10" s="15" customFormat="1" ht="18" customHeight="1">
      <c r="A55" s="3"/>
      <c r="B55" s="3"/>
      <c r="C55" s="15">
        <v>52</v>
      </c>
      <c r="D55" s="57" t="s">
        <v>248</v>
      </c>
      <c r="E55" s="22" t="s">
        <v>188</v>
      </c>
      <c r="F55" s="23" t="s">
        <v>378</v>
      </c>
      <c r="G55" s="45">
        <v>10</v>
      </c>
      <c r="H55" s="45">
        <v>110</v>
      </c>
      <c r="I55" s="45">
        <v>1624857</v>
      </c>
      <c r="J55" s="40">
        <v>14771.427272727273</v>
      </c>
    </row>
    <row r="56" spans="1:10" s="15" customFormat="1" ht="18" customHeight="1">
      <c r="A56" s="3"/>
      <c r="B56" s="3"/>
      <c r="C56" s="15">
        <v>53</v>
      </c>
      <c r="D56" s="51" t="s">
        <v>249</v>
      </c>
      <c r="E56" s="22" t="s">
        <v>181</v>
      </c>
      <c r="F56" s="23" t="s">
        <v>378</v>
      </c>
      <c r="G56" s="45">
        <v>20</v>
      </c>
      <c r="H56" s="45">
        <v>272</v>
      </c>
      <c r="I56" s="45">
        <v>2241572</v>
      </c>
      <c r="J56" s="40">
        <v>8241.073529411764</v>
      </c>
    </row>
    <row r="57" spans="1:10" s="15" customFormat="1" ht="18" customHeight="1">
      <c r="A57" s="3"/>
      <c r="B57" s="3"/>
      <c r="C57" s="15">
        <v>54</v>
      </c>
      <c r="D57" s="51" t="s">
        <v>250</v>
      </c>
      <c r="E57" s="22" t="s">
        <v>366</v>
      </c>
      <c r="F57" s="23" t="s">
        <v>378</v>
      </c>
      <c r="G57" s="45">
        <v>10</v>
      </c>
      <c r="H57" s="45">
        <v>127</v>
      </c>
      <c r="I57" s="45">
        <v>2649295</v>
      </c>
      <c r="J57" s="40">
        <v>20860.590551181103</v>
      </c>
    </row>
    <row r="58" spans="1:10" s="15" customFormat="1" ht="18" customHeight="1">
      <c r="A58" s="3"/>
      <c r="B58" s="3"/>
      <c r="C58" s="15">
        <v>55</v>
      </c>
      <c r="D58" s="51" t="s">
        <v>85</v>
      </c>
      <c r="E58" s="22" t="s">
        <v>181</v>
      </c>
      <c r="F58" s="23" t="s">
        <v>378</v>
      </c>
      <c r="G58" s="45">
        <v>20</v>
      </c>
      <c r="H58" s="45">
        <v>108</v>
      </c>
      <c r="I58" s="45">
        <v>2129492</v>
      </c>
      <c r="J58" s="40">
        <v>19717.51851851852</v>
      </c>
    </row>
    <row r="59" spans="1:10" s="15" customFormat="1" ht="18" customHeight="1">
      <c r="A59" s="3"/>
      <c r="B59" s="3"/>
      <c r="C59" s="15">
        <v>56</v>
      </c>
      <c r="D59" s="51" t="s">
        <v>108</v>
      </c>
      <c r="E59" s="22" t="s">
        <v>200</v>
      </c>
      <c r="F59" s="23" t="s">
        <v>378</v>
      </c>
      <c r="G59" s="45">
        <v>20</v>
      </c>
      <c r="H59" s="45">
        <v>196</v>
      </c>
      <c r="I59" s="45">
        <v>2077598</v>
      </c>
      <c r="J59" s="40">
        <v>10599.989795918367</v>
      </c>
    </row>
    <row r="60" spans="1:10" s="15" customFormat="1" ht="18" customHeight="1">
      <c r="A60" s="3"/>
      <c r="B60" s="3"/>
      <c r="C60" s="15">
        <v>57</v>
      </c>
      <c r="D60" s="50" t="s">
        <v>158</v>
      </c>
      <c r="E60" s="22" t="s">
        <v>189</v>
      </c>
      <c r="F60" s="23" t="s">
        <v>378</v>
      </c>
      <c r="G60" s="45">
        <v>13</v>
      </c>
      <c r="H60" s="45">
        <v>168</v>
      </c>
      <c r="I60" s="45">
        <v>3112308</v>
      </c>
      <c r="J60" s="40">
        <v>18525.64285714286</v>
      </c>
    </row>
    <row r="61" spans="1:10" s="15" customFormat="1" ht="18" customHeight="1">
      <c r="A61" s="3"/>
      <c r="B61" s="3"/>
      <c r="C61" s="15">
        <v>58</v>
      </c>
      <c r="D61" s="50" t="s">
        <v>87</v>
      </c>
      <c r="E61" s="22" t="s">
        <v>181</v>
      </c>
      <c r="F61" s="23" t="s">
        <v>378</v>
      </c>
      <c r="G61" s="45">
        <v>20</v>
      </c>
      <c r="H61" s="45">
        <v>201</v>
      </c>
      <c r="I61" s="45">
        <v>3258400</v>
      </c>
      <c r="J61" s="40">
        <v>16210.945273631842</v>
      </c>
    </row>
    <row r="62" spans="1:10" s="15" customFormat="1" ht="18" customHeight="1">
      <c r="A62" s="3"/>
      <c r="B62" s="3"/>
      <c r="C62" s="15">
        <v>59</v>
      </c>
      <c r="D62" s="50" t="s">
        <v>251</v>
      </c>
      <c r="E62" s="22" t="s">
        <v>181</v>
      </c>
      <c r="F62" s="23" t="s">
        <v>378</v>
      </c>
      <c r="G62" s="45">
        <v>10</v>
      </c>
      <c r="H62" s="45">
        <v>10</v>
      </c>
      <c r="I62" s="45">
        <v>159450</v>
      </c>
      <c r="J62" s="40">
        <v>15945</v>
      </c>
    </row>
    <row r="63" spans="1:10" s="15" customFormat="1" ht="18" customHeight="1">
      <c r="A63" s="3"/>
      <c r="B63" s="3"/>
      <c r="C63" s="15">
        <v>60</v>
      </c>
      <c r="D63" s="51" t="s">
        <v>252</v>
      </c>
      <c r="E63" s="22" t="s">
        <v>188</v>
      </c>
      <c r="F63" s="23" t="s">
        <v>378</v>
      </c>
      <c r="G63" s="45">
        <v>40</v>
      </c>
      <c r="H63" s="45">
        <v>595</v>
      </c>
      <c r="I63" s="45">
        <v>6447678</v>
      </c>
      <c r="J63" s="40">
        <v>10836.433613445379</v>
      </c>
    </row>
    <row r="64" spans="1:10" s="15" customFormat="1" ht="18" customHeight="1">
      <c r="A64" s="3"/>
      <c r="B64" s="3"/>
      <c r="C64" s="15">
        <v>61</v>
      </c>
      <c r="D64" s="50" t="s">
        <v>253</v>
      </c>
      <c r="E64" s="22" t="s">
        <v>188</v>
      </c>
      <c r="F64" s="23" t="s">
        <v>378</v>
      </c>
      <c r="G64" s="45">
        <v>20</v>
      </c>
      <c r="H64" s="45">
        <v>159</v>
      </c>
      <c r="I64" s="45">
        <v>1471958</v>
      </c>
      <c r="J64" s="40">
        <v>9257.59748427673</v>
      </c>
    </row>
    <row r="65" spans="1:10" s="15" customFormat="1" ht="18" customHeight="1">
      <c r="A65" s="3"/>
      <c r="B65" s="3"/>
      <c r="C65" s="15">
        <v>62</v>
      </c>
      <c r="D65" s="50" t="s">
        <v>254</v>
      </c>
      <c r="E65" s="22" t="s">
        <v>181</v>
      </c>
      <c r="F65" s="23" t="s">
        <v>378</v>
      </c>
      <c r="G65" s="45">
        <v>20</v>
      </c>
      <c r="H65" s="45">
        <v>287</v>
      </c>
      <c r="I65" s="45">
        <v>3643305</v>
      </c>
      <c r="J65" s="40">
        <v>12694.442508710801</v>
      </c>
    </row>
    <row r="66" spans="1:10" s="15" customFormat="1" ht="18" customHeight="1">
      <c r="A66" s="3"/>
      <c r="B66" s="3"/>
      <c r="C66" s="15">
        <v>63</v>
      </c>
      <c r="D66" s="50" t="s">
        <v>130</v>
      </c>
      <c r="E66" s="22" t="s">
        <v>216</v>
      </c>
      <c r="F66" s="23" t="s">
        <v>378</v>
      </c>
      <c r="G66" s="45">
        <v>20</v>
      </c>
      <c r="H66" s="45">
        <v>199</v>
      </c>
      <c r="I66" s="45">
        <v>4039600</v>
      </c>
      <c r="J66" s="40">
        <v>20299.497487437187</v>
      </c>
    </row>
    <row r="67" spans="1:10" s="15" customFormat="1" ht="18" customHeight="1">
      <c r="A67" s="3"/>
      <c r="B67" s="3"/>
      <c r="C67" s="15">
        <v>64</v>
      </c>
      <c r="D67" s="52" t="s">
        <v>255</v>
      </c>
      <c r="E67" s="22" t="s">
        <v>186</v>
      </c>
      <c r="F67" s="23" t="s">
        <v>378</v>
      </c>
      <c r="G67" s="45">
        <v>20</v>
      </c>
      <c r="H67" s="45">
        <v>120</v>
      </c>
      <c r="I67" s="45">
        <v>6489155</v>
      </c>
      <c r="J67" s="40">
        <v>54076.291666666664</v>
      </c>
    </row>
    <row r="68" spans="1:10" s="15" customFormat="1" ht="18" customHeight="1">
      <c r="A68" s="3"/>
      <c r="B68" s="3"/>
      <c r="C68" s="15">
        <v>65</v>
      </c>
      <c r="D68" s="28" t="s">
        <v>256</v>
      </c>
      <c r="E68" s="22" t="s">
        <v>181</v>
      </c>
      <c r="F68" s="23" t="s">
        <v>378</v>
      </c>
      <c r="G68" s="45">
        <v>20</v>
      </c>
      <c r="H68" s="45">
        <v>67</v>
      </c>
      <c r="I68" s="45">
        <v>1689860</v>
      </c>
      <c r="J68" s="40">
        <v>25221.79104477612</v>
      </c>
    </row>
    <row r="69" spans="1:10" s="15" customFormat="1" ht="18" customHeight="1">
      <c r="A69" s="3"/>
      <c r="B69" s="3"/>
      <c r="C69" s="15">
        <v>66</v>
      </c>
      <c r="D69" s="28" t="s">
        <v>257</v>
      </c>
      <c r="E69" s="22" t="s">
        <v>181</v>
      </c>
      <c r="F69" s="23" t="s">
        <v>378</v>
      </c>
      <c r="G69" s="45">
        <v>20</v>
      </c>
      <c r="H69" s="45">
        <v>173</v>
      </c>
      <c r="I69" s="45">
        <v>3269230</v>
      </c>
      <c r="J69" s="40">
        <v>18897.28323699422</v>
      </c>
    </row>
    <row r="70" spans="1:10" s="15" customFormat="1" ht="18" customHeight="1">
      <c r="A70" s="3"/>
      <c r="B70" s="3"/>
      <c r="C70" s="15">
        <v>67</v>
      </c>
      <c r="D70" s="28" t="s">
        <v>258</v>
      </c>
      <c r="E70" s="22" t="s">
        <v>181</v>
      </c>
      <c r="F70" s="23" t="s">
        <v>378</v>
      </c>
      <c r="G70" s="45">
        <v>20</v>
      </c>
      <c r="H70" s="45">
        <v>260</v>
      </c>
      <c r="I70" s="45">
        <v>2296415</v>
      </c>
      <c r="J70" s="40">
        <v>8832.365384615385</v>
      </c>
    </row>
    <row r="71" spans="1:10" s="15" customFormat="1" ht="18" customHeight="1">
      <c r="A71" s="3"/>
      <c r="B71" s="3"/>
      <c r="C71" s="15">
        <v>68</v>
      </c>
      <c r="D71" s="27" t="s">
        <v>259</v>
      </c>
      <c r="E71" s="22" t="s">
        <v>188</v>
      </c>
      <c r="F71" s="23" t="s">
        <v>378</v>
      </c>
      <c r="G71" s="45">
        <v>20</v>
      </c>
      <c r="H71" s="45">
        <v>6</v>
      </c>
      <c r="I71" s="45">
        <v>80000</v>
      </c>
      <c r="J71" s="40">
        <v>13333.333333333334</v>
      </c>
    </row>
    <row r="72" spans="1:10" s="15" customFormat="1" ht="18" customHeight="1">
      <c r="A72" s="3"/>
      <c r="B72" s="3"/>
      <c r="C72" s="15">
        <v>69</v>
      </c>
      <c r="D72" s="27" t="s">
        <v>94</v>
      </c>
      <c r="E72" s="22" t="s">
        <v>188</v>
      </c>
      <c r="F72" s="23" t="s">
        <v>378</v>
      </c>
      <c r="G72" s="45">
        <v>20</v>
      </c>
      <c r="H72" s="45">
        <v>107</v>
      </c>
      <c r="I72" s="45">
        <v>3359700</v>
      </c>
      <c r="J72" s="40">
        <v>31399.065420560746</v>
      </c>
    </row>
    <row r="73" spans="1:10" s="15" customFormat="1" ht="18" customHeight="1">
      <c r="A73" s="3"/>
      <c r="B73" s="3"/>
      <c r="C73" s="15">
        <v>70</v>
      </c>
      <c r="D73" s="27" t="s">
        <v>260</v>
      </c>
      <c r="E73" s="22" t="s">
        <v>185</v>
      </c>
      <c r="F73" s="23" t="s">
        <v>378</v>
      </c>
      <c r="G73" s="45">
        <v>20</v>
      </c>
      <c r="H73" s="45">
        <v>25</v>
      </c>
      <c r="I73" s="45">
        <v>598860</v>
      </c>
      <c r="J73" s="40">
        <v>23954.4</v>
      </c>
    </row>
    <row r="74" spans="1:10" s="15" customFormat="1" ht="18" customHeight="1">
      <c r="A74" s="3"/>
      <c r="B74" s="3"/>
      <c r="C74" s="15">
        <v>71</v>
      </c>
      <c r="D74" s="27" t="s">
        <v>261</v>
      </c>
      <c r="E74" s="22" t="s">
        <v>181</v>
      </c>
      <c r="F74" s="23" t="s">
        <v>378</v>
      </c>
      <c r="G74" s="45">
        <v>20</v>
      </c>
      <c r="H74" s="45">
        <v>30</v>
      </c>
      <c r="I74" s="45">
        <v>309563</v>
      </c>
      <c r="J74" s="40">
        <v>10318.766666666666</v>
      </c>
    </row>
    <row r="75" spans="1:10" s="15" customFormat="1" ht="18" customHeight="1">
      <c r="A75" s="3"/>
      <c r="B75" s="3"/>
      <c r="C75" s="15">
        <v>72</v>
      </c>
      <c r="D75" s="27" t="s">
        <v>132</v>
      </c>
      <c r="E75" s="22" t="s">
        <v>216</v>
      </c>
      <c r="F75" s="23" t="s">
        <v>378</v>
      </c>
      <c r="G75" s="45">
        <v>20</v>
      </c>
      <c r="H75" s="45">
        <v>288</v>
      </c>
      <c r="I75" s="45">
        <v>6344700</v>
      </c>
      <c r="J75" s="40">
        <v>22030.208333333332</v>
      </c>
    </row>
    <row r="76" spans="1:10" s="15" customFormat="1" ht="18" customHeight="1">
      <c r="A76" s="3"/>
      <c r="B76" s="3"/>
      <c r="C76" s="15">
        <v>73</v>
      </c>
      <c r="D76" s="28" t="s">
        <v>262</v>
      </c>
      <c r="E76" s="22" t="s">
        <v>185</v>
      </c>
      <c r="F76" s="23" t="s">
        <v>378</v>
      </c>
      <c r="G76" s="45">
        <v>20</v>
      </c>
      <c r="H76" s="45">
        <v>127</v>
      </c>
      <c r="I76" s="45">
        <v>498328</v>
      </c>
      <c r="J76" s="40">
        <v>3923.8425196850394</v>
      </c>
    </row>
    <row r="77" spans="1:10" s="15" customFormat="1" ht="18" customHeight="1">
      <c r="A77" s="3"/>
      <c r="B77" s="3"/>
      <c r="C77" s="15">
        <v>74</v>
      </c>
      <c r="D77" s="27" t="s">
        <v>263</v>
      </c>
      <c r="E77" s="22" t="s">
        <v>181</v>
      </c>
      <c r="F77" s="23" t="s">
        <v>378</v>
      </c>
      <c r="G77" s="45">
        <v>16</v>
      </c>
      <c r="H77" s="45">
        <v>139</v>
      </c>
      <c r="I77" s="45">
        <v>2592000</v>
      </c>
      <c r="J77" s="40">
        <v>18647.48201438849</v>
      </c>
    </row>
    <row r="78" spans="1:10" s="15" customFormat="1" ht="18" customHeight="1">
      <c r="A78" s="3"/>
      <c r="B78" s="3"/>
      <c r="C78" s="15">
        <v>75</v>
      </c>
      <c r="D78" s="27" t="s">
        <v>264</v>
      </c>
      <c r="E78" s="22" t="s">
        <v>186</v>
      </c>
      <c r="F78" s="23" t="s">
        <v>378</v>
      </c>
      <c r="G78" s="45">
        <v>20</v>
      </c>
      <c r="H78" s="45">
        <v>318</v>
      </c>
      <c r="I78" s="45">
        <v>3990300</v>
      </c>
      <c r="J78" s="40">
        <v>12548.11320754717</v>
      </c>
    </row>
    <row r="79" spans="1:10" s="15" customFormat="1" ht="18" customHeight="1">
      <c r="A79" s="3"/>
      <c r="B79" s="3"/>
      <c r="C79" s="15">
        <v>76</v>
      </c>
      <c r="D79" s="27" t="s">
        <v>214</v>
      </c>
      <c r="E79" s="22" t="s">
        <v>200</v>
      </c>
      <c r="F79" s="23" t="s">
        <v>378</v>
      </c>
      <c r="G79" s="45">
        <v>20</v>
      </c>
      <c r="H79" s="45">
        <v>172</v>
      </c>
      <c r="I79" s="45">
        <v>5885710</v>
      </c>
      <c r="J79" s="40">
        <v>34219.24418604651</v>
      </c>
    </row>
    <row r="80" spans="1:10" s="15" customFormat="1" ht="18" customHeight="1">
      <c r="A80" s="3"/>
      <c r="B80" s="3"/>
      <c r="C80" s="15">
        <v>77</v>
      </c>
      <c r="D80" s="27" t="s">
        <v>110</v>
      </c>
      <c r="E80" s="22" t="s">
        <v>200</v>
      </c>
      <c r="F80" s="23" t="s">
        <v>378</v>
      </c>
      <c r="G80" s="45">
        <v>20</v>
      </c>
      <c r="H80" s="45">
        <v>267</v>
      </c>
      <c r="I80" s="45">
        <v>3642000</v>
      </c>
      <c r="J80" s="40">
        <v>13640.449438202248</v>
      </c>
    </row>
    <row r="81" spans="1:10" s="15" customFormat="1" ht="18" customHeight="1">
      <c r="A81" s="3"/>
      <c r="B81" s="3"/>
      <c r="C81" s="15">
        <v>78</v>
      </c>
      <c r="D81" s="28" t="s">
        <v>265</v>
      </c>
      <c r="E81" s="22" t="s">
        <v>181</v>
      </c>
      <c r="F81" s="23" t="s">
        <v>378</v>
      </c>
      <c r="G81" s="45">
        <v>20</v>
      </c>
      <c r="H81" s="45">
        <v>263</v>
      </c>
      <c r="I81" s="45">
        <v>3067900</v>
      </c>
      <c r="J81" s="40">
        <v>11665.019011406845</v>
      </c>
    </row>
    <row r="82" spans="1:10" s="15" customFormat="1" ht="18" customHeight="1">
      <c r="A82" s="3"/>
      <c r="B82" s="3"/>
      <c r="C82" s="15">
        <v>79</v>
      </c>
      <c r="D82" s="28" t="s">
        <v>266</v>
      </c>
      <c r="E82" s="22" t="s">
        <v>188</v>
      </c>
      <c r="F82" s="23" t="s">
        <v>378</v>
      </c>
      <c r="G82" s="45">
        <v>20</v>
      </c>
      <c r="H82" s="45">
        <v>21</v>
      </c>
      <c r="I82" s="45">
        <v>395723</v>
      </c>
      <c r="J82" s="40">
        <v>18843.95238095238</v>
      </c>
    </row>
    <row r="83" spans="1:10" s="15" customFormat="1" ht="18" customHeight="1">
      <c r="A83" s="3"/>
      <c r="B83" s="3"/>
      <c r="C83" s="15">
        <v>80</v>
      </c>
      <c r="D83" s="28" t="s">
        <v>141</v>
      </c>
      <c r="E83" s="22" t="s">
        <v>185</v>
      </c>
      <c r="F83" s="23" t="s">
        <v>378</v>
      </c>
      <c r="G83" s="45">
        <v>20</v>
      </c>
      <c r="H83" s="45">
        <v>600</v>
      </c>
      <c r="I83" s="45">
        <v>6507660</v>
      </c>
      <c r="J83" s="40">
        <v>10846.1</v>
      </c>
    </row>
    <row r="84" spans="1:10" s="15" customFormat="1" ht="18" customHeight="1">
      <c r="A84" s="3"/>
      <c r="B84" s="3"/>
      <c r="C84" s="15">
        <v>81</v>
      </c>
      <c r="D84" s="28" t="s">
        <v>50</v>
      </c>
      <c r="E84" s="22" t="s">
        <v>193</v>
      </c>
      <c r="F84" s="23" t="s">
        <v>378</v>
      </c>
      <c r="G84" s="45">
        <v>30</v>
      </c>
      <c r="H84" s="45">
        <v>288</v>
      </c>
      <c r="I84" s="45">
        <v>8987875</v>
      </c>
      <c r="J84" s="40">
        <v>31207.899305555555</v>
      </c>
    </row>
    <row r="85" spans="1:10" s="15" customFormat="1" ht="18" customHeight="1">
      <c r="A85" s="3"/>
      <c r="B85" s="3"/>
      <c r="C85" s="15">
        <v>82</v>
      </c>
      <c r="D85" s="27" t="s">
        <v>179</v>
      </c>
      <c r="E85" s="22" t="s">
        <v>181</v>
      </c>
      <c r="F85" s="23" t="s">
        <v>378</v>
      </c>
      <c r="G85" s="45">
        <v>40</v>
      </c>
      <c r="H85" s="45">
        <v>262</v>
      </c>
      <c r="I85" s="45">
        <v>2441165</v>
      </c>
      <c r="J85" s="40">
        <v>9317.423664122138</v>
      </c>
    </row>
    <row r="86" spans="1:10" s="15" customFormat="1" ht="18" customHeight="1">
      <c r="A86" s="3"/>
      <c r="B86" s="3"/>
      <c r="C86" s="15">
        <v>83</v>
      </c>
      <c r="D86" s="28" t="s">
        <v>267</v>
      </c>
      <c r="E86" s="22" t="s">
        <v>181</v>
      </c>
      <c r="F86" s="23" t="s">
        <v>378</v>
      </c>
      <c r="G86" s="45">
        <v>40</v>
      </c>
      <c r="H86" s="45">
        <v>368</v>
      </c>
      <c r="I86" s="45">
        <v>2974660</v>
      </c>
      <c r="J86" s="40">
        <v>8083.315217391304</v>
      </c>
    </row>
    <row r="87" spans="1:10" s="15" customFormat="1" ht="18" customHeight="1">
      <c r="A87" s="3"/>
      <c r="B87" s="3"/>
      <c r="C87" s="15">
        <v>84</v>
      </c>
      <c r="D87" s="28" t="s">
        <v>268</v>
      </c>
      <c r="E87" s="22" t="s">
        <v>369</v>
      </c>
      <c r="F87" s="23" t="s">
        <v>378</v>
      </c>
      <c r="G87" s="45">
        <v>20</v>
      </c>
      <c r="H87" s="45">
        <v>7</v>
      </c>
      <c r="I87" s="45">
        <v>69140</v>
      </c>
      <c r="J87" s="40">
        <v>9877.142857142857</v>
      </c>
    </row>
    <row r="88" spans="1:10" s="15" customFormat="1" ht="18" customHeight="1">
      <c r="A88" s="3"/>
      <c r="B88" s="3"/>
      <c r="C88" s="15">
        <v>85</v>
      </c>
      <c r="D88" s="28" t="s">
        <v>81</v>
      </c>
      <c r="E88" s="22" t="s">
        <v>181</v>
      </c>
      <c r="F88" s="23" t="s">
        <v>378</v>
      </c>
      <c r="G88" s="66">
        <v>20</v>
      </c>
      <c r="H88" s="66">
        <v>181</v>
      </c>
      <c r="I88" s="66">
        <v>1812420</v>
      </c>
      <c r="J88" s="55">
        <v>10013.370165745857</v>
      </c>
    </row>
    <row r="89" spans="1:10" s="15" customFormat="1" ht="18" customHeight="1">
      <c r="A89" s="3"/>
      <c r="B89" s="3"/>
      <c r="C89" s="15">
        <v>86</v>
      </c>
      <c r="D89" s="27" t="s">
        <v>170</v>
      </c>
      <c r="E89" s="22" t="s">
        <v>193</v>
      </c>
      <c r="F89" s="23" t="s">
        <v>378</v>
      </c>
      <c r="G89" s="45">
        <v>32</v>
      </c>
      <c r="H89" s="45">
        <v>360</v>
      </c>
      <c r="I89" s="45">
        <v>4958492</v>
      </c>
      <c r="J89" s="26">
        <v>13773.58888888889</v>
      </c>
    </row>
    <row r="90" spans="1:10" s="15" customFormat="1" ht="18" customHeight="1">
      <c r="A90" s="3"/>
      <c r="B90" s="3"/>
      <c r="C90" s="15">
        <v>87</v>
      </c>
      <c r="D90" s="49" t="s">
        <v>269</v>
      </c>
      <c r="E90" s="22" t="s">
        <v>370</v>
      </c>
      <c r="F90" s="23" t="s">
        <v>378</v>
      </c>
      <c r="G90" s="45">
        <v>14</v>
      </c>
      <c r="H90" s="45">
        <v>328</v>
      </c>
      <c r="I90" s="45">
        <v>7236184</v>
      </c>
      <c r="J90" s="40">
        <v>22061.536585365855</v>
      </c>
    </row>
    <row r="91" spans="1:10" s="15" customFormat="1" ht="18" customHeight="1">
      <c r="A91" s="3"/>
      <c r="B91" s="3"/>
      <c r="C91" s="15">
        <v>88</v>
      </c>
      <c r="D91" s="28" t="s">
        <v>270</v>
      </c>
      <c r="E91" s="22" t="s">
        <v>183</v>
      </c>
      <c r="F91" s="23" t="s">
        <v>378</v>
      </c>
      <c r="G91" s="45">
        <v>20</v>
      </c>
      <c r="H91" s="45">
        <v>41</v>
      </c>
      <c r="I91" s="45">
        <v>206606</v>
      </c>
      <c r="J91" s="40">
        <v>5039.170731707317</v>
      </c>
    </row>
    <row r="92" spans="1:10" s="15" customFormat="1" ht="18" customHeight="1">
      <c r="A92" s="3"/>
      <c r="B92" s="3"/>
      <c r="C92" s="15">
        <v>89</v>
      </c>
      <c r="D92" s="27" t="s">
        <v>44</v>
      </c>
      <c r="E92" s="22" t="s">
        <v>186</v>
      </c>
      <c r="F92" s="23" t="s">
        <v>378</v>
      </c>
      <c r="G92" s="45">
        <v>25</v>
      </c>
      <c r="H92" s="45">
        <v>337</v>
      </c>
      <c r="I92" s="45">
        <v>13309335</v>
      </c>
      <c r="J92" s="40">
        <v>39493.57566765579</v>
      </c>
    </row>
    <row r="93" spans="1:10" s="15" customFormat="1" ht="18" customHeight="1">
      <c r="A93" s="3"/>
      <c r="B93" s="3"/>
      <c r="C93" s="15">
        <v>90</v>
      </c>
      <c r="D93" s="28" t="s">
        <v>62</v>
      </c>
      <c r="E93" s="22" t="s">
        <v>181</v>
      </c>
      <c r="F93" s="23" t="s">
        <v>378</v>
      </c>
      <c r="G93" s="45">
        <v>60</v>
      </c>
      <c r="H93" s="45">
        <v>564</v>
      </c>
      <c r="I93" s="45">
        <v>19526785</v>
      </c>
      <c r="J93" s="40">
        <v>34621.95921985816</v>
      </c>
    </row>
    <row r="94" spans="1:10" s="15" customFormat="1" ht="18" customHeight="1">
      <c r="A94" s="3"/>
      <c r="B94" s="3"/>
      <c r="C94" s="15">
        <v>91</v>
      </c>
      <c r="D94" s="28" t="s">
        <v>271</v>
      </c>
      <c r="E94" s="22" t="s">
        <v>188</v>
      </c>
      <c r="F94" s="23" t="s">
        <v>378</v>
      </c>
      <c r="G94" s="45">
        <v>20</v>
      </c>
      <c r="H94" s="45">
        <v>4</v>
      </c>
      <c r="I94" s="45">
        <v>48000</v>
      </c>
      <c r="J94" s="40">
        <v>12000</v>
      </c>
    </row>
    <row r="95" spans="1:10" s="15" customFormat="1" ht="18" customHeight="1">
      <c r="A95" s="3"/>
      <c r="B95" s="3"/>
      <c r="C95" s="15">
        <v>92</v>
      </c>
      <c r="D95" s="28" t="s">
        <v>272</v>
      </c>
      <c r="E95" s="22" t="s">
        <v>185</v>
      </c>
      <c r="F95" s="23" t="s">
        <v>378</v>
      </c>
      <c r="G95" s="45">
        <v>14</v>
      </c>
      <c r="H95" s="45">
        <v>140</v>
      </c>
      <c r="I95" s="45">
        <v>2285285</v>
      </c>
      <c r="J95" s="40">
        <v>16323.464285714286</v>
      </c>
    </row>
    <row r="96" spans="1:10" s="15" customFormat="1" ht="18" customHeight="1">
      <c r="A96" s="3"/>
      <c r="B96" s="3"/>
      <c r="C96" s="15">
        <v>93</v>
      </c>
      <c r="D96" s="28" t="s">
        <v>53</v>
      </c>
      <c r="E96" s="22" t="s">
        <v>183</v>
      </c>
      <c r="F96" s="23" t="s">
        <v>378</v>
      </c>
      <c r="G96" s="45">
        <v>20</v>
      </c>
      <c r="H96" s="45">
        <v>205</v>
      </c>
      <c r="I96" s="45">
        <v>3619500</v>
      </c>
      <c r="J96" s="40">
        <v>17656.09756097561</v>
      </c>
    </row>
    <row r="97" spans="1:10" s="15" customFormat="1" ht="18" customHeight="1">
      <c r="A97" s="3"/>
      <c r="B97" s="3"/>
      <c r="C97" s="15">
        <v>94</v>
      </c>
      <c r="D97" s="28" t="s">
        <v>273</v>
      </c>
      <c r="E97" s="22" t="s">
        <v>197</v>
      </c>
      <c r="F97" s="23" t="s">
        <v>378</v>
      </c>
      <c r="G97" s="45">
        <v>20</v>
      </c>
      <c r="H97" s="45">
        <v>10</v>
      </c>
      <c r="I97" s="45">
        <v>321095</v>
      </c>
      <c r="J97" s="40">
        <v>32109.5</v>
      </c>
    </row>
    <row r="98" spans="3:10" ht="18" customHeight="1">
      <c r="C98" s="15">
        <v>95</v>
      </c>
      <c r="D98" s="28" t="s">
        <v>123</v>
      </c>
      <c r="E98" s="22" t="s">
        <v>186</v>
      </c>
      <c r="F98" s="23" t="s">
        <v>378</v>
      </c>
      <c r="G98" s="45">
        <v>16</v>
      </c>
      <c r="H98" s="45">
        <v>250</v>
      </c>
      <c r="I98" s="45">
        <v>3511820</v>
      </c>
      <c r="J98" s="40">
        <v>14047.28</v>
      </c>
    </row>
    <row r="99" spans="3:10" ht="18" customHeight="1">
      <c r="C99" s="15">
        <v>96</v>
      </c>
      <c r="D99" s="64" t="s">
        <v>274</v>
      </c>
      <c r="E99" s="65" t="s">
        <v>188</v>
      </c>
      <c r="F99" s="23" t="s">
        <v>378</v>
      </c>
      <c r="G99" s="66">
        <v>20</v>
      </c>
      <c r="H99" s="66">
        <v>51</v>
      </c>
      <c r="I99" s="66">
        <v>660930</v>
      </c>
      <c r="J99" s="55">
        <v>12959.411764705883</v>
      </c>
    </row>
    <row r="100" spans="3:10" ht="18" customHeight="1">
      <c r="C100" s="15">
        <v>97</v>
      </c>
      <c r="D100" s="28" t="s">
        <v>275</v>
      </c>
      <c r="E100" s="22" t="s">
        <v>181</v>
      </c>
      <c r="F100" s="23" t="s">
        <v>378</v>
      </c>
      <c r="G100" s="45">
        <v>53</v>
      </c>
      <c r="H100" s="45">
        <v>829</v>
      </c>
      <c r="I100" s="45">
        <v>15816950</v>
      </c>
      <c r="J100" s="40">
        <v>19079.553679131484</v>
      </c>
    </row>
    <row r="101" spans="3:10" ht="18" customHeight="1">
      <c r="C101" s="15">
        <v>98</v>
      </c>
      <c r="D101" s="28" t="s">
        <v>276</v>
      </c>
      <c r="E101" s="22" t="s">
        <v>181</v>
      </c>
      <c r="F101" s="23" t="s">
        <v>378</v>
      </c>
      <c r="G101" s="45">
        <v>20</v>
      </c>
      <c r="H101" s="45">
        <v>147</v>
      </c>
      <c r="I101" s="45">
        <v>1023385</v>
      </c>
      <c r="J101" s="40">
        <v>6961.802721088436</v>
      </c>
    </row>
    <row r="102" spans="3:10" ht="18" customHeight="1">
      <c r="C102" s="15">
        <v>99</v>
      </c>
      <c r="D102" s="28" t="s">
        <v>208</v>
      </c>
      <c r="E102" s="22" t="s">
        <v>181</v>
      </c>
      <c r="F102" s="23" t="s">
        <v>378</v>
      </c>
      <c r="G102" s="45">
        <v>20</v>
      </c>
      <c r="H102" s="45">
        <v>309</v>
      </c>
      <c r="I102" s="45">
        <v>4195434</v>
      </c>
      <c r="J102" s="40">
        <v>13577.456310679612</v>
      </c>
    </row>
    <row r="103" spans="3:10" ht="18" customHeight="1">
      <c r="C103" s="15">
        <v>100</v>
      </c>
      <c r="D103" s="27" t="s">
        <v>277</v>
      </c>
      <c r="E103" s="22" t="s">
        <v>188</v>
      </c>
      <c r="F103" s="23" t="s">
        <v>378</v>
      </c>
      <c r="G103" s="45">
        <v>20</v>
      </c>
      <c r="H103" s="45">
        <v>80</v>
      </c>
      <c r="I103" s="45">
        <v>1767425</v>
      </c>
      <c r="J103" s="40">
        <v>22092.8125</v>
      </c>
    </row>
    <row r="104" spans="3:10" ht="18" customHeight="1">
      <c r="C104" s="15">
        <v>101</v>
      </c>
      <c r="D104" s="28" t="s">
        <v>278</v>
      </c>
      <c r="E104" s="22" t="s">
        <v>181</v>
      </c>
      <c r="F104" s="23" t="s">
        <v>378</v>
      </c>
      <c r="G104" s="45">
        <v>20</v>
      </c>
      <c r="H104" s="45">
        <v>309</v>
      </c>
      <c r="I104" s="45">
        <v>1947360</v>
      </c>
      <c r="J104" s="40">
        <v>6302.135922330097</v>
      </c>
    </row>
    <row r="105" spans="3:10" ht="18" customHeight="1">
      <c r="C105" s="15">
        <v>102</v>
      </c>
      <c r="D105" s="28" t="s">
        <v>279</v>
      </c>
      <c r="E105" s="22" t="s">
        <v>181</v>
      </c>
      <c r="F105" s="23" t="s">
        <v>378</v>
      </c>
      <c r="G105" s="45">
        <v>20</v>
      </c>
      <c r="H105" s="45">
        <v>172</v>
      </c>
      <c r="I105" s="45">
        <v>2943790</v>
      </c>
      <c r="J105" s="40">
        <v>17115.058139534885</v>
      </c>
    </row>
    <row r="106" spans="3:10" ht="18" customHeight="1">
      <c r="C106" s="15">
        <v>103</v>
      </c>
      <c r="D106" s="27" t="s">
        <v>212</v>
      </c>
      <c r="E106" s="22" t="s">
        <v>211</v>
      </c>
      <c r="F106" s="23" t="s">
        <v>378</v>
      </c>
      <c r="G106" s="45">
        <v>20</v>
      </c>
      <c r="H106" s="45">
        <v>91</v>
      </c>
      <c r="I106" s="45">
        <v>893325</v>
      </c>
      <c r="J106" s="40">
        <v>9816.758241758242</v>
      </c>
    </row>
    <row r="107" spans="3:10" ht="18" customHeight="1">
      <c r="C107" s="15">
        <v>104</v>
      </c>
      <c r="D107" s="27" t="s">
        <v>203</v>
      </c>
      <c r="E107" s="22" t="s">
        <v>181</v>
      </c>
      <c r="F107" s="23" t="s">
        <v>378</v>
      </c>
      <c r="G107" s="45">
        <v>20</v>
      </c>
      <c r="H107" s="45">
        <v>146</v>
      </c>
      <c r="I107" s="45">
        <v>983725</v>
      </c>
      <c r="J107" s="40">
        <v>6737.842465753424</v>
      </c>
    </row>
    <row r="108" spans="3:10" ht="18" customHeight="1">
      <c r="C108" s="15">
        <v>105</v>
      </c>
      <c r="D108" s="27" t="s">
        <v>75</v>
      </c>
      <c r="E108" s="22" t="s">
        <v>181</v>
      </c>
      <c r="F108" s="23" t="s">
        <v>378</v>
      </c>
      <c r="G108" s="45">
        <v>20</v>
      </c>
      <c r="H108" s="45">
        <v>120</v>
      </c>
      <c r="I108" s="45">
        <v>996388</v>
      </c>
      <c r="J108" s="40">
        <v>8303.233333333334</v>
      </c>
    </row>
    <row r="109" spans="3:10" ht="18" customHeight="1">
      <c r="C109" s="15">
        <v>106</v>
      </c>
      <c r="D109" s="27" t="s">
        <v>82</v>
      </c>
      <c r="E109" s="22" t="s">
        <v>181</v>
      </c>
      <c r="F109" s="23" t="s">
        <v>378</v>
      </c>
      <c r="G109" s="45">
        <v>20</v>
      </c>
      <c r="H109" s="45">
        <v>212</v>
      </c>
      <c r="I109" s="45">
        <v>3402700</v>
      </c>
      <c r="J109" s="40">
        <v>16050.471698113208</v>
      </c>
    </row>
    <row r="110" spans="3:10" ht="18" customHeight="1">
      <c r="C110" s="15">
        <v>107</v>
      </c>
      <c r="D110" s="28" t="s">
        <v>78</v>
      </c>
      <c r="E110" s="22" t="s">
        <v>181</v>
      </c>
      <c r="F110" s="23" t="s">
        <v>378</v>
      </c>
      <c r="G110" s="45">
        <v>20</v>
      </c>
      <c r="H110" s="45">
        <v>130</v>
      </c>
      <c r="I110" s="45">
        <v>1723200</v>
      </c>
      <c r="J110" s="40">
        <v>13255.384615384615</v>
      </c>
    </row>
    <row r="111" spans="3:10" ht="18" customHeight="1">
      <c r="C111" s="15">
        <v>108</v>
      </c>
      <c r="D111" s="28" t="s">
        <v>280</v>
      </c>
      <c r="E111" s="22" t="s">
        <v>181</v>
      </c>
      <c r="F111" s="23" t="s">
        <v>378</v>
      </c>
      <c r="G111" s="45">
        <v>20</v>
      </c>
      <c r="H111" s="45">
        <v>29</v>
      </c>
      <c r="I111" s="45">
        <v>410025</v>
      </c>
      <c r="J111" s="40">
        <v>14138.793103448275</v>
      </c>
    </row>
    <row r="112" spans="3:10" ht="18" customHeight="1">
      <c r="C112" s="15">
        <v>109</v>
      </c>
      <c r="D112" s="41" t="s">
        <v>209</v>
      </c>
      <c r="E112" s="22" t="s">
        <v>181</v>
      </c>
      <c r="F112" s="23" t="s">
        <v>378</v>
      </c>
      <c r="G112" s="45">
        <v>20</v>
      </c>
      <c r="H112" s="45">
        <v>96</v>
      </c>
      <c r="I112" s="45">
        <v>2769150</v>
      </c>
      <c r="J112" s="40">
        <v>28845.3125</v>
      </c>
    </row>
    <row r="113" spans="3:10" ht="18" customHeight="1">
      <c r="C113" s="15">
        <v>110</v>
      </c>
      <c r="D113" s="27" t="s">
        <v>281</v>
      </c>
      <c r="E113" s="22" t="s">
        <v>181</v>
      </c>
      <c r="F113" s="23" t="s">
        <v>378</v>
      </c>
      <c r="G113" s="45">
        <v>20</v>
      </c>
      <c r="H113" s="45">
        <v>55</v>
      </c>
      <c r="I113" s="45">
        <v>712725</v>
      </c>
      <c r="J113" s="40">
        <v>12958.636363636364</v>
      </c>
    </row>
    <row r="114" spans="3:10" ht="18" customHeight="1">
      <c r="C114" s="15">
        <v>111</v>
      </c>
      <c r="D114" s="28" t="s">
        <v>282</v>
      </c>
      <c r="E114" s="22" t="s">
        <v>181</v>
      </c>
      <c r="F114" s="23" t="s">
        <v>378</v>
      </c>
      <c r="G114" s="45">
        <v>15</v>
      </c>
      <c r="H114" s="45">
        <v>73</v>
      </c>
      <c r="I114" s="45">
        <v>660050</v>
      </c>
      <c r="J114" s="40">
        <v>9041.780821917808</v>
      </c>
    </row>
    <row r="115" spans="1:10" s="15" customFormat="1" ht="18" customHeight="1">
      <c r="A115" s="3"/>
      <c r="B115" s="3"/>
      <c r="C115" s="15">
        <v>112</v>
      </c>
      <c r="D115" s="41" t="s">
        <v>172</v>
      </c>
      <c r="E115" s="22" t="s">
        <v>223</v>
      </c>
      <c r="F115" s="23" t="s">
        <v>378</v>
      </c>
      <c r="G115" s="45">
        <v>20</v>
      </c>
      <c r="H115" s="45">
        <v>106</v>
      </c>
      <c r="I115" s="45">
        <v>2133750</v>
      </c>
      <c r="J115" s="40">
        <v>20129.716981132075</v>
      </c>
    </row>
    <row r="116" spans="3:10" ht="18" customHeight="1">
      <c r="C116" s="15">
        <v>113</v>
      </c>
      <c r="D116" s="27" t="s">
        <v>283</v>
      </c>
      <c r="E116" s="22" t="s">
        <v>181</v>
      </c>
      <c r="F116" s="23" t="s">
        <v>378</v>
      </c>
      <c r="G116" s="45">
        <v>20</v>
      </c>
      <c r="H116" s="45">
        <v>79</v>
      </c>
      <c r="I116" s="45">
        <v>914080</v>
      </c>
      <c r="J116" s="40">
        <v>11570.632911392406</v>
      </c>
    </row>
    <row r="117" spans="3:10" ht="18" customHeight="1">
      <c r="C117" s="15">
        <v>114</v>
      </c>
      <c r="D117" s="50" t="s">
        <v>284</v>
      </c>
      <c r="E117" s="22" t="s">
        <v>370</v>
      </c>
      <c r="F117" s="23" t="s">
        <v>378</v>
      </c>
      <c r="G117" s="45">
        <v>20</v>
      </c>
      <c r="H117" s="45">
        <v>62</v>
      </c>
      <c r="I117" s="45">
        <v>1625050</v>
      </c>
      <c r="J117" s="40">
        <v>26210.483870967742</v>
      </c>
    </row>
    <row r="118" spans="3:10" ht="18" customHeight="1">
      <c r="C118" s="15">
        <v>115</v>
      </c>
      <c r="D118" s="28" t="s">
        <v>285</v>
      </c>
      <c r="E118" s="22" t="s">
        <v>193</v>
      </c>
      <c r="F118" s="23" t="s">
        <v>378</v>
      </c>
      <c r="G118" s="45">
        <v>20</v>
      </c>
      <c r="H118" s="45">
        <v>197</v>
      </c>
      <c r="I118" s="45">
        <v>3060350</v>
      </c>
      <c r="J118" s="40">
        <v>15534.77157360406</v>
      </c>
    </row>
    <row r="119" spans="3:10" ht="18" customHeight="1">
      <c r="C119" s="15">
        <v>116</v>
      </c>
      <c r="D119" s="71" t="s">
        <v>286</v>
      </c>
      <c r="E119" s="22" t="s">
        <v>216</v>
      </c>
      <c r="F119" s="23" t="s">
        <v>378</v>
      </c>
      <c r="G119" s="45">
        <v>20</v>
      </c>
      <c r="H119" s="45">
        <v>89</v>
      </c>
      <c r="I119" s="45">
        <v>1590760</v>
      </c>
      <c r="J119" s="40">
        <v>17873.70786516854</v>
      </c>
    </row>
    <row r="120" spans="3:10" ht="18" customHeight="1">
      <c r="C120" s="15">
        <v>117</v>
      </c>
      <c r="D120" s="27" t="s">
        <v>287</v>
      </c>
      <c r="E120" s="22" t="s">
        <v>188</v>
      </c>
      <c r="F120" s="23" t="s">
        <v>378</v>
      </c>
      <c r="G120" s="45">
        <v>20</v>
      </c>
      <c r="H120" s="45">
        <v>185</v>
      </c>
      <c r="I120" s="45">
        <v>2938450</v>
      </c>
      <c r="J120" s="40">
        <v>15883.513513513513</v>
      </c>
    </row>
    <row r="121" spans="3:10" ht="18" customHeight="1">
      <c r="C121" s="15">
        <v>118</v>
      </c>
      <c r="D121" s="27" t="s">
        <v>217</v>
      </c>
      <c r="E121" s="22" t="s">
        <v>185</v>
      </c>
      <c r="F121" s="23" t="s">
        <v>378</v>
      </c>
      <c r="G121" s="45">
        <v>14</v>
      </c>
      <c r="H121" s="45">
        <v>47</v>
      </c>
      <c r="I121" s="45">
        <v>631360</v>
      </c>
      <c r="J121" s="40">
        <v>13433.191489361701</v>
      </c>
    </row>
    <row r="122" spans="3:10" ht="18" customHeight="1">
      <c r="C122" s="15">
        <v>119</v>
      </c>
      <c r="D122" s="28" t="s">
        <v>210</v>
      </c>
      <c r="E122" s="22" t="s">
        <v>181</v>
      </c>
      <c r="F122" s="23" t="s">
        <v>378</v>
      </c>
      <c r="G122" s="45">
        <v>20</v>
      </c>
      <c r="H122" s="45">
        <v>109</v>
      </c>
      <c r="I122" s="45">
        <v>1665705</v>
      </c>
      <c r="J122" s="40">
        <v>15281.697247706423</v>
      </c>
    </row>
    <row r="123" spans="3:10" ht="18" customHeight="1">
      <c r="C123" s="15">
        <v>120</v>
      </c>
      <c r="D123" s="28" t="s">
        <v>222</v>
      </c>
      <c r="E123" s="22" t="s">
        <v>193</v>
      </c>
      <c r="F123" s="23" t="s">
        <v>378</v>
      </c>
      <c r="G123" s="45">
        <v>20</v>
      </c>
      <c r="H123" s="45">
        <v>162</v>
      </c>
      <c r="I123" s="45">
        <v>2580825</v>
      </c>
      <c r="J123" s="40">
        <v>15931.018518518518</v>
      </c>
    </row>
    <row r="124" spans="3:10" ht="18" customHeight="1">
      <c r="C124" s="15">
        <v>121</v>
      </c>
      <c r="D124" s="28" t="s">
        <v>288</v>
      </c>
      <c r="E124" s="22" t="s">
        <v>186</v>
      </c>
      <c r="F124" s="23" t="s">
        <v>378</v>
      </c>
      <c r="G124" s="45">
        <v>20</v>
      </c>
      <c r="H124" s="45">
        <v>151</v>
      </c>
      <c r="I124" s="45">
        <v>5600150</v>
      </c>
      <c r="J124" s="40">
        <v>37087.08609271523</v>
      </c>
    </row>
    <row r="125" spans="3:10" ht="18" customHeight="1">
      <c r="C125" s="15">
        <v>122</v>
      </c>
      <c r="D125" s="28" t="s">
        <v>289</v>
      </c>
      <c r="E125" s="22" t="s">
        <v>181</v>
      </c>
      <c r="F125" s="23" t="s">
        <v>378</v>
      </c>
      <c r="G125" s="45">
        <v>20</v>
      </c>
      <c r="H125" s="45">
        <v>40</v>
      </c>
      <c r="I125" s="45">
        <v>481387</v>
      </c>
      <c r="J125" s="40">
        <v>12034.675</v>
      </c>
    </row>
    <row r="126" spans="3:10" ht="18" customHeight="1">
      <c r="C126" s="15">
        <v>123</v>
      </c>
      <c r="D126" s="28" t="s">
        <v>290</v>
      </c>
      <c r="E126" s="22" t="s">
        <v>211</v>
      </c>
      <c r="F126" s="23" t="s">
        <v>378</v>
      </c>
      <c r="G126" s="45">
        <v>20</v>
      </c>
      <c r="H126" s="45">
        <v>19</v>
      </c>
      <c r="I126" s="45">
        <v>894563</v>
      </c>
      <c r="J126" s="40">
        <v>47082.26315789474</v>
      </c>
    </row>
    <row r="127" spans="3:10" ht="18" customHeight="1">
      <c r="C127" s="15">
        <v>124</v>
      </c>
      <c r="D127" s="41" t="s">
        <v>291</v>
      </c>
      <c r="E127" s="22" t="s">
        <v>186</v>
      </c>
      <c r="F127" s="23" t="s">
        <v>378</v>
      </c>
      <c r="G127" s="45">
        <v>20</v>
      </c>
      <c r="H127" s="45">
        <v>347</v>
      </c>
      <c r="I127" s="45">
        <v>8397858</v>
      </c>
      <c r="J127" s="40">
        <v>24201.319884726225</v>
      </c>
    </row>
    <row r="128" spans="3:10" ht="18" customHeight="1">
      <c r="C128" s="15">
        <v>125</v>
      </c>
      <c r="D128" s="27" t="s">
        <v>120</v>
      </c>
      <c r="E128" s="22" t="s">
        <v>186</v>
      </c>
      <c r="F128" s="23" t="s">
        <v>378</v>
      </c>
      <c r="G128" s="45">
        <v>20</v>
      </c>
      <c r="H128" s="45">
        <v>265</v>
      </c>
      <c r="I128" s="45">
        <v>10812946</v>
      </c>
      <c r="J128" s="40">
        <v>40803.569811320755</v>
      </c>
    </row>
    <row r="129" spans="3:10" ht="18" customHeight="1">
      <c r="C129" s="15">
        <v>126</v>
      </c>
      <c r="D129" s="27" t="s">
        <v>292</v>
      </c>
      <c r="E129" s="22" t="s">
        <v>197</v>
      </c>
      <c r="F129" s="23" t="s">
        <v>378</v>
      </c>
      <c r="G129" s="45">
        <v>20</v>
      </c>
      <c r="H129" s="45">
        <v>94</v>
      </c>
      <c r="I129" s="45">
        <v>1012690</v>
      </c>
      <c r="J129" s="40">
        <v>10773.297872340425</v>
      </c>
    </row>
    <row r="130" spans="3:10" ht="18" customHeight="1">
      <c r="C130" s="15">
        <v>127</v>
      </c>
      <c r="D130" s="27" t="s">
        <v>225</v>
      </c>
      <c r="E130" s="22" t="s">
        <v>370</v>
      </c>
      <c r="F130" s="23" t="s">
        <v>378</v>
      </c>
      <c r="G130" s="45">
        <v>10</v>
      </c>
      <c r="H130" s="45">
        <v>99</v>
      </c>
      <c r="I130" s="45">
        <v>581970</v>
      </c>
      <c r="J130" s="40">
        <v>5878.484848484848</v>
      </c>
    </row>
    <row r="131" spans="3:10" ht="18" customHeight="1">
      <c r="C131" s="15">
        <v>128</v>
      </c>
      <c r="D131" s="28" t="s">
        <v>293</v>
      </c>
      <c r="E131" s="22" t="s">
        <v>185</v>
      </c>
      <c r="F131" s="23" t="s">
        <v>378</v>
      </c>
      <c r="G131" s="45">
        <v>20</v>
      </c>
      <c r="H131" s="45">
        <v>173</v>
      </c>
      <c r="I131" s="45">
        <v>2957329</v>
      </c>
      <c r="J131" s="40">
        <v>17094.387283236993</v>
      </c>
    </row>
    <row r="132" spans="3:10" ht="18" customHeight="1">
      <c r="C132" s="15">
        <v>129</v>
      </c>
      <c r="D132" s="28" t="s">
        <v>294</v>
      </c>
      <c r="E132" s="22" t="s">
        <v>181</v>
      </c>
      <c r="F132" s="23" t="s">
        <v>378</v>
      </c>
      <c r="G132" s="45">
        <v>40</v>
      </c>
      <c r="H132" s="45">
        <v>533</v>
      </c>
      <c r="I132" s="45">
        <v>9953310</v>
      </c>
      <c r="J132" s="40">
        <v>18674.127579737335</v>
      </c>
    </row>
    <row r="133" spans="3:10" ht="18" customHeight="1">
      <c r="C133" s="15">
        <v>130</v>
      </c>
      <c r="D133" s="28" t="s">
        <v>295</v>
      </c>
      <c r="E133" s="22" t="s">
        <v>181</v>
      </c>
      <c r="F133" s="23" t="s">
        <v>378</v>
      </c>
      <c r="G133" s="45">
        <v>20</v>
      </c>
      <c r="H133" s="45">
        <v>82</v>
      </c>
      <c r="I133" s="45">
        <v>2060950</v>
      </c>
      <c r="J133" s="55">
        <v>25133.536585365855</v>
      </c>
    </row>
    <row r="134" spans="3:10" ht="18" customHeight="1">
      <c r="C134" s="15">
        <v>131</v>
      </c>
      <c r="D134" s="28" t="s">
        <v>296</v>
      </c>
      <c r="E134" s="22" t="s">
        <v>181</v>
      </c>
      <c r="F134" s="23" t="s">
        <v>378</v>
      </c>
      <c r="G134" s="45">
        <v>20</v>
      </c>
      <c r="H134" s="45">
        <v>215</v>
      </c>
      <c r="I134" s="45">
        <v>3545570</v>
      </c>
      <c r="J134" s="55">
        <v>16491.023255813954</v>
      </c>
    </row>
    <row r="135" spans="3:10" ht="18" customHeight="1">
      <c r="C135" s="15">
        <v>132</v>
      </c>
      <c r="D135" s="28" t="s">
        <v>145</v>
      </c>
      <c r="E135" s="22" t="s">
        <v>183</v>
      </c>
      <c r="F135" s="23" t="s">
        <v>378</v>
      </c>
      <c r="G135" s="45">
        <v>10</v>
      </c>
      <c r="H135" s="45">
        <v>157</v>
      </c>
      <c r="I135" s="45">
        <v>1417475</v>
      </c>
      <c r="J135" s="55">
        <v>9028.503184713376</v>
      </c>
    </row>
    <row r="136" spans="3:10" ht="18" customHeight="1">
      <c r="C136" s="15">
        <v>133</v>
      </c>
      <c r="D136" s="28" t="s">
        <v>103</v>
      </c>
      <c r="E136" s="22" t="s">
        <v>191</v>
      </c>
      <c r="F136" s="23" t="s">
        <v>378</v>
      </c>
      <c r="G136" s="45">
        <v>10</v>
      </c>
      <c r="H136" s="45">
        <v>123</v>
      </c>
      <c r="I136" s="45">
        <v>1718370</v>
      </c>
      <c r="J136" s="55">
        <v>13970.487804878048</v>
      </c>
    </row>
    <row r="137" spans="3:10" ht="18" customHeight="1">
      <c r="C137" s="15">
        <v>134</v>
      </c>
      <c r="D137" s="28" t="s">
        <v>105</v>
      </c>
      <c r="E137" s="22" t="s">
        <v>200</v>
      </c>
      <c r="F137" s="23" t="s">
        <v>378</v>
      </c>
      <c r="G137" s="45">
        <v>28</v>
      </c>
      <c r="H137" s="45">
        <v>319</v>
      </c>
      <c r="I137" s="45">
        <v>2352065</v>
      </c>
      <c r="J137" s="55">
        <v>7373.244514106583</v>
      </c>
    </row>
    <row r="138" spans="3:10" ht="18" customHeight="1">
      <c r="C138" s="15">
        <v>135</v>
      </c>
      <c r="D138" s="70" t="s">
        <v>104</v>
      </c>
      <c r="E138" s="22" t="s">
        <v>223</v>
      </c>
      <c r="F138" s="23" t="s">
        <v>378</v>
      </c>
      <c r="G138" s="45">
        <v>20</v>
      </c>
      <c r="H138" s="45">
        <v>220</v>
      </c>
      <c r="I138" s="45">
        <v>4198500</v>
      </c>
      <c r="J138" s="40">
        <v>19084.090909090908</v>
      </c>
    </row>
    <row r="139" spans="3:10" ht="18" customHeight="1">
      <c r="C139" s="15">
        <v>136</v>
      </c>
      <c r="D139" s="27" t="s">
        <v>25</v>
      </c>
      <c r="E139" s="22" t="s">
        <v>181</v>
      </c>
      <c r="F139" s="23" t="s">
        <v>378</v>
      </c>
      <c r="G139" s="45">
        <v>45</v>
      </c>
      <c r="H139" s="45">
        <v>450</v>
      </c>
      <c r="I139" s="45">
        <v>3670361</v>
      </c>
      <c r="J139" s="55">
        <v>8156.357777777778</v>
      </c>
    </row>
    <row r="140" spans="3:10" ht="18" customHeight="1">
      <c r="C140" s="15">
        <v>137</v>
      </c>
      <c r="D140" s="28" t="s">
        <v>148</v>
      </c>
      <c r="E140" s="22" t="s">
        <v>367</v>
      </c>
      <c r="F140" s="23" t="s">
        <v>378</v>
      </c>
      <c r="G140" s="45">
        <v>40</v>
      </c>
      <c r="H140" s="45">
        <v>548</v>
      </c>
      <c r="I140" s="45">
        <v>16085918</v>
      </c>
      <c r="J140" s="55">
        <v>29353.86496350365</v>
      </c>
    </row>
    <row r="141" spans="3:10" ht="18" customHeight="1">
      <c r="C141" s="15">
        <v>138</v>
      </c>
      <c r="D141" s="27" t="s">
        <v>297</v>
      </c>
      <c r="E141" s="22" t="s">
        <v>188</v>
      </c>
      <c r="F141" s="23" t="s">
        <v>378</v>
      </c>
      <c r="G141" s="45">
        <v>20</v>
      </c>
      <c r="H141" s="45">
        <v>178</v>
      </c>
      <c r="I141" s="45">
        <v>2945388</v>
      </c>
      <c r="J141" s="55">
        <v>16547.123595505618</v>
      </c>
    </row>
    <row r="142" spans="3:10" ht="18" customHeight="1">
      <c r="C142" s="15">
        <v>139</v>
      </c>
      <c r="D142" s="28" t="s">
        <v>226</v>
      </c>
      <c r="E142" s="22" t="s">
        <v>365</v>
      </c>
      <c r="F142" s="23" t="s">
        <v>378</v>
      </c>
      <c r="G142" s="45">
        <v>30</v>
      </c>
      <c r="H142" s="45">
        <v>393</v>
      </c>
      <c r="I142" s="45">
        <v>4610120</v>
      </c>
      <c r="J142" s="55">
        <v>11730.58524173028</v>
      </c>
    </row>
    <row r="143" spans="1:10" ht="18" customHeight="1">
      <c r="A143" s="6"/>
      <c r="C143" s="15">
        <v>140</v>
      </c>
      <c r="D143" s="28" t="s">
        <v>147</v>
      </c>
      <c r="E143" s="22" t="s">
        <v>369</v>
      </c>
      <c r="F143" s="23" t="s">
        <v>378</v>
      </c>
      <c r="G143" s="45">
        <v>30</v>
      </c>
      <c r="H143" s="45">
        <v>266</v>
      </c>
      <c r="I143" s="45">
        <v>5744660</v>
      </c>
      <c r="J143" s="55">
        <v>21596.466165413534</v>
      </c>
    </row>
    <row r="144" spans="1:10" ht="18" customHeight="1">
      <c r="A144" s="6"/>
      <c r="C144" s="15">
        <v>141</v>
      </c>
      <c r="D144" s="27" t="s">
        <v>298</v>
      </c>
      <c r="E144" s="22" t="s">
        <v>369</v>
      </c>
      <c r="F144" s="23" t="s">
        <v>378</v>
      </c>
      <c r="G144" s="45">
        <v>28</v>
      </c>
      <c r="H144" s="45">
        <v>405</v>
      </c>
      <c r="I144" s="45">
        <v>7059121</v>
      </c>
      <c r="J144" s="55">
        <v>17429.92839506173</v>
      </c>
    </row>
    <row r="145" spans="1:10" ht="18" customHeight="1">
      <c r="A145" s="6"/>
      <c r="C145" s="15">
        <v>142</v>
      </c>
      <c r="D145" s="28" t="s">
        <v>299</v>
      </c>
      <c r="E145" s="22" t="s">
        <v>220</v>
      </c>
      <c r="F145" s="23" t="s">
        <v>378</v>
      </c>
      <c r="G145" s="45">
        <v>28</v>
      </c>
      <c r="H145" s="45">
        <v>402</v>
      </c>
      <c r="I145" s="45">
        <v>6994127</v>
      </c>
      <c r="J145" s="55">
        <v>17398.325870646768</v>
      </c>
    </row>
    <row r="146" spans="1:10" ht="18" customHeight="1">
      <c r="A146" s="16"/>
      <c r="C146" s="15">
        <v>143</v>
      </c>
      <c r="D146" s="27" t="s">
        <v>300</v>
      </c>
      <c r="E146" s="22" t="s">
        <v>181</v>
      </c>
      <c r="F146" s="23" t="s">
        <v>378</v>
      </c>
      <c r="G146" s="45">
        <v>20</v>
      </c>
      <c r="H146" s="45">
        <v>218</v>
      </c>
      <c r="I146" s="45">
        <v>3308550</v>
      </c>
      <c r="J146" s="55">
        <v>15176.834862385322</v>
      </c>
    </row>
    <row r="147" spans="1:10" ht="18" customHeight="1">
      <c r="A147" s="6"/>
      <c r="C147" s="15">
        <v>144</v>
      </c>
      <c r="D147" s="28" t="s">
        <v>301</v>
      </c>
      <c r="E147" s="22" t="s">
        <v>181</v>
      </c>
      <c r="F147" s="23" t="s">
        <v>378</v>
      </c>
      <c r="G147" s="45">
        <v>10</v>
      </c>
      <c r="H147" s="45">
        <v>95</v>
      </c>
      <c r="I147" s="45">
        <v>723150</v>
      </c>
      <c r="J147" s="55">
        <v>7612.105263157895</v>
      </c>
    </row>
    <row r="148" spans="1:10" ht="18" customHeight="1">
      <c r="A148" s="6"/>
      <c r="C148" s="15">
        <v>145</v>
      </c>
      <c r="D148" s="27" t="s">
        <v>89</v>
      </c>
      <c r="E148" s="22" t="s">
        <v>188</v>
      </c>
      <c r="F148" s="23" t="s">
        <v>378</v>
      </c>
      <c r="G148" s="45">
        <v>15</v>
      </c>
      <c r="H148" s="45">
        <v>199</v>
      </c>
      <c r="I148" s="45">
        <v>2339277</v>
      </c>
      <c r="J148" s="55">
        <v>11755.1608040201</v>
      </c>
    </row>
    <row r="149" spans="1:10" ht="18" customHeight="1">
      <c r="A149" s="6"/>
      <c r="C149" s="15">
        <v>146</v>
      </c>
      <c r="D149" s="27" t="s">
        <v>302</v>
      </c>
      <c r="E149" s="22" t="s">
        <v>188</v>
      </c>
      <c r="F149" s="23" t="s">
        <v>378</v>
      </c>
      <c r="G149" s="45">
        <v>20</v>
      </c>
      <c r="H149" s="45">
        <v>321</v>
      </c>
      <c r="I149" s="45">
        <v>5138763</v>
      </c>
      <c r="J149" s="55">
        <v>16008.607476635514</v>
      </c>
    </row>
    <row r="150" spans="1:10" ht="18" customHeight="1">
      <c r="A150" s="6"/>
      <c r="C150" s="15">
        <v>147</v>
      </c>
      <c r="D150" s="28" t="s">
        <v>143</v>
      </c>
      <c r="E150" s="22" t="s">
        <v>192</v>
      </c>
      <c r="F150" s="23" t="s">
        <v>378</v>
      </c>
      <c r="G150" s="45">
        <v>33</v>
      </c>
      <c r="H150" s="45">
        <v>518</v>
      </c>
      <c r="I150" s="45">
        <v>13022722</v>
      </c>
      <c r="J150" s="55">
        <v>25140.389961389963</v>
      </c>
    </row>
    <row r="151" spans="1:10" ht="18" customHeight="1">
      <c r="A151" s="6"/>
      <c r="C151" s="15">
        <v>148</v>
      </c>
      <c r="D151" s="28" t="s">
        <v>88</v>
      </c>
      <c r="E151" s="22" t="s">
        <v>188</v>
      </c>
      <c r="F151" s="23" t="s">
        <v>378</v>
      </c>
      <c r="G151" s="45">
        <v>20</v>
      </c>
      <c r="H151" s="45">
        <v>282</v>
      </c>
      <c r="I151" s="45">
        <v>5345960</v>
      </c>
      <c r="J151" s="55">
        <v>18957.304964539006</v>
      </c>
    </row>
    <row r="152" spans="1:10" ht="18" customHeight="1">
      <c r="A152" s="6"/>
      <c r="C152" s="15">
        <v>149</v>
      </c>
      <c r="D152" s="28" t="s">
        <v>152</v>
      </c>
      <c r="E152" s="22" t="s">
        <v>373</v>
      </c>
      <c r="F152" s="23" t="s">
        <v>378</v>
      </c>
      <c r="G152" s="45">
        <v>20</v>
      </c>
      <c r="H152" s="45">
        <v>211</v>
      </c>
      <c r="I152" s="45">
        <v>5901750</v>
      </c>
      <c r="J152" s="55">
        <v>27970.379146919433</v>
      </c>
    </row>
    <row r="153" spans="1:10" ht="18" customHeight="1">
      <c r="A153" s="6"/>
      <c r="C153" s="15">
        <v>150</v>
      </c>
      <c r="D153" s="28" t="s">
        <v>303</v>
      </c>
      <c r="E153" s="22" t="s">
        <v>372</v>
      </c>
      <c r="F153" s="23" t="s">
        <v>378</v>
      </c>
      <c r="G153" s="45">
        <v>15</v>
      </c>
      <c r="H153" s="45">
        <v>170</v>
      </c>
      <c r="I153" s="45">
        <v>3531050</v>
      </c>
      <c r="J153" s="55">
        <v>20770.882352941175</v>
      </c>
    </row>
    <row r="154" spans="1:10" ht="18" customHeight="1">
      <c r="A154" s="6"/>
      <c r="C154" s="15">
        <v>151</v>
      </c>
      <c r="D154" s="70" t="s">
        <v>64</v>
      </c>
      <c r="E154" s="22" t="s">
        <v>181</v>
      </c>
      <c r="F154" s="23" t="s">
        <v>378</v>
      </c>
      <c r="G154" s="45">
        <v>10</v>
      </c>
      <c r="H154" s="45">
        <v>257</v>
      </c>
      <c r="I154" s="45">
        <v>3762060</v>
      </c>
      <c r="J154" s="55">
        <v>14638.365758754864</v>
      </c>
    </row>
    <row r="155" spans="1:10" ht="18" customHeight="1">
      <c r="A155" s="6"/>
      <c r="C155" s="15">
        <v>152</v>
      </c>
      <c r="D155" s="27" t="s">
        <v>83</v>
      </c>
      <c r="E155" s="22" t="s">
        <v>181</v>
      </c>
      <c r="F155" s="23" t="s">
        <v>378</v>
      </c>
      <c r="G155" s="45">
        <v>10</v>
      </c>
      <c r="H155" s="45">
        <v>113</v>
      </c>
      <c r="I155" s="45">
        <v>483900</v>
      </c>
      <c r="J155" s="55">
        <v>4282.300884955752</v>
      </c>
    </row>
    <row r="156" spans="1:10" ht="18" customHeight="1">
      <c r="A156" s="6"/>
      <c r="C156" s="15">
        <v>153</v>
      </c>
      <c r="D156" s="27" t="s">
        <v>304</v>
      </c>
      <c r="E156" s="22" t="s">
        <v>181</v>
      </c>
      <c r="F156" s="23" t="s">
        <v>378</v>
      </c>
      <c r="G156" s="45">
        <v>20</v>
      </c>
      <c r="H156" s="45">
        <v>36</v>
      </c>
      <c r="I156" s="45">
        <v>489100</v>
      </c>
      <c r="J156" s="55">
        <v>13586.111111111111</v>
      </c>
    </row>
    <row r="157" spans="1:10" ht="18" customHeight="1">
      <c r="A157" s="16"/>
      <c r="C157" s="15">
        <v>154</v>
      </c>
      <c r="D157" s="27" t="s">
        <v>305</v>
      </c>
      <c r="E157" s="22" t="s">
        <v>183</v>
      </c>
      <c r="F157" s="23" t="s">
        <v>378</v>
      </c>
      <c r="G157" s="45">
        <v>30</v>
      </c>
      <c r="H157" s="45">
        <v>471</v>
      </c>
      <c r="I157" s="45">
        <v>5816300</v>
      </c>
      <c r="J157" s="55">
        <v>12348.832271762209</v>
      </c>
    </row>
    <row r="158" spans="1:10" ht="18" customHeight="1">
      <c r="A158" s="6"/>
      <c r="C158" s="15">
        <v>155</v>
      </c>
      <c r="D158" s="27" t="s">
        <v>59</v>
      </c>
      <c r="E158" s="22" t="s">
        <v>181</v>
      </c>
      <c r="F158" s="23" t="s">
        <v>378</v>
      </c>
      <c r="G158" s="45">
        <v>24</v>
      </c>
      <c r="H158" s="45">
        <v>353</v>
      </c>
      <c r="I158" s="45">
        <v>3637600</v>
      </c>
      <c r="J158" s="55">
        <v>10304.815864022663</v>
      </c>
    </row>
    <row r="159" spans="1:10" ht="18" customHeight="1">
      <c r="A159" s="16"/>
      <c r="C159" s="15">
        <v>156</v>
      </c>
      <c r="D159" s="27" t="s">
        <v>306</v>
      </c>
      <c r="E159" s="22" t="s">
        <v>192</v>
      </c>
      <c r="F159" s="23" t="s">
        <v>378</v>
      </c>
      <c r="G159" s="45">
        <v>25</v>
      </c>
      <c r="H159" s="45">
        <v>303</v>
      </c>
      <c r="I159" s="45">
        <v>4686210</v>
      </c>
      <c r="J159" s="55">
        <v>15466.039603960397</v>
      </c>
    </row>
    <row r="160" spans="1:10" ht="18" customHeight="1">
      <c r="A160" s="6"/>
      <c r="C160" s="15">
        <v>157</v>
      </c>
      <c r="D160" s="27" t="s">
        <v>307</v>
      </c>
      <c r="E160" s="22" t="s">
        <v>192</v>
      </c>
      <c r="F160" s="23" t="s">
        <v>378</v>
      </c>
      <c r="G160" s="45">
        <v>24</v>
      </c>
      <c r="H160" s="45">
        <v>310</v>
      </c>
      <c r="I160" s="45">
        <v>6312800</v>
      </c>
      <c r="J160" s="55">
        <v>20363.870967741936</v>
      </c>
    </row>
    <row r="161" spans="1:10" ht="18" customHeight="1">
      <c r="A161" s="6"/>
      <c r="C161" s="15">
        <v>158</v>
      </c>
      <c r="D161" s="27" t="s">
        <v>308</v>
      </c>
      <c r="E161" s="22" t="s">
        <v>183</v>
      </c>
      <c r="F161" s="23" t="s">
        <v>378</v>
      </c>
      <c r="G161" s="45">
        <v>20</v>
      </c>
      <c r="H161" s="45">
        <v>320</v>
      </c>
      <c r="I161" s="45">
        <v>4609050</v>
      </c>
      <c r="J161" s="55">
        <v>14403.28125</v>
      </c>
    </row>
    <row r="162" spans="1:10" ht="18" customHeight="1">
      <c r="A162" s="6"/>
      <c r="C162" s="15">
        <v>159</v>
      </c>
      <c r="D162" s="28" t="s">
        <v>309</v>
      </c>
      <c r="E162" s="22" t="s">
        <v>192</v>
      </c>
      <c r="F162" s="23" t="s">
        <v>378</v>
      </c>
      <c r="G162" s="45">
        <v>25</v>
      </c>
      <c r="H162" s="45">
        <v>300</v>
      </c>
      <c r="I162" s="45">
        <v>7729471</v>
      </c>
      <c r="J162" s="55">
        <v>25764.903333333332</v>
      </c>
    </row>
    <row r="163" spans="1:10" ht="18" customHeight="1">
      <c r="A163" s="6"/>
      <c r="C163" s="15">
        <v>160</v>
      </c>
      <c r="D163" s="76" t="s">
        <v>310</v>
      </c>
      <c r="E163" s="22" t="s">
        <v>181</v>
      </c>
      <c r="F163" s="23" t="s">
        <v>378</v>
      </c>
      <c r="G163" s="77">
        <v>10</v>
      </c>
      <c r="H163" s="77">
        <v>24</v>
      </c>
      <c r="I163" s="77">
        <v>224000</v>
      </c>
      <c r="J163" s="78">
        <v>9333.333333333334</v>
      </c>
    </row>
    <row r="164" spans="1:10" ht="18" customHeight="1">
      <c r="A164" s="6"/>
      <c r="C164" s="15">
        <v>161</v>
      </c>
      <c r="D164" s="76" t="s">
        <v>142</v>
      </c>
      <c r="E164" s="22" t="s">
        <v>192</v>
      </c>
      <c r="F164" s="23" t="s">
        <v>378</v>
      </c>
      <c r="G164" s="77">
        <v>10</v>
      </c>
      <c r="H164" s="77">
        <v>120</v>
      </c>
      <c r="I164" s="77">
        <v>2494550</v>
      </c>
      <c r="J164" s="78">
        <v>20787.916666666668</v>
      </c>
    </row>
    <row r="165" spans="1:10" ht="18" customHeight="1">
      <c r="A165" s="6"/>
      <c r="C165" s="15">
        <v>162</v>
      </c>
      <c r="D165" s="76" t="s">
        <v>311</v>
      </c>
      <c r="E165" s="22" t="s">
        <v>192</v>
      </c>
      <c r="F165" s="23" t="s">
        <v>378</v>
      </c>
      <c r="G165" s="77">
        <v>25</v>
      </c>
      <c r="H165" s="77">
        <v>304</v>
      </c>
      <c r="I165" s="77">
        <v>9445101</v>
      </c>
      <c r="J165" s="78">
        <v>31069.411184210527</v>
      </c>
    </row>
    <row r="166" spans="1:10" ht="18" customHeight="1">
      <c r="A166" s="6"/>
      <c r="C166" s="15">
        <v>163</v>
      </c>
      <c r="D166" s="76" t="s">
        <v>98</v>
      </c>
      <c r="E166" s="22" t="s">
        <v>213</v>
      </c>
      <c r="F166" s="23" t="s">
        <v>378</v>
      </c>
      <c r="G166" s="77">
        <v>14</v>
      </c>
      <c r="H166" s="77">
        <v>256</v>
      </c>
      <c r="I166" s="77">
        <v>4199285</v>
      </c>
      <c r="J166" s="78">
        <v>16403.45703125</v>
      </c>
    </row>
    <row r="167" spans="1:10" ht="18" customHeight="1">
      <c r="A167" s="6"/>
      <c r="C167" s="15">
        <v>164</v>
      </c>
      <c r="D167" s="76" t="s">
        <v>101</v>
      </c>
      <c r="E167" s="22" t="s">
        <v>191</v>
      </c>
      <c r="F167" s="23" t="s">
        <v>378</v>
      </c>
      <c r="G167" s="77">
        <v>20</v>
      </c>
      <c r="H167" s="77">
        <v>286</v>
      </c>
      <c r="I167" s="77">
        <v>4879460</v>
      </c>
      <c r="J167" s="78">
        <v>17061.04895104895</v>
      </c>
    </row>
    <row r="168" spans="1:10" ht="18" customHeight="1">
      <c r="A168" s="6"/>
      <c r="C168" s="15">
        <v>165</v>
      </c>
      <c r="D168" s="76" t="s">
        <v>164</v>
      </c>
      <c r="E168" s="22" t="s">
        <v>193</v>
      </c>
      <c r="F168" s="23" t="s">
        <v>378</v>
      </c>
      <c r="G168" s="77">
        <v>40</v>
      </c>
      <c r="H168" s="77">
        <v>212</v>
      </c>
      <c r="I168" s="77">
        <v>6140450</v>
      </c>
      <c r="J168" s="78">
        <v>28964.38679245283</v>
      </c>
    </row>
    <row r="169" spans="1:10" ht="18" customHeight="1">
      <c r="A169" s="6"/>
      <c r="C169" s="15">
        <v>166</v>
      </c>
      <c r="D169" s="76" t="s">
        <v>167</v>
      </c>
      <c r="E169" s="22" t="s">
        <v>193</v>
      </c>
      <c r="F169" s="23" t="s">
        <v>378</v>
      </c>
      <c r="G169" s="77">
        <v>40</v>
      </c>
      <c r="H169" s="77">
        <v>210</v>
      </c>
      <c r="I169" s="77">
        <v>6518625</v>
      </c>
      <c r="J169" s="78">
        <v>31041.071428571428</v>
      </c>
    </row>
    <row r="170" spans="1:10" ht="18" customHeight="1">
      <c r="A170" s="6"/>
      <c r="C170" s="15">
        <v>167</v>
      </c>
      <c r="D170" s="76" t="s">
        <v>106</v>
      </c>
      <c r="E170" s="22" t="s">
        <v>200</v>
      </c>
      <c r="F170" s="23" t="s">
        <v>378</v>
      </c>
      <c r="G170" s="77">
        <v>20</v>
      </c>
      <c r="H170" s="77">
        <v>200</v>
      </c>
      <c r="I170" s="77">
        <v>3754610</v>
      </c>
      <c r="J170" s="78">
        <v>18773.05</v>
      </c>
    </row>
    <row r="171" spans="1:10" ht="18" customHeight="1">
      <c r="A171" s="6"/>
      <c r="C171" s="15">
        <v>168</v>
      </c>
      <c r="D171" s="76" t="s">
        <v>312</v>
      </c>
      <c r="E171" s="22" t="s">
        <v>193</v>
      </c>
      <c r="F171" s="23" t="s">
        <v>378</v>
      </c>
      <c r="G171" s="77">
        <v>18</v>
      </c>
      <c r="H171" s="77">
        <v>158</v>
      </c>
      <c r="I171" s="77">
        <v>4019383</v>
      </c>
      <c r="J171" s="78">
        <v>25439.132911392404</v>
      </c>
    </row>
    <row r="172" spans="1:10" ht="18" customHeight="1">
      <c r="A172" s="6"/>
      <c r="C172" s="15">
        <v>169</v>
      </c>
      <c r="D172" s="76" t="s">
        <v>313</v>
      </c>
      <c r="E172" s="22" t="s">
        <v>186</v>
      </c>
      <c r="F172" s="23" t="s">
        <v>378</v>
      </c>
      <c r="G172" s="77">
        <v>20</v>
      </c>
      <c r="H172" s="77">
        <v>245</v>
      </c>
      <c r="I172" s="77">
        <v>5042700</v>
      </c>
      <c r="J172" s="78">
        <v>20582.448979591838</v>
      </c>
    </row>
    <row r="173" spans="1:10" ht="18" customHeight="1">
      <c r="A173" s="6"/>
      <c r="C173" s="15">
        <v>170</v>
      </c>
      <c r="D173" s="76" t="s">
        <v>314</v>
      </c>
      <c r="E173" s="22" t="s">
        <v>181</v>
      </c>
      <c r="F173" s="23" t="s">
        <v>378</v>
      </c>
      <c r="G173" s="77">
        <v>40</v>
      </c>
      <c r="H173" s="77">
        <v>401</v>
      </c>
      <c r="I173" s="77">
        <v>8089940</v>
      </c>
      <c r="J173" s="78">
        <v>20174.413965087282</v>
      </c>
    </row>
    <row r="174" spans="1:10" ht="18" customHeight="1">
      <c r="A174" s="6"/>
      <c r="C174" s="15">
        <v>171</v>
      </c>
      <c r="D174" s="76" t="s">
        <v>134</v>
      </c>
      <c r="E174" s="22" t="s">
        <v>185</v>
      </c>
      <c r="F174" s="23" t="s">
        <v>378</v>
      </c>
      <c r="G174" s="77">
        <v>31</v>
      </c>
      <c r="H174" s="77">
        <v>378</v>
      </c>
      <c r="I174" s="77">
        <v>11967398</v>
      </c>
      <c r="J174" s="78">
        <v>31659.78306878307</v>
      </c>
    </row>
    <row r="175" spans="1:10" ht="18" customHeight="1">
      <c r="A175" s="6"/>
      <c r="C175" s="15">
        <v>172</v>
      </c>
      <c r="D175" s="76" t="s">
        <v>315</v>
      </c>
      <c r="E175" s="22" t="s">
        <v>191</v>
      </c>
      <c r="F175" s="23" t="s">
        <v>378</v>
      </c>
      <c r="G175" s="77">
        <v>40</v>
      </c>
      <c r="H175" s="77">
        <v>546</v>
      </c>
      <c r="I175" s="77">
        <v>11178040</v>
      </c>
      <c r="J175" s="78">
        <v>20472.60073260073</v>
      </c>
    </row>
    <row r="176" spans="1:10" ht="18" customHeight="1">
      <c r="A176" s="6"/>
      <c r="C176" s="15">
        <v>173</v>
      </c>
      <c r="D176" s="76" t="s">
        <v>205</v>
      </c>
      <c r="E176" s="22" t="s">
        <v>181</v>
      </c>
      <c r="F176" s="23" t="s">
        <v>378</v>
      </c>
      <c r="G176" s="77">
        <v>20</v>
      </c>
      <c r="H176" s="77">
        <v>291</v>
      </c>
      <c r="I176" s="77">
        <v>2303597</v>
      </c>
      <c r="J176" s="78">
        <v>7916.140893470791</v>
      </c>
    </row>
    <row r="177" spans="1:10" ht="18" customHeight="1">
      <c r="A177" s="6"/>
      <c r="C177" s="15">
        <v>174</v>
      </c>
      <c r="D177" s="76" t="s">
        <v>316</v>
      </c>
      <c r="E177" s="22" t="s">
        <v>181</v>
      </c>
      <c r="F177" s="23" t="s">
        <v>378</v>
      </c>
      <c r="G177" s="77">
        <v>20</v>
      </c>
      <c r="H177" s="77">
        <v>240</v>
      </c>
      <c r="I177" s="77">
        <v>5244100</v>
      </c>
      <c r="J177" s="78">
        <v>21850.416666666668</v>
      </c>
    </row>
    <row r="178" spans="1:10" ht="18" customHeight="1">
      <c r="A178" s="6"/>
      <c r="C178" s="15">
        <v>175</v>
      </c>
      <c r="D178" s="76" t="s">
        <v>55</v>
      </c>
      <c r="E178" s="22" t="s">
        <v>181</v>
      </c>
      <c r="F178" s="23" t="s">
        <v>378</v>
      </c>
      <c r="G178" s="77">
        <v>10</v>
      </c>
      <c r="H178" s="77">
        <v>171</v>
      </c>
      <c r="I178" s="77">
        <v>2389650</v>
      </c>
      <c r="J178" s="78">
        <v>13974.561403508771</v>
      </c>
    </row>
    <row r="179" spans="1:10" ht="18" customHeight="1">
      <c r="A179" s="6"/>
      <c r="C179" s="15">
        <v>176</v>
      </c>
      <c r="D179" s="76" t="s">
        <v>317</v>
      </c>
      <c r="E179" s="22" t="s">
        <v>181</v>
      </c>
      <c r="F179" s="23" t="s">
        <v>378</v>
      </c>
      <c r="G179" s="77">
        <v>20</v>
      </c>
      <c r="H179" s="77">
        <v>192</v>
      </c>
      <c r="I179" s="77">
        <v>4080450</v>
      </c>
      <c r="J179" s="78">
        <v>21252.34375</v>
      </c>
    </row>
    <row r="180" spans="1:10" ht="18" customHeight="1">
      <c r="A180" s="6"/>
      <c r="C180" s="15">
        <v>177</v>
      </c>
      <c r="D180" s="76" t="s">
        <v>318</v>
      </c>
      <c r="E180" s="22" t="s">
        <v>195</v>
      </c>
      <c r="F180" s="23" t="s">
        <v>378</v>
      </c>
      <c r="G180" s="77">
        <v>20</v>
      </c>
      <c r="H180" s="77">
        <v>110</v>
      </c>
      <c r="I180" s="77">
        <v>767340</v>
      </c>
      <c r="J180" s="78">
        <v>6975.818181818182</v>
      </c>
    </row>
    <row r="181" spans="1:10" ht="18" customHeight="1">
      <c r="A181" s="6"/>
      <c r="C181" s="15">
        <v>178</v>
      </c>
      <c r="D181" s="76" t="s">
        <v>135</v>
      </c>
      <c r="E181" s="22" t="s">
        <v>185</v>
      </c>
      <c r="F181" s="23" t="s">
        <v>378</v>
      </c>
      <c r="G181" s="77">
        <v>40</v>
      </c>
      <c r="H181" s="77">
        <v>502</v>
      </c>
      <c r="I181" s="77">
        <v>6742260</v>
      </c>
      <c r="J181" s="78">
        <v>13430.796812749004</v>
      </c>
    </row>
    <row r="182" spans="1:10" ht="18" customHeight="1">
      <c r="A182" s="6"/>
      <c r="C182" s="15">
        <v>179</v>
      </c>
      <c r="D182" s="76" t="s">
        <v>319</v>
      </c>
      <c r="E182" s="22" t="s">
        <v>374</v>
      </c>
      <c r="F182" s="23" t="s">
        <v>378</v>
      </c>
      <c r="G182" s="77">
        <v>20</v>
      </c>
      <c r="H182" s="77">
        <v>287</v>
      </c>
      <c r="I182" s="77">
        <v>2597843</v>
      </c>
      <c r="J182" s="78">
        <v>9051.717770034844</v>
      </c>
    </row>
    <row r="183" spans="1:10" ht="18" customHeight="1">
      <c r="A183" s="6"/>
      <c r="C183" s="15">
        <v>180</v>
      </c>
      <c r="D183" s="76" t="s">
        <v>174</v>
      </c>
      <c r="E183" s="22" t="s">
        <v>183</v>
      </c>
      <c r="F183" s="23" t="s">
        <v>378</v>
      </c>
      <c r="G183" s="77">
        <v>15</v>
      </c>
      <c r="H183" s="77">
        <v>200</v>
      </c>
      <c r="I183" s="77">
        <v>2093140</v>
      </c>
      <c r="J183" s="78">
        <v>10465.7</v>
      </c>
    </row>
    <row r="184" spans="1:10" ht="18" customHeight="1">
      <c r="A184" s="6"/>
      <c r="C184" s="15">
        <v>181</v>
      </c>
      <c r="D184" s="76" t="s">
        <v>116</v>
      </c>
      <c r="E184" s="22" t="s">
        <v>186</v>
      </c>
      <c r="F184" s="23" t="s">
        <v>378</v>
      </c>
      <c r="G184" s="77">
        <v>10</v>
      </c>
      <c r="H184" s="77">
        <v>82</v>
      </c>
      <c r="I184" s="77">
        <v>1218572</v>
      </c>
      <c r="J184" s="78">
        <v>14860.634146341463</v>
      </c>
    </row>
    <row r="185" spans="1:10" ht="18" customHeight="1">
      <c r="A185" s="6"/>
      <c r="C185" s="15">
        <v>182</v>
      </c>
      <c r="D185" s="76" t="s">
        <v>154</v>
      </c>
      <c r="E185" s="22" t="s">
        <v>370</v>
      </c>
      <c r="F185" s="23" t="s">
        <v>378</v>
      </c>
      <c r="G185" s="77">
        <v>20</v>
      </c>
      <c r="H185" s="77">
        <v>201</v>
      </c>
      <c r="I185" s="77">
        <v>3364105</v>
      </c>
      <c r="J185" s="78">
        <v>16736.8407960199</v>
      </c>
    </row>
    <row r="186" spans="1:10" ht="18" customHeight="1">
      <c r="A186" s="6"/>
      <c r="C186" s="15">
        <v>183</v>
      </c>
      <c r="D186" s="76" t="s">
        <v>72</v>
      </c>
      <c r="E186" s="22" t="s">
        <v>181</v>
      </c>
      <c r="F186" s="23" t="s">
        <v>378</v>
      </c>
      <c r="G186" s="77">
        <v>40</v>
      </c>
      <c r="H186" s="77">
        <v>480</v>
      </c>
      <c r="I186" s="77">
        <v>4808079</v>
      </c>
      <c r="J186" s="78">
        <v>10016.83125</v>
      </c>
    </row>
    <row r="187" spans="1:10" ht="18" customHeight="1">
      <c r="A187" s="6"/>
      <c r="C187" s="15">
        <v>184</v>
      </c>
      <c r="D187" s="76" t="s">
        <v>320</v>
      </c>
      <c r="E187" s="22" t="s">
        <v>181</v>
      </c>
      <c r="F187" s="23" t="s">
        <v>378</v>
      </c>
      <c r="G187" s="77">
        <v>15</v>
      </c>
      <c r="H187" s="77">
        <v>62</v>
      </c>
      <c r="I187" s="77">
        <v>1242075</v>
      </c>
      <c r="J187" s="78">
        <v>20033.467741935485</v>
      </c>
    </row>
    <row r="188" spans="1:10" ht="18" customHeight="1">
      <c r="A188" s="6"/>
      <c r="C188" s="15">
        <v>185</v>
      </c>
      <c r="D188" s="76" t="s">
        <v>102</v>
      </c>
      <c r="E188" s="22" t="s">
        <v>191</v>
      </c>
      <c r="F188" s="23" t="s">
        <v>378</v>
      </c>
      <c r="G188" s="77">
        <v>14</v>
      </c>
      <c r="H188" s="77">
        <v>232</v>
      </c>
      <c r="I188" s="77">
        <v>6216430</v>
      </c>
      <c r="J188" s="78">
        <v>26794.956896551725</v>
      </c>
    </row>
    <row r="189" spans="1:10" ht="18" customHeight="1">
      <c r="A189" s="6"/>
      <c r="C189" s="15">
        <v>186</v>
      </c>
      <c r="D189" s="76" t="s">
        <v>169</v>
      </c>
      <c r="E189" s="22" t="s">
        <v>193</v>
      </c>
      <c r="F189" s="23" t="s">
        <v>378</v>
      </c>
      <c r="G189" s="77">
        <v>14</v>
      </c>
      <c r="H189" s="77">
        <v>198</v>
      </c>
      <c r="I189" s="77">
        <v>2564134</v>
      </c>
      <c r="J189" s="78">
        <v>12950.171717171717</v>
      </c>
    </row>
    <row r="190" spans="1:10" ht="18" customHeight="1">
      <c r="A190" s="6"/>
      <c r="C190" s="15">
        <v>187</v>
      </c>
      <c r="D190" s="76" t="s">
        <v>99</v>
      </c>
      <c r="E190" s="22" t="s">
        <v>213</v>
      </c>
      <c r="F190" s="23" t="s">
        <v>378</v>
      </c>
      <c r="G190" s="77">
        <v>32</v>
      </c>
      <c r="H190" s="77">
        <v>478</v>
      </c>
      <c r="I190" s="77">
        <v>7503850</v>
      </c>
      <c r="J190" s="78">
        <v>15698.430962343096</v>
      </c>
    </row>
    <row r="191" spans="1:10" ht="18" customHeight="1">
      <c r="A191" s="6"/>
      <c r="C191" s="15">
        <v>188</v>
      </c>
      <c r="D191" s="76" t="s">
        <v>100</v>
      </c>
      <c r="E191" s="22" t="s">
        <v>213</v>
      </c>
      <c r="F191" s="23" t="s">
        <v>378</v>
      </c>
      <c r="G191" s="77">
        <v>14</v>
      </c>
      <c r="H191" s="77">
        <v>129</v>
      </c>
      <c r="I191" s="77">
        <v>1647430</v>
      </c>
      <c r="J191" s="78">
        <v>12770.77519379845</v>
      </c>
    </row>
    <row r="192" spans="1:10" ht="18" customHeight="1">
      <c r="A192" s="6"/>
      <c r="C192" s="15">
        <v>189</v>
      </c>
      <c r="D192" s="76" t="s">
        <v>321</v>
      </c>
      <c r="E192" s="22" t="s">
        <v>223</v>
      </c>
      <c r="F192" s="23" t="s">
        <v>378</v>
      </c>
      <c r="G192" s="77">
        <v>30</v>
      </c>
      <c r="H192" s="77">
        <v>331</v>
      </c>
      <c r="I192" s="77">
        <v>4166050</v>
      </c>
      <c r="J192" s="78">
        <v>12586.253776435045</v>
      </c>
    </row>
    <row r="193" spans="1:10" ht="18" customHeight="1">
      <c r="A193" s="6"/>
      <c r="C193" s="15">
        <v>190</v>
      </c>
      <c r="D193" s="76" t="s">
        <v>128</v>
      </c>
      <c r="E193" s="22" t="s">
        <v>195</v>
      </c>
      <c r="F193" s="23" t="s">
        <v>378</v>
      </c>
      <c r="G193" s="77">
        <v>20</v>
      </c>
      <c r="H193" s="77">
        <v>25</v>
      </c>
      <c r="I193" s="77">
        <v>756441</v>
      </c>
      <c r="J193" s="78">
        <v>30257.64</v>
      </c>
    </row>
    <row r="194" spans="1:10" ht="18" customHeight="1">
      <c r="A194" s="6"/>
      <c r="C194" s="15">
        <v>191</v>
      </c>
      <c r="D194" s="76" t="s">
        <v>322</v>
      </c>
      <c r="E194" s="22" t="s">
        <v>216</v>
      </c>
      <c r="F194" s="23" t="s">
        <v>378</v>
      </c>
      <c r="G194" s="77">
        <v>20</v>
      </c>
      <c r="H194" s="77">
        <v>235</v>
      </c>
      <c r="I194" s="77">
        <v>4092600</v>
      </c>
      <c r="J194" s="78">
        <v>17415.31914893617</v>
      </c>
    </row>
    <row r="195" spans="1:10" ht="18" customHeight="1">
      <c r="A195" s="6"/>
      <c r="C195" s="15">
        <v>192</v>
      </c>
      <c r="D195" s="76" t="s">
        <v>323</v>
      </c>
      <c r="E195" s="22" t="s">
        <v>185</v>
      </c>
      <c r="F195" s="23" t="s">
        <v>378</v>
      </c>
      <c r="G195" s="77">
        <v>14</v>
      </c>
      <c r="H195" s="77">
        <v>101</v>
      </c>
      <c r="I195" s="77">
        <v>2096760</v>
      </c>
      <c r="J195" s="78">
        <v>20760</v>
      </c>
    </row>
    <row r="196" spans="1:10" ht="18" customHeight="1">
      <c r="A196" s="6"/>
      <c r="C196" s="15">
        <v>193</v>
      </c>
      <c r="D196" s="76" t="s">
        <v>119</v>
      </c>
      <c r="E196" s="22" t="s">
        <v>186</v>
      </c>
      <c r="F196" s="23" t="s">
        <v>378</v>
      </c>
      <c r="G196" s="77">
        <v>50</v>
      </c>
      <c r="H196" s="77">
        <v>546</v>
      </c>
      <c r="I196" s="77">
        <v>21228817</v>
      </c>
      <c r="J196" s="78">
        <v>38880.617216117214</v>
      </c>
    </row>
    <row r="197" spans="1:10" ht="18" customHeight="1">
      <c r="A197" s="6"/>
      <c r="C197" s="15">
        <v>194</v>
      </c>
      <c r="D197" s="76" t="s">
        <v>149</v>
      </c>
      <c r="E197" s="22" t="s">
        <v>368</v>
      </c>
      <c r="F197" s="23" t="s">
        <v>378</v>
      </c>
      <c r="G197" s="77">
        <v>40</v>
      </c>
      <c r="H197" s="77">
        <v>543</v>
      </c>
      <c r="I197" s="77">
        <v>4063475</v>
      </c>
      <c r="J197" s="78">
        <v>7483.379373848987</v>
      </c>
    </row>
    <row r="198" spans="1:10" ht="18" customHeight="1">
      <c r="A198" s="6"/>
      <c r="C198" s="15">
        <v>195</v>
      </c>
      <c r="D198" s="76" t="s">
        <v>156</v>
      </c>
      <c r="E198" s="22" t="s">
        <v>371</v>
      </c>
      <c r="F198" s="23" t="s">
        <v>378</v>
      </c>
      <c r="G198" s="77">
        <v>20</v>
      </c>
      <c r="H198" s="77">
        <v>254</v>
      </c>
      <c r="I198" s="77">
        <v>1707320</v>
      </c>
      <c r="J198" s="78">
        <v>6721.7322834645665</v>
      </c>
    </row>
    <row r="199" spans="1:10" ht="18" customHeight="1">
      <c r="A199" s="6"/>
      <c r="C199" s="15">
        <v>196</v>
      </c>
      <c r="D199" s="76" t="s">
        <v>124</v>
      </c>
      <c r="E199" s="22" t="s">
        <v>195</v>
      </c>
      <c r="F199" s="23" t="s">
        <v>378</v>
      </c>
      <c r="G199" s="77">
        <v>40</v>
      </c>
      <c r="H199" s="77">
        <v>637</v>
      </c>
      <c r="I199" s="77">
        <v>13070100</v>
      </c>
      <c r="J199" s="78">
        <v>20518.210361067504</v>
      </c>
    </row>
    <row r="200" spans="1:10" ht="18" customHeight="1">
      <c r="A200" s="6"/>
      <c r="C200" s="15">
        <v>197</v>
      </c>
      <c r="D200" s="76" t="s">
        <v>324</v>
      </c>
      <c r="E200" s="22" t="s">
        <v>189</v>
      </c>
      <c r="F200" s="23" t="s">
        <v>378</v>
      </c>
      <c r="G200" s="77">
        <v>20</v>
      </c>
      <c r="H200" s="77">
        <v>285</v>
      </c>
      <c r="I200" s="77">
        <v>7870228.5</v>
      </c>
      <c r="J200" s="78">
        <v>27614.836842105262</v>
      </c>
    </row>
    <row r="201" spans="1:10" ht="18" customHeight="1">
      <c r="A201" s="6"/>
      <c r="C201" s="15">
        <v>198</v>
      </c>
      <c r="D201" s="76" t="s">
        <v>325</v>
      </c>
      <c r="E201" s="22" t="s">
        <v>216</v>
      </c>
      <c r="F201" s="23" t="s">
        <v>378</v>
      </c>
      <c r="G201" s="77">
        <v>30</v>
      </c>
      <c r="H201" s="77">
        <v>376</v>
      </c>
      <c r="I201" s="77">
        <v>2588280</v>
      </c>
      <c r="J201" s="78">
        <v>6883.723404255319</v>
      </c>
    </row>
    <row r="202" spans="1:10" ht="18" customHeight="1">
      <c r="A202" s="6"/>
      <c r="C202" s="15">
        <v>199</v>
      </c>
      <c r="D202" s="76" t="s">
        <v>61</v>
      </c>
      <c r="E202" s="22" t="s">
        <v>181</v>
      </c>
      <c r="F202" s="23" t="s">
        <v>378</v>
      </c>
      <c r="G202" s="77">
        <v>30</v>
      </c>
      <c r="H202" s="77">
        <v>230</v>
      </c>
      <c r="I202" s="77">
        <v>4888596</v>
      </c>
      <c r="J202" s="78">
        <v>21254.765217391305</v>
      </c>
    </row>
    <row r="203" spans="1:10" ht="18" customHeight="1">
      <c r="A203" s="6"/>
      <c r="C203" s="15">
        <v>200</v>
      </c>
      <c r="D203" s="76" t="s">
        <v>224</v>
      </c>
      <c r="E203" s="22" t="s">
        <v>375</v>
      </c>
      <c r="F203" s="23" t="s">
        <v>378</v>
      </c>
      <c r="G203" s="77">
        <v>24</v>
      </c>
      <c r="H203" s="77">
        <v>372</v>
      </c>
      <c r="I203" s="77">
        <v>7239120</v>
      </c>
      <c r="J203" s="78">
        <v>19460</v>
      </c>
    </row>
    <row r="204" spans="1:10" ht="18" customHeight="1">
      <c r="A204" s="6"/>
      <c r="C204" s="15">
        <v>201</v>
      </c>
      <c r="D204" s="76" t="s">
        <v>56</v>
      </c>
      <c r="E204" s="22" t="s">
        <v>181</v>
      </c>
      <c r="F204" s="23" t="s">
        <v>378</v>
      </c>
      <c r="G204" s="77">
        <v>30</v>
      </c>
      <c r="H204" s="77">
        <v>84</v>
      </c>
      <c r="I204" s="77">
        <v>623595</v>
      </c>
      <c r="J204" s="78">
        <v>7423.75</v>
      </c>
    </row>
    <row r="205" spans="1:10" ht="18" customHeight="1">
      <c r="A205" s="6"/>
      <c r="C205" s="15">
        <v>202</v>
      </c>
      <c r="D205" s="76" t="s">
        <v>326</v>
      </c>
      <c r="E205" s="22" t="s">
        <v>181</v>
      </c>
      <c r="F205" s="23" t="s">
        <v>378</v>
      </c>
      <c r="G205" s="77">
        <v>10</v>
      </c>
      <c r="H205" s="77">
        <v>203</v>
      </c>
      <c r="I205" s="77">
        <v>742250</v>
      </c>
      <c r="J205" s="78">
        <v>3656.4039408866997</v>
      </c>
    </row>
    <row r="206" spans="1:10" ht="18" customHeight="1">
      <c r="A206" s="6"/>
      <c r="C206" s="15">
        <v>203</v>
      </c>
      <c r="D206" s="76" t="s">
        <v>60</v>
      </c>
      <c r="E206" s="22" t="s">
        <v>181</v>
      </c>
      <c r="F206" s="23" t="s">
        <v>378</v>
      </c>
      <c r="G206" s="77">
        <v>10</v>
      </c>
      <c r="H206" s="77">
        <v>53</v>
      </c>
      <c r="I206" s="77">
        <v>374065</v>
      </c>
      <c r="J206" s="78">
        <v>7057.830188679245</v>
      </c>
    </row>
    <row r="207" spans="1:10" ht="18" customHeight="1">
      <c r="A207" s="6"/>
      <c r="C207" s="15">
        <v>204</v>
      </c>
      <c r="D207" s="76" t="s">
        <v>327</v>
      </c>
      <c r="E207" s="22" t="s">
        <v>181</v>
      </c>
      <c r="F207" s="23" t="s">
        <v>378</v>
      </c>
      <c r="G207" s="77">
        <v>10</v>
      </c>
      <c r="H207" s="77">
        <v>59</v>
      </c>
      <c r="I207" s="77">
        <v>427800</v>
      </c>
      <c r="J207" s="78">
        <v>7250.847457627118</v>
      </c>
    </row>
    <row r="208" spans="1:10" ht="18" customHeight="1">
      <c r="A208" s="6"/>
      <c r="C208" s="15">
        <v>205</v>
      </c>
      <c r="D208" s="76" t="s">
        <v>36</v>
      </c>
      <c r="E208" s="22" t="s">
        <v>181</v>
      </c>
      <c r="F208" s="23" t="s">
        <v>378</v>
      </c>
      <c r="G208" s="77">
        <v>10</v>
      </c>
      <c r="H208" s="77">
        <v>113</v>
      </c>
      <c r="I208" s="77">
        <v>1041850</v>
      </c>
      <c r="J208" s="78">
        <v>9219.91150442478</v>
      </c>
    </row>
    <row r="209" spans="1:10" ht="18" customHeight="1">
      <c r="A209" s="6"/>
      <c r="C209" s="15">
        <v>206</v>
      </c>
      <c r="D209" s="76" t="s">
        <v>144</v>
      </c>
      <c r="E209" s="22" t="s">
        <v>183</v>
      </c>
      <c r="F209" s="23" t="s">
        <v>378</v>
      </c>
      <c r="G209" s="77">
        <v>20</v>
      </c>
      <c r="H209" s="77">
        <v>210</v>
      </c>
      <c r="I209" s="77">
        <v>1824033</v>
      </c>
      <c r="J209" s="78">
        <v>8685.871428571429</v>
      </c>
    </row>
    <row r="210" spans="1:10" ht="18" customHeight="1">
      <c r="A210" s="6"/>
      <c r="C210" s="15">
        <v>207</v>
      </c>
      <c r="D210" s="76" t="s">
        <v>151</v>
      </c>
      <c r="E210" s="22" t="s">
        <v>373</v>
      </c>
      <c r="F210" s="23" t="s">
        <v>378</v>
      </c>
      <c r="G210" s="77">
        <v>20</v>
      </c>
      <c r="H210" s="77">
        <v>339</v>
      </c>
      <c r="I210" s="77">
        <v>16716500</v>
      </c>
      <c r="J210" s="78">
        <v>49311.20943952802</v>
      </c>
    </row>
    <row r="211" spans="1:10" ht="18" customHeight="1">
      <c r="A211" s="6"/>
      <c r="C211" s="15">
        <v>208</v>
      </c>
      <c r="D211" s="76" t="s">
        <v>328</v>
      </c>
      <c r="E211" s="22" t="s">
        <v>181</v>
      </c>
      <c r="F211" s="23" t="s">
        <v>378</v>
      </c>
      <c r="G211" s="77">
        <v>20</v>
      </c>
      <c r="H211" s="77">
        <v>168</v>
      </c>
      <c r="I211" s="77">
        <v>3849605</v>
      </c>
      <c r="J211" s="78">
        <v>22914.315476190477</v>
      </c>
    </row>
    <row r="212" spans="1:10" ht="18" customHeight="1">
      <c r="A212" s="6"/>
      <c r="C212" s="15">
        <v>209</v>
      </c>
      <c r="D212" s="76" t="s">
        <v>111</v>
      </c>
      <c r="E212" s="22" t="s">
        <v>190</v>
      </c>
      <c r="F212" s="23" t="s">
        <v>378</v>
      </c>
      <c r="G212" s="77">
        <v>14</v>
      </c>
      <c r="H212" s="77">
        <v>187</v>
      </c>
      <c r="I212" s="77">
        <v>4330400</v>
      </c>
      <c r="J212" s="78">
        <v>23157.219251336897</v>
      </c>
    </row>
    <row r="213" spans="1:10" ht="18" customHeight="1">
      <c r="A213" s="6"/>
      <c r="C213" s="15">
        <v>210</v>
      </c>
      <c r="D213" s="76" t="s">
        <v>329</v>
      </c>
      <c r="E213" s="22" t="s">
        <v>195</v>
      </c>
      <c r="F213" s="23" t="s">
        <v>378</v>
      </c>
      <c r="G213" s="77">
        <v>10</v>
      </c>
      <c r="H213" s="77">
        <v>120</v>
      </c>
      <c r="I213" s="77">
        <v>2410822</v>
      </c>
      <c r="J213" s="78">
        <v>20090.183333333334</v>
      </c>
    </row>
    <row r="214" spans="1:10" ht="18" customHeight="1">
      <c r="A214" s="6"/>
      <c r="C214" s="15">
        <v>211</v>
      </c>
      <c r="D214" s="76" t="s">
        <v>57</v>
      </c>
      <c r="E214" s="22" t="s">
        <v>181</v>
      </c>
      <c r="F214" s="23" t="s">
        <v>378</v>
      </c>
      <c r="G214" s="77">
        <v>10</v>
      </c>
      <c r="H214" s="77">
        <v>121</v>
      </c>
      <c r="I214" s="77">
        <v>3079940</v>
      </c>
      <c r="J214" s="78">
        <v>25454.04958677686</v>
      </c>
    </row>
    <row r="215" spans="1:10" ht="18" customHeight="1">
      <c r="A215" s="6"/>
      <c r="C215" s="15">
        <v>212</v>
      </c>
      <c r="D215" s="76" t="s">
        <v>63</v>
      </c>
      <c r="E215" s="22" t="s">
        <v>181</v>
      </c>
      <c r="F215" s="23" t="s">
        <v>378</v>
      </c>
      <c r="G215" s="77">
        <v>47</v>
      </c>
      <c r="H215" s="77">
        <v>535</v>
      </c>
      <c r="I215" s="77">
        <v>13591410</v>
      </c>
      <c r="J215" s="78">
        <v>25404.504672897197</v>
      </c>
    </row>
    <row r="216" spans="1:10" ht="18" customHeight="1">
      <c r="A216" s="6"/>
      <c r="C216" s="15">
        <v>213</v>
      </c>
      <c r="D216" s="76" t="s">
        <v>125</v>
      </c>
      <c r="E216" s="22" t="s">
        <v>195</v>
      </c>
      <c r="F216" s="23" t="s">
        <v>378</v>
      </c>
      <c r="G216" s="77">
        <v>40</v>
      </c>
      <c r="H216" s="77">
        <v>252</v>
      </c>
      <c r="I216" s="77">
        <v>9428045</v>
      </c>
      <c r="J216" s="78">
        <v>37412.87698412698</v>
      </c>
    </row>
    <row r="217" spans="1:10" ht="18" customHeight="1">
      <c r="A217" s="6"/>
      <c r="C217" s="15">
        <v>214</v>
      </c>
      <c r="D217" s="76" t="s">
        <v>126</v>
      </c>
      <c r="E217" s="22" t="s">
        <v>195</v>
      </c>
      <c r="F217" s="23" t="s">
        <v>378</v>
      </c>
      <c r="G217" s="77">
        <v>20</v>
      </c>
      <c r="H217" s="77">
        <v>265</v>
      </c>
      <c r="I217" s="77">
        <v>10818525</v>
      </c>
      <c r="J217" s="78">
        <v>40824.622641509435</v>
      </c>
    </row>
    <row r="218" spans="1:10" ht="18" customHeight="1">
      <c r="A218" s="6"/>
      <c r="C218" s="15">
        <v>215</v>
      </c>
      <c r="D218" s="76" t="s">
        <v>330</v>
      </c>
      <c r="E218" s="22" t="s">
        <v>371</v>
      </c>
      <c r="F218" s="23" t="s">
        <v>378</v>
      </c>
      <c r="G218" s="77">
        <v>20</v>
      </c>
      <c r="H218" s="77">
        <v>273</v>
      </c>
      <c r="I218" s="77">
        <v>2483365</v>
      </c>
      <c r="J218" s="78">
        <v>9096.575091575092</v>
      </c>
    </row>
    <row r="219" spans="1:10" ht="18" customHeight="1">
      <c r="A219" s="6"/>
      <c r="C219" s="15">
        <v>216</v>
      </c>
      <c r="D219" s="76" t="s">
        <v>153</v>
      </c>
      <c r="E219" s="22" t="s">
        <v>376</v>
      </c>
      <c r="F219" s="23" t="s">
        <v>378</v>
      </c>
      <c r="G219" s="77">
        <v>20</v>
      </c>
      <c r="H219" s="77">
        <v>305</v>
      </c>
      <c r="I219" s="77">
        <v>5470674</v>
      </c>
      <c r="J219" s="78">
        <v>17936.63606557377</v>
      </c>
    </row>
    <row r="220" spans="1:10" ht="18" customHeight="1">
      <c r="A220" s="6"/>
      <c r="C220" s="15">
        <v>217</v>
      </c>
      <c r="D220" s="76" t="s">
        <v>161</v>
      </c>
      <c r="E220" s="22" t="s">
        <v>220</v>
      </c>
      <c r="F220" s="23" t="s">
        <v>378</v>
      </c>
      <c r="G220" s="77">
        <v>14</v>
      </c>
      <c r="H220" s="77">
        <v>132</v>
      </c>
      <c r="I220" s="77">
        <v>2951000</v>
      </c>
      <c r="J220" s="78">
        <v>22356.060606060608</v>
      </c>
    </row>
    <row r="221" spans="1:10" ht="18" customHeight="1">
      <c r="A221" s="6"/>
      <c r="C221" s="15">
        <v>218</v>
      </c>
      <c r="D221" s="76" t="s">
        <v>122</v>
      </c>
      <c r="E221" s="22" t="s">
        <v>186</v>
      </c>
      <c r="F221" s="23" t="s">
        <v>378</v>
      </c>
      <c r="G221" s="77">
        <v>14</v>
      </c>
      <c r="H221" s="77">
        <v>198</v>
      </c>
      <c r="I221" s="77">
        <v>4280900</v>
      </c>
      <c r="J221" s="78">
        <v>21620.70707070707</v>
      </c>
    </row>
    <row r="222" spans="1:10" ht="18" customHeight="1">
      <c r="A222" s="6"/>
      <c r="C222" s="15">
        <v>219</v>
      </c>
      <c r="D222" s="76" t="s">
        <v>54</v>
      </c>
      <c r="E222" s="22" t="s">
        <v>181</v>
      </c>
      <c r="F222" s="23" t="s">
        <v>378</v>
      </c>
      <c r="G222" s="77">
        <v>12</v>
      </c>
      <c r="H222" s="77">
        <v>168</v>
      </c>
      <c r="I222" s="77">
        <v>1124785</v>
      </c>
      <c r="J222" s="78">
        <v>6695.148809523809</v>
      </c>
    </row>
    <row r="223" spans="1:10" ht="18" customHeight="1">
      <c r="A223" s="6"/>
      <c r="C223" s="15">
        <v>220</v>
      </c>
      <c r="D223" s="76" t="s">
        <v>331</v>
      </c>
      <c r="E223" s="22" t="s">
        <v>181</v>
      </c>
      <c r="F223" s="23" t="s">
        <v>378</v>
      </c>
      <c r="G223" s="77">
        <v>15</v>
      </c>
      <c r="H223" s="77">
        <v>127</v>
      </c>
      <c r="I223" s="77">
        <v>1410160</v>
      </c>
      <c r="J223" s="78">
        <v>11103.622047244095</v>
      </c>
    </row>
    <row r="224" spans="1:10" ht="18" customHeight="1">
      <c r="A224" s="6"/>
      <c r="C224" s="15">
        <v>221</v>
      </c>
      <c r="D224" s="76" t="s">
        <v>71</v>
      </c>
      <c r="E224" s="22" t="s">
        <v>181</v>
      </c>
      <c r="F224" s="23" t="s">
        <v>378</v>
      </c>
      <c r="G224" s="77">
        <v>10</v>
      </c>
      <c r="H224" s="77">
        <v>88</v>
      </c>
      <c r="I224" s="77">
        <v>887550</v>
      </c>
      <c r="J224" s="78">
        <v>10085.795454545454</v>
      </c>
    </row>
    <row r="225" spans="1:10" ht="18" customHeight="1">
      <c r="A225" s="6"/>
      <c r="C225" s="15">
        <v>222</v>
      </c>
      <c r="D225" s="76" t="s">
        <v>332</v>
      </c>
      <c r="E225" s="22" t="s">
        <v>181</v>
      </c>
      <c r="F225" s="23" t="s">
        <v>378</v>
      </c>
      <c r="G225" s="77">
        <v>34</v>
      </c>
      <c r="H225" s="77">
        <v>455</v>
      </c>
      <c r="I225" s="77">
        <v>2610870</v>
      </c>
      <c r="J225" s="78">
        <v>5738.175824175824</v>
      </c>
    </row>
    <row r="226" spans="1:10" ht="18" customHeight="1">
      <c r="A226" s="6"/>
      <c r="C226" s="15">
        <v>223</v>
      </c>
      <c r="D226" s="76" t="s">
        <v>333</v>
      </c>
      <c r="E226" s="22" t="s">
        <v>181</v>
      </c>
      <c r="F226" s="23" t="s">
        <v>378</v>
      </c>
      <c r="G226" s="77">
        <v>10</v>
      </c>
      <c r="H226" s="77">
        <v>30</v>
      </c>
      <c r="I226" s="77">
        <v>79300</v>
      </c>
      <c r="J226" s="78">
        <v>2643.3333333333335</v>
      </c>
    </row>
    <row r="227" spans="1:10" ht="18" customHeight="1">
      <c r="A227" s="6"/>
      <c r="C227" s="15">
        <v>224</v>
      </c>
      <c r="D227" s="76" t="s">
        <v>80</v>
      </c>
      <c r="E227" s="22" t="s">
        <v>181</v>
      </c>
      <c r="F227" s="23" t="s">
        <v>378</v>
      </c>
      <c r="G227" s="77">
        <v>20</v>
      </c>
      <c r="H227" s="77">
        <v>186</v>
      </c>
      <c r="I227" s="77">
        <v>1905200</v>
      </c>
      <c r="J227" s="78">
        <v>10243.010752688173</v>
      </c>
    </row>
    <row r="228" spans="1:10" ht="18" customHeight="1">
      <c r="A228" s="6"/>
      <c r="C228" s="15">
        <v>225</v>
      </c>
      <c r="D228" s="76" t="s">
        <v>334</v>
      </c>
      <c r="E228" s="22" t="s">
        <v>200</v>
      </c>
      <c r="F228" s="23" t="s">
        <v>378</v>
      </c>
      <c r="G228" s="77">
        <v>10</v>
      </c>
      <c r="H228" s="77">
        <v>123</v>
      </c>
      <c r="I228" s="77">
        <v>997100</v>
      </c>
      <c r="J228" s="78">
        <v>8106.504065040651</v>
      </c>
    </row>
    <row r="229" spans="1:10" ht="18" customHeight="1">
      <c r="A229" s="6"/>
      <c r="C229" s="15">
        <v>226</v>
      </c>
      <c r="D229" s="76" t="s">
        <v>96</v>
      </c>
      <c r="E229" s="22" t="s">
        <v>211</v>
      </c>
      <c r="F229" s="23" t="s">
        <v>378</v>
      </c>
      <c r="G229" s="77">
        <v>10</v>
      </c>
      <c r="H229" s="77">
        <v>132</v>
      </c>
      <c r="I229" s="77">
        <v>2802109</v>
      </c>
      <c r="J229" s="78">
        <v>21228.098484848484</v>
      </c>
    </row>
    <row r="230" spans="1:10" ht="18" customHeight="1">
      <c r="A230" s="6"/>
      <c r="C230" s="15">
        <v>227</v>
      </c>
      <c r="D230" s="76" t="s">
        <v>221</v>
      </c>
      <c r="E230" s="22" t="s">
        <v>193</v>
      </c>
      <c r="F230" s="23" t="s">
        <v>378</v>
      </c>
      <c r="G230" s="77">
        <v>20</v>
      </c>
      <c r="H230" s="77">
        <v>399</v>
      </c>
      <c r="I230" s="77">
        <v>5092400</v>
      </c>
      <c r="J230" s="78">
        <v>12762.907268170426</v>
      </c>
    </row>
    <row r="231" spans="1:10" ht="18" customHeight="1">
      <c r="A231" s="6"/>
      <c r="C231" s="15">
        <v>228</v>
      </c>
      <c r="D231" s="76" t="s">
        <v>335</v>
      </c>
      <c r="E231" s="22" t="s">
        <v>195</v>
      </c>
      <c r="F231" s="23" t="s">
        <v>378</v>
      </c>
      <c r="G231" s="77">
        <v>20</v>
      </c>
      <c r="H231" s="77">
        <v>122</v>
      </c>
      <c r="I231" s="77">
        <v>1512694</v>
      </c>
      <c r="J231" s="78">
        <v>12399.131147540984</v>
      </c>
    </row>
    <row r="232" spans="1:10" ht="18" customHeight="1">
      <c r="A232" s="6"/>
      <c r="C232" s="15">
        <v>229</v>
      </c>
      <c r="D232" s="76" t="s">
        <v>65</v>
      </c>
      <c r="E232" s="22" t="s">
        <v>181</v>
      </c>
      <c r="F232" s="23" t="s">
        <v>378</v>
      </c>
      <c r="G232" s="77">
        <v>20</v>
      </c>
      <c r="H232" s="77">
        <v>119</v>
      </c>
      <c r="I232" s="77">
        <v>1727400</v>
      </c>
      <c r="J232" s="78">
        <v>14515.966386554623</v>
      </c>
    </row>
    <row r="233" spans="1:10" ht="18" customHeight="1">
      <c r="A233" s="6"/>
      <c r="C233" s="15">
        <v>230</v>
      </c>
      <c r="D233" s="76" t="s">
        <v>58</v>
      </c>
      <c r="E233" s="22" t="s">
        <v>181</v>
      </c>
      <c r="F233" s="23" t="s">
        <v>378</v>
      </c>
      <c r="G233" s="77">
        <v>20</v>
      </c>
      <c r="H233" s="77">
        <v>260</v>
      </c>
      <c r="I233" s="77">
        <v>5270101</v>
      </c>
      <c r="J233" s="78">
        <v>20269.61923076923</v>
      </c>
    </row>
    <row r="234" spans="1:10" ht="18" customHeight="1">
      <c r="A234" s="6"/>
      <c r="C234" s="15">
        <v>231</v>
      </c>
      <c r="D234" s="76" t="s">
        <v>176</v>
      </c>
      <c r="E234" s="22" t="s">
        <v>181</v>
      </c>
      <c r="F234" s="23" t="s">
        <v>378</v>
      </c>
      <c r="G234" s="77">
        <v>14</v>
      </c>
      <c r="H234" s="77">
        <v>59</v>
      </c>
      <c r="I234" s="77">
        <v>962210</v>
      </c>
      <c r="J234" s="78">
        <v>16308.64406779661</v>
      </c>
    </row>
    <row r="235" spans="1:10" ht="18" customHeight="1">
      <c r="A235" s="6"/>
      <c r="C235" s="15">
        <v>232</v>
      </c>
      <c r="D235" s="76" t="s">
        <v>336</v>
      </c>
      <c r="E235" s="22" t="s">
        <v>369</v>
      </c>
      <c r="F235" s="23" t="s">
        <v>378</v>
      </c>
      <c r="G235" s="77">
        <v>23</v>
      </c>
      <c r="H235" s="77">
        <v>218</v>
      </c>
      <c r="I235" s="77">
        <v>1667000</v>
      </c>
      <c r="J235" s="78">
        <v>7646.788990825688</v>
      </c>
    </row>
    <row r="236" spans="1:10" ht="18" customHeight="1">
      <c r="A236" s="6"/>
      <c r="C236" s="15">
        <v>233</v>
      </c>
      <c r="D236" s="76" t="s">
        <v>112</v>
      </c>
      <c r="E236" s="22" t="s">
        <v>190</v>
      </c>
      <c r="F236" s="23" t="s">
        <v>378</v>
      </c>
      <c r="G236" s="77">
        <v>10</v>
      </c>
      <c r="H236" s="77">
        <v>146</v>
      </c>
      <c r="I236" s="77">
        <v>6897610</v>
      </c>
      <c r="J236" s="78">
        <v>47243.90410958904</v>
      </c>
    </row>
    <row r="237" spans="1:10" ht="18" customHeight="1">
      <c r="A237" s="6"/>
      <c r="C237" s="15">
        <v>234</v>
      </c>
      <c r="D237" s="76" t="s">
        <v>150</v>
      </c>
      <c r="E237" s="22" t="s">
        <v>190</v>
      </c>
      <c r="F237" s="23" t="s">
        <v>378</v>
      </c>
      <c r="G237" s="77">
        <v>34</v>
      </c>
      <c r="H237" s="77">
        <v>578</v>
      </c>
      <c r="I237" s="77">
        <v>11268050</v>
      </c>
      <c r="J237" s="78">
        <v>19494.896193771627</v>
      </c>
    </row>
    <row r="238" spans="1:10" ht="18" customHeight="1">
      <c r="A238" s="6"/>
      <c r="C238" s="15">
        <v>235</v>
      </c>
      <c r="D238" s="76" t="s">
        <v>337</v>
      </c>
      <c r="E238" s="22" t="s">
        <v>185</v>
      </c>
      <c r="F238" s="23" t="s">
        <v>378</v>
      </c>
      <c r="G238" s="77">
        <v>20</v>
      </c>
      <c r="H238" s="77">
        <v>168</v>
      </c>
      <c r="I238" s="77">
        <v>2564600</v>
      </c>
      <c r="J238" s="78">
        <v>15265.47619047619</v>
      </c>
    </row>
    <row r="239" spans="1:10" ht="18" customHeight="1">
      <c r="A239" s="6"/>
      <c r="C239" s="15">
        <v>236</v>
      </c>
      <c r="D239" s="76" t="s">
        <v>338</v>
      </c>
      <c r="E239" s="22" t="s">
        <v>181</v>
      </c>
      <c r="F239" s="23" t="s">
        <v>378</v>
      </c>
      <c r="G239" s="77">
        <v>20</v>
      </c>
      <c r="H239" s="77">
        <v>156</v>
      </c>
      <c r="I239" s="77">
        <v>1732000</v>
      </c>
      <c r="J239" s="78">
        <v>11102.564102564103</v>
      </c>
    </row>
    <row r="240" spans="1:10" ht="18" customHeight="1">
      <c r="A240" s="6"/>
      <c r="C240" s="15">
        <v>237</v>
      </c>
      <c r="D240" s="76" t="s">
        <v>339</v>
      </c>
      <c r="E240" s="22" t="s">
        <v>181</v>
      </c>
      <c r="F240" s="23" t="s">
        <v>378</v>
      </c>
      <c r="G240" s="77">
        <v>20</v>
      </c>
      <c r="H240" s="77">
        <v>211</v>
      </c>
      <c r="I240" s="77">
        <v>5595521</v>
      </c>
      <c r="J240" s="78">
        <v>26519.056872037916</v>
      </c>
    </row>
    <row r="241" spans="1:10" ht="18" customHeight="1">
      <c r="A241" s="6"/>
      <c r="C241" s="15">
        <v>238</v>
      </c>
      <c r="D241" s="76" t="s">
        <v>340</v>
      </c>
      <c r="E241" s="22" t="s">
        <v>188</v>
      </c>
      <c r="F241" s="23" t="s">
        <v>378</v>
      </c>
      <c r="G241" s="77">
        <v>20</v>
      </c>
      <c r="H241" s="77">
        <v>265</v>
      </c>
      <c r="I241" s="77">
        <v>7107940</v>
      </c>
      <c r="J241" s="78">
        <v>26822.415094339623</v>
      </c>
    </row>
    <row r="242" spans="1:10" ht="18" customHeight="1">
      <c r="A242" s="6"/>
      <c r="C242" s="15">
        <v>239</v>
      </c>
      <c r="D242" s="76" t="s">
        <v>341</v>
      </c>
      <c r="E242" s="22" t="s">
        <v>181</v>
      </c>
      <c r="F242" s="23" t="s">
        <v>378</v>
      </c>
      <c r="G242" s="77">
        <v>20</v>
      </c>
      <c r="H242" s="77">
        <v>153</v>
      </c>
      <c r="I242" s="77">
        <v>1506400</v>
      </c>
      <c r="J242" s="78">
        <v>9845.751633986929</v>
      </c>
    </row>
    <row r="243" spans="1:10" ht="18" customHeight="1">
      <c r="A243" s="6"/>
      <c r="C243" s="15">
        <v>240</v>
      </c>
      <c r="D243" s="76" t="s">
        <v>342</v>
      </c>
      <c r="E243" s="22" t="s">
        <v>188</v>
      </c>
      <c r="F243" s="23" t="s">
        <v>378</v>
      </c>
      <c r="G243" s="77">
        <v>11</v>
      </c>
      <c r="H243" s="77">
        <v>132</v>
      </c>
      <c r="I243" s="77">
        <v>2069950</v>
      </c>
      <c r="J243" s="78">
        <v>15681.439393939394</v>
      </c>
    </row>
    <row r="244" spans="1:10" ht="18" customHeight="1">
      <c r="A244" s="6"/>
      <c r="C244" s="15">
        <v>241</v>
      </c>
      <c r="D244" s="76" t="s">
        <v>73</v>
      </c>
      <c r="E244" s="22" t="s">
        <v>181</v>
      </c>
      <c r="F244" s="23" t="s">
        <v>378</v>
      </c>
      <c r="G244" s="77">
        <v>20</v>
      </c>
      <c r="H244" s="77">
        <v>318</v>
      </c>
      <c r="I244" s="77">
        <v>4976575</v>
      </c>
      <c r="J244" s="78">
        <v>15649.606918238993</v>
      </c>
    </row>
    <row r="245" spans="1:10" ht="18" customHeight="1">
      <c r="A245" s="6"/>
      <c r="C245" s="15">
        <v>242</v>
      </c>
      <c r="D245" s="76" t="s">
        <v>118</v>
      </c>
      <c r="E245" s="22" t="s">
        <v>186</v>
      </c>
      <c r="F245" s="23" t="s">
        <v>378</v>
      </c>
      <c r="G245" s="77">
        <v>17</v>
      </c>
      <c r="H245" s="77">
        <v>176</v>
      </c>
      <c r="I245" s="77">
        <v>2524619</v>
      </c>
      <c r="J245" s="78">
        <v>14344.426136363636</v>
      </c>
    </row>
    <row r="246" spans="1:10" ht="18" customHeight="1">
      <c r="A246" s="6"/>
      <c r="C246" s="15">
        <v>243</v>
      </c>
      <c r="D246" s="76" t="s">
        <v>343</v>
      </c>
      <c r="E246" s="22" t="s">
        <v>188</v>
      </c>
      <c r="F246" s="23" t="s">
        <v>378</v>
      </c>
      <c r="G246" s="77">
        <v>10</v>
      </c>
      <c r="H246" s="77">
        <v>150</v>
      </c>
      <c r="I246" s="77">
        <v>868780</v>
      </c>
      <c r="J246" s="78">
        <v>5791.866666666667</v>
      </c>
    </row>
    <row r="247" spans="1:10" ht="18" customHeight="1">
      <c r="A247" s="6"/>
      <c r="C247" s="15">
        <v>244</v>
      </c>
      <c r="D247" s="76" t="s">
        <v>74</v>
      </c>
      <c r="E247" s="22" t="s">
        <v>181</v>
      </c>
      <c r="F247" s="23" t="s">
        <v>378</v>
      </c>
      <c r="G247" s="77">
        <v>20</v>
      </c>
      <c r="H247" s="77">
        <v>287</v>
      </c>
      <c r="I247" s="77">
        <v>4145930</v>
      </c>
      <c r="J247" s="78">
        <v>14445.74912891986</v>
      </c>
    </row>
    <row r="248" spans="1:10" ht="18" customHeight="1">
      <c r="A248" s="6"/>
      <c r="C248" s="15">
        <v>245</v>
      </c>
      <c r="D248" s="76" t="s">
        <v>344</v>
      </c>
      <c r="E248" s="22" t="s">
        <v>181</v>
      </c>
      <c r="F248" s="23" t="s">
        <v>378</v>
      </c>
      <c r="G248" s="77">
        <v>20</v>
      </c>
      <c r="H248" s="77">
        <v>300</v>
      </c>
      <c r="I248" s="77">
        <v>4771360</v>
      </c>
      <c r="J248" s="78">
        <v>15904.533333333333</v>
      </c>
    </row>
    <row r="249" spans="1:10" ht="18" customHeight="1">
      <c r="A249" s="6"/>
      <c r="C249" s="15">
        <v>246</v>
      </c>
      <c r="D249" s="76" t="s">
        <v>345</v>
      </c>
      <c r="E249" s="22" t="s">
        <v>181</v>
      </c>
      <c r="F249" s="23" t="s">
        <v>378</v>
      </c>
      <c r="G249" s="77">
        <v>120</v>
      </c>
      <c r="H249" s="77">
        <v>1475</v>
      </c>
      <c r="I249" s="77">
        <v>17146550</v>
      </c>
      <c r="J249" s="78">
        <v>11624.77966101695</v>
      </c>
    </row>
    <row r="250" spans="1:10" ht="18" customHeight="1">
      <c r="A250" s="6"/>
      <c r="C250" s="15">
        <v>247</v>
      </c>
      <c r="D250" s="76" t="s">
        <v>67</v>
      </c>
      <c r="E250" s="22" t="s">
        <v>181</v>
      </c>
      <c r="F250" s="23" t="s">
        <v>378</v>
      </c>
      <c r="G250" s="77">
        <v>20</v>
      </c>
      <c r="H250" s="77">
        <v>201</v>
      </c>
      <c r="I250" s="77">
        <v>1393175</v>
      </c>
      <c r="J250" s="78">
        <v>6931.218905472637</v>
      </c>
    </row>
    <row r="251" spans="1:10" ht="18" customHeight="1">
      <c r="A251" s="6"/>
      <c r="C251" s="15">
        <v>248</v>
      </c>
      <c r="D251" s="76" t="s">
        <v>117</v>
      </c>
      <c r="E251" s="22" t="s">
        <v>186</v>
      </c>
      <c r="F251" s="23" t="s">
        <v>378</v>
      </c>
      <c r="G251" s="77">
        <v>20</v>
      </c>
      <c r="H251" s="77">
        <v>310</v>
      </c>
      <c r="I251" s="77">
        <v>11555450</v>
      </c>
      <c r="J251" s="78">
        <v>37275.645161290326</v>
      </c>
    </row>
    <row r="252" spans="1:10" ht="18" customHeight="1">
      <c r="A252" s="6"/>
      <c r="C252" s="15">
        <v>249</v>
      </c>
      <c r="D252" s="76" t="s">
        <v>127</v>
      </c>
      <c r="E252" s="22" t="s">
        <v>195</v>
      </c>
      <c r="F252" s="23" t="s">
        <v>378</v>
      </c>
      <c r="G252" s="77">
        <v>20</v>
      </c>
      <c r="H252" s="77">
        <v>69</v>
      </c>
      <c r="I252" s="77">
        <v>807360</v>
      </c>
      <c r="J252" s="78">
        <v>11700.869565217392</v>
      </c>
    </row>
    <row r="253" spans="1:10" ht="18" customHeight="1">
      <c r="A253" s="6"/>
      <c r="C253" s="15">
        <v>250</v>
      </c>
      <c r="D253" s="76" t="s">
        <v>77</v>
      </c>
      <c r="E253" s="22" t="s">
        <v>181</v>
      </c>
      <c r="F253" s="23" t="s">
        <v>378</v>
      </c>
      <c r="G253" s="77">
        <v>20</v>
      </c>
      <c r="H253" s="77">
        <v>182</v>
      </c>
      <c r="I253" s="77">
        <v>2636520</v>
      </c>
      <c r="J253" s="78">
        <v>14486.373626373626</v>
      </c>
    </row>
    <row r="254" spans="1:10" ht="18" customHeight="1">
      <c r="A254" s="6"/>
      <c r="C254" s="15">
        <v>251</v>
      </c>
      <c r="D254" s="76" t="s">
        <v>346</v>
      </c>
      <c r="E254" s="22" t="s">
        <v>181</v>
      </c>
      <c r="F254" s="23" t="s">
        <v>378</v>
      </c>
      <c r="G254" s="77">
        <v>20</v>
      </c>
      <c r="H254" s="77">
        <v>280</v>
      </c>
      <c r="I254" s="77">
        <v>2840592</v>
      </c>
      <c r="J254" s="78">
        <v>10144.971428571429</v>
      </c>
    </row>
    <row r="255" spans="1:10" ht="18" customHeight="1">
      <c r="A255" s="6"/>
      <c r="C255" s="15">
        <v>252</v>
      </c>
      <c r="D255" s="76" t="s">
        <v>140</v>
      </c>
      <c r="E255" s="22" t="s">
        <v>185</v>
      </c>
      <c r="F255" s="23" t="s">
        <v>378</v>
      </c>
      <c r="G255" s="77">
        <v>20</v>
      </c>
      <c r="H255" s="77">
        <v>391</v>
      </c>
      <c r="I255" s="77">
        <v>7852700</v>
      </c>
      <c r="J255" s="78">
        <v>20083.631713554987</v>
      </c>
    </row>
    <row r="256" spans="1:10" ht="18" customHeight="1">
      <c r="A256" s="6"/>
      <c r="C256" s="15">
        <v>253</v>
      </c>
      <c r="D256" s="76" t="s">
        <v>121</v>
      </c>
      <c r="E256" s="22" t="s">
        <v>186</v>
      </c>
      <c r="F256" s="23" t="s">
        <v>378</v>
      </c>
      <c r="G256" s="77">
        <v>20</v>
      </c>
      <c r="H256" s="77">
        <v>158</v>
      </c>
      <c r="I256" s="77">
        <v>1611050</v>
      </c>
      <c r="J256" s="78">
        <v>10196.518987341773</v>
      </c>
    </row>
    <row r="257" spans="1:10" ht="18" customHeight="1">
      <c r="A257" s="6"/>
      <c r="C257" s="15">
        <v>254</v>
      </c>
      <c r="D257" s="76" t="s">
        <v>347</v>
      </c>
      <c r="E257" s="22" t="s">
        <v>377</v>
      </c>
      <c r="F257" s="23" t="s">
        <v>378</v>
      </c>
      <c r="G257" s="77">
        <v>20</v>
      </c>
      <c r="H257" s="77">
        <v>225</v>
      </c>
      <c r="I257" s="77">
        <v>5668357</v>
      </c>
      <c r="J257" s="78">
        <v>25192.69777777778</v>
      </c>
    </row>
    <row r="258" spans="1:10" ht="18" customHeight="1">
      <c r="A258" s="6"/>
      <c r="C258" s="15">
        <v>255</v>
      </c>
      <c r="D258" s="76" t="s">
        <v>136</v>
      </c>
      <c r="E258" s="22" t="s">
        <v>185</v>
      </c>
      <c r="F258" s="23" t="s">
        <v>378</v>
      </c>
      <c r="G258" s="77">
        <v>20</v>
      </c>
      <c r="H258" s="77">
        <v>324</v>
      </c>
      <c r="I258" s="77">
        <v>3919300</v>
      </c>
      <c r="J258" s="78">
        <v>12096.604938271605</v>
      </c>
    </row>
    <row r="259" spans="1:10" ht="18" customHeight="1">
      <c r="A259" s="6"/>
      <c r="C259" s="15">
        <v>256</v>
      </c>
      <c r="D259" s="76" t="s">
        <v>137</v>
      </c>
      <c r="E259" s="22" t="s">
        <v>185</v>
      </c>
      <c r="F259" s="23" t="s">
        <v>378</v>
      </c>
      <c r="G259" s="77">
        <v>20</v>
      </c>
      <c r="H259" s="77">
        <v>284</v>
      </c>
      <c r="I259" s="77">
        <v>11736731</v>
      </c>
      <c r="J259" s="78">
        <v>41326.5176056338</v>
      </c>
    </row>
    <row r="260" spans="1:10" ht="18" customHeight="1">
      <c r="A260" s="6"/>
      <c r="C260" s="15">
        <v>257</v>
      </c>
      <c r="D260" s="76" t="s">
        <v>348</v>
      </c>
      <c r="E260" s="22" t="s">
        <v>185</v>
      </c>
      <c r="F260" s="23" t="s">
        <v>378</v>
      </c>
      <c r="G260" s="77">
        <v>20</v>
      </c>
      <c r="H260" s="77">
        <v>220</v>
      </c>
      <c r="I260" s="77">
        <v>5252400</v>
      </c>
      <c r="J260" s="78">
        <v>23874.545454545456</v>
      </c>
    </row>
    <row r="261" spans="1:10" ht="18" customHeight="1">
      <c r="A261" s="6"/>
      <c r="C261" s="15">
        <v>258</v>
      </c>
      <c r="D261" s="76" t="s">
        <v>90</v>
      </c>
      <c r="E261" s="22" t="s">
        <v>188</v>
      </c>
      <c r="F261" s="23" t="s">
        <v>378</v>
      </c>
      <c r="G261" s="77">
        <v>35</v>
      </c>
      <c r="H261" s="77">
        <v>537</v>
      </c>
      <c r="I261" s="77">
        <v>6238587</v>
      </c>
      <c r="J261" s="78">
        <v>11617.480446927375</v>
      </c>
    </row>
    <row r="262" spans="1:10" ht="18" customHeight="1">
      <c r="A262" s="6"/>
      <c r="C262" s="15">
        <v>259</v>
      </c>
      <c r="D262" s="76" t="s">
        <v>349</v>
      </c>
      <c r="E262" s="22" t="s">
        <v>188</v>
      </c>
      <c r="F262" s="23" t="s">
        <v>378</v>
      </c>
      <c r="G262" s="77">
        <v>20</v>
      </c>
      <c r="H262" s="77">
        <v>249</v>
      </c>
      <c r="I262" s="77">
        <v>4617653.743589743</v>
      </c>
      <c r="J262" s="78">
        <v>18544.79415096282</v>
      </c>
    </row>
    <row r="263" spans="1:10" ht="18" customHeight="1">
      <c r="A263" s="6"/>
      <c r="C263" s="15">
        <v>260</v>
      </c>
      <c r="D263" s="76" t="s">
        <v>350</v>
      </c>
      <c r="E263" s="22" t="s">
        <v>188</v>
      </c>
      <c r="F263" s="23" t="s">
        <v>378</v>
      </c>
      <c r="G263" s="77">
        <v>20</v>
      </c>
      <c r="H263" s="77">
        <v>282</v>
      </c>
      <c r="I263" s="77">
        <v>5851380</v>
      </c>
      <c r="J263" s="78">
        <v>20749.574468085106</v>
      </c>
    </row>
    <row r="264" spans="1:10" ht="18" customHeight="1">
      <c r="A264" s="6"/>
      <c r="C264" s="15">
        <v>261</v>
      </c>
      <c r="D264" s="76" t="s">
        <v>351</v>
      </c>
      <c r="E264" s="22" t="s">
        <v>193</v>
      </c>
      <c r="F264" s="23" t="s">
        <v>378</v>
      </c>
      <c r="G264" s="77">
        <v>22</v>
      </c>
      <c r="H264" s="77">
        <v>227</v>
      </c>
      <c r="I264" s="77">
        <v>3558300</v>
      </c>
      <c r="J264" s="78">
        <v>15675.33039647577</v>
      </c>
    </row>
    <row r="265" spans="1:10" ht="18" customHeight="1">
      <c r="A265" s="6"/>
      <c r="C265" s="15">
        <v>262</v>
      </c>
      <c r="D265" s="76" t="s">
        <v>68</v>
      </c>
      <c r="E265" s="22" t="s">
        <v>181</v>
      </c>
      <c r="F265" s="23" t="s">
        <v>378</v>
      </c>
      <c r="G265" s="77">
        <v>20</v>
      </c>
      <c r="H265" s="77">
        <v>105</v>
      </c>
      <c r="I265" s="77">
        <v>1449610</v>
      </c>
      <c r="J265" s="78">
        <v>13805.809523809523</v>
      </c>
    </row>
    <row r="266" spans="1:10" ht="18" customHeight="1">
      <c r="A266" s="6"/>
      <c r="C266" s="15">
        <v>263</v>
      </c>
      <c r="D266" s="76" t="s">
        <v>202</v>
      </c>
      <c r="E266" s="22" t="s">
        <v>181</v>
      </c>
      <c r="F266" s="23" t="s">
        <v>378</v>
      </c>
      <c r="G266" s="77">
        <v>20</v>
      </c>
      <c r="H266" s="77">
        <v>78</v>
      </c>
      <c r="I266" s="77">
        <v>451700</v>
      </c>
      <c r="J266" s="78">
        <v>5791.025641025641</v>
      </c>
    </row>
    <row r="267" spans="1:10" ht="18" customHeight="1">
      <c r="A267" s="6"/>
      <c r="C267" s="15">
        <v>264</v>
      </c>
      <c r="D267" s="76" t="s">
        <v>139</v>
      </c>
      <c r="E267" s="22" t="s">
        <v>185</v>
      </c>
      <c r="F267" s="23" t="s">
        <v>378</v>
      </c>
      <c r="G267" s="77">
        <v>20</v>
      </c>
      <c r="H267" s="77">
        <v>241</v>
      </c>
      <c r="I267" s="77">
        <v>2733150</v>
      </c>
      <c r="J267" s="78">
        <v>11340.871369294606</v>
      </c>
    </row>
    <row r="268" spans="1:10" ht="18" customHeight="1">
      <c r="A268" s="6"/>
      <c r="C268" s="15">
        <v>265</v>
      </c>
      <c r="D268" s="76" t="s">
        <v>113</v>
      </c>
      <c r="E268" s="22" t="s">
        <v>190</v>
      </c>
      <c r="F268" s="23" t="s">
        <v>378</v>
      </c>
      <c r="G268" s="77">
        <v>20</v>
      </c>
      <c r="H268" s="77">
        <v>134</v>
      </c>
      <c r="I268" s="77">
        <v>2531300</v>
      </c>
      <c r="J268" s="78">
        <v>18890.298507462685</v>
      </c>
    </row>
    <row r="269" spans="1:10" ht="18" customHeight="1">
      <c r="A269" s="6"/>
      <c r="C269" s="15">
        <v>266</v>
      </c>
      <c r="D269" s="76" t="s">
        <v>95</v>
      </c>
      <c r="E269" s="22" t="s">
        <v>188</v>
      </c>
      <c r="F269" s="23" t="s">
        <v>378</v>
      </c>
      <c r="G269" s="77">
        <v>20</v>
      </c>
      <c r="H269" s="77">
        <v>303</v>
      </c>
      <c r="I269" s="77">
        <v>5783430</v>
      </c>
      <c r="J269" s="78">
        <v>19087.227722772277</v>
      </c>
    </row>
    <row r="270" spans="1:10" ht="18" customHeight="1">
      <c r="A270" s="6"/>
      <c r="C270" s="15">
        <v>267</v>
      </c>
      <c r="D270" s="76" t="s">
        <v>160</v>
      </c>
      <c r="E270" s="22" t="s">
        <v>189</v>
      </c>
      <c r="F270" s="23" t="s">
        <v>378</v>
      </c>
      <c r="G270" s="77">
        <v>20</v>
      </c>
      <c r="H270" s="77">
        <v>316</v>
      </c>
      <c r="I270" s="77">
        <v>4528400</v>
      </c>
      <c r="J270" s="78">
        <v>14330.379746835442</v>
      </c>
    </row>
    <row r="271" spans="1:10" ht="18" customHeight="1">
      <c r="A271" s="6"/>
      <c r="C271" s="15">
        <v>268</v>
      </c>
      <c r="D271" s="76" t="s">
        <v>91</v>
      </c>
      <c r="E271" s="22" t="s">
        <v>188</v>
      </c>
      <c r="F271" s="23" t="s">
        <v>378</v>
      </c>
      <c r="G271" s="77">
        <v>20</v>
      </c>
      <c r="H271" s="77">
        <v>304</v>
      </c>
      <c r="I271" s="77">
        <v>4263900</v>
      </c>
      <c r="J271" s="78">
        <v>14025.986842105263</v>
      </c>
    </row>
    <row r="272" spans="1:10" ht="18" customHeight="1">
      <c r="A272" s="6"/>
      <c r="C272" s="15">
        <v>269</v>
      </c>
      <c r="D272" s="76" t="s">
        <v>352</v>
      </c>
      <c r="E272" s="22" t="s">
        <v>185</v>
      </c>
      <c r="F272" s="23" t="s">
        <v>378</v>
      </c>
      <c r="G272" s="77">
        <v>10</v>
      </c>
      <c r="H272" s="77">
        <v>85</v>
      </c>
      <c r="I272" s="77">
        <v>1265180</v>
      </c>
      <c r="J272" s="78">
        <v>14884.470588235294</v>
      </c>
    </row>
    <row r="273" spans="1:10" ht="18" customHeight="1">
      <c r="A273" s="6"/>
      <c r="C273" s="15">
        <v>270</v>
      </c>
      <c r="D273" s="76" t="s">
        <v>159</v>
      </c>
      <c r="E273" s="22" t="s">
        <v>189</v>
      </c>
      <c r="F273" s="23" t="s">
        <v>378</v>
      </c>
      <c r="G273" s="77">
        <v>25</v>
      </c>
      <c r="H273" s="77">
        <v>386</v>
      </c>
      <c r="I273" s="77">
        <v>8878119</v>
      </c>
      <c r="J273" s="78">
        <v>23000.30829015544</v>
      </c>
    </row>
    <row r="274" spans="1:10" ht="18" customHeight="1">
      <c r="A274" s="6"/>
      <c r="C274" s="15">
        <v>271</v>
      </c>
      <c r="D274" s="76" t="s">
        <v>353</v>
      </c>
      <c r="E274" s="22" t="s">
        <v>193</v>
      </c>
      <c r="F274" s="23" t="s">
        <v>378</v>
      </c>
      <c r="G274" s="77">
        <v>40</v>
      </c>
      <c r="H274" s="77">
        <v>508</v>
      </c>
      <c r="I274" s="77">
        <v>7400460</v>
      </c>
      <c r="J274" s="78">
        <v>14567.83464566929</v>
      </c>
    </row>
    <row r="275" spans="1:10" ht="18" customHeight="1">
      <c r="A275" s="6"/>
      <c r="C275" s="15">
        <v>272</v>
      </c>
      <c r="D275" s="76" t="s">
        <v>165</v>
      </c>
      <c r="E275" s="22" t="s">
        <v>193</v>
      </c>
      <c r="F275" s="23" t="s">
        <v>378</v>
      </c>
      <c r="G275" s="77">
        <v>20</v>
      </c>
      <c r="H275" s="77">
        <v>103</v>
      </c>
      <c r="I275" s="77">
        <v>273600</v>
      </c>
      <c r="J275" s="78">
        <v>2656.3106796116504</v>
      </c>
    </row>
    <row r="276" spans="1:10" ht="18" customHeight="1">
      <c r="A276" s="6"/>
      <c r="C276" s="15">
        <v>273</v>
      </c>
      <c r="D276" s="76" t="s">
        <v>157</v>
      </c>
      <c r="E276" s="22" t="s">
        <v>371</v>
      </c>
      <c r="F276" s="23" t="s">
        <v>378</v>
      </c>
      <c r="G276" s="77">
        <v>20</v>
      </c>
      <c r="H276" s="77">
        <v>256</v>
      </c>
      <c r="I276" s="77">
        <v>1692070</v>
      </c>
      <c r="J276" s="78">
        <v>6609.6484375</v>
      </c>
    </row>
    <row r="277" spans="1:10" ht="18" customHeight="1">
      <c r="A277" s="6"/>
      <c r="C277" s="15">
        <v>274</v>
      </c>
      <c r="D277" s="76" t="s">
        <v>354</v>
      </c>
      <c r="E277" s="22" t="s">
        <v>188</v>
      </c>
      <c r="F277" s="23" t="s">
        <v>378</v>
      </c>
      <c r="G277" s="77">
        <v>14</v>
      </c>
      <c r="H277" s="77">
        <v>154</v>
      </c>
      <c r="I277" s="77">
        <v>2832965</v>
      </c>
      <c r="J277" s="78">
        <v>18395.876623376622</v>
      </c>
    </row>
    <row r="278" spans="1:10" ht="18" customHeight="1">
      <c r="A278" s="6"/>
      <c r="C278" s="15">
        <v>275</v>
      </c>
      <c r="D278" s="76" t="s">
        <v>355</v>
      </c>
      <c r="E278" s="22" t="s">
        <v>188</v>
      </c>
      <c r="F278" s="23" t="s">
        <v>378</v>
      </c>
      <c r="G278" s="77">
        <v>20</v>
      </c>
      <c r="H278" s="77">
        <v>33</v>
      </c>
      <c r="I278" s="77">
        <v>721300</v>
      </c>
      <c r="J278" s="78">
        <v>21857.575757575756</v>
      </c>
    </row>
    <row r="279" spans="1:10" ht="18" customHeight="1">
      <c r="A279" s="6"/>
      <c r="C279" s="15">
        <v>276</v>
      </c>
      <c r="D279" s="76" t="s">
        <v>70</v>
      </c>
      <c r="E279" s="22" t="s">
        <v>181</v>
      </c>
      <c r="F279" s="23" t="s">
        <v>378</v>
      </c>
      <c r="G279" s="77">
        <v>4</v>
      </c>
      <c r="H279" s="77">
        <v>69</v>
      </c>
      <c r="I279" s="77">
        <v>857222</v>
      </c>
      <c r="J279" s="78">
        <v>12423.507246376812</v>
      </c>
    </row>
    <row r="280" spans="1:10" ht="18" customHeight="1">
      <c r="A280" s="6"/>
      <c r="C280" s="15">
        <v>277</v>
      </c>
      <c r="D280" s="76" t="s">
        <v>356</v>
      </c>
      <c r="E280" s="22" t="s">
        <v>181</v>
      </c>
      <c r="F280" s="23" t="s">
        <v>378</v>
      </c>
      <c r="G280" s="77">
        <v>20</v>
      </c>
      <c r="H280" s="77">
        <v>207</v>
      </c>
      <c r="I280" s="77">
        <v>3604745</v>
      </c>
      <c r="J280" s="78">
        <v>17414.227053140097</v>
      </c>
    </row>
    <row r="281" spans="1:10" ht="18" customHeight="1">
      <c r="A281" s="6"/>
      <c r="C281" s="15">
        <v>278</v>
      </c>
      <c r="D281" s="76" t="s">
        <v>357</v>
      </c>
      <c r="E281" s="22" t="s">
        <v>181</v>
      </c>
      <c r="F281" s="23" t="s">
        <v>378</v>
      </c>
      <c r="G281" s="77">
        <v>20</v>
      </c>
      <c r="H281" s="77">
        <v>125</v>
      </c>
      <c r="I281" s="77">
        <v>1507170</v>
      </c>
      <c r="J281" s="78">
        <v>12057.36</v>
      </c>
    </row>
    <row r="282" spans="1:10" ht="18" customHeight="1">
      <c r="A282" s="6"/>
      <c r="C282" s="15">
        <v>279</v>
      </c>
      <c r="D282" s="76" t="s">
        <v>129</v>
      </c>
      <c r="E282" s="22" t="s">
        <v>216</v>
      </c>
      <c r="F282" s="23" t="s">
        <v>378</v>
      </c>
      <c r="G282" s="77">
        <v>14</v>
      </c>
      <c r="H282" s="77">
        <v>213</v>
      </c>
      <c r="I282" s="77">
        <v>5636770</v>
      </c>
      <c r="J282" s="78">
        <v>26463.708920187793</v>
      </c>
    </row>
    <row r="283" spans="1:10" ht="18" customHeight="1">
      <c r="A283" s="6"/>
      <c r="C283" s="15">
        <v>280</v>
      </c>
      <c r="D283" s="76" t="s">
        <v>114</v>
      </c>
      <c r="E283" s="22" t="s">
        <v>191</v>
      </c>
      <c r="F283" s="23" t="s">
        <v>378</v>
      </c>
      <c r="G283" s="77">
        <v>40</v>
      </c>
      <c r="H283" s="77">
        <v>547</v>
      </c>
      <c r="I283" s="77">
        <v>11478120</v>
      </c>
      <c r="J283" s="78">
        <v>20983.765996343693</v>
      </c>
    </row>
    <row r="284" spans="1:10" ht="18" customHeight="1">
      <c r="A284" s="6"/>
      <c r="C284" s="15">
        <v>281</v>
      </c>
      <c r="D284" s="76" t="s">
        <v>69</v>
      </c>
      <c r="E284" s="22" t="s">
        <v>181</v>
      </c>
      <c r="F284" s="23" t="s">
        <v>378</v>
      </c>
      <c r="G284" s="77">
        <v>20</v>
      </c>
      <c r="H284" s="77">
        <v>278</v>
      </c>
      <c r="I284" s="77">
        <v>3107700</v>
      </c>
      <c r="J284" s="78">
        <v>11178.776978417267</v>
      </c>
    </row>
    <row r="285" spans="1:10" ht="18" customHeight="1">
      <c r="A285" s="6"/>
      <c r="C285" s="15">
        <v>282</v>
      </c>
      <c r="D285" s="76" t="s">
        <v>97</v>
      </c>
      <c r="E285" s="22" t="s">
        <v>211</v>
      </c>
      <c r="F285" s="23" t="s">
        <v>378</v>
      </c>
      <c r="G285" s="77">
        <v>20</v>
      </c>
      <c r="H285" s="77">
        <v>205</v>
      </c>
      <c r="I285" s="77">
        <v>2741367</v>
      </c>
      <c r="J285" s="78">
        <v>13372.521951219513</v>
      </c>
    </row>
    <row r="286" spans="1:10" ht="18" customHeight="1">
      <c r="A286" s="6"/>
      <c r="C286" s="15">
        <v>283</v>
      </c>
      <c r="D286" s="76" t="s">
        <v>358</v>
      </c>
      <c r="E286" s="22" t="s">
        <v>188</v>
      </c>
      <c r="F286" s="23" t="s">
        <v>378</v>
      </c>
      <c r="G286" s="77">
        <v>20</v>
      </c>
      <c r="H286" s="77">
        <v>150</v>
      </c>
      <c r="I286" s="77">
        <v>973100</v>
      </c>
      <c r="J286" s="78">
        <v>6487.333333333333</v>
      </c>
    </row>
    <row r="287" spans="1:10" ht="18" customHeight="1">
      <c r="A287" s="6"/>
      <c r="C287" s="15">
        <v>284</v>
      </c>
      <c r="D287" s="76" t="s">
        <v>359</v>
      </c>
      <c r="E287" s="22" t="s">
        <v>185</v>
      </c>
      <c r="F287" s="23" t="s">
        <v>378</v>
      </c>
      <c r="G287" s="77">
        <v>20</v>
      </c>
      <c r="H287" s="77">
        <v>126</v>
      </c>
      <c r="I287" s="77">
        <v>2373668</v>
      </c>
      <c r="J287" s="78">
        <v>18838.634920634922</v>
      </c>
    </row>
    <row r="288" spans="1:10" ht="18" customHeight="1">
      <c r="A288" s="6"/>
      <c r="C288" s="15">
        <v>285</v>
      </c>
      <c r="D288" s="76" t="s">
        <v>146</v>
      </c>
      <c r="E288" s="22" t="s">
        <v>183</v>
      </c>
      <c r="F288" s="23" t="s">
        <v>378</v>
      </c>
      <c r="G288" s="77">
        <v>20</v>
      </c>
      <c r="H288" s="77">
        <v>279</v>
      </c>
      <c r="I288" s="77">
        <v>1838850</v>
      </c>
      <c r="J288" s="78">
        <v>6590.860215053764</v>
      </c>
    </row>
    <row r="289" spans="1:10" ht="18" customHeight="1">
      <c r="A289" s="6"/>
      <c r="C289" s="15">
        <v>286</v>
      </c>
      <c r="D289" s="76" t="s">
        <v>360</v>
      </c>
      <c r="E289" s="22" t="s">
        <v>181</v>
      </c>
      <c r="F289" s="23" t="s">
        <v>378</v>
      </c>
      <c r="G289" s="77">
        <v>10</v>
      </c>
      <c r="H289" s="77">
        <v>136</v>
      </c>
      <c r="I289" s="77">
        <v>720875</v>
      </c>
      <c r="J289" s="78">
        <v>5300.551470588235</v>
      </c>
    </row>
    <row r="290" spans="1:10" ht="18" customHeight="1">
      <c r="A290" s="6"/>
      <c r="C290" s="15">
        <v>287</v>
      </c>
      <c r="D290" s="76" t="s">
        <v>361</v>
      </c>
      <c r="E290" s="22" t="s">
        <v>181</v>
      </c>
      <c r="F290" s="23" t="s">
        <v>378</v>
      </c>
      <c r="G290" s="77">
        <v>20</v>
      </c>
      <c r="H290" s="77">
        <v>167</v>
      </c>
      <c r="I290" s="77">
        <v>1586738</v>
      </c>
      <c r="J290" s="78">
        <v>9501.425149700599</v>
      </c>
    </row>
    <row r="291" spans="1:10" ht="18" customHeight="1">
      <c r="A291" s="6"/>
      <c r="C291" s="15">
        <v>288</v>
      </c>
      <c r="D291" s="76" t="s">
        <v>362</v>
      </c>
      <c r="E291" s="22" t="s">
        <v>183</v>
      </c>
      <c r="F291" s="23" t="s">
        <v>378</v>
      </c>
      <c r="G291" s="77">
        <v>20</v>
      </c>
      <c r="H291" s="77">
        <v>186</v>
      </c>
      <c r="I291" s="77">
        <v>2458711</v>
      </c>
      <c r="J291" s="78">
        <v>13218.876344086022</v>
      </c>
    </row>
    <row r="292" spans="1:10" ht="18" customHeight="1">
      <c r="A292" s="6"/>
      <c r="C292" s="15">
        <v>289</v>
      </c>
      <c r="D292" s="76" t="s">
        <v>92</v>
      </c>
      <c r="E292" s="22" t="s">
        <v>188</v>
      </c>
      <c r="F292" s="23" t="s">
        <v>378</v>
      </c>
      <c r="G292" s="77">
        <v>20</v>
      </c>
      <c r="H292" s="77">
        <v>228</v>
      </c>
      <c r="I292" s="77">
        <v>4423050</v>
      </c>
      <c r="J292" s="78">
        <v>19399.342105263157</v>
      </c>
    </row>
    <row r="293" spans="1:10" ht="18" customHeight="1">
      <c r="A293" s="6"/>
      <c r="C293" s="15">
        <v>290</v>
      </c>
      <c r="D293" s="76" t="s">
        <v>363</v>
      </c>
      <c r="E293" s="22" t="s">
        <v>373</v>
      </c>
      <c r="F293" s="23" t="s">
        <v>378</v>
      </c>
      <c r="G293" s="77">
        <v>20</v>
      </c>
      <c r="H293" s="77">
        <v>18</v>
      </c>
      <c r="I293" s="77">
        <v>355000</v>
      </c>
      <c r="J293" s="78">
        <v>19722.222222222223</v>
      </c>
    </row>
    <row r="294" spans="1:10" ht="18" customHeight="1">
      <c r="A294" s="6"/>
      <c r="C294" s="15">
        <v>291</v>
      </c>
      <c r="D294" s="76" t="s">
        <v>29</v>
      </c>
      <c r="E294" s="22" t="s">
        <v>181</v>
      </c>
      <c r="F294" s="23" t="s">
        <v>378</v>
      </c>
      <c r="G294" s="77">
        <v>10</v>
      </c>
      <c r="H294" s="77">
        <v>103</v>
      </c>
      <c r="I294" s="77">
        <v>2149650</v>
      </c>
      <c r="J294" s="78">
        <v>20870.388349514564</v>
      </c>
    </row>
    <row r="295" spans="1:10" ht="18" customHeight="1" thickBot="1">
      <c r="A295" s="6"/>
      <c r="C295" s="15">
        <v>292</v>
      </c>
      <c r="D295" s="28" t="s">
        <v>364</v>
      </c>
      <c r="E295" s="22" t="s">
        <v>181</v>
      </c>
      <c r="F295" s="23" t="s">
        <v>378</v>
      </c>
      <c r="G295" s="45">
        <v>20</v>
      </c>
      <c r="H295" s="45">
        <v>152</v>
      </c>
      <c r="I295" s="45">
        <v>2933645</v>
      </c>
      <c r="J295" s="55">
        <v>19300.29605263158</v>
      </c>
    </row>
    <row r="296" spans="3:10" ht="18" customHeight="1" thickBot="1" thickTop="1">
      <c r="C296" s="15"/>
      <c r="D296" s="67" t="s">
        <v>1</v>
      </c>
      <c r="E296" s="67"/>
      <c r="F296" s="68"/>
      <c r="G296" s="69">
        <f>SUM(G4:G295)</f>
        <v>6160</v>
      </c>
      <c r="H296" s="69">
        <f>SUM(H4:H295)</f>
        <v>66367</v>
      </c>
      <c r="I296" s="69">
        <f>SUM(I4:I295)</f>
        <v>1159421356.1435897</v>
      </c>
      <c r="J296" s="33">
        <f>I296/H296</f>
        <v>17469.847305793388</v>
      </c>
    </row>
    <row r="297" spans="3:10" ht="14.25" thickTop="1">
      <c r="C297" s="15"/>
      <c r="D297" s="189"/>
      <c r="E297" s="190"/>
      <c r="F297" s="190"/>
      <c r="G297" s="191"/>
      <c r="H297" s="191"/>
      <c r="I297" s="191"/>
      <c r="J297" s="191"/>
    </row>
    <row r="298" spans="3:4" ht="13.5">
      <c r="C298" s="15"/>
      <c r="D298" s="6"/>
    </row>
    <row r="299" ht="13.5">
      <c r="C299" s="15"/>
    </row>
    <row r="300" ht="13.5">
      <c r="C300" s="15"/>
    </row>
    <row r="301" ht="13.5">
      <c r="C301" s="15"/>
    </row>
    <row r="302" ht="13.5">
      <c r="C302" s="15"/>
    </row>
    <row r="303" ht="13.5">
      <c r="C303" s="15"/>
    </row>
    <row r="304" ht="13.5">
      <c r="C304" s="15"/>
    </row>
    <row r="305" ht="13.5">
      <c r="C305" s="15"/>
    </row>
    <row r="306" ht="13.5">
      <c r="C306" s="15"/>
    </row>
    <row r="307" ht="13.5">
      <c r="C307" s="15"/>
    </row>
    <row r="308" ht="13.5">
      <c r="C308" s="15"/>
    </row>
    <row r="309" ht="13.5">
      <c r="C309" s="15"/>
    </row>
    <row r="310" ht="13.5">
      <c r="C310" s="15"/>
    </row>
    <row r="311" ht="13.5">
      <c r="C311" s="15"/>
    </row>
    <row r="312" ht="13.5">
      <c r="C312" s="15"/>
    </row>
    <row r="313" ht="13.5">
      <c r="C313" s="15"/>
    </row>
    <row r="314" ht="13.5">
      <c r="C314" s="15"/>
    </row>
    <row r="315" ht="13.5">
      <c r="C315" s="15"/>
    </row>
    <row r="316" ht="13.5">
      <c r="C316" s="15"/>
    </row>
    <row r="317" ht="13.5">
      <c r="C317" s="15"/>
    </row>
    <row r="318" ht="13.5">
      <c r="C318" s="15"/>
    </row>
    <row r="319" ht="13.5">
      <c r="C319" s="15"/>
    </row>
    <row r="320" ht="13.5">
      <c r="C320" s="15"/>
    </row>
    <row r="321" ht="13.5">
      <c r="C321" s="15"/>
    </row>
    <row r="322" ht="13.5">
      <c r="C322" s="15"/>
    </row>
    <row r="323" ht="13.5">
      <c r="C323" s="15"/>
    </row>
    <row r="324" ht="13.5">
      <c r="C324" s="15"/>
    </row>
    <row r="325" ht="13.5">
      <c r="C325" s="15"/>
    </row>
    <row r="326" ht="13.5">
      <c r="C326" s="15"/>
    </row>
    <row r="327" ht="13.5">
      <c r="C327" s="15"/>
    </row>
    <row r="328" ht="13.5">
      <c r="C328" s="15"/>
    </row>
  </sheetData>
  <sheetProtection/>
  <mergeCells count="3">
    <mergeCell ref="B1:J1"/>
    <mergeCell ref="I2:J2"/>
    <mergeCell ref="D297:J297"/>
  </mergeCells>
  <dataValidations count="1">
    <dataValidation allowBlank="1" showInputMessage="1" showErrorMessage="1" imeMode="on" sqref="D137"/>
  </dataValidations>
  <printOptions/>
  <pageMargins left="0.7" right="0.7" top="0.75" bottom="0.75" header="0.3" footer="0.3"/>
  <pageSetup horizontalDpi="600" verticalDpi="600" orientation="portrait" paperSize="9" scale="76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NOTE140378</dc:creator>
  <cp:keywords/>
  <dc:description/>
  <cp:lastModifiedBy>鹿児島県</cp:lastModifiedBy>
  <cp:lastPrinted>2023-02-09T00:21:31Z</cp:lastPrinted>
  <dcterms:created xsi:type="dcterms:W3CDTF">2008-02-28T01:10:45Z</dcterms:created>
  <dcterms:modified xsi:type="dcterms:W3CDTF">2024-03-28T07:48:58Z</dcterms:modified>
  <cp:category/>
  <cp:version/>
  <cp:contentType/>
  <cp:contentStatus/>
</cp:coreProperties>
</file>