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defaultThemeVersion="166925"/>
  <xr:revisionPtr revIDLastSave="0" documentId="13_ncr:1_{8270FECE-AD92-4010-8418-9BC9B9AE52E8}" xr6:coauthVersionLast="47" xr6:coauthVersionMax="47" xr10:uidLastSave="{00000000-0000-0000-0000-000000000000}"/>
  <workbookProtection workbookAlgorithmName="SHA-512" workbookHashValue="l/KpTTS8SaX5hBkgG82OUIcg2TpFfTLx5HMhz+5u4o5xHG2dUchYeL1R4XUxj+6uWsf89Y3s3fExdnFgxhyFMQ==" workbookSaltValue="CFoTfNv+8F33uWjfYC8JGA==" workbookSpinCount="100000" lockStructure="1"/>
  <bookViews>
    <workbookView xWindow="-120" yWindow="-120" windowWidth="20730" windowHeight="11160" xr2:uid="{74FED54D-A5AF-4C08-AE4E-EBF87CF60191}"/>
  </bookViews>
  <sheets>
    <sheet name="申込書" sheetId="4" r:id="rId1"/>
    <sheet name="【入力不可】センター使用" sheetId="6" state="hidden" r:id="rId2"/>
  </sheets>
  <definedNames>
    <definedName name="_xlnm.Print_Area" localSheetId="0">申込書!$A$1:$P$36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" i="6" l="1"/>
  <c r="Y2" i="6"/>
  <c r="X2" i="6"/>
  <c r="A2" i="6"/>
  <c r="AA2" i="6" l="1"/>
  <c r="W2" i="6"/>
  <c r="V2" i="6"/>
  <c r="U2" i="6"/>
  <c r="B2" i="6"/>
  <c r="I36" i="4" l="1"/>
  <c r="I2" i="6"/>
  <c r="R1" i="4"/>
  <c r="S2" i="6"/>
  <c r="Q2" i="6"/>
  <c r="G2" i="6" l="1"/>
  <c r="R2" i="4"/>
  <c r="T2" i="6" l="1"/>
  <c r="R2" i="6"/>
  <c r="P2" i="6"/>
  <c r="O2" i="6"/>
  <c r="N2" i="6"/>
  <c r="M2" i="6"/>
  <c r="L2" i="6"/>
  <c r="K2" i="6"/>
  <c r="J2" i="6"/>
  <c r="H2" i="6"/>
  <c r="F2" i="6"/>
  <c r="E2" i="6"/>
  <c r="D2" i="6"/>
  <c r="C2" i="6"/>
</calcChain>
</file>

<file path=xl/sharedStrings.xml><?xml version="1.0" encoding="utf-8"?>
<sst xmlns="http://schemas.openxmlformats.org/spreadsheetml/2006/main" count="211" uniqueCount="207">
  <si>
    <t>ふりがな　</t>
  </si>
  <si>
    <t>　ヵ月</t>
  </si>
  <si>
    <t>月</t>
    <rPh sb="0" eb="1">
      <t>ガツ</t>
    </rPh>
    <phoneticPr fontId="5"/>
  </si>
  <si>
    <t>年</t>
    <rPh sb="0" eb="1">
      <t>ネン</t>
    </rPh>
    <phoneticPr fontId="5"/>
  </si>
  <si>
    <t>介護福祉士</t>
    <rPh sb="0" eb="2">
      <t>カイゴ</t>
    </rPh>
    <rPh sb="2" eb="5">
      <t>フクシシ</t>
    </rPh>
    <phoneticPr fontId="5"/>
  </si>
  <si>
    <t>精神保健福祉士</t>
    <rPh sb="0" eb="2">
      <t>セイシン</t>
    </rPh>
    <rPh sb="2" eb="4">
      <t>ホケン</t>
    </rPh>
    <rPh sb="4" eb="7">
      <t>フクシシ</t>
    </rPh>
    <phoneticPr fontId="5"/>
  </si>
  <si>
    <t>社会福祉士</t>
    <rPh sb="0" eb="5">
      <t>シャカイフクシシ</t>
    </rPh>
    <phoneticPr fontId="5"/>
  </si>
  <si>
    <t>カ月</t>
    <rPh sb="1" eb="2">
      <t>ゲツ</t>
    </rPh>
    <phoneticPr fontId="5"/>
  </si>
  <si>
    <t>介護支援専門員</t>
    <rPh sb="0" eb="2">
      <t>カイゴ</t>
    </rPh>
    <rPh sb="2" eb="4">
      <t>シエン</t>
    </rPh>
    <rPh sb="4" eb="6">
      <t>センモン</t>
    </rPh>
    <rPh sb="6" eb="7">
      <t>イン</t>
    </rPh>
    <phoneticPr fontId="5"/>
  </si>
  <si>
    <t>北海道</t>
    <rPh sb="0" eb="3">
      <t>ホッカイドウ</t>
    </rPh>
    <phoneticPr fontId="2"/>
  </si>
  <si>
    <t>青森県</t>
  </si>
  <si>
    <t>岩手県</t>
  </si>
  <si>
    <t>秋田県</t>
  </si>
  <si>
    <t>山形県</t>
  </si>
  <si>
    <t>福島県</t>
  </si>
  <si>
    <t>茨城県</t>
  </si>
  <si>
    <t>栃木県</t>
  </si>
  <si>
    <t>群馬県</t>
  </si>
  <si>
    <t>岐阜県</t>
  </si>
  <si>
    <t>静岡県</t>
  </si>
  <si>
    <t>三重県</t>
    <rPh sb="0" eb="3">
      <t>ミエケン</t>
    </rPh>
    <phoneticPr fontId="2"/>
  </si>
  <si>
    <t>滋賀県</t>
  </si>
  <si>
    <t>京都府</t>
  </si>
  <si>
    <t>大阪府</t>
  </si>
  <si>
    <t>兵庫県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</si>
  <si>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</si>
  <si>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</si>
  <si>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</si>
  <si>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</si>
  <si>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</si>
  <si>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</si>
  <si>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</si>
  <si>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</si>
  <si>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</si>
  <si>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</si>
  <si>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</si>
  <si>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</si>
  <si>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</si>
  <si>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</si>
  <si>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横浜市</t>
  </si>
  <si>
    <t>川崎市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</si>
  <si>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</si>
  <si>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</si>
  <si>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</si>
  <si>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</si>
  <si>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</si>
  <si>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</si>
  <si>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</si>
  <si>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</si>
  <si>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</si>
  <si>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</si>
  <si>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</si>
  <si>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</si>
  <si>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</si>
  <si>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  <rPh sb="0" eb="2">
      <t>クマモト</t>
    </rPh>
    <phoneticPr fontId="2"/>
  </si>
  <si>
    <t>函館市</t>
    <rPh sb="0" eb="3">
      <t>ハコダテシ</t>
    </rPh>
    <phoneticPr fontId="2"/>
  </si>
  <si>
    <t>旭川市</t>
    <rPh sb="0" eb="2">
      <t>アサヒカワ</t>
    </rPh>
    <rPh sb="2" eb="3">
      <t>シ</t>
    </rPh>
    <phoneticPr fontId="2"/>
  </si>
  <si>
    <t>青森市</t>
    <rPh sb="0" eb="2">
      <t>アオモリ</t>
    </rPh>
    <rPh sb="2" eb="3">
      <t>シ</t>
    </rPh>
    <phoneticPr fontId="2"/>
  </si>
  <si>
    <t>八戸市</t>
    <rPh sb="0" eb="3">
      <t>ハチノヘシ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</si>
  <si>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</si>
  <si>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</si>
  <si>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福島市</t>
    <rPh sb="0" eb="3">
      <t>フクシマシ</t>
    </rPh>
    <phoneticPr fontId="2"/>
  </si>
  <si>
    <t>郡山市</t>
    <rPh sb="0" eb="2">
      <t>コオリヤマ</t>
    </rPh>
    <rPh sb="2" eb="3">
      <t>シ</t>
    </rPh>
    <phoneticPr fontId="2"/>
  </si>
  <si>
    <t>いわき市</t>
    <rPh sb="3" eb="4">
      <t>シ</t>
    </rPh>
    <phoneticPr fontId="2"/>
  </si>
  <si>
    <t>水戸市</t>
    <rPh sb="0" eb="3">
      <t>ミトシ</t>
    </rPh>
    <phoneticPr fontId="1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</si>
  <si>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</si>
  <si>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</si>
  <si>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2">
      <t>タカサキ</t>
    </rPh>
    <rPh sb="2" eb="3">
      <t>シ</t>
    </rPh>
    <phoneticPr fontId="2"/>
  </si>
  <si>
    <t>川越市</t>
    <rPh sb="0" eb="3">
      <t>カワゴエシ</t>
    </rPh>
    <phoneticPr fontId="2"/>
  </si>
  <si>
    <t>川口市</t>
    <rPh sb="0" eb="3">
      <t>カワグチシ</t>
    </rPh>
    <phoneticPr fontId="2"/>
  </si>
  <si>
    <t>越谷市</t>
    <rPh sb="0" eb="2">
      <t>コシガヤ</t>
    </rPh>
    <rPh sb="2" eb="3">
      <t>シ</t>
    </rPh>
    <phoneticPr fontId="2"/>
  </si>
  <si>
    <t>船橋市</t>
    <rPh sb="0" eb="3">
      <t>フナバシシ</t>
    </rPh>
    <phoneticPr fontId="2"/>
  </si>
  <si>
    <t>柏市</t>
    <rPh sb="0" eb="2">
      <t>カシワシ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</si>
  <si>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</si>
  <si>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</si>
  <si>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</si>
  <si>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</si>
  <si>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長野市</t>
    <rPh sb="0" eb="3">
      <t>ナガノシ</t>
    </rPh>
    <phoneticPr fontId="2"/>
  </si>
  <si>
    <t>松本市</t>
    <rPh sb="0" eb="3">
      <t>マツモトシ</t>
    </rPh>
    <phoneticPr fontId="1"/>
  </si>
  <si>
    <t>岐阜市</t>
    <rPh sb="0" eb="3">
      <t>ギフシ</t>
    </rPh>
    <phoneticPr fontId="2"/>
  </si>
  <si>
    <t>豊橋市</t>
    <rPh sb="0" eb="2">
      <t>トヨバシ</t>
    </rPh>
    <rPh sb="2" eb="3">
      <t>シ</t>
    </rPh>
    <phoneticPr fontId="2"/>
  </si>
  <si>
    <t>岡崎市</t>
    <rPh sb="0" eb="2">
      <t>オカザキ</t>
    </rPh>
    <rPh sb="2" eb="3">
      <t>シ</t>
    </rPh>
    <phoneticPr fontId="2"/>
  </si>
  <si>
    <t>豊田市</t>
    <rPh sb="0" eb="2">
      <t>トヨダ</t>
    </rPh>
    <rPh sb="2" eb="3">
      <t>シ</t>
    </rPh>
    <phoneticPr fontId="2"/>
  </si>
  <si>
    <t>一宮市</t>
    <rPh sb="0" eb="3">
      <t>イチノミヤシ</t>
    </rPh>
    <phoneticPr fontId="1"/>
  </si>
  <si>
    <t>大津市</t>
    <rPh sb="0" eb="3">
      <t>オオツシ</t>
    </rPh>
    <phoneticPr fontId="2"/>
  </si>
  <si>
    <t>豊中市</t>
    <rPh sb="0" eb="3">
      <t>トヨナカシ</t>
    </rPh>
    <phoneticPr fontId="2"/>
  </si>
  <si>
    <t>高槻市</t>
    <rPh sb="0" eb="3">
      <t>タカツキシ</t>
    </rPh>
    <phoneticPr fontId="2"/>
  </si>
  <si>
    <t>枚方市</t>
    <rPh sb="0" eb="1">
      <t>マイ</t>
    </rPh>
    <rPh sb="1" eb="2">
      <t>カタ</t>
    </rPh>
    <rPh sb="2" eb="3">
      <t>シ</t>
    </rPh>
    <phoneticPr fontId="2"/>
  </si>
  <si>
    <t>八尾市</t>
    <rPh sb="0" eb="1">
      <t>ハチ</t>
    </rPh>
    <rPh sb="1" eb="2">
      <t>オ</t>
    </rPh>
    <rPh sb="2" eb="3">
      <t>シ</t>
    </rPh>
    <phoneticPr fontId="2"/>
  </si>
  <si>
    <t>東大阪市</t>
    <rPh sb="0" eb="3">
      <t>ヒガシオオサカ</t>
    </rPh>
    <rPh sb="3" eb="4">
      <t>シ</t>
    </rPh>
    <phoneticPr fontId="2"/>
  </si>
  <si>
    <t>寝屋川市</t>
    <rPh sb="0" eb="4">
      <t>ネヤガワシ</t>
    </rPh>
    <phoneticPr fontId="2"/>
  </si>
  <si>
    <t>吹田市</t>
    <rPh sb="0" eb="2">
      <t>スイタ</t>
    </rPh>
    <rPh sb="2" eb="3">
      <t>シ</t>
    </rPh>
    <phoneticPr fontId="1"/>
  </si>
  <si>
    <t>姫路市</t>
    <rPh sb="0" eb="3">
      <t>ヒメジシ</t>
    </rPh>
    <phoneticPr fontId="2"/>
  </si>
  <si>
    <t>尼崎市</t>
    <rPh sb="0" eb="2">
      <t>アマガサキ</t>
    </rPh>
    <rPh sb="2" eb="3">
      <t>シ</t>
    </rPh>
    <phoneticPr fontId="2"/>
  </si>
  <si>
    <t>明石市</t>
    <rPh sb="0" eb="3">
      <t>アカシシ</t>
    </rPh>
    <phoneticPr fontId="2"/>
  </si>
  <si>
    <t>西宮市</t>
    <rPh sb="0" eb="2">
      <t>ニシノミヤ</t>
    </rPh>
    <rPh sb="2" eb="3">
      <t>シ</t>
    </rPh>
    <phoneticPr fontId="2"/>
  </si>
  <si>
    <t>奈良市</t>
    <rPh sb="0" eb="3">
      <t>ナラシ</t>
    </rPh>
    <phoneticPr fontId="2"/>
  </si>
  <si>
    <t>和歌山市</t>
    <rPh sb="0" eb="3">
      <t>ワカヤマ</t>
    </rPh>
    <rPh sb="3" eb="4">
      <t>シ</t>
    </rPh>
    <phoneticPr fontId="2"/>
  </si>
  <si>
    <t>鳥取市</t>
    <rPh sb="0" eb="2">
      <t>トットリ</t>
    </rPh>
    <rPh sb="2" eb="3">
      <t>シ</t>
    </rPh>
    <phoneticPr fontId="2"/>
  </si>
  <si>
    <t>松江市</t>
    <rPh sb="0" eb="3">
      <t>マツエシ</t>
    </rPh>
    <phoneticPr fontId="2"/>
  </si>
  <si>
    <t>倉敷市</t>
    <rPh sb="0" eb="3">
      <t>クラシキシ</t>
    </rPh>
    <phoneticPr fontId="2"/>
  </si>
  <si>
    <t>呉市</t>
    <rPh sb="0" eb="2">
      <t>クレシ</t>
    </rPh>
    <phoneticPr fontId="2"/>
  </si>
  <si>
    <t>福山市</t>
    <rPh sb="0" eb="2">
      <t>フクヤマ</t>
    </rPh>
    <rPh sb="2" eb="3">
      <t>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</si>
  <si>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</si>
  <si>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</si>
  <si>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</si>
  <si>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</si>
  <si>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</si>
  <si>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</si>
  <si>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佐世保市</t>
    <rPh sb="0" eb="4">
      <t>サセボシ</t>
    </rPh>
    <phoneticPr fontId="2"/>
  </si>
  <si>
    <t>大分市</t>
    <rPh sb="0" eb="3">
      <t>オオイタシ</t>
    </rPh>
    <phoneticPr fontId="2"/>
  </si>
  <si>
    <t>宮崎市</t>
    <rPh sb="0" eb="2">
      <t>ミヤザキ</t>
    </rPh>
    <rPh sb="2" eb="3">
      <t>シ</t>
    </rPh>
    <phoneticPr fontId="2"/>
  </si>
  <si>
    <t>鹿児島市</t>
    <rPh sb="0" eb="3">
      <t>カゴシマ</t>
    </rPh>
    <rPh sb="3" eb="4">
      <t>シ</t>
    </rPh>
    <phoneticPr fontId="2"/>
  </si>
  <si>
    <t>那覇市</t>
    <rPh sb="0" eb="3">
      <t>ナハシ</t>
    </rPh>
    <phoneticPr fontId="2"/>
  </si>
  <si>
    <t>１.受講希望者</t>
    <rPh sb="2" eb="7">
      <t>ジュコウキボウシャ</t>
    </rPh>
    <phoneticPr fontId="5"/>
  </si>
  <si>
    <t>都道
府県
No</t>
    <rPh sb="0" eb="2">
      <t>トドウ</t>
    </rPh>
    <rPh sb="3" eb="5">
      <t>フケン</t>
    </rPh>
    <phoneticPr fontId="4"/>
  </si>
  <si>
    <t>都道府県</t>
    <rPh sb="0" eb="4">
      <t>トドウフケン</t>
    </rPh>
    <phoneticPr fontId="4"/>
  </si>
  <si>
    <t>年齢</t>
    <rPh sb="0" eb="2">
      <t>ネンレイ</t>
    </rPh>
    <phoneticPr fontId="4"/>
  </si>
  <si>
    <t>職種</t>
    <rPh sb="0" eb="2">
      <t>ショクシュ</t>
    </rPh>
    <phoneticPr fontId="4"/>
  </si>
  <si>
    <t>役職</t>
    <rPh sb="0" eb="2">
      <t>ヤクショク</t>
    </rPh>
    <phoneticPr fontId="4"/>
  </si>
  <si>
    <t>保有資格【介護】</t>
    <rPh sb="0" eb="2">
      <t>ホユウ</t>
    </rPh>
    <rPh sb="2" eb="4">
      <t>シカク</t>
    </rPh>
    <rPh sb="5" eb="7">
      <t>カイゴ</t>
    </rPh>
    <phoneticPr fontId="4"/>
  </si>
  <si>
    <t>保有資格【社会】</t>
    <rPh sb="0" eb="2">
      <t>ホユウ</t>
    </rPh>
    <rPh sb="2" eb="4">
      <t>シカク</t>
    </rPh>
    <rPh sb="5" eb="7">
      <t>シャカイ</t>
    </rPh>
    <phoneticPr fontId="4"/>
  </si>
  <si>
    <t>保有資格【精神】</t>
    <rPh sb="0" eb="2">
      <t>ホユウ</t>
    </rPh>
    <rPh sb="2" eb="4">
      <t>シカク</t>
    </rPh>
    <rPh sb="5" eb="7">
      <t>セイシン</t>
    </rPh>
    <phoneticPr fontId="4"/>
  </si>
  <si>
    <t>所属法人名</t>
    <rPh sb="0" eb="2">
      <t>ショゾク</t>
    </rPh>
    <rPh sb="2" eb="4">
      <t>ホウジン</t>
    </rPh>
    <rPh sb="4" eb="5">
      <t>メイ</t>
    </rPh>
    <phoneticPr fontId="4"/>
  </si>
  <si>
    <t>所属法人名
ふりがな</t>
    <rPh sb="0" eb="2">
      <t>ショゾク</t>
    </rPh>
    <rPh sb="2" eb="4">
      <t>ホウジン</t>
    </rPh>
    <rPh sb="4" eb="5">
      <t>メイ</t>
    </rPh>
    <phoneticPr fontId="4"/>
  </si>
  <si>
    <t>所属施設名</t>
    <rPh sb="0" eb="2">
      <t>ショゾク</t>
    </rPh>
    <rPh sb="2" eb="4">
      <t>シセツ</t>
    </rPh>
    <rPh sb="4" eb="5">
      <t>メイ</t>
    </rPh>
    <phoneticPr fontId="4"/>
  </si>
  <si>
    <t>施設
郵便番号</t>
    <rPh sb="0" eb="2">
      <t>シセツ</t>
    </rPh>
    <rPh sb="3" eb="7">
      <t>ユウビンバンゴウ</t>
    </rPh>
    <phoneticPr fontId="4"/>
  </si>
  <si>
    <t>施設所在地</t>
    <rPh sb="0" eb="2">
      <t>シセツ</t>
    </rPh>
    <rPh sb="2" eb="5">
      <t>ショザイチ</t>
    </rPh>
    <phoneticPr fontId="4"/>
  </si>
  <si>
    <t>施設メールアドレス</t>
    <rPh sb="0" eb="2">
      <t>シセツ</t>
    </rPh>
    <phoneticPr fontId="4"/>
  </si>
  <si>
    <t>ふりがな姓</t>
    <rPh sb="4" eb="5">
      <t>セイ</t>
    </rPh>
    <phoneticPr fontId="5"/>
  </si>
  <si>
    <t>ふりがな名</t>
    <rPh sb="4" eb="5">
      <t>メイ</t>
    </rPh>
    <phoneticPr fontId="5"/>
  </si>
  <si>
    <t>所属施設名
ふりがな</t>
    <rPh sb="0" eb="2">
      <t>ショゾク</t>
    </rPh>
    <rPh sb="2" eb="4">
      <t>シセツ</t>
    </rPh>
    <rPh sb="4" eb="5">
      <t>メイ</t>
    </rPh>
    <phoneticPr fontId="4"/>
  </si>
  <si>
    <t>※　保有する資格
（該当する資格に「〇」）</t>
    <rPh sb="10" eb="12">
      <t>ガイトウ</t>
    </rPh>
    <rPh sb="14" eb="16">
      <t>シカク</t>
    </rPh>
    <phoneticPr fontId="5"/>
  </si>
  <si>
    <t>（例：管理者、課長、主任）</t>
  </si>
  <si>
    <t>（例：介護職員、生活支援員）</t>
    <phoneticPr fontId="5"/>
  </si>
  <si>
    <t>（２）この研修をどのようにして知りましたか。</t>
    <phoneticPr fontId="5"/>
  </si>
  <si>
    <t>埼玉県</t>
  </si>
  <si>
    <t>東京都</t>
  </si>
  <si>
    <t>神奈川県</t>
    <rPh sb="0" eb="4">
      <t>カナガワケン</t>
    </rPh>
    <phoneticPr fontId="2"/>
  </si>
  <si>
    <t>新潟県</t>
  </si>
  <si>
    <t>富山県</t>
  </si>
  <si>
    <t>石川県</t>
  </si>
  <si>
    <t>福井県</t>
  </si>
  <si>
    <t>所在地</t>
    <rPh sb="0" eb="3">
      <t>ショザイチ</t>
    </rPh>
    <phoneticPr fontId="5"/>
  </si>
  <si>
    <t>〒　</t>
    <phoneticPr fontId="5"/>
  </si>
  <si>
    <t>山梨県</t>
  </si>
  <si>
    <t>長野県</t>
  </si>
  <si>
    <t>電話番号</t>
    <rPh sb="0" eb="2">
      <t>デンワ</t>
    </rPh>
    <rPh sb="2" eb="4">
      <t>バンゴウ</t>
    </rPh>
    <phoneticPr fontId="5"/>
  </si>
  <si>
    <t>※　役職名</t>
    <rPh sb="2" eb="5">
      <t>ヤクショクメイ</t>
    </rPh>
    <phoneticPr fontId="5"/>
  </si>
  <si>
    <t>現在の施設での経験年数
(4/1現在)</t>
    <phoneticPr fontId="5"/>
  </si>
  <si>
    <t>日</t>
    <rPh sb="0" eb="1">
      <t>ニチ</t>
    </rPh>
    <phoneticPr fontId="5"/>
  </si>
  <si>
    <t>通算
経験年数</t>
    <rPh sb="0" eb="2">
      <t>ツウサン</t>
    </rPh>
    <rPh sb="3" eb="5">
      <t>ケイケン</t>
    </rPh>
    <rPh sb="5" eb="7">
      <t>ネンスウ</t>
    </rPh>
    <phoneticPr fontId="4"/>
  </si>
  <si>
    <t>現在施設
通算
経験年数</t>
    <rPh sb="0" eb="2">
      <t>ゲンザイ</t>
    </rPh>
    <rPh sb="2" eb="4">
      <t>シセツ</t>
    </rPh>
    <rPh sb="5" eb="7">
      <t>ツウサン</t>
    </rPh>
    <rPh sb="8" eb="10">
      <t>ケイケン</t>
    </rPh>
    <rPh sb="10" eb="12">
      <t>ネンスウ</t>
    </rPh>
    <phoneticPr fontId="4"/>
  </si>
  <si>
    <t>電話番号</t>
    <rPh sb="0" eb="4">
      <t>デンワバンゴウ</t>
    </rPh>
    <phoneticPr fontId="4"/>
  </si>
  <si>
    <t>姓</t>
    <rPh sb="0" eb="1">
      <t>しせい</t>
    </rPh>
    <phoneticPr fontId="4" type="Hiragana"/>
  </si>
  <si>
    <t>名</t>
    <rPh sb="0" eb="1">
      <t>シメイ</t>
    </rPh>
    <phoneticPr fontId="5"/>
  </si>
  <si>
    <t>保有資格
【ケアマネ】</t>
    <rPh sb="0" eb="2">
      <t>ホユウ</t>
    </rPh>
    <rPh sb="2" eb="4">
      <t>シカク</t>
    </rPh>
    <phoneticPr fontId="4"/>
  </si>
  <si>
    <t>氏名</t>
    <phoneticPr fontId="5"/>
  </si>
  <si>
    <t>職種</t>
    <phoneticPr fontId="5"/>
  </si>
  <si>
    <t>千葉県</t>
    <rPh sb="0" eb="3">
      <t>チバケン</t>
    </rPh>
    <phoneticPr fontId="5"/>
  </si>
  <si>
    <t>愛知県</t>
    <rPh sb="0" eb="3">
      <t>アイチケン</t>
    </rPh>
    <phoneticPr fontId="5"/>
  </si>
  <si>
    <t>徳島県</t>
    <rPh sb="0" eb="3">
      <t>トクシマケン</t>
    </rPh>
    <phoneticPr fontId="5"/>
  </si>
  <si>
    <t>香川県</t>
    <rPh sb="0" eb="3">
      <t>カガワケン</t>
    </rPh>
    <phoneticPr fontId="5"/>
  </si>
  <si>
    <t>入力日
(西暦）</t>
    <rPh sb="0" eb="2">
      <t>ニュウリョク</t>
    </rPh>
    <rPh sb="2" eb="3">
      <t>ヒ</t>
    </rPh>
    <rPh sb="5" eb="7">
      <t>セイレキ</t>
    </rPh>
    <phoneticPr fontId="5"/>
  </si>
  <si>
    <r>
      <t xml:space="preserve">応募に関する
設問
</t>
    </r>
    <r>
      <rPr>
        <b/>
        <sz val="11"/>
        <color theme="1"/>
        <rFont val="HGｺﾞｼｯｸM"/>
        <family val="3"/>
        <charset val="128"/>
      </rPr>
      <t>（申込者本人がご入力ください）</t>
    </r>
    <rPh sb="19" eb="21">
      <t>ニュウリョク</t>
    </rPh>
    <phoneticPr fontId="5"/>
  </si>
  <si>
    <t>（１）応募動機や研修で学びたいことを具体的にご入力ください。</t>
    <rPh sb="18" eb="21">
      <t>グタイテキ</t>
    </rPh>
    <rPh sb="23" eb="25">
      <t>ニュウリョク</t>
    </rPh>
    <phoneticPr fontId="5"/>
  </si>
  <si>
    <r>
      <t>「※」以外は、すべて必要な項目です。</t>
    </r>
    <r>
      <rPr>
        <u/>
        <sz val="16"/>
        <color rgb="FFFF0000"/>
        <rFont val="HGｺﾞｼｯｸM"/>
        <family val="3"/>
        <charset val="128"/>
      </rPr>
      <t>入力漏れがないことをお確かめください。</t>
    </r>
    <rPh sb="3" eb="5">
      <t>イガイ</t>
    </rPh>
    <rPh sb="10" eb="12">
      <t>ヒツヨウ</t>
    </rPh>
    <rPh sb="13" eb="15">
      <t>コウモク</t>
    </rPh>
    <rPh sb="18" eb="20">
      <t>ニュウリョク</t>
    </rPh>
    <rPh sb="20" eb="21">
      <t>モ</t>
    </rPh>
    <rPh sb="29" eb="30">
      <t>タシ</t>
    </rPh>
    <phoneticPr fontId="5"/>
  </si>
  <si>
    <t>介護・支援
業務経験年数(4/1現在)</t>
    <phoneticPr fontId="5"/>
  </si>
  <si>
    <t>ふりがな　　</t>
    <phoneticPr fontId="5"/>
  </si>
  <si>
    <t>郵便番号</t>
    <rPh sb="0" eb="4">
      <t>ユウビンバンゴウ</t>
    </rPh>
    <phoneticPr fontId="5"/>
  </si>
  <si>
    <t>ふりがな</t>
    <phoneticPr fontId="5"/>
  </si>
  <si>
    <t>年齢
(4/1現在)</t>
    <rPh sb="0" eb="2">
      <t>ネンレイ</t>
    </rPh>
    <phoneticPr fontId="5"/>
  </si>
  <si>
    <r>
      <t xml:space="preserve">令和8年度　社会福祉施設職員等海外研修・調査
</t>
    </r>
    <r>
      <rPr>
        <b/>
        <sz val="24"/>
        <color rgb="FF00B050"/>
        <rFont val="HGｺﾞｼｯｸM"/>
        <family val="3"/>
        <charset val="128"/>
      </rPr>
      <t>【障害者班】</t>
    </r>
    <r>
      <rPr>
        <b/>
        <sz val="24"/>
        <color theme="1"/>
        <rFont val="HGｺﾞｼｯｸM"/>
        <family val="3"/>
        <charset val="128"/>
      </rPr>
      <t>受講申込書</t>
    </r>
    <rPh sb="0" eb="2">
      <t>レイワ</t>
    </rPh>
    <rPh sb="3" eb="5">
      <t>ネンド</t>
    </rPh>
    <rPh sb="6" eb="8">
      <t>シャカイ</t>
    </rPh>
    <rPh sb="8" eb="10">
      <t>フクシ</t>
    </rPh>
    <rPh sb="10" eb="12">
      <t>シセツ</t>
    </rPh>
    <rPh sb="12" eb="14">
      <t>ショクイン</t>
    </rPh>
    <rPh sb="14" eb="15">
      <t>トウ</t>
    </rPh>
    <rPh sb="15" eb="17">
      <t>カイガイ</t>
    </rPh>
    <rPh sb="17" eb="19">
      <t>ジュコウ</t>
    </rPh>
    <rPh sb="19" eb="22">
      <t>モウシコミショ</t>
    </rPh>
    <rPh sb="29" eb="32">
      <t>ショウガイシャ</t>
    </rPh>
    <phoneticPr fontId="5"/>
  </si>
  <si>
    <t>（姓）　</t>
    <phoneticPr fontId="5"/>
  </si>
  <si>
    <t>（名）　</t>
    <phoneticPr fontId="5"/>
  </si>
  <si>
    <t>宮城県</t>
  </si>
  <si>
    <t>２.受講希望者の所属施設・事業所等</t>
    <rPh sb="2" eb="7">
      <t>ジュコウキボウシャ</t>
    </rPh>
    <rPh sb="8" eb="12">
      <t>ショゾクシセツ</t>
    </rPh>
    <rPh sb="13" eb="16">
      <t>ジギョウショ</t>
    </rPh>
    <rPh sb="16" eb="17">
      <t>トウ</t>
    </rPh>
    <phoneticPr fontId="5"/>
  </si>
  <si>
    <t>記入例：しゃかいふくしほうじん〇〇かい</t>
    <rPh sb="0" eb="3">
      <t>キニュウレイ</t>
    </rPh>
    <phoneticPr fontId="5"/>
  </si>
  <si>
    <t>法人名
（法人格も入力して
ください。）</t>
    <rPh sb="0" eb="2">
      <t>ホウジン</t>
    </rPh>
    <rPh sb="2" eb="3">
      <t>メイ</t>
    </rPh>
    <rPh sb="5" eb="8">
      <t>ホウジンカク</t>
    </rPh>
    <rPh sb="9" eb="11">
      <t>ニュウリョク</t>
    </rPh>
    <phoneticPr fontId="5"/>
  </si>
  <si>
    <t>記入例：社会福祉法人〇〇会</t>
    <rPh sb="0" eb="3">
      <t>キニュウレイ</t>
    </rPh>
    <rPh sb="4" eb="8">
      <t>シャカイフクシ</t>
    </rPh>
    <rPh sb="8" eb="10">
      <t>ホウジン</t>
    </rPh>
    <rPh sb="12" eb="13">
      <t>カイ</t>
    </rPh>
    <phoneticPr fontId="5"/>
  </si>
  <si>
    <t>記入例：とくべつようごろうじんほーむ□□えん</t>
    <rPh sb="0" eb="3">
      <t>キニュウレイ</t>
    </rPh>
    <phoneticPr fontId="5"/>
  </si>
  <si>
    <t>施設・事業所の種類及び
施設・事業所名</t>
    <rPh sb="7" eb="9">
      <t>シュルイ</t>
    </rPh>
    <rPh sb="9" eb="10">
      <t>オヨ</t>
    </rPh>
    <rPh sb="12" eb="14">
      <t>シセツ</t>
    </rPh>
    <rPh sb="15" eb="18">
      <t>ジギョウショ</t>
    </rPh>
    <phoneticPr fontId="5"/>
  </si>
  <si>
    <t>記入例：特別養護老人ホーム□□苑</t>
    <rPh sb="0" eb="3">
      <t>キニュウレイ</t>
    </rPh>
    <rPh sb="4" eb="6">
      <t>トクベツ</t>
    </rPh>
    <rPh sb="6" eb="8">
      <t>ヨウゴ</t>
    </rPh>
    <rPh sb="8" eb="10">
      <t>ロウジン</t>
    </rPh>
    <rPh sb="15" eb="16">
      <t>エン</t>
    </rPh>
    <phoneticPr fontId="5"/>
  </si>
  <si>
    <t>施設・事業所
担当者連絡先</t>
    <rPh sb="3" eb="6">
      <t>ジギョウショ</t>
    </rPh>
    <rPh sb="7" eb="10">
      <t>タントウシャ</t>
    </rPh>
    <rPh sb="10" eb="11">
      <t>レン</t>
    </rPh>
    <rPh sb="11" eb="12">
      <t>ラク</t>
    </rPh>
    <rPh sb="12" eb="13">
      <t>サキ</t>
    </rPh>
    <phoneticPr fontId="5"/>
  </si>
  <si>
    <t>氏名</t>
    <rPh sb="0" eb="2">
      <t>シメイ</t>
    </rPh>
    <phoneticPr fontId="5"/>
  </si>
  <si>
    <t>メールアドレス</t>
    <phoneticPr fontId="5"/>
  </si>
  <si>
    <t>上記１の受講希望者の受講申込を了承します。</t>
    <rPh sb="0" eb="2">
      <t>ジョウキ</t>
    </rPh>
    <rPh sb="4" eb="9">
      <t>ジュコウキボウシャ</t>
    </rPh>
    <rPh sb="10" eb="14">
      <t>ジュコウモウシコミ</t>
    </rPh>
    <rPh sb="15" eb="17">
      <t>リョウショウ</t>
    </rPh>
    <phoneticPr fontId="5"/>
  </si>
  <si>
    <t>所属長氏名：</t>
    <rPh sb="0" eb="3">
      <t>ショゾクチョウ</t>
    </rPh>
    <rPh sb="3" eb="5">
      <t>シメイ</t>
    </rPh>
    <phoneticPr fontId="5"/>
  </si>
  <si>
    <t>所属長役職：</t>
    <rPh sb="0" eb="3">
      <t>ショゾクチョウ</t>
    </rPh>
    <rPh sb="3" eb="5">
      <t>ヤクショク</t>
    </rPh>
    <phoneticPr fontId="5"/>
  </si>
  <si>
    <t>(注)この申込書に記載の個人情報は、公益財団法人社会福祉振興・試験センターが行う事業目的達成のために使用するものであり、
　　法令に定める場合を除き、他の目的への利用及び第三者に提供することはありません。</t>
    <rPh sb="1" eb="2">
      <t>チュウ</t>
    </rPh>
    <rPh sb="5" eb="8">
      <t>モウシコミショ</t>
    </rPh>
    <phoneticPr fontId="5"/>
  </si>
  <si>
    <t>（試験センター入力欄）</t>
    <rPh sb="1" eb="3">
      <t>シケン</t>
    </rPh>
    <rPh sb="7" eb="9">
      <t>ニュウリョク</t>
    </rPh>
    <rPh sb="9" eb="10">
      <t>ラン</t>
    </rPh>
    <phoneticPr fontId="5"/>
  </si>
  <si>
    <t>優先順位</t>
    <rPh sb="0" eb="2">
      <t>ユウセン</t>
    </rPh>
    <rPh sb="2" eb="4">
      <t>ジュンイ</t>
    </rPh>
    <phoneticPr fontId="5"/>
  </si>
  <si>
    <t>推薦団体</t>
    <rPh sb="0" eb="2">
      <t>スイセン</t>
    </rPh>
    <rPh sb="2" eb="4">
      <t>ダンタイ</t>
    </rPh>
    <phoneticPr fontId="5"/>
  </si>
  <si>
    <t>推薦団体№</t>
    <rPh sb="0" eb="2">
      <t>スイセン</t>
    </rPh>
    <rPh sb="2" eb="4">
      <t>ダンタイ</t>
    </rPh>
    <phoneticPr fontId="5"/>
  </si>
  <si>
    <t>確認欄</t>
    <rPh sb="0" eb="2">
      <t>カクニン</t>
    </rPh>
    <rPh sb="2" eb="3">
      <t>ラン</t>
    </rPh>
    <phoneticPr fontId="5"/>
  </si>
  <si>
    <t>受講者№</t>
    <rPh sb="0" eb="3">
      <t>ジュコウシャ</t>
    </rPh>
    <phoneticPr fontId="5"/>
  </si>
  <si>
    <t>担当者ふりがな</t>
    <phoneticPr fontId="5"/>
  </si>
  <si>
    <t>担当者氏名</t>
    <phoneticPr fontId="5"/>
  </si>
  <si>
    <t>奈良県</t>
  </si>
  <si>
    <t>和歌山県</t>
  </si>
  <si>
    <t>鳥取県</t>
  </si>
  <si>
    <t>島根県</t>
  </si>
  <si>
    <t>岡山県</t>
  </si>
  <si>
    <t>広島県</t>
  </si>
  <si>
    <t>山口県</t>
    <rPh sb="0" eb="3">
      <t>ヤマグチケン</t>
    </rPh>
    <phoneticPr fontId="5"/>
  </si>
  <si>
    <t>所属長氏名</t>
    <rPh sb="0" eb="3">
      <t>ショゾクチョウ</t>
    </rPh>
    <rPh sb="3" eb="5">
      <t>シメイ</t>
    </rPh>
    <phoneticPr fontId="4"/>
  </si>
  <si>
    <t>所属長役職</t>
    <rPh sb="0" eb="3">
      <t>ショゾクチョウ</t>
    </rPh>
    <rPh sb="3" eb="5">
      <t>ヤクショク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</si>
</sst>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.5"/>
      <color rgb="FF000000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4"/>
      <color rgb="FF000000"/>
      <name val="HGｺﾞｼｯｸM"/>
      <family val="3"/>
      <charset val="128"/>
    </font>
    <font>
      <sz val="11"/>
      <color rgb="FF000000"/>
      <name val="HGｺﾞｼｯｸM"/>
      <family val="3"/>
      <charset val="128"/>
    </font>
    <font>
      <sz val="12"/>
      <color rgb="FF000000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b/>
      <sz val="24"/>
      <color theme="1"/>
      <name val="HGｺﾞｼｯｸM"/>
      <family val="3"/>
      <charset val="128"/>
    </font>
    <font>
      <sz val="16"/>
      <color rgb="FFFF0000"/>
      <name val="HGｺﾞｼｯｸM"/>
      <family val="3"/>
      <charset val="128"/>
    </font>
    <font>
      <u/>
      <sz val="16"/>
      <color rgb="FFFF0000"/>
      <name val="HGｺﾞｼｯｸM"/>
      <family val="3"/>
      <charset val="128"/>
    </font>
    <font>
      <b/>
      <sz val="24"/>
      <color rgb="FF00B050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>
      <alignment vertical="center"/>
    </xf>
    <xf numFmtId="0" fontId="0" fillId="3" borderId="17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Fill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2" fillId="0" borderId="0" xfId="0" applyFont="1">
      <alignment vertical="center"/>
    </xf>
    <xf numFmtId="0" fontId="12" fillId="2" borderId="0" xfId="0" applyFont="1" applyFill="1">
      <alignment vertical="center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14" fontId="12" fillId="2" borderId="0" xfId="0" applyNumberFormat="1" applyFont="1" applyFill="1">
      <alignment vertical="center"/>
    </xf>
    <xf numFmtId="0" fontId="7" fillId="3" borderId="16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vertical="center"/>
    </xf>
    <xf numFmtId="0" fontId="7" fillId="5" borderId="12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7" fillId="4" borderId="44" xfId="0" applyFont="1" applyFill="1" applyBorder="1">
      <alignment vertical="center"/>
    </xf>
    <xf numFmtId="0" fontId="7" fillId="4" borderId="45" xfId="0" applyFont="1" applyFill="1" applyBorder="1">
      <alignment vertical="center"/>
    </xf>
    <xf numFmtId="0" fontId="7" fillId="4" borderId="45" xfId="0" applyFont="1" applyFill="1" applyBorder="1" applyAlignment="1">
      <alignment horizontal="left" vertical="center" wrapText="1"/>
    </xf>
    <xf numFmtId="0" fontId="7" fillId="6" borderId="48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7" fillId="4" borderId="46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6" borderId="48" xfId="0" applyFont="1" applyFill="1" applyBorder="1" applyAlignment="1">
      <alignment horizontal="center" vertical="center"/>
    </xf>
    <xf numFmtId="0" fontId="7" fillId="6" borderId="49" xfId="0" applyFont="1" applyFill="1" applyBorder="1" applyAlignment="1">
      <alignment horizontal="center" vertical="center"/>
    </xf>
    <xf numFmtId="0" fontId="7" fillId="6" borderId="46" xfId="0" applyFont="1" applyFill="1" applyBorder="1" applyAlignment="1">
      <alignment horizontal="center" vertical="center"/>
    </xf>
    <xf numFmtId="0" fontId="7" fillId="6" borderId="47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33" xfId="0" applyFont="1" applyBorder="1" applyAlignment="1" applyProtection="1">
      <alignment horizontal="center" vertical="center" wrapText="1"/>
      <protection locked="0"/>
    </xf>
    <xf numFmtId="0" fontId="7" fillId="5" borderId="37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49" fontId="7" fillId="0" borderId="16" xfId="0" applyNumberFormat="1" applyFont="1" applyBorder="1" applyAlignment="1" applyProtection="1">
      <alignment horizontal="center" vertical="center" wrapText="1"/>
      <protection locked="0"/>
    </xf>
    <xf numFmtId="49" fontId="7" fillId="0" borderId="17" xfId="0" applyNumberFormat="1" applyFont="1" applyBorder="1" applyAlignment="1" applyProtection="1">
      <alignment horizontal="center" vertical="center" wrapText="1"/>
      <protection locked="0"/>
    </xf>
    <xf numFmtId="49" fontId="7" fillId="0" borderId="14" xfId="0" applyNumberFormat="1" applyFont="1" applyBorder="1" applyAlignment="1" applyProtection="1">
      <alignment horizontal="center" vertical="center" wrapText="1"/>
      <protection locked="0"/>
    </xf>
    <xf numFmtId="49" fontId="7" fillId="0" borderId="41" xfId="0" applyNumberFormat="1" applyFont="1" applyBorder="1" applyAlignment="1" applyProtection="1">
      <alignment horizontal="center" vertical="center" wrapText="1"/>
      <protection locked="0"/>
    </xf>
    <xf numFmtId="49" fontId="7" fillId="0" borderId="42" xfId="0" applyNumberFormat="1" applyFont="1" applyBorder="1" applyAlignment="1" applyProtection="1">
      <alignment horizontal="center" vertical="center" wrapText="1"/>
      <protection locked="0"/>
    </xf>
    <xf numFmtId="49" fontId="7" fillId="0" borderId="43" xfId="0" applyNumberFormat="1" applyFont="1" applyBorder="1" applyAlignment="1" applyProtection="1">
      <alignment horizontal="center" vertical="center" wrapText="1"/>
      <protection locked="0"/>
    </xf>
    <xf numFmtId="0" fontId="7" fillId="3" borderId="34" xfId="0" applyFont="1" applyFill="1" applyBorder="1" applyAlignment="1">
      <alignment horizontal="center" vertical="center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49" fontId="7" fillId="0" borderId="7" xfId="0" applyNumberFormat="1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3" borderId="34" xfId="0" applyFont="1" applyFill="1" applyBorder="1" applyAlignment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6" fillId="0" borderId="16" xfId="0" applyFont="1" applyFill="1" applyBorder="1" applyAlignment="1" applyProtection="1">
      <alignment horizontal="left" vertical="top" wrapText="1"/>
      <protection locked="0"/>
    </xf>
    <xf numFmtId="0" fontId="6" fillId="0" borderId="17" xfId="0" applyFont="1" applyFill="1" applyBorder="1" applyAlignment="1" applyProtection="1">
      <alignment horizontal="left" vertical="top" wrapText="1"/>
      <protection locked="0"/>
    </xf>
    <xf numFmtId="0" fontId="6" fillId="0" borderId="14" xfId="0" applyFont="1" applyFill="1" applyBorder="1" applyAlignment="1" applyProtection="1">
      <alignment horizontal="left" vertical="top" wrapText="1"/>
      <protection locked="0"/>
    </xf>
    <xf numFmtId="0" fontId="6" fillId="0" borderId="6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7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15" xfId="0" applyFont="1" applyFill="1" applyBorder="1" applyAlignment="1" applyProtection="1">
      <alignment horizontal="left" vertical="top" wrapText="1"/>
      <protection locked="0"/>
    </xf>
    <xf numFmtId="0" fontId="17" fillId="3" borderId="11" xfId="0" applyFont="1" applyFill="1" applyBorder="1" applyAlignment="1">
      <alignment horizontal="left" vertical="center"/>
    </xf>
    <xf numFmtId="0" fontId="17" fillId="3" borderId="12" xfId="0" applyFont="1" applyFill="1" applyBorder="1" applyAlignment="1">
      <alignment horizontal="left" vertical="center"/>
    </xf>
    <xf numFmtId="0" fontId="17" fillId="3" borderId="13" xfId="0" applyFont="1" applyFill="1" applyBorder="1" applyAlignment="1">
      <alignment horizontal="left" vertical="center"/>
    </xf>
    <xf numFmtId="0" fontId="7" fillId="3" borderId="31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</cellXfs>
  <cellStyles count="1">
    <cellStyle name="標準" xfId="0" builtinId="0"/>
  </cellStyles>
  <dxfs count="23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numFmt numFmtId="0" formatCode="General"/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938892</xdr:rowOff>
    </xdr:from>
    <xdr:to>
      <xdr:col>22</xdr:col>
      <xdr:colOff>612322</xdr:colOff>
      <xdr:row>4</xdr:row>
      <xdr:rowOff>108857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D94D44-D076-48FB-AD86-2C86113EB091}"/>
            </a:ext>
          </a:extLst>
        </xdr:cNvPr>
        <xdr:cNvSpPr txBox="1"/>
      </xdr:nvSpPr>
      <xdr:spPr>
        <a:xfrm>
          <a:off x="13974536" y="938892"/>
          <a:ext cx="2653393" cy="993322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←Ｓ２セルの基準日を</a:t>
          </a:r>
          <a:endParaRPr kumimoji="1" lang="en-US" altLang="ja-JP" sz="1600"/>
        </a:p>
        <a:p>
          <a:r>
            <a:rPr kumimoji="1" lang="ja-JP" altLang="en-US" sz="1600"/>
            <a:t>毎年変える！！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757F-5366-45F1-A6CD-B87EA590C0B9}">
  <dimension ref="A1:W129"/>
  <sheetViews>
    <sheetView tabSelected="1" view="pageBreakPreview" zoomScale="70" zoomScaleNormal="70" zoomScaleSheetLayoutView="70" workbookViewId="0">
      <selection activeCell="J4" sqref="J4:K4"/>
    </sheetView>
  </sheetViews>
  <sheetFormatPr defaultRowHeight="13.5" x14ac:dyDescent="0.4"/>
  <cols>
    <col min="1" max="1" width="13.125" style="1" customWidth="1"/>
    <col min="2" max="2" width="10.5" style="1" customWidth="1"/>
    <col min="3" max="3" width="9" style="1" customWidth="1"/>
    <col min="4" max="4" width="6.75" style="1" customWidth="1"/>
    <col min="5" max="5" width="13.375" style="1" customWidth="1"/>
    <col min="6" max="6" width="12.875" style="1" customWidth="1"/>
    <col min="7" max="7" width="9.5" style="1" customWidth="1"/>
    <col min="8" max="8" width="10.5" style="1" customWidth="1"/>
    <col min="9" max="9" width="11.5" style="1" customWidth="1"/>
    <col min="10" max="10" width="9.625" style="1" customWidth="1"/>
    <col min="11" max="11" width="7.5" style="1" customWidth="1"/>
    <col min="12" max="12" width="9" style="1"/>
    <col min="13" max="13" width="7.375" style="1" customWidth="1"/>
    <col min="14" max="14" width="10.625" style="1" customWidth="1"/>
    <col min="15" max="15" width="8.25" style="1" customWidth="1"/>
    <col min="16" max="16" width="7.5" style="1" customWidth="1"/>
    <col min="17" max="17" width="8.5" style="1" customWidth="1"/>
    <col min="18" max="18" width="11.625" style="3" hidden="1" customWidth="1"/>
    <col min="19" max="19" width="17.875" style="3" hidden="1" customWidth="1"/>
    <col min="20" max="23" width="9" style="1" hidden="1" customWidth="1"/>
    <col min="24" max="24" width="9" style="1" customWidth="1"/>
    <col min="25" max="16384" width="9" style="1"/>
  </cols>
  <sheetData>
    <row r="1" spans="1:19" ht="77.25" customHeight="1" x14ac:dyDescent="0.4">
      <c r="A1" s="97" t="s">
        <v>172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R1" s="3" t="e">
        <f>VLOOKUP(J1,$R$4:$S$126,2,0)</f>
        <v>#N/A</v>
      </c>
    </row>
    <row r="2" spans="1:19" s="15" customFormat="1" ht="21.75" customHeight="1" x14ac:dyDescent="0.4">
      <c r="A2" s="98" t="s">
        <v>166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R2" s="16" t="str">
        <f>B7&amp;"年"&amp;E7&amp;"月"&amp;G7&amp;"日"</f>
        <v>（例：介護職員、生活支援員）年月日</v>
      </c>
      <c r="S2" s="20">
        <v>46113</v>
      </c>
    </row>
    <row r="3" spans="1:19" ht="10.5" customHeight="1" thickBot="1" x14ac:dyDescent="0.4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9" ht="34.5" customHeight="1" thickBot="1" x14ac:dyDescent="0.45">
      <c r="A4" s="99" t="s">
        <v>114</v>
      </c>
      <c r="B4" s="99"/>
      <c r="C4" s="99"/>
      <c r="D4" s="99"/>
      <c r="E4" s="99"/>
      <c r="F4" s="12"/>
      <c r="G4" s="12"/>
      <c r="H4" s="12"/>
      <c r="I4" s="11" t="s">
        <v>163</v>
      </c>
      <c r="J4" s="100"/>
      <c r="K4" s="89"/>
      <c r="L4" s="6" t="s">
        <v>3</v>
      </c>
      <c r="M4" s="23"/>
      <c r="N4" s="6" t="s">
        <v>2</v>
      </c>
      <c r="O4" s="23"/>
      <c r="P4" s="14" t="s">
        <v>150</v>
      </c>
      <c r="Q4" s="13"/>
      <c r="R4" s="3" t="s">
        <v>9</v>
      </c>
      <c r="S4" s="3">
        <v>1</v>
      </c>
    </row>
    <row r="5" spans="1:19" ht="19.5" customHeight="1" thickBot="1" x14ac:dyDescent="0.45">
      <c r="A5" s="21" t="s">
        <v>0</v>
      </c>
      <c r="B5" s="103" t="s">
        <v>173</v>
      </c>
      <c r="C5" s="74"/>
      <c r="D5" s="74"/>
      <c r="E5" s="74"/>
      <c r="F5" s="74"/>
      <c r="G5" s="86"/>
      <c r="H5" s="103" t="s">
        <v>174</v>
      </c>
      <c r="I5" s="74"/>
      <c r="J5" s="74"/>
      <c r="K5" s="74"/>
      <c r="L5" s="74"/>
      <c r="M5" s="74"/>
      <c r="N5" s="103" t="s">
        <v>171</v>
      </c>
      <c r="O5" s="105"/>
      <c r="P5" s="106"/>
      <c r="R5" s="3" t="s">
        <v>10</v>
      </c>
      <c r="S5" s="3">
        <v>2</v>
      </c>
    </row>
    <row r="6" spans="1:19" ht="43.5" customHeight="1" thickBot="1" x14ac:dyDescent="0.45">
      <c r="A6" s="22" t="s">
        <v>157</v>
      </c>
      <c r="B6" s="104"/>
      <c r="C6" s="101"/>
      <c r="D6" s="101"/>
      <c r="E6" s="101"/>
      <c r="F6" s="101"/>
      <c r="G6" s="102"/>
      <c r="H6" s="104"/>
      <c r="I6" s="101"/>
      <c r="J6" s="101"/>
      <c r="K6" s="101"/>
      <c r="L6" s="101"/>
      <c r="M6" s="101"/>
      <c r="N6" s="104"/>
      <c r="O6" s="107"/>
      <c r="P6" s="108"/>
      <c r="R6" s="3" t="s">
        <v>11</v>
      </c>
      <c r="S6" s="3">
        <v>3</v>
      </c>
    </row>
    <row r="7" spans="1:19" customFormat="1" ht="27.75" customHeight="1" thickBot="1" x14ac:dyDescent="0.45">
      <c r="A7" s="138" t="s">
        <v>158</v>
      </c>
      <c r="B7" s="143" t="s">
        <v>134</v>
      </c>
      <c r="C7" s="144"/>
      <c r="D7" s="144"/>
      <c r="E7" s="144"/>
      <c r="F7" s="144"/>
      <c r="G7" s="145"/>
      <c r="H7" s="135" t="s">
        <v>148</v>
      </c>
      <c r="I7" s="140"/>
      <c r="J7" s="143" t="s">
        <v>133</v>
      </c>
      <c r="K7" s="144"/>
      <c r="L7" s="144"/>
      <c r="M7" s="144"/>
      <c r="N7" s="144"/>
      <c r="O7" s="144"/>
      <c r="P7" s="145"/>
      <c r="R7" s="3" t="s">
        <v>175</v>
      </c>
      <c r="S7" s="3">
        <v>4</v>
      </c>
    </row>
    <row r="8" spans="1:19" ht="43.5" customHeight="1" thickBot="1" x14ac:dyDescent="0.45">
      <c r="A8" s="139"/>
      <c r="B8" s="146"/>
      <c r="C8" s="101"/>
      <c r="D8" s="101"/>
      <c r="E8" s="101"/>
      <c r="F8" s="101"/>
      <c r="G8" s="102"/>
      <c r="H8" s="141"/>
      <c r="I8" s="142"/>
      <c r="J8" s="147"/>
      <c r="K8" s="148"/>
      <c r="L8" s="148"/>
      <c r="M8" s="148"/>
      <c r="N8" s="148"/>
      <c r="O8" s="148"/>
      <c r="P8" s="149"/>
      <c r="R8" s="3" t="s">
        <v>12</v>
      </c>
      <c r="S8" s="3">
        <v>5</v>
      </c>
    </row>
    <row r="9" spans="1:19" ht="54.75" customHeight="1" thickBot="1" x14ac:dyDescent="0.45">
      <c r="A9" s="10" t="s">
        <v>167</v>
      </c>
      <c r="B9" s="100"/>
      <c r="C9" s="89"/>
      <c r="D9" s="6" t="s">
        <v>3</v>
      </c>
      <c r="E9" s="23"/>
      <c r="F9" s="150" t="s">
        <v>1</v>
      </c>
      <c r="G9" s="150"/>
      <c r="H9" s="151" t="s">
        <v>149</v>
      </c>
      <c r="I9" s="152"/>
      <c r="J9" s="153"/>
      <c r="K9" s="109"/>
      <c r="L9" s="109"/>
      <c r="M9" s="7" t="s">
        <v>3</v>
      </c>
      <c r="N9" s="23"/>
      <c r="O9" s="110" t="s">
        <v>7</v>
      </c>
      <c r="P9" s="111"/>
      <c r="R9" s="3" t="s">
        <v>13</v>
      </c>
      <c r="S9" s="3">
        <v>6</v>
      </c>
    </row>
    <row r="10" spans="1:19" ht="26.25" customHeight="1" thickBot="1" x14ac:dyDescent="0.45">
      <c r="A10" s="79" t="s">
        <v>132</v>
      </c>
      <c r="B10" s="112"/>
      <c r="C10" s="112"/>
      <c r="D10" s="112"/>
      <c r="E10" s="120" t="s">
        <v>4</v>
      </c>
      <c r="F10" s="121"/>
      <c r="G10" s="121"/>
      <c r="H10" s="17"/>
      <c r="I10" s="160" t="s">
        <v>6</v>
      </c>
      <c r="J10" s="161"/>
      <c r="K10" s="17"/>
      <c r="L10" s="122" t="s">
        <v>5</v>
      </c>
      <c r="M10" s="123"/>
      <c r="N10" s="123"/>
      <c r="O10" s="124"/>
      <c r="P10" s="18"/>
      <c r="R10" s="3" t="s">
        <v>14</v>
      </c>
      <c r="S10" s="3">
        <v>7</v>
      </c>
    </row>
    <row r="11" spans="1:19" ht="26.25" customHeight="1" thickBot="1" x14ac:dyDescent="0.45">
      <c r="A11" s="113"/>
      <c r="B11" s="114"/>
      <c r="C11" s="114"/>
      <c r="D11" s="114"/>
      <c r="E11" s="115" t="s">
        <v>8</v>
      </c>
      <c r="F11" s="116"/>
      <c r="G11" s="116"/>
      <c r="H11" s="19"/>
      <c r="I11" s="117"/>
      <c r="J11" s="118"/>
      <c r="K11" s="118"/>
      <c r="L11" s="118"/>
      <c r="M11" s="118"/>
      <c r="N11" s="118"/>
      <c r="O11" s="118"/>
      <c r="P11" s="119"/>
      <c r="R11" s="3" t="s">
        <v>15</v>
      </c>
      <c r="S11" s="3">
        <v>8</v>
      </c>
    </row>
    <row r="12" spans="1:19" ht="26.25" customHeight="1" thickBot="1" x14ac:dyDescent="0.45">
      <c r="A12" s="135" t="s">
        <v>164</v>
      </c>
      <c r="B12" s="157" t="s">
        <v>165</v>
      </c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9"/>
      <c r="R12" s="3" t="s">
        <v>16</v>
      </c>
      <c r="S12" s="3">
        <v>9</v>
      </c>
    </row>
    <row r="13" spans="1:19" ht="42" customHeight="1" x14ac:dyDescent="0.4">
      <c r="A13" s="136"/>
      <c r="B13" s="128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30"/>
      <c r="R13" s="3" t="s">
        <v>17</v>
      </c>
      <c r="S13" s="3">
        <v>10</v>
      </c>
    </row>
    <row r="14" spans="1:19" ht="42" customHeight="1" x14ac:dyDescent="0.4">
      <c r="A14" s="136"/>
      <c r="B14" s="154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6"/>
      <c r="R14" s="3" t="s">
        <v>136</v>
      </c>
      <c r="S14" s="3">
        <v>11</v>
      </c>
    </row>
    <row r="15" spans="1:19" ht="42" customHeight="1" x14ac:dyDescent="0.4">
      <c r="A15" s="136"/>
      <c r="B15" s="154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6"/>
      <c r="R15" s="3" t="s">
        <v>159</v>
      </c>
      <c r="S15" s="3">
        <v>12</v>
      </c>
    </row>
    <row r="16" spans="1:19" ht="42" customHeight="1" thickBot="1" x14ac:dyDescent="0.45">
      <c r="A16" s="136"/>
      <c r="B16" s="131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3"/>
      <c r="R16" s="3" t="s">
        <v>137</v>
      </c>
      <c r="S16" s="3">
        <v>13</v>
      </c>
    </row>
    <row r="17" spans="1:19" ht="19.5" customHeight="1" thickBot="1" x14ac:dyDescent="0.45">
      <c r="A17" s="136"/>
      <c r="B17" s="125" t="s">
        <v>135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7"/>
      <c r="Q17" s="2"/>
      <c r="R17" s="3" t="s">
        <v>138</v>
      </c>
      <c r="S17" s="3">
        <v>14</v>
      </c>
    </row>
    <row r="18" spans="1:19" ht="20.100000000000001" customHeight="1" x14ac:dyDescent="0.4">
      <c r="A18" s="136"/>
      <c r="B18" s="128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30"/>
      <c r="Q18" s="2"/>
      <c r="R18" s="3" t="s">
        <v>139</v>
      </c>
      <c r="S18" s="3">
        <v>15</v>
      </c>
    </row>
    <row r="19" spans="1:19" ht="30.75" customHeight="1" thickBot="1" x14ac:dyDescent="0.45">
      <c r="A19" s="137"/>
      <c r="B19" s="131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3"/>
      <c r="Q19" s="2"/>
      <c r="R19" s="3" t="s">
        <v>140</v>
      </c>
      <c r="S19" s="3">
        <v>16</v>
      </c>
    </row>
    <row r="20" spans="1:19" ht="40.5" customHeight="1" thickBot="1" x14ac:dyDescent="0.45">
      <c r="A20" s="134" t="s">
        <v>176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R20" s="3" t="s">
        <v>141</v>
      </c>
      <c r="S20" s="3">
        <v>17</v>
      </c>
    </row>
    <row r="21" spans="1:19" ht="21" customHeight="1" thickBot="1" x14ac:dyDescent="0.45">
      <c r="A21" s="79" t="s">
        <v>170</v>
      </c>
      <c r="B21" s="80"/>
      <c r="C21" s="73"/>
      <c r="D21" s="74"/>
      <c r="E21" s="74"/>
      <c r="F21" s="74"/>
      <c r="G21" s="74"/>
      <c r="H21" s="74"/>
      <c r="I21" s="74"/>
      <c r="J21" s="86"/>
      <c r="K21" s="76" t="s">
        <v>177</v>
      </c>
      <c r="L21" s="76"/>
      <c r="M21" s="76"/>
      <c r="N21" s="76"/>
      <c r="O21" s="76"/>
      <c r="P21" s="77"/>
      <c r="R21" s="3" t="s">
        <v>142</v>
      </c>
      <c r="S21" s="3">
        <v>18</v>
      </c>
    </row>
    <row r="22" spans="1:19" ht="43.5" customHeight="1" thickBot="1" x14ac:dyDescent="0.45">
      <c r="A22" s="84" t="s">
        <v>178</v>
      </c>
      <c r="B22" s="85"/>
      <c r="C22" s="68"/>
      <c r="D22" s="69"/>
      <c r="E22" s="69"/>
      <c r="F22" s="69"/>
      <c r="G22" s="69"/>
      <c r="H22" s="69"/>
      <c r="I22" s="69"/>
      <c r="J22" s="70"/>
      <c r="K22" s="71" t="s">
        <v>179</v>
      </c>
      <c r="L22" s="71"/>
      <c r="M22" s="71"/>
      <c r="N22" s="71"/>
      <c r="O22" s="71"/>
      <c r="P22" s="72"/>
      <c r="R22" s="3" t="s">
        <v>145</v>
      </c>
      <c r="S22" s="3">
        <v>19</v>
      </c>
    </row>
    <row r="23" spans="1:19" ht="21" customHeight="1" thickBot="1" x14ac:dyDescent="0.45">
      <c r="A23" s="79" t="s">
        <v>170</v>
      </c>
      <c r="B23" s="80"/>
      <c r="C23" s="73"/>
      <c r="D23" s="74"/>
      <c r="E23" s="74"/>
      <c r="F23" s="74"/>
      <c r="G23" s="74"/>
      <c r="H23" s="74"/>
      <c r="I23" s="74"/>
      <c r="J23" s="74"/>
      <c r="K23" s="75" t="s">
        <v>180</v>
      </c>
      <c r="L23" s="76"/>
      <c r="M23" s="76"/>
      <c r="N23" s="76"/>
      <c r="O23" s="76"/>
      <c r="P23" s="77"/>
      <c r="R23" s="3" t="s">
        <v>146</v>
      </c>
      <c r="S23" s="3">
        <v>20</v>
      </c>
    </row>
    <row r="24" spans="1:19" ht="43.5" customHeight="1" thickBot="1" x14ac:dyDescent="0.45">
      <c r="A24" s="95" t="s">
        <v>181</v>
      </c>
      <c r="B24" s="96"/>
      <c r="C24" s="68"/>
      <c r="D24" s="69"/>
      <c r="E24" s="69"/>
      <c r="F24" s="69"/>
      <c r="G24" s="69"/>
      <c r="H24" s="69"/>
      <c r="I24" s="69"/>
      <c r="J24" s="70"/>
      <c r="K24" s="78" t="s">
        <v>182</v>
      </c>
      <c r="L24" s="71"/>
      <c r="M24" s="71"/>
      <c r="N24" s="71"/>
      <c r="O24" s="71"/>
      <c r="P24" s="72"/>
      <c r="R24" s="3" t="s">
        <v>18</v>
      </c>
      <c r="S24" s="3">
        <v>21</v>
      </c>
    </row>
    <row r="25" spans="1:19" ht="19.5" customHeight="1" thickBot="1" x14ac:dyDescent="0.45">
      <c r="A25" s="91" t="s">
        <v>169</v>
      </c>
      <c r="B25" s="92"/>
      <c r="C25" s="87" t="s">
        <v>144</v>
      </c>
      <c r="D25" s="88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90"/>
      <c r="R25" s="3" t="s">
        <v>19</v>
      </c>
      <c r="S25" s="3">
        <v>22</v>
      </c>
    </row>
    <row r="26" spans="1:19" ht="19.5" customHeight="1" thickBot="1" x14ac:dyDescent="0.45">
      <c r="A26" s="79" t="s">
        <v>168</v>
      </c>
      <c r="B26" s="80"/>
      <c r="C26" s="73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86"/>
      <c r="R26" s="3" t="s">
        <v>160</v>
      </c>
      <c r="S26" s="3">
        <v>23</v>
      </c>
    </row>
    <row r="27" spans="1:19" ht="43.5" customHeight="1" thickBot="1" x14ac:dyDescent="0.45">
      <c r="A27" s="84" t="s">
        <v>143</v>
      </c>
      <c r="B27" s="85"/>
      <c r="C27" s="68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70"/>
      <c r="R27" s="3" t="s">
        <v>20</v>
      </c>
      <c r="S27" s="3">
        <v>24</v>
      </c>
    </row>
    <row r="28" spans="1:19" ht="20.100000000000001" customHeight="1" thickBot="1" x14ac:dyDescent="0.45">
      <c r="A28" s="81" t="s">
        <v>183</v>
      </c>
      <c r="B28" s="81"/>
      <c r="C28" s="82" t="s">
        <v>170</v>
      </c>
      <c r="D28" s="82"/>
      <c r="E28" s="48"/>
      <c r="F28" s="49"/>
      <c r="G28" s="49"/>
      <c r="H28" s="50"/>
      <c r="I28" s="54" t="s">
        <v>147</v>
      </c>
      <c r="J28" s="54"/>
      <c r="K28" s="48"/>
      <c r="L28" s="49"/>
      <c r="M28" s="49"/>
      <c r="N28" s="49"/>
      <c r="O28" s="49"/>
      <c r="P28" s="50"/>
      <c r="R28" s="3" t="s">
        <v>21</v>
      </c>
      <c r="S28" s="3">
        <v>25</v>
      </c>
    </row>
    <row r="29" spans="1:19" ht="20.100000000000001" customHeight="1" thickBot="1" x14ac:dyDescent="0.45">
      <c r="A29" s="81"/>
      <c r="B29" s="81"/>
      <c r="C29" s="83"/>
      <c r="D29" s="83"/>
      <c r="E29" s="51"/>
      <c r="F29" s="52"/>
      <c r="G29" s="52"/>
      <c r="H29" s="53"/>
      <c r="I29" s="54"/>
      <c r="J29" s="54"/>
      <c r="K29" s="55"/>
      <c r="L29" s="56"/>
      <c r="M29" s="56"/>
      <c r="N29" s="56"/>
      <c r="O29" s="56"/>
      <c r="P29" s="57"/>
      <c r="R29" s="3" t="s">
        <v>22</v>
      </c>
      <c r="S29" s="3">
        <v>26</v>
      </c>
    </row>
    <row r="30" spans="1:19" ht="20.100000000000001" customHeight="1" thickBot="1" x14ac:dyDescent="0.45">
      <c r="A30" s="81"/>
      <c r="B30" s="81"/>
      <c r="C30" s="93" t="s">
        <v>184</v>
      </c>
      <c r="D30" s="93"/>
      <c r="E30" s="58"/>
      <c r="F30" s="59"/>
      <c r="G30" s="59"/>
      <c r="H30" s="60"/>
      <c r="I30" s="64" t="s">
        <v>185</v>
      </c>
      <c r="J30" s="64"/>
      <c r="K30" s="65"/>
      <c r="L30" s="66"/>
      <c r="M30" s="66"/>
      <c r="N30" s="66"/>
      <c r="O30" s="66"/>
      <c r="P30" s="67"/>
      <c r="R30" s="3" t="s">
        <v>23</v>
      </c>
      <c r="S30" s="3">
        <v>27</v>
      </c>
    </row>
    <row r="31" spans="1:19" ht="20.100000000000001" customHeight="1" thickBot="1" x14ac:dyDescent="0.45">
      <c r="A31" s="81"/>
      <c r="B31" s="81"/>
      <c r="C31" s="94"/>
      <c r="D31" s="94"/>
      <c r="E31" s="61"/>
      <c r="F31" s="62"/>
      <c r="G31" s="62"/>
      <c r="H31" s="63"/>
      <c r="I31" s="64"/>
      <c r="J31" s="64"/>
      <c r="K31" s="61"/>
      <c r="L31" s="62"/>
      <c r="M31" s="62"/>
      <c r="N31" s="62"/>
      <c r="O31" s="62"/>
      <c r="P31" s="63"/>
      <c r="R31" s="3" t="s">
        <v>24</v>
      </c>
      <c r="S31" s="3">
        <v>28</v>
      </c>
    </row>
    <row r="32" spans="1:19" ht="50.25" customHeight="1" thickBot="1" x14ac:dyDescent="0.45">
      <c r="A32" s="38" t="s">
        <v>186</v>
      </c>
      <c r="B32" s="39"/>
      <c r="C32" s="39"/>
      <c r="D32" s="39"/>
      <c r="E32" s="39"/>
      <c r="F32" s="25" t="s">
        <v>187</v>
      </c>
      <c r="G32" s="40"/>
      <c r="H32" s="40"/>
      <c r="I32" s="40"/>
      <c r="J32" s="40"/>
      <c r="K32" s="41"/>
      <c r="L32" s="42" t="s">
        <v>188</v>
      </c>
      <c r="M32" s="43"/>
      <c r="N32" s="40"/>
      <c r="O32" s="40"/>
      <c r="P32" s="44"/>
      <c r="R32" s="3" t="s">
        <v>198</v>
      </c>
      <c r="S32" s="3">
        <v>29</v>
      </c>
    </row>
    <row r="33" spans="1:19" customFormat="1" ht="44.25" customHeight="1" thickBot="1" x14ac:dyDescent="0.45">
      <c r="A33" s="45" t="s">
        <v>189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7"/>
      <c r="R33" s="3" t="s">
        <v>199</v>
      </c>
      <c r="S33" s="3">
        <v>30</v>
      </c>
    </row>
    <row r="34" spans="1:19" customFormat="1" ht="60" customHeight="1" x14ac:dyDescent="0.4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R34" s="3" t="s">
        <v>200</v>
      </c>
      <c r="S34" s="3">
        <v>31</v>
      </c>
    </row>
    <row r="35" spans="1:19" ht="24.75" customHeight="1" x14ac:dyDescent="0.4">
      <c r="A35" s="27" t="s">
        <v>190</v>
      </c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32" t="s">
        <v>191</v>
      </c>
      <c r="N35" s="32"/>
      <c r="O35" s="32"/>
      <c r="P35" s="33"/>
      <c r="R35" s="3" t="s">
        <v>201</v>
      </c>
      <c r="S35" s="3">
        <v>32</v>
      </c>
    </row>
    <row r="36" spans="1:19" ht="54.75" customHeight="1" x14ac:dyDescent="0.4">
      <c r="A36" s="34" t="s">
        <v>192</v>
      </c>
      <c r="B36" s="34"/>
      <c r="C36" s="35"/>
      <c r="D36" s="36"/>
      <c r="E36" s="36"/>
      <c r="F36" s="37"/>
      <c r="G36" s="35" t="s">
        <v>193</v>
      </c>
      <c r="H36" s="37"/>
      <c r="I36" s="30" t="str">
        <f>IFERROR(VLOOKUP(C36,$R$3:$S$129,2,0),"")</f>
        <v/>
      </c>
      <c r="J36" s="34" t="s">
        <v>194</v>
      </c>
      <c r="K36" s="34"/>
      <c r="L36" s="30"/>
      <c r="M36" s="35" t="s">
        <v>195</v>
      </c>
      <c r="N36" s="37"/>
      <c r="O36" s="35"/>
      <c r="P36" s="37"/>
      <c r="R36" s="3" t="s">
        <v>202</v>
      </c>
      <c r="S36" s="3">
        <v>33</v>
      </c>
    </row>
    <row r="37" spans="1:19" ht="18.75" customHeight="1" x14ac:dyDescent="0.4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24"/>
      <c r="O37" s="24"/>
      <c r="P37" s="24"/>
      <c r="R37" s="3" t="s">
        <v>203</v>
      </c>
      <c r="S37" s="3">
        <v>34</v>
      </c>
    </row>
    <row r="38" spans="1:19" ht="18.75" customHeight="1" x14ac:dyDescent="0.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R38" s="3" t="s">
        <v>204</v>
      </c>
      <c r="S38" s="3">
        <v>35</v>
      </c>
    </row>
    <row r="39" spans="1:19" ht="18.75" customHeight="1" x14ac:dyDescent="0.4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R39" s="3" t="s">
        <v>161</v>
      </c>
      <c r="S39" s="3">
        <v>36</v>
      </c>
    </row>
    <row r="40" spans="1:19" ht="18.75" customHeight="1" x14ac:dyDescent="0.4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R40" s="3" t="s">
        <v>162</v>
      </c>
      <c r="S40" s="3">
        <v>37</v>
      </c>
    </row>
    <row r="41" spans="1:19" ht="18.75" customHeight="1" x14ac:dyDescent="0.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R41" s="3" t="s">
        <v>25</v>
      </c>
      <c r="S41" s="3">
        <v>38</v>
      </c>
    </row>
    <row r="42" spans="1:19" ht="18.75" customHeight="1" x14ac:dyDescent="0.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R42" s="3" t="s">
        <v>26</v>
      </c>
      <c r="S42" s="3">
        <v>39</v>
      </c>
    </row>
    <row r="43" spans="1:19" ht="18.75" customHeight="1" x14ac:dyDescent="0.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R43" s="3" t="s">
        <v>27</v>
      </c>
      <c r="S43" s="3">
        <v>40</v>
      </c>
    </row>
    <row r="44" spans="1:19" ht="18.75" customHeight="1" x14ac:dyDescent="0.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R44" s="3" t="s">
        <v>28</v>
      </c>
      <c r="S44" s="3">
        <v>41</v>
      </c>
    </row>
    <row r="45" spans="1:19" ht="18.75" customHeight="1" x14ac:dyDescent="0.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R45" s="3" t="s">
        <v>29</v>
      </c>
      <c r="S45" s="3">
        <v>42</v>
      </c>
    </row>
    <row r="46" spans="1:19" ht="19.5" customHeight="1" x14ac:dyDescent="0.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R46" s="3" t="s">
        <v>30</v>
      </c>
      <c r="S46" s="3">
        <v>43</v>
      </c>
    </row>
    <row r="47" spans="1:19" ht="29.1" customHeight="1" x14ac:dyDescent="0.4">
      <c r="R47" s="3" t="s">
        <v>31</v>
      </c>
      <c r="S47" s="3">
        <v>44</v>
      </c>
    </row>
    <row r="48" spans="1:19" ht="18.75" customHeight="1" x14ac:dyDescent="0.4">
      <c r="R48" s="3" t="s">
        <v>32</v>
      </c>
      <c r="S48" s="3">
        <v>45</v>
      </c>
    </row>
    <row r="49" spans="18:19" ht="18.75" customHeight="1" x14ac:dyDescent="0.4">
      <c r="R49" s="3" t="s">
        <v>33</v>
      </c>
      <c r="S49" s="3">
        <v>46</v>
      </c>
    </row>
    <row r="50" spans="18:19" ht="18.75" customHeight="1" x14ac:dyDescent="0.4">
      <c r="R50" s="3" t="s">
        <v>34</v>
      </c>
      <c r="S50" s="3">
        <v>47</v>
      </c>
    </row>
    <row r="51" spans="18:19" ht="18.75" customHeight="1" x14ac:dyDescent="0.4">
      <c r="R51" s="3" t="s">
        <v>35</v>
      </c>
      <c r="S51" s="3">
        <v>48</v>
      </c>
    </row>
    <row r="52" spans="18:19" ht="18.75" customHeight="1" x14ac:dyDescent="0.4">
      <c r="R52" s="3" t="s">
        <v>36</v>
      </c>
      <c r="S52" s="3">
        <v>49</v>
      </c>
    </row>
    <row r="53" spans="18:19" ht="18.75" customHeight="1" x14ac:dyDescent="0.4">
      <c r="R53" s="3" t="s">
        <v>37</v>
      </c>
      <c r="S53" s="3">
        <v>50</v>
      </c>
    </row>
    <row r="54" spans="18:19" ht="18.75" customHeight="1" x14ac:dyDescent="0.4">
      <c r="R54" s="3" t="s">
        <v>38</v>
      </c>
      <c r="S54" s="3">
        <v>51</v>
      </c>
    </row>
    <row r="55" spans="18:19" ht="18.75" customHeight="1" x14ac:dyDescent="0.4">
      <c r="R55" s="3" t="s">
        <v>39</v>
      </c>
      <c r="S55" s="3">
        <v>52</v>
      </c>
    </row>
    <row r="56" spans="18:19" ht="18.75" customHeight="1" x14ac:dyDescent="0.4">
      <c r="R56" s="3" t="s">
        <v>40</v>
      </c>
      <c r="S56" s="3">
        <v>53</v>
      </c>
    </row>
    <row r="57" spans="18:19" ht="18.75" customHeight="1" x14ac:dyDescent="0.4">
      <c r="R57" s="3" t="s">
        <v>41</v>
      </c>
      <c r="S57" s="3">
        <v>54</v>
      </c>
    </row>
    <row r="58" spans="18:19" ht="18.75" customHeight="1" x14ac:dyDescent="0.4">
      <c r="R58" s="3" t="s">
        <v>42</v>
      </c>
      <c r="S58" s="3">
        <v>55</v>
      </c>
    </row>
    <row r="59" spans="18:19" ht="18.75" customHeight="1" x14ac:dyDescent="0.4">
      <c r="R59" s="3" t="s">
        <v>43</v>
      </c>
      <c r="S59" s="3">
        <v>56</v>
      </c>
    </row>
    <row r="60" spans="18:19" ht="18.75" customHeight="1" x14ac:dyDescent="0.4">
      <c r="R60" s="3" t="s">
        <v>44</v>
      </c>
      <c r="S60" s="3">
        <v>57</v>
      </c>
    </row>
    <row r="61" spans="18:19" ht="18.75" customHeight="1" x14ac:dyDescent="0.4">
      <c r="R61" s="3" t="s">
        <v>45</v>
      </c>
      <c r="S61" s="3">
        <v>58</v>
      </c>
    </row>
    <row r="62" spans="18:19" ht="18.75" customHeight="1" x14ac:dyDescent="0.4">
      <c r="R62" s="3" t="s">
        <v>46</v>
      </c>
      <c r="S62" s="3">
        <v>59</v>
      </c>
    </row>
    <row r="63" spans="18:19" ht="18.75" customHeight="1" x14ac:dyDescent="0.4">
      <c r="R63" s="3" t="s">
        <v>47</v>
      </c>
      <c r="S63" s="3">
        <v>60</v>
      </c>
    </row>
    <row r="64" spans="18:19" x14ac:dyDescent="0.4">
      <c r="R64" s="3" t="s">
        <v>48</v>
      </c>
      <c r="S64" s="3">
        <v>61</v>
      </c>
    </row>
    <row r="65" spans="18:19" x14ac:dyDescent="0.4">
      <c r="R65" s="3" t="s">
        <v>49</v>
      </c>
      <c r="S65" s="3">
        <v>62</v>
      </c>
    </row>
    <row r="66" spans="18:19" x14ac:dyDescent="0.4">
      <c r="R66" s="3" t="s">
        <v>50</v>
      </c>
      <c r="S66" s="3">
        <v>63</v>
      </c>
    </row>
    <row r="67" spans="18:19" x14ac:dyDescent="0.4">
      <c r="R67" s="3" t="s">
        <v>51</v>
      </c>
      <c r="S67" s="3">
        <v>64</v>
      </c>
    </row>
    <row r="68" spans="18:19" x14ac:dyDescent="0.4">
      <c r="R68" s="3" t="s">
        <v>52</v>
      </c>
      <c r="S68" s="3">
        <v>65</v>
      </c>
    </row>
    <row r="69" spans="18:19" x14ac:dyDescent="0.4">
      <c r="R69" s="3" t="s">
        <v>53</v>
      </c>
      <c r="S69" s="3">
        <v>66</v>
      </c>
    </row>
    <row r="70" spans="18:19" x14ac:dyDescent="0.4">
      <c r="R70" s="3" t="s">
        <v>54</v>
      </c>
      <c r="S70" s="3">
        <v>67</v>
      </c>
    </row>
    <row r="71" spans="18:19" x14ac:dyDescent="0.4">
      <c r="R71" s="3" t="s">
        <v>55</v>
      </c>
      <c r="S71" s="3">
        <v>68</v>
      </c>
    </row>
    <row r="72" spans="18:19" x14ac:dyDescent="0.4">
      <c r="R72" s="3" t="s">
        <v>56</v>
      </c>
      <c r="S72" s="3">
        <v>69</v>
      </c>
    </row>
    <row r="73" spans="18:19" x14ac:dyDescent="0.4">
      <c r="R73" s="3" t="s">
        <v>57</v>
      </c>
      <c r="S73" s="3">
        <v>70</v>
      </c>
    </row>
    <row r="74" spans="18:19" x14ac:dyDescent="0.4">
      <c r="R74" s="3" t="s">
        <v>58</v>
      </c>
      <c r="S74" s="3">
        <v>71</v>
      </c>
    </row>
    <row r="75" spans="18:19" x14ac:dyDescent="0.4">
      <c r="R75" s="3" t="s">
        <v>59</v>
      </c>
      <c r="S75" s="3">
        <v>72</v>
      </c>
    </row>
    <row r="76" spans="18:19" x14ac:dyDescent="0.4">
      <c r="R76" s="3" t="s">
        <v>60</v>
      </c>
      <c r="S76" s="3">
        <v>73</v>
      </c>
    </row>
    <row r="77" spans="18:19" x14ac:dyDescent="0.4">
      <c r="R77" s="3" t="s">
        <v>61</v>
      </c>
      <c r="S77" s="3">
        <v>74</v>
      </c>
    </row>
    <row r="78" spans="18:19" x14ac:dyDescent="0.4">
      <c r="R78" s="3" t="s">
        <v>62</v>
      </c>
      <c r="S78" s="3">
        <v>75</v>
      </c>
    </row>
    <row r="79" spans="18:19" x14ac:dyDescent="0.4">
      <c r="R79" s="3" t="s">
        <v>63</v>
      </c>
      <c r="S79" s="3">
        <v>76</v>
      </c>
    </row>
    <row r="80" spans="18:19" x14ac:dyDescent="0.4">
      <c r="R80" s="3" t="s">
        <v>64</v>
      </c>
      <c r="S80" s="3">
        <v>77</v>
      </c>
    </row>
    <row r="81" spans="18:19" x14ac:dyDescent="0.4">
      <c r="R81" s="3" t="s">
        <v>65</v>
      </c>
      <c r="S81" s="3">
        <v>78</v>
      </c>
    </row>
    <row r="82" spans="18:19" x14ac:dyDescent="0.4">
      <c r="R82" s="3" t="s">
        <v>66</v>
      </c>
      <c r="S82" s="3">
        <v>79</v>
      </c>
    </row>
    <row r="83" spans="18:19" x14ac:dyDescent="0.4">
      <c r="R83" s="3" t="s">
        <v>67</v>
      </c>
      <c r="S83" s="3">
        <v>80</v>
      </c>
    </row>
    <row r="84" spans="18:19" x14ac:dyDescent="0.4">
      <c r="R84" s="3" t="s">
        <v>68</v>
      </c>
      <c r="S84" s="3">
        <v>81</v>
      </c>
    </row>
    <row r="85" spans="18:19" x14ac:dyDescent="0.4">
      <c r="R85" s="3" t="s">
        <v>69</v>
      </c>
      <c r="S85" s="3">
        <v>82</v>
      </c>
    </row>
    <row r="86" spans="18:19" x14ac:dyDescent="0.4">
      <c r="R86" s="3" t="s">
        <v>70</v>
      </c>
      <c r="S86" s="3">
        <v>83</v>
      </c>
    </row>
    <row r="87" spans="18:19" x14ac:dyDescent="0.4">
      <c r="R87" s="3" t="s">
        <v>71</v>
      </c>
      <c r="S87" s="3">
        <v>84</v>
      </c>
    </row>
    <row r="88" spans="18:19" x14ac:dyDescent="0.4">
      <c r="R88" s="3" t="s">
        <v>72</v>
      </c>
      <c r="S88" s="3">
        <v>85</v>
      </c>
    </row>
    <row r="89" spans="18:19" x14ac:dyDescent="0.4">
      <c r="R89" s="3" t="s">
        <v>73</v>
      </c>
      <c r="S89" s="3">
        <v>86</v>
      </c>
    </row>
    <row r="90" spans="18:19" x14ac:dyDescent="0.4">
      <c r="R90" s="3" t="s">
        <v>74</v>
      </c>
      <c r="S90" s="3">
        <v>87</v>
      </c>
    </row>
    <row r="91" spans="18:19" x14ac:dyDescent="0.4">
      <c r="R91" s="3" t="s">
        <v>75</v>
      </c>
      <c r="S91" s="3">
        <v>88</v>
      </c>
    </row>
    <row r="92" spans="18:19" x14ac:dyDescent="0.4">
      <c r="R92" s="3" t="s">
        <v>76</v>
      </c>
      <c r="S92" s="3">
        <v>89</v>
      </c>
    </row>
    <row r="93" spans="18:19" x14ac:dyDescent="0.4">
      <c r="R93" s="3" t="s">
        <v>77</v>
      </c>
      <c r="S93" s="3">
        <v>90</v>
      </c>
    </row>
    <row r="94" spans="18:19" x14ac:dyDescent="0.4">
      <c r="R94" s="3" t="s">
        <v>78</v>
      </c>
      <c r="S94" s="3">
        <v>91</v>
      </c>
    </row>
    <row r="95" spans="18:19" x14ac:dyDescent="0.4">
      <c r="R95" s="3" t="s">
        <v>79</v>
      </c>
      <c r="S95" s="3">
        <v>92</v>
      </c>
    </row>
    <row r="96" spans="18:19" x14ac:dyDescent="0.4">
      <c r="R96" s="3" t="s">
        <v>80</v>
      </c>
      <c r="S96" s="3">
        <v>93</v>
      </c>
    </row>
    <row r="97" spans="18:19" x14ac:dyDescent="0.4">
      <c r="R97" s="3" t="s">
        <v>81</v>
      </c>
      <c r="S97" s="3">
        <v>94</v>
      </c>
    </row>
    <row r="98" spans="18:19" x14ac:dyDescent="0.4">
      <c r="R98" s="3" t="s">
        <v>82</v>
      </c>
      <c r="S98" s="3">
        <v>95</v>
      </c>
    </row>
    <row r="99" spans="18:19" x14ac:dyDescent="0.4">
      <c r="R99" s="3" t="s">
        <v>83</v>
      </c>
      <c r="S99" s="3">
        <v>96</v>
      </c>
    </row>
    <row r="100" spans="18:19" x14ac:dyDescent="0.4">
      <c r="R100" s="3" t="s">
        <v>84</v>
      </c>
      <c r="S100" s="3">
        <v>97</v>
      </c>
    </row>
    <row r="101" spans="18:19" x14ac:dyDescent="0.4">
      <c r="R101" s="3" t="s">
        <v>85</v>
      </c>
      <c r="S101" s="3">
        <v>98</v>
      </c>
    </row>
    <row r="102" spans="18:19" x14ac:dyDescent="0.4">
      <c r="R102" s="3" t="s">
        <v>86</v>
      </c>
      <c r="S102" s="3">
        <v>99</v>
      </c>
    </row>
    <row r="103" spans="18:19" x14ac:dyDescent="0.4">
      <c r="R103" s="3" t="s">
        <v>87</v>
      </c>
      <c r="S103" s="3">
        <v>100</v>
      </c>
    </row>
    <row r="104" spans="18:19" x14ac:dyDescent="0.4">
      <c r="R104" s="3" t="s">
        <v>88</v>
      </c>
      <c r="S104" s="3">
        <v>101</v>
      </c>
    </row>
    <row r="105" spans="18:19" x14ac:dyDescent="0.4">
      <c r="R105" s="3" t="s">
        <v>89</v>
      </c>
      <c r="S105" s="3">
        <v>102</v>
      </c>
    </row>
    <row r="106" spans="18:19" x14ac:dyDescent="0.4">
      <c r="R106" s="3" t="s">
        <v>90</v>
      </c>
      <c r="S106" s="3">
        <v>103</v>
      </c>
    </row>
    <row r="107" spans="18:19" x14ac:dyDescent="0.4">
      <c r="R107" s="3" t="s">
        <v>91</v>
      </c>
      <c r="S107" s="3">
        <v>104</v>
      </c>
    </row>
    <row r="108" spans="18:19" x14ac:dyDescent="0.4">
      <c r="R108" s="3" t="s">
        <v>92</v>
      </c>
      <c r="S108" s="3">
        <v>105</v>
      </c>
    </row>
    <row r="109" spans="18:19" x14ac:dyDescent="0.4">
      <c r="R109" s="3" t="s">
        <v>93</v>
      </c>
      <c r="S109" s="3">
        <v>106</v>
      </c>
    </row>
    <row r="110" spans="18:19" x14ac:dyDescent="0.4">
      <c r="R110" s="3" t="s">
        <v>94</v>
      </c>
      <c r="S110" s="3">
        <v>107</v>
      </c>
    </row>
    <row r="111" spans="18:19" x14ac:dyDescent="0.4">
      <c r="R111" s="3" t="s">
        <v>95</v>
      </c>
      <c r="S111" s="3">
        <v>108</v>
      </c>
    </row>
    <row r="112" spans="18:19" x14ac:dyDescent="0.4">
      <c r="R112" s="3" t="s">
        <v>96</v>
      </c>
      <c r="S112" s="3">
        <v>109</v>
      </c>
    </row>
    <row r="113" spans="18:19" x14ac:dyDescent="0.4">
      <c r="R113" s="3" t="s">
        <v>97</v>
      </c>
      <c r="S113" s="3">
        <v>110</v>
      </c>
    </row>
    <row r="114" spans="18:19" x14ac:dyDescent="0.4">
      <c r="R114" s="3" t="s">
        <v>98</v>
      </c>
      <c r="S114" s="3">
        <v>111</v>
      </c>
    </row>
    <row r="115" spans="18:19" x14ac:dyDescent="0.4">
      <c r="R115" s="3" t="s">
        <v>99</v>
      </c>
      <c r="S115" s="3">
        <v>112</v>
      </c>
    </row>
    <row r="116" spans="18:19" x14ac:dyDescent="0.4">
      <c r="R116" s="3" t="s">
        <v>100</v>
      </c>
      <c r="S116" s="3">
        <v>113</v>
      </c>
    </row>
    <row r="117" spans="18:19" x14ac:dyDescent="0.4">
      <c r="R117" s="3" t="s">
        <v>101</v>
      </c>
      <c r="S117" s="3">
        <v>114</v>
      </c>
    </row>
    <row r="118" spans="18:19" x14ac:dyDescent="0.4">
      <c r="R118" s="3" t="s">
        <v>102</v>
      </c>
      <c r="S118" s="3">
        <v>115</v>
      </c>
    </row>
    <row r="119" spans="18:19" x14ac:dyDescent="0.4">
      <c r="R119" s="3" t="s">
        <v>103</v>
      </c>
      <c r="S119" s="3">
        <v>116</v>
      </c>
    </row>
    <row r="120" spans="18:19" x14ac:dyDescent="0.4">
      <c r="R120" s="3" t="s">
        <v>104</v>
      </c>
      <c r="S120" s="3">
        <v>117</v>
      </c>
    </row>
    <row r="121" spans="18:19" x14ac:dyDescent="0.4">
      <c r="R121" s="3" t="s">
        <v>105</v>
      </c>
      <c r="S121" s="3">
        <v>118</v>
      </c>
    </row>
    <row r="122" spans="18:19" x14ac:dyDescent="0.4">
      <c r="R122" s="3" t="s">
        <v>106</v>
      </c>
      <c r="S122" s="3">
        <v>119</v>
      </c>
    </row>
    <row r="123" spans="18:19" x14ac:dyDescent="0.4">
      <c r="R123" s="3" t="s">
        <v>107</v>
      </c>
      <c r="S123" s="3">
        <v>120</v>
      </c>
    </row>
    <row r="124" spans="18:19" x14ac:dyDescent="0.4">
      <c r="R124" s="3" t="s">
        <v>108</v>
      </c>
      <c r="S124" s="3">
        <v>121</v>
      </c>
    </row>
    <row r="125" spans="18:19" x14ac:dyDescent="0.4">
      <c r="R125" s="3" t="s">
        <v>109</v>
      </c>
      <c r="S125" s="3">
        <v>122</v>
      </c>
    </row>
    <row r="126" spans="18:19" x14ac:dyDescent="0.4">
      <c r="R126" s="3" t="s">
        <v>110</v>
      </c>
      <c r="S126" s="3">
        <v>123</v>
      </c>
    </row>
    <row r="127" spans="18:19" x14ac:dyDescent="0.4">
      <c r="R127" s="3" t="s">
        <v>111</v>
      </c>
      <c r="S127" s="3">
        <v>124</v>
      </c>
    </row>
    <row r="128" spans="18:19" x14ac:dyDescent="0.4">
      <c r="R128" s="3" t="s">
        <v>112</v>
      </c>
      <c r="S128" s="3">
        <v>125</v>
      </c>
    </row>
    <row r="129" spans="18:19" x14ac:dyDescent="0.4">
      <c r="R129" s="3" t="s">
        <v>113</v>
      </c>
      <c r="S129" s="3">
        <v>126</v>
      </c>
    </row>
  </sheetData>
  <sheetProtection algorithmName="SHA-512" hashValue="7azajM6O9Tbn/WYkX1ERxaCmiC3+uPtRJLeu3RlUdLDurndWlq6jSNPhs6eWRR+bzrgt/yK0MCe/wFejhHByEA==" saltValue="bh3ASZwbIXUAdd0WZQ7udg==" spinCount="100000" sheet="1" selectLockedCells="1"/>
  <protectedRanges>
    <protectedRange sqref="M4 B13 B18 B7:I8 B9:K9 N9 L5:M6 O4:O6 P5:P6 C5:G6 J4 I5:I6" name="海外"/>
    <protectedRange sqref="N21 E25:P26 E28 D21:E21 C21:C24 C26:C27 N33:N36 N23 K28" name="海外_2"/>
    <protectedRange sqref="E30 K30" name="海外_1_1"/>
  </protectedRanges>
  <mergeCells count="76">
    <mergeCell ref="B17:P17"/>
    <mergeCell ref="B18:P19"/>
    <mergeCell ref="A20:P20"/>
    <mergeCell ref="A12:A19"/>
    <mergeCell ref="A7:A8"/>
    <mergeCell ref="H7:I8"/>
    <mergeCell ref="J7:P7"/>
    <mergeCell ref="B7:G7"/>
    <mergeCell ref="B8:G8"/>
    <mergeCell ref="J8:P8"/>
    <mergeCell ref="F9:G9"/>
    <mergeCell ref="H9:J9"/>
    <mergeCell ref="B13:P16"/>
    <mergeCell ref="B12:P12"/>
    <mergeCell ref="B9:C9"/>
    <mergeCell ref="I10:J10"/>
    <mergeCell ref="K9:L9"/>
    <mergeCell ref="O9:P9"/>
    <mergeCell ref="A10:D11"/>
    <mergeCell ref="E11:G11"/>
    <mergeCell ref="I11:P11"/>
    <mergeCell ref="E10:G10"/>
    <mergeCell ref="L10:O10"/>
    <mergeCell ref="A1:P1"/>
    <mergeCell ref="A2:P2"/>
    <mergeCell ref="A4:E4"/>
    <mergeCell ref="J4:K4"/>
    <mergeCell ref="C6:G6"/>
    <mergeCell ref="C5:G5"/>
    <mergeCell ref="I6:M6"/>
    <mergeCell ref="I5:M5"/>
    <mergeCell ref="N5:N6"/>
    <mergeCell ref="O5:P6"/>
    <mergeCell ref="B5:B6"/>
    <mergeCell ref="H5:H6"/>
    <mergeCell ref="A21:B21"/>
    <mergeCell ref="A28:B31"/>
    <mergeCell ref="C28:D29"/>
    <mergeCell ref="A26:B26"/>
    <mergeCell ref="A27:B27"/>
    <mergeCell ref="C26:P26"/>
    <mergeCell ref="C25:D25"/>
    <mergeCell ref="E25:P25"/>
    <mergeCell ref="A25:B25"/>
    <mergeCell ref="A22:B22"/>
    <mergeCell ref="C27:P27"/>
    <mergeCell ref="C30:D31"/>
    <mergeCell ref="A24:B24"/>
    <mergeCell ref="A23:B23"/>
    <mergeCell ref="C21:J21"/>
    <mergeCell ref="K21:P21"/>
    <mergeCell ref="C22:J22"/>
    <mergeCell ref="K22:P22"/>
    <mergeCell ref="C23:J23"/>
    <mergeCell ref="K23:P23"/>
    <mergeCell ref="C24:J24"/>
    <mergeCell ref="K24:P24"/>
    <mergeCell ref="E28:H29"/>
    <mergeCell ref="I28:J29"/>
    <mergeCell ref="K28:P29"/>
    <mergeCell ref="E30:H31"/>
    <mergeCell ref="I30:J31"/>
    <mergeCell ref="K30:P31"/>
    <mergeCell ref="A32:E32"/>
    <mergeCell ref="G32:K32"/>
    <mergeCell ref="L32:M32"/>
    <mergeCell ref="N32:P32"/>
    <mergeCell ref="A33:P33"/>
    <mergeCell ref="M35:N35"/>
    <mergeCell ref="O35:P35"/>
    <mergeCell ref="A36:B36"/>
    <mergeCell ref="C36:F36"/>
    <mergeCell ref="G36:H36"/>
    <mergeCell ref="J36:K36"/>
    <mergeCell ref="M36:N36"/>
    <mergeCell ref="O36:P36"/>
  </mergeCells>
  <phoneticPr fontId="5"/>
  <conditionalFormatting sqref="C5:C6 N382 B8:B9 K9 B18 B13:B15 I5:I6">
    <cfRule type="cellIs" dxfId="22" priority="64" operator="equal">
      <formula>""</formula>
    </cfRule>
  </conditionalFormatting>
  <conditionalFormatting sqref="B18">
    <cfRule type="cellIs" dxfId="21" priority="57" operator="equal">
      <formula>""</formula>
    </cfRule>
  </conditionalFormatting>
  <conditionalFormatting sqref="J4:K4">
    <cfRule type="cellIs" dxfId="20" priority="48" operator="equal">
      <formula>""</formula>
    </cfRule>
  </conditionalFormatting>
  <conditionalFormatting sqref="M4">
    <cfRule type="cellIs" dxfId="19" priority="45" operator="equal">
      <formula>""</formula>
    </cfRule>
  </conditionalFormatting>
  <conditionalFormatting sqref="E9">
    <cfRule type="cellIs" dxfId="18" priority="41" operator="equal">
      <formula>""</formula>
    </cfRule>
  </conditionalFormatting>
  <conditionalFormatting sqref="N9">
    <cfRule type="cellIs" dxfId="17" priority="40" operator="equal">
      <formula>""</formula>
    </cfRule>
  </conditionalFormatting>
  <conditionalFormatting sqref="J8">
    <cfRule type="expression" dxfId="16" priority="33">
      <formula>$J$8=""</formula>
    </cfRule>
  </conditionalFormatting>
  <conditionalFormatting sqref="K10">
    <cfRule type="cellIs" dxfId="15" priority="28" operator="equal">
      <formula>""</formula>
    </cfRule>
  </conditionalFormatting>
  <conditionalFormatting sqref="P10">
    <cfRule type="cellIs" dxfId="14" priority="27" operator="equal">
      <formula>""</formula>
    </cfRule>
  </conditionalFormatting>
  <conditionalFormatting sqref="H11">
    <cfRule type="cellIs" dxfId="13" priority="26" operator="equal">
      <formula>""</formula>
    </cfRule>
  </conditionalFormatting>
  <conditionalFormatting sqref="H10">
    <cfRule type="cellIs" dxfId="12" priority="25" operator="equal">
      <formula>""</formula>
    </cfRule>
  </conditionalFormatting>
  <conditionalFormatting sqref="O4">
    <cfRule type="cellIs" dxfId="11" priority="22" operator="equal">
      <formula>""</formula>
    </cfRule>
  </conditionalFormatting>
  <conditionalFormatting sqref="O5">
    <cfRule type="cellIs" dxfId="10" priority="19" operator="equal">
      <formula>""</formula>
    </cfRule>
  </conditionalFormatting>
  <conditionalFormatting sqref="E25 C21:C24 C26:C27">
    <cfRule type="cellIs" dxfId="9" priority="10" operator="equal">
      <formula>""</formula>
    </cfRule>
  </conditionalFormatting>
  <conditionalFormatting sqref="C27 E25 C22:C23">
    <cfRule type="cellIs" dxfId="8" priority="9" operator="equal">
      <formula>""</formula>
    </cfRule>
  </conditionalFormatting>
  <conditionalFormatting sqref="E28">
    <cfRule type="cellIs" dxfId="7" priority="8" operator="equal">
      <formula>""</formula>
    </cfRule>
  </conditionalFormatting>
  <conditionalFormatting sqref="E30">
    <cfRule type="cellIs" dxfId="6" priority="7" operator="equal">
      <formula>""</formula>
    </cfRule>
  </conditionalFormatting>
  <conditionalFormatting sqref="C21">
    <cfRule type="cellIs" dxfId="5" priority="6" operator="equal">
      <formula>""</formula>
    </cfRule>
  </conditionalFormatting>
  <conditionalFormatting sqref="C26">
    <cfRule type="cellIs" dxfId="4" priority="5" operator="equal">
      <formula>""</formula>
    </cfRule>
  </conditionalFormatting>
  <conditionalFormatting sqref="K28">
    <cfRule type="cellIs" dxfId="3" priority="4" operator="equal">
      <formula>""</formula>
    </cfRule>
  </conditionalFormatting>
  <conditionalFormatting sqref="K30">
    <cfRule type="cellIs" dxfId="2" priority="3" operator="equal">
      <formula>""</formula>
    </cfRule>
  </conditionalFormatting>
  <conditionalFormatting sqref="G32">
    <cfRule type="cellIs" dxfId="1" priority="2" operator="equal">
      <formula>""</formula>
    </cfRule>
  </conditionalFormatting>
  <conditionalFormatting sqref="N32">
    <cfRule type="cellIs" dxfId="0" priority="1" operator="equal">
      <formula>""</formula>
    </cfRule>
  </conditionalFormatting>
  <dataValidations xWindow="390" yWindow="289" count="10">
    <dataValidation allowBlank="1" showErrorMessage="1" promptTitle="本研修に関してご連絡可能なメールアドレス" prompt="受講決定後、文書のほかメールにて本研修に関するご案内をさせていただきます。" sqref="N37:P37" xr:uid="{3C747CD5-F3C4-41DC-9607-F3CAD8BC5F2A}"/>
    <dataValidation type="whole" operator="greaterThanOrEqual" allowBlank="1" showInputMessage="1" showErrorMessage="1" error="西暦（数字４桁）でご入力ください。" prompt="西暦（数字4桁）でご入力ください。" sqref="J4:K4" xr:uid="{7BD17840-02C0-40A4-92F4-9B4689741153}">
      <formula1>1900</formula1>
    </dataValidation>
    <dataValidation type="whole" allowBlank="1" showInputMessage="1" showErrorMessage="1" error="1～12の数字をご入力ください。" sqref="M4" xr:uid="{C3E59E96-F3F2-49A8-8099-3785D42E9CD0}">
      <formula1>1</formula1>
      <formula2>12</formula2>
    </dataValidation>
    <dataValidation imeMode="disabled" operator="greaterThanOrEqual" allowBlank="1" showInputMessage="1" showErrorMessage="1" error="電話番号をご入力ください。" promptTitle="本研修に関してご連絡可能な電話番号" prompt="書類に関する照会等、ご連絡をさせていただくことがございます。" sqref="K28" xr:uid="{7D970D42-CF64-43E3-AF61-D91311901394}"/>
    <dataValidation type="list" allowBlank="1" showInputMessage="1" showErrorMessage="1" promptTitle="プルダウンから選択してください。" prompt="保有資格に「○」選択" sqref="P10 K10 H10:H11" xr:uid="{37B1B7AF-233C-48FF-B484-ADD84C7856A0}">
      <formula1>"　,○"</formula1>
    </dataValidation>
    <dataValidation type="whole" allowBlank="1" showInputMessage="1" showErrorMessage="1" error="1～31の数字をご入力ください。" sqref="O4" xr:uid="{6F5C5D18-ED10-4B51-9736-9313ABDA30BB}">
      <formula1>1</formula1>
      <formula2>31</formula2>
    </dataValidation>
    <dataValidation type="whole" allowBlank="1" showInputMessage="1" showErrorMessage="1" error="0～12の数字をご入力ください。" sqref="N9 E9" xr:uid="{E25EEFC4-1CAC-41C7-915A-05B0605C55F8}">
      <formula1>0</formula1>
      <formula2>12</formula2>
    </dataValidation>
    <dataValidation imeMode="disabled" allowBlank="1" showInputMessage="1" showErrorMessage="1" promptTitle="本研修に関してご連絡可能なメールアドレス" prompt="受講決定後、文書のほかメールにて本研修に関するご案内をさせていただきます。_x000a__x000a_正しく入力されていない場合、ご案内メールが届きませんので、正確にご入力ください。" sqref="K30" xr:uid="{0C003AA1-6B3C-4659-9CB4-CA268DA033E6}"/>
    <dataValidation type="list" allowBlank="1" showInputMessage="1" showErrorMessage="1" prompt="ドロップダウンから選択してください。" sqref="O5:P6" xr:uid="{931F7F6A-F23B-416E-8CFE-0F795CEEB926}">
      <formula1>"20代,30代,40代,50代,60代,70代,80代"</formula1>
    </dataValidation>
    <dataValidation allowBlank="1" showInputMessage="1" showErrorMessage="1" prompt="入力不要になります（※試験センター記入欄）" sqref="A36:M36 O36" xr:uid="{4A5852AF-260B-41A9-A4F6-F43F5CCCF16B}"/>
  </dataValidations>
  <printOptions horizontalCentered="1"/>
  <pageMargins left="0.25" right="0.25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841E-FC7F-424A-8D9C-F2B96C872612}">
  <sheetPr>
    <tabColor rgb="FFC00000"/>
  </sheetPr>
  <dimension ref="A1:AA2"/>
  <sheetViews>
    <sheetView workbookViewId="0">
      <selection activeCell="A2" sqref="A2"/>
    </sheetView>
  </sheetViews>
  <sheetFormatPr defaultRowHeight="18.75" x14ac:dyDescent="0.4"/>
  <cols>
    <col min="3" max="3" width="11.625" customWidth="1"/>
    <col min="5" max="5" width="12.25" customWidth="1"/>
    <col min="6" max="6" width="11.75" customWidth="1"/>
    <col min="10" max="11" width="9.125" bestFit="1" customWidth="1"/>
    <col min="16" max="16" width="10.375" customWidth="1"/>
    <col min="17" max="17" width="12.375" customWidth="1"/>
    <col min="21" max="23" width="14.125" customWidth="1"/>
    <col min="25" max="25" width="16" customWidth="1"/>
    <col min="26" max="26" width="13.25" customWidth="1"/>
    <col min="27" max="27" width="12" customWidth="1"/>
  </cols>
  <sheetData>
    <row r="1" spans="1:27" ht="56.25" x14ac:dyDescent="0.4">
      <c r="A1" s="4" t="s">
        <v>115</v>
      </c>
      <c r="B1" s="4" t="s">
        <v>116</v>
      </c>
      <c r="C1" s="4" t="s">
        <v>154</v>
      </c>
      <c r="D1" s="4" t="s">
        <v>155</v>
      </c>
      <c r="E1" s="4" t="s">
        <v>129</v>
      </c>
      <c r="F1" s="4" t="s">
        <v>130</v>
      </c>
      <c r="G1" s="4" t="s">
        <v>117</v>
      </c>
      <c r="H1" s="4" t="s">
        <v>118</v>
      </c>
      <c r="I1" s="4" t="s">
        <v>119</v>
      </c>
      <c r="J1" s="4" t="s">
        <v>151</v>
      </c>
      <c r="K1" s="4" t="s">
        <v>152</v>
      </c>
      <c r="L1" s="4" t="s">
        <v>120</v>
      </c>
      <c r="M1" s="4" t="s">
        <v>121</v>
      </c>
      <c r="N1" s="4" t="s">
        <v>122</v>
      </c>
      <c r="O1" s="4" t="s">
        <v>156</v>
      </c>
      <c r="P1" s="4" t="s">
        <v>123</v>
      </c>
      <c r="Q1" s="4" t="s">
        <v>124</v>
      </c>
      <c r="R1" s="4" t="s">
        <v>125</v>
      </c>
      <c r="S1" s="4" t="s">
        <v>131</v>
      </c>
      <c r="T1" s="4" t="s">
        <v>126</v>
      </c>
      <c r="U1" s="4" t="s">
        <v>127</v>
      </c>
      <c r="V1" s="4" t="s">
        <v>196</v>
      </c>
      <c r="W1" s="4" t="s">
        <v>197</v>
      </c>
      <c r="X1" s="4" t="s">
        <v>153</v>
      </c>
      <c r="Y1" s="5" t="s">
        <v>128</v>
      </c>
      <c r="Z1" s="4" t="s">
        <v>205</v>
      </c>
      <c r="AA1" s="4" t="s">
        <v>206</v>
      </c>
    </row>
    <row r="2" spans="1:27" x14ac:dyDescent="0.4">
      <c r="A2" t="str">
        <f>申込書!I36</f>
        <v/>
      </c>
      <c r="B2">
        <f>申込書!C36</f>
        <v>0</v>
      </c>
      <c r="C2">
        <f>申込書!C6</f>
        <v>0</v>
      </c>
      <c r="D2">
        <f>申込書!I6</f>
        <v>0</v>
      </c>
      <c r="E2">
        <f>申込書!C5</f>
        <v>0</v>
      </c>
      <c r="F2">
        <f>申込書!I5</f>
        <v>0</v>
      </c>
      <c r="G2">
        <f>申込書!O5</f>
        <v>0</v>
      </c>
      <c r="H2">
        <f>申込書!B8</f>
        <v>0</v>
      </c>
      <c r="I2">
        <f>申込書!J8</f>
        <v>0</v>
      </c>
      <c r="J2" t="str">
        <f>申込書!B9&amp;"年"&amp;申込書!E9&amp;"カ月"</f>
        <v>年カ月</v>
      </c>
      <c r="K2" t="str">
        <f>申込書!K9&amp;"年"&amp;申込書!N9&amp;"カ月"</f>
        <v>年カ月</v>
      </c>
      <c r="L2">
        <f>申込書!H10</f>
        <v>0</v>
      </c>
      <c r="M2">
        <f>申込書!K10</f>
        <v>0</v>
      </c>
      <c r="N2">
        <f>申込書!P10</f>
        <v>0</v>
      </c>
      <c r="O2">
        <f>申込書!H11</f>
        <v>0</v>
      </c>
      <c r="P2">
        <f>申込書!C22</f>
        <v>0</v>
      </c>
      <c r="Q2">
        <f>申込書!C21</f>
        <v>0</v>
      </c>
      <c r="R2">
        <f>申込書!C24</f>
        <v>0</v>
      </c>
      <c r="S2">
        <f>申込書!C23</f>
        <v>0</v>
      </c>
      <c r="T2">
        <f>申込書!E25</f>
        <v>0</v>
      </c>
      <c r="U2">
        <f>申込書!C27</f>
        <v>0</v>
      </c>
      <c r="V2" s="31">
        <f>申込書!E28</f>
        <v>0</v>
      </c>
      <c r="W2">
        <f>申込書!E30</f>
        <v>0</v>
      </c>
      <c r="X2" s="31">
        <f>申込書!K28</f>
        <v>0</v>
      </c>
      <c r="Y2">
        <f>申込書!K30</f>
        <v>0</v>
      </c>
      <c r="Z2">
        <f>申込書!G32</f>
        <v>0</v>
      </c>
      <c r="AA2">
        <f>申込書!N32</f>
        <v>0</v>
      </c>
    </row>
  </sheetData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【入力不可】センター使用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2024-05-20T06:03:51Z</dcterms:created>
  <dcterms:modified xsi:type="dcterms:W3CDTF">2026-04-27T05:49:20Z</dcterms:modified>
</cp:coreProperties>
</file>