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81FA74C5-162A-49CC-AE4E-B34E693F04BB}"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<sst xmlns="http://schemas.openxmlformats.org/spreadsheetml/2006/main" count="2964" uniqueCount="1048">
  <si>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</si>
  <si>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</si>
  <si>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</si>
  <si>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</si>
  <si>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</si>
  <si>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</si>
  <si>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</si>
  <si>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</si>
  <si>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</si>
  <si>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</si>
  <si>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</si>
  <si>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</si>
  <si>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</si>
  <si>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</si>
  <si>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</si>
  <si>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</si>
  <si>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</si>
  <si>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</si>
  <si>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</si>
  <si>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</si>
  <si>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</si>
  <si>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</si>
  <si>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</si>
  <si>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</si>
  <si>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</si>
  <si>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</si>
  <si>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</si>
  <si>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</si>
  <si>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</si>
  <si>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</si>
  <si>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</si>
  <si>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</si>
  <si>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</si>
  <si>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</si>
  <si>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</si>
  <si>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</si>
  <si>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</si>
  <si>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</si>
  <si>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</si>
  <si>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</si>
  <si>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</si>
  <si>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</si>
  <si>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</si>
  <si>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</si>
  <si>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</si>
  <si>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</si>
  <si>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</si>
  <si>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</si>
  <si>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</si>
  <si>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</si>
  <si>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</si>
  <si>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</si>
  <si>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</si>
  <si>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</si>
  <si>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</si>
  <si>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</si>
  <si>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</si>
  <si>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</si>
  <si>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</si>
  <si>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</si>
  <si>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</si>
  <si>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</si>
  <si>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</si>
  <si>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</si>
  <si>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</si>
  <si>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</si>
  <si>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</si>
  <si>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</si>
  <si>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</si>
  <si>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</si>
  <si>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</si>
  <si>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</si>
  <si>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</si>
  <si>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</si>
  <si>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</si>
  <si>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</si>
  <si>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</si>
  <si>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</si>
  <si>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</si>
  <si>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</si>
  <si>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</si>
  <si>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</si>
  <si>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</si>
  <si>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</si>
  <si>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</si>
  <si>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</si>
  <si>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</si>
  <si>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</si>
  <si>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</si>
  <si>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</si>
  <si>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</si>
  <si>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</si>
  <si>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</si>
  <si>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</si>
  <si>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</si>
  <si>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</si>
  <si>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</si>
  <si>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</si>
  <si>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</si>
  <si>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</si>
  <si>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</si>
  <si>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</si>
  <si>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</si>
  <si>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</si>
  <si>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</si>
  <si>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</si>
  <si>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</si>
  <si>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</si>
  <si>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</si>
  <si>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</si>
  <si>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</si>
  <si>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</si>
  <si>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</si>
  <si>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</si>
  <si>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</si>
  <si>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</si>
  <si>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</si>
  <si>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</si>
  <si>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</si>
  <si>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</si>
  <si>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</si>
  <si>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</si>
  <si>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</si>
  <si>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</si>
  <si>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</si>
  <si>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</si>
  <si>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</si>
  <si>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</si>
  <si>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</si>
  <si>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</si>
  <si>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</si>
  <si>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</si>
  <si>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</si>
  <si>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</si>
  <si>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</si>
  <si>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</si>
  <si>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</si>
  <si>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</si>
  <si>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</si>
  <si>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</si>
  <si>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</si>
  <si>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</si>
  <si>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</si>
  <si>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</si>
  <si>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</si>
  <si>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</si>
  <si>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</si>
  <si>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</si>
  <si>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</si>
  <si>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</si>
  <si>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</si>
  <si>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</si>
  <si>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</si>
  <si>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</si>
  <si>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</si>
  <si>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</si>
  <si>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</si>
  <si>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</si>
  <si>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</si>
  <si>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</si>
  <si>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</si>
  <si>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</si>
  <si>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</si>
  <si>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</si>
  <si>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</si>
  <si>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</si>
  <si>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</si>
  <si>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</si>
  <si>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</si>
  <si>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</si>
  <si>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</si>
  <si>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</si>
  <si>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</si>
  <si>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</si>
  <si>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</si>
  <si>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</si>
  <si>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</si>
  <si>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</si>
  <si>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</si>
  <si>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</si>
  <si>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</si>
  <si>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</si>
  <si>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</si>
  <si>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</si>
  <si>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</si>
  <si>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</si>
  <si>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</si>
  <si>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</si>
  <si>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</si>
  <si>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</si>
  <si>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</si>
  <si>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</si>
  <si>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</si>
  <si>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</si>
  <si>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</si>
  <si>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</si>
  <si>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</si>
  <si>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</si>
  <si>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</si>
  <si>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</si>
  <si>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</si>
  <si>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</si>
  <si>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</si>
  <si>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</si>
  <si>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</si>
  <si>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</si>
  <si>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</si>
  <si>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</si>
  <si>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</si>
  <si>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</si>
  <si>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</si>
  <si>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</si>
  <si>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</si>
  <si>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</si>
  <si>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</si>
  <si>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</si>
  <si>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</si>
  <si>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</si>
  <si>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</si>
  <si>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</si>
  <si>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</si>
  <si>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</si>
  <si>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</si>
  <si>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</si>
  <si>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</si>
  <si>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</si>
  <si>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</si>
  <si>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</si>
  <si>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</si>
  <si>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</si>
  <si>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</si>
  <si>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</si>
  <si>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</si>
  <si>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</si>
  <si>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</si>
  <si>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</si>
  <si>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</si>
  <si>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</si>
  <si>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</si>
  <si>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</si>
  <si>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</si>
  <si>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</si>
  <si>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</si>
  <si>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</si>
  <si>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</si>
  <si>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</si>
  <si>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</si>
  <si>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</si>
  <si>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</si>
  <si>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</si>
  <si>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</si>
  <si>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</si>
  <si>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</si>
  <si>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</si>
  <si>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</si>
  <si>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</si>
  <si>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</si>
  <si>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</si>
  <si>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</si>
  <si>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</si>
  <si>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</si>
  <si>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</si>
  <si>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</si>
  <si>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</si>
  <si>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</si>
  <si>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</si>
  <si>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</si>
  <si>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</si>
  <si>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</si>
  <si>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</si>
  <si>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</si>
  <si>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</si>
  <si>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</si>
  <si>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</si>
  <si>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</si>
  <si>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</si>
  <si>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</si>
  <si>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</si>
  <si>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</si>
  <si>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</si>
  <si>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</si>
  <si>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</si>
  <si>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</si>
  <si>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</si>
  <si>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</si>
  <si>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</si>
  <si>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</si>
  <si>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</si>
  <si>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</si>
  <si>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</si>
  <si>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</si>
  <si>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</si>
  <si>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</si>
  <si>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</si>
  <si>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</si>
  <si>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</si>
  <si>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</si>
  <si>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</si>
  <si>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</si>
  <si>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</si>
  <si>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</si>
  <si>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</si>
  <si>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</si>
  <si>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</si>
  <si>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</si>
  <si>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</si>
  <si>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</si>
  <si>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</si>
  <si>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</si>
  <si>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</si>
  <si>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</si>
  <si>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</si>
  <si>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</si>
  <si>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</si>
  <si>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</si>
  <si>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</si>
  <si>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</si>
  <si>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</si>
  <si>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</si>
  <si>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</si>
  <si>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</si>
  <si>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</si>
  <si>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</si>
  <si>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</si>
  <si>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</si>
  <si>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</si>
  <si>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</si>
  <si>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</si>
  <si>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</si>
  <si>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</si>
  <si>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</si>
  <si>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</si>
  <si>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</si>
  <si>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</si>
  <si>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</si>
  <si>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</si>
  <si>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</si>
  <si>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</si>
  <si>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</si>
  <si>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</si>
  <si>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</si>
  <si>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</si>
  <si>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</si>
  <si>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</si>
  <si>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</si>
  <si>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</si>
  <si>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</si>
  <si>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</si>
  <si>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</si>
  <si>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</si>
  <si>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</si>
  <si>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</si>
  <si>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</si>
  <si>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</si>
  <si>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</si>
  <si>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</si>
  <si>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</si>
  <si>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</si>
  <si>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</si>
  <si>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</si>
  <si>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</si>
  <si>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</si>
  <si>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</si>
  <si>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</si>
  <si>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</si>
  <si>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</si>
  <si>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</si>
  <si>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</si>
  <si>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</si>
  <si>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</si>
  <si>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</si>
  <si>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</si>
  <si>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</si>
  <si>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</si>
  <si>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</si>
  <si>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</si>
  <si>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</si>
  <si>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</si>
  <si>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</si>
  <si>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</si>
  <si>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</si>
  <si>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</si>
  <si>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</si>
  <si>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</si>
  <si>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</si>
  <si>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</si>
  <si>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</si>
  <si>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</si>
  <si>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</si>
  <si>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</si>
  <si>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</si>
  <si>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</si>
  <si>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</si>
  <si>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</si>
  <si>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</si>
  <si>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</si>
  <si>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</si>
  <si>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</si>
  <si>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</si>
  <si>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</si>
  <si>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</si>
  <si>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</si>
  <si>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</si>
  <si>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</si>
  <si>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</si>
  <si>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</si>
  <si>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</si>
  <si>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</si>
  <si>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</si>
  <si>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</si>
  <si>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</si>
  <si>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</si>
  <si>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</si>
  <si>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</si>
  <si>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</si>
  <si>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</si>
  <si>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</si>
  <si>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</si>
  <si>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</si>
  <si>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</si>
  <si>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</si>
  <si>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</si>
  <si>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</si>
  <si>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</si>
  <si>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</si>
  <si>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</si>
  <si>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</si>
  <si>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</si>
  <si>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</si>
  <si>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</si>
  <si>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</si>
  <si>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</si>
  <si>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</si>
  <si>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</si>
  <si>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</si>
  <si>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</si>
  <si>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</si>
  <si>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</si>
  <si>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</si>
  <si>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</si>
  <si>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</si>
  <si>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</si>
  <si>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</si>
  <si>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</si>
  <si>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</si>
  <si>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</si>
  <si>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</si>
  <si>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</si>
  <si>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</si>
  <si>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</si>
  <si>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</si>
  <si>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</si>
  <si>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</si>
  <si>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</si>
  <si>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</si>
  <si>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</si>
  <si>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</si>
  <si>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</si>
  <si>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</si>
  <si>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</si>
  <si>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</si>
  <si>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</si>
  <si>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</si>
  <si>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</si>
  <si>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</si>
  <si>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</si>
  <si>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</si>
  <si>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</si>
  <si>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</si>
  <si>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</si>
  <si>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</si>
  <si>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</si>
  <si>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</si>
  <si>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</si>
  <si>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</si>
  <si>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</si>
  <si>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</si>
  <si>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</si>
  <si>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</si>
  <si>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</si>
  <si>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</si>
  <si>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</si>
  <si>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</si>
  <si>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</si>
  <si>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</si>
  <si>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</si>
  <si>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</si>
  <si>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</si>
  <si>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</si>
  <si>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</si>
  <si>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</si>
  <si>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</si>
  <si>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</si>
  <si>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</si>
  <si>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</si>
  <si>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</si>
  <si>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</si>
  <si>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</si>
  <si>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</si>
  <si>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</si>
  <si>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</si>
  <si>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</si>
  <si>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</si>
  <si>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</si>
  <si>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</si>
  <si>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</si>
  <si>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</si>
  <si>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</si>
  <si>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</si>
  <si>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</si>
  <si>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</si>
  <si>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</si>
  <si>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</si>
  <si>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</si>
  <si>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</si>
  <si>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</si>
  <si>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</si>
  <si>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</si>
  <si>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</si>
  <si>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</si>
  <si>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</si>
  <si>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</si>
  <si>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</si>
  <si>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</si>
  <si>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</si>
  <si>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</si>
  <si>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</si>
  <si>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</si>
  <si>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</si>
  <si>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</si>
  <si>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</si>
  <si>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</si>
  <si>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</si>
  <si>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</si>
  <si>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</si>
  <si>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</si>
  <si>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</si>
  <si>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</si>
  <si>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</si>
  <si>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</si>
  <si>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</si>
  <si>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</si>
  <si>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</si>
  <si>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</si>
  <si>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</si>
  <si>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</si>
  <si>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</si>
  <si>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</si>
  <si>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</si>
  <si>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</si>
  <si>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</si>
  <si>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</si>
  <si>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</si>
  <si>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</si>
  <si>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</si>
  <si>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</si>
  <si>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</si>
  <si>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</si>
  <si>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</si>
  <si>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</si>
  <si>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</si>
  <si>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</si>
  <si>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</si>
  <si>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</si>
  <si>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</si>
  <si>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</si>
  <si>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</si>
  <si>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</si>
  <si>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</si>
  <si>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</si>
  <si>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</si>
  <si>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</si>
  <si>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</si>
  <si>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</si>
  <si>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</si>
  <si>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</si>
  <si>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</si>
  <si>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</si>
  <si>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</si>
  <si>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</si>
  <si>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</si>
  <si>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</si>
  <si>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</si>
  <si>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</si>
  <si>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</si>
  <si>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</si>
  <si>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</si>
  <si>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</si>
  <si>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</si>
  <si>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</si>
  <si>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</si>
  <si>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</si>
  <si>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</si>
  <si>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</si>
  <si>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</si>
  <si>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</si>
  <si>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</si>
  <si>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</si>
  <si>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</si>
  <si>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</si>
  <si>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</si>
  <si>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</si>
  <si>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</si>
  <si>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</si>
  <si>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</si>
  <si>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</si>
  <si>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</si>
  <si>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</si>
  <si>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</si>
  <si>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</si>
  <si>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</si>
  <si>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</si>
  <si>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</si>
  <si>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</si>
  <si>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</si>
  <si>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</si>
  <si>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</si>
  <si>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</si>
  <si>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</si>
  <si>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</si>
  <si>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</si>
  <si>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</si>
  <si>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</si>
  <si>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</si>
  <si>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</si>
  <si>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</si>
  <si>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</si>
  <si>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</si>
  <si>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</si>
  <si>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</si>
  <si>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</si>
  <si>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</si>
  <si>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</si>
  <si>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</si>
  <si>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</si>
  <si>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</si>
  <si>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</si>
  <si>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</si>
  <si>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</si>
  <si>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</si>
  <si>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</si>
  <si>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</si>
  <si>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</si>
  <si>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</si>
  <si>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</si>
  <si>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</si>
  <si>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</si>
  <si>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</si>
  <si>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</si>
  <si>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</si>
  <si>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</si>
  <si>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</si>
  <si>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</si>
  <si>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</si>
  <si>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</si>
  <si>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</si>
  <si>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</si>
  <si>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</si>
  <si>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</si>
  <si>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</si>
  <si>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</si>
  <si>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</si>
  <si>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</si>
  <si>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</si>
  <si>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</si>
  <si>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</si>
  <si>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</si>
  <si>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</si>
  <si>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</si>
  <si>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</si>
  <si>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</si>
  <si>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</si>
  <si>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</si>
  <si>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</si>
  <si>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</si>
  <si>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</si>
  <si>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</si>
  <si>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</si>
  <si>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</si>
  <si>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</si>
  <si>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</si>
  <si>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</si>
  <si>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</si>
  <si>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</si>
  <si>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</si>
  <si>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</si>
  <si>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</si>
  <si>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</si>
  <si>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</si>
  <si>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</si>
  <si>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</si>
  <si>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</si>
  <si>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</si>
  <si>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</si>
  <si>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</si>
  <si>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</si>
  <si>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</si>
  <si>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</si>
  <si>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</si>
  <si>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</si>
  <si>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</si>
  <si>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</si>
  <si>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</si>
  <si>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</si>
  <si>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</si>
  <si>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</si>
  <si>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</si>
  <si>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</si>
  <si>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</si>
  <si>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</si>
  <si>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</si>
  <si>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</si>
  <si>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</si>
  <si>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</si>
  <si>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</si>
  <si>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</si>
  <si>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</si>
  <si>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</si>
  <si>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</si>
  <si>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</si>
  <si>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</si>
  <si>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</si>
  <si>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</si>
  <si>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</si>
  <si>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</si>
  <si>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</si>
  <si>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</si>
  <si>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</si>
  <si>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</si>
  <si>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</si>
  <si>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</si>
  <si>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</si>
  <si>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</si>
  <si>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</si>
  <si>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</si>
  <si>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</si>
  <si>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</si>
  <si>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</si>
  <si>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</si>
  <si>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</si>
  <si>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</si>
  <si>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</si>
  <si>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</si>
  <si>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</si>
  <si>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</si>
  <si>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</si>
  <si>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</si>
  <si>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</si>
  <si>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</si>
  <si>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</si>
  <si>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</si>
  <si>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</si>
  <si>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</si>
  <si>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</si>
  <si>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</si>
  <si>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</si>
  <si>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</si>
  <si>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</si>
  <si>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</si>
  <si>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</si>
  <si>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</si>
  <si>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</si>
  <si>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</si>
  <si>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</si>
  <si>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</si>
  <si>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</si>
  <si>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</si>
  <si>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</si>
  <si>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</si>
  <si>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</si>
  <si>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</si>
  <si>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</si>
  <si>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</si>
  <si>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</si>
  <si>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</si>
  <si>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</si>
  <si>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</si>
  <si>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</si>
  <si>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</si>
  <si>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</si>
  <si>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</si>
  <si>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</si>
  <si>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</si>
  <si>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</si>
  <si>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</si>
  <si>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</si>
  <si>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</si>
  <si>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</si>
  <si>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</si>
  <si>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</si>
  <si>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</si>
  <si>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</si>
  <si>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</si>
  <si>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</si>
  <si>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</si>
  <si>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</si>
  <si>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</si>
  <si>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</si>
  <si>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</si>
  <si>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</si>
  <si>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</si>
  <si>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</si>
  <si>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</si>
  <si>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</si>
  <si>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</si>
  <si>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</si>
  <si>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</si>
  <si>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</si>
  <si>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</si>
  <si>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</si>
  <si>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</si>
  <si>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</si>
  <si>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</si>
  <si>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</si>
  <si>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</si>
  <si>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</si>
  <si>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</si>
  <si>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</si>
  <si>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</si>
  <si>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</si>
  <si>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</si>
  <si>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</si>
  <si>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</si>
  <si>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</si>
  <si>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</si>
  <si>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</si>
  <si>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</si>
  <si>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</si>
  <si>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</si>
  <si>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</si>
  <si>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</si>
  <si>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</si>
  <si>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</si>
  <si>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</si>
  <si>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</si>
  <si>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</si>
  <si>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</si>
  <si>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</si>
  <si>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</si>
  <si>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</si>
  <si>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</si>
  <si>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</si>
  <si>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</si>
  <si>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</si>
  <si>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</si>
  <si>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</si>
  <si>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</si>
  <si>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</si>
  <si>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</si>
  <si>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</si>
  <si>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</si>
  <si>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</si>
  <si>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</si>
  <si>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</si>
  <si>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</si>
  <si>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</si>
  <si>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</si>
  <si>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</si>
  <si>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</si>
  <si>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</si>
  <si>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</si>
  <si>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</si>
  <si>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</si>
  <si>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</si>
  <si>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</si>
  <si>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</si>
  <si>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</si>
  <si>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</si>
  <si>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</si>
  <si>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</si>
  <si>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</si>
  <si>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</si>
  <si>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</si>
  <si>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</si>
  <si>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</si>
  <si>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</si>
  <si>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</si>
  <si>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</si>
  <si>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</si>
  <si>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</si>
  <si>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</si>
  <si>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</si>
  <si>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</si>
  <si>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</si>
  <si>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</si>
  <si>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</si>
  <si>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</si>
  <si>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</si>
  <si>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</si>
  <si>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</si>
  <si>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</si>
  <si>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</si>
  <si>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</si>
  <si>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</si>
  <si>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</si>
  <si>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</si>
  <si>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</si>
  <si>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</si>
  <si>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</si>
  <si>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</si>
  <si>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</si>
  <si>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</si>
  <si>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</si>
  <si>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</si>
  <si>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</si>
  <si>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</si>
  <si>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</si>
  <si>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</si>
  <si>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</si>
  <si>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</si>
  <si>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</si>
  <si>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</si>
  <si>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</si>
  <si>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</si>
  <si>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</si>
  <si>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</si>
  <si>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</si>
  <si>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</si>
  <si>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</si>
  <si>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</si>
  <si>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</si>
  <si>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</si>
  <si>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</si>
  <si>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</si>
  <si>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</si>
  <si>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</si>
  <si>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</si>
  <si>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</si>
  <si>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</si>
  <si>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</si>
  <si>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</si>
  <si>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</si>
  <si>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</si>
  <si>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</si>
  <si>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</si>
  <si>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</si>
  <si>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</si>
  <si>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</si>
  <si>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</si>
  <si>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</si>
  <si>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</si>
  <si>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</si>
  <si>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</si>
  <si>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</si>
  <si>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</si>
  <si>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</si>
  <si>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</si>
  <si>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</si>
  <si>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</si>
  <si>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</si>
  <si>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</si>
  <si>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</si>
  <si>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</si>
  <si>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</si>
  <si>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</si>
  <si>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</si>
  <si>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</si>
  <si>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</si>
  <si>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</si>
  <si>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</si>
  <si>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</si>
  <si>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</si>
  <si>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</si>
  <si>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</si>
  <si>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</si>
  <si>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</si>
  <si>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</si>
  <si>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</si>
  <si>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</si>
  <si>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</si>
  <si>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</si>
  <si>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</si>
  <si>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</si>
  <si>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</si>
  <si>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</si>
  <si>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</si>
  <si>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</si>
  <si>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</si>
  <si>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</si>
  <si>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</si>
  <si>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</si>
  <si>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</si>
  <si>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</si>
  <si>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</si>
  <si>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</si>
  <si>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</si>
  <si>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</si>
  <si>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</si>
  <si>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</si>
  <si>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</si>
  <si>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</si>
  <si>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</si>
  <si>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</si>
  <si>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</si>
  <si>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</si>
  <si>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</si>
  <si>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</si>
  <si>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</si>
  <si>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</si>
  <si>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</si>
  <si>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</si>
  <si>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</si>
  <si>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</si>
  <si>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</si>
  <si>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</si>
  <si>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</si>
  <si>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</si>
  <si>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</si>
  <si>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</si>
  <si>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</si>
  <si>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</si>
  <si>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</si>
  <si>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</si>
  <si>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</si>
  <si>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</si>
  <si>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</si>
  <si>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</si>
  <si>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</si>
  <si>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</si>
  <si>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</si>
  <si>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</si>
  <si>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</si>
  <si>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</si>
  <si>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</si>
  <si>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</si>
  <si>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</si>
  <si>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</si>
  <si>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</si>
  <si>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</si>
  <si>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</si>
  <si>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</si>
  <si>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</si>
  <si>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</si>
  <si>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</si>
  <si>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</si>
  <si>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</si>
  <si>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</si>
  <si>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国立療養所奄美和光園</t>
    <phoneticPr fontId="3"/>
  </si>
  <si>
    <t>〒894-0007 奄美市名瀬和光町１７００</t>
    <phoneticPr fontId="3"/>
  </si>
  <si>
    <t>〇</t>
  </si>
  <si>
    <t>・皮膚科急性期の患者に対して、状態の早期安定化に向けて入院を必要とする場合にこれを提供する。（４床）　平成29年4月入院2日間　皮下腫瘍摘出術、病理標本作製（術後出血管理の為）。平成29年9月入院8日間　皮膚科軟膏処置３，０００?以上６，０００?未満3回、同５００?以上３，０００?未満4回。（独居により軟膏管理が不十分で症状が悪化、この為外用薬治療の徹底を目的に入院。）</t>
  </si>
  <si>
    <t>厚生労働省</t>
  </si>
  <si>
    <t>皮膚科</t>
  </si>
  <si>
    <t>一般病棟特別入院基本料</t>
  </si>
  <si>
    <t>ＤＰＣ病院ではない</t>
  </si>
  <si>
    <t>-</t>
    <phoneticPr fontId="3"/>
  </si>
  <si>
    <t>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</si>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</sst>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803"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1046</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1040</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1046</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1046</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1046</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1046</v>
      </c>
    </row>
    <row r="90" spans="1:22" s="21" customFormat="1">
      <c r="A90" s="243"/>
      <c r="B90" s="1"/>
      <c r="C90" s="3"/>
      <c r="D90" s="3"/>
      <c r="E90" s="3"/>
      <c r="F90" s="3"/>
      <c r="G90" s="3"/>
      <c r="H90" s="286"/>
      <c r="I90" s="67" t="s">
        <v>36</v>
      </c>
      <c r="J90" s="68"/>
      <c r="K90" s="69"/>
      <c r="L90" s="262" t="s">
        <v>1047</v>
      </c>
    </row>
    <row r="91" spans="1:22" s="21" customFormat="1" ht="54" customHeight="1">
      <c r="A91" s="244" t="s">
        <v>609</v>
      </c>
      <c r="B91" s="1"/>
      <c r="C91" s="319" t="s">
        <v>37</v>
      </c>
      <c r="D91" s="320"/>
      <c r="E91" s="320"/>
      <c r="F91" s="320"/>
      <c r="G91" s="320"/>
      <c r="H91" s="321"/>
      <c r="I91" s="293" t="s">
        <v>38</v>
      </c>
      <c r="J91" s="260" t="s">
        <v>1041</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1046</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1047</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144</v>
      </c>
      <c r="K99" s="237" t="str">
        <f>IF(OR(COUNTIF(L99:L99,"未確認")&gt;0,COUNTIF(L99:L99,"~*")&gt;0),"※","")</f>
        <v/>
      </c>
      <c r="L99" s="258">
        <v>144</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144</v>
      </c>
      <c r="K101" s="237" t="str">
        <f>IF(OR(COUNTIF(L101:L101,"未確認")&gt;0,COUNTIF(L101:L101,"~*")&gt;0),"※","")</f>
        <v/>
      </c>
      <c r="L101" s="258">
        <v>144</v>
      </c>
    </row>
    <row r="102" spans="1:22" s="83" customFormat="1" ht="34.5" customHeight="1">
      <c r="A102" s="244" t="s">
        <v>610</v>
      </c>
      <c r="B102" s="84"/>
      <c r="C102" s="376"/>
      <c r="D102" s="378"/>
      <c r="E102" s="316" t="s">
        <v>612</v>
      </c>
      <c r="F102" s="317"/>
      <c r="G102" s="317"/>
      <c r="H102" s="318"/>
      <c r="I102" s="419"/>
      <c r="J102" s="256">
        <f t="shared" si="0"/>
        <v>144</v>
      </c>
      <c r="K102" s="237" t="str">
        <f t="shared" ref="K102:K111" si="1">IF(OR(COUNTIF(L101:L101,"未確認")&gt;0,COUNTIF(L101:L101,"~*")&gt;0),"※","")</f>
        <v/>
      </c>
      <c r="L102" s="258">
        <v>144</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1046</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1047</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1042</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1046</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1047</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1043</v>
      </c>
    </row>
    <row r="132" spans="1:22" s="83" customFormat="1" ht="34.5" customHeight="1">
      <c r="A132" s="244" t="s">
        <v>621</v>
      </c>
      <c r="B132" s="84"/>
      <c r="C132" s="294"/>
      <c r="D132" s="296"/>
      <c r="E132" s="319" t="s">
        <v>58</v>
      </c>
      <c r="F132" s="320"/>
      <c r="G132" s="320"/>
      <c r="H132" s="321"/>
      <c r="I132" s="388"/>
      <c r="J132" s="101"/>
      <c r="K132" s="102"/>
      <c r="L132" s="82">
        <v>4</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1046</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1047</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1046</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1047</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1044</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1046</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1047</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1046</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1047</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1046</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1047</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1046</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1047</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3</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0</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15</v>
      </c>
      <c r="K269" s="81" t="str">
        <f t="shared" si="8"/>
        <v/>
      </c>
      <c r="L269" s="147">
        <v>15</v>
      </c>
    </row>
    <row r="270" spans="1:22" s="83" customFormat="1" ht="34.5" customHeight="1">
      <c r="A270" s="249" t="s">
        <v>725</v>
      </c>
      <c r="B270" s="120"/>
      <c r="C270" s="370"/>
      <c r="D270" s="370"/>
      <c r="E270" s="370"/>
      <c r="F270" s="370"/>
      <c r="G270" s="370" t="s">
        <v>148</v>
      </c>
      <c r="H270" s="370"/>
      <c r="I270" s="403"/>
      <c r="J270" s="266">
        <f t="shared" si="9"/>
        <v>0.8</v>
      </c>
      <c r="K270" s="81" t="str">
        <f t="shared" si="8"/>
        <v/>
      </c>
      <c r="L270" s="148">
        <v>0.8</v>
      </c>
    </row>
    <row r="271" spans="1:22" s="83" customFormat="1" ht="34.5" customHeight="1">
      <c r="A271" s="249" t="s">
        <v>726</v>
      </c>
      <c r="B271" s="120"/>
      <c r="C271" s="370" t="s">
        <v>151</v>
      </c>
      <c r="D271" s="371"/>
      <c r="E271" s="371"/>
      <c r="F271" s="371"/>
      <c r="G271" s="370" t="s">
        <v>146</v>
      </c>
      <c r="H271" s="370"/>
      <c r="I271" s="403"/>
      <c r="J271" s="266">
        <f t="shared" si="9"/>
        <v>1</v>
      </c>
      <c r="K271" s="81" t="str">
        <f t="shared" si="8"/>
        <v/>
      </c>
      <c r="L271" s="147">
        <v>1</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4</v>
      </c>
      <c r="K273" s="81" t="str">
        <f t="shared" si="8"/>
        <v/>
      </c>
      <c r="L273" s="147">
        <v>4</v>
      </c>
    </row>
    <row r="274" spans="1:12" s="83" customFormat="1" ht="34.5" customHeight="1">
      <c r="A274" s="249" t="s">
        <v>727</v>
      </c>
      <c r="B274" s="120"/>
      <c r="C274" s="371"/>
      <c r="D274" s="371"/>
      <c r="E274" s="371"/>
      <c r="F274" s="371"/>
      <c r="G274" s="370" t="s">
        <v>148</v>
      </c>
      <c r="H274" s="370"/>
      <c r="I274" s="403"/>
      <c r="J274" s="266">
        <f t="shared" si="9"/>
        <v>0.8</v>
      </c>
      <c r="K274" s="81" t="str">
        <f t="shared" si="8"/>
        <v/>
      </c>
      <c r="L274" s="148">
        <v>0.8</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1</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2</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7</v>
      </c>
      <c r="N297" s="147">
        <v>20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0.8</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5</v>
      </c>
      <c r="N301" s="147">
        <v>14</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0.8</v>
      </c>
      <c r="N302" s="148">
        <v>0.8</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1</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1</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1046</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1047</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1046</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1047</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1</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1046</v>
      </c>
    </row>
    <row r="368" spans="1:22" s="118" customFormat="1" ht="20.25" customHeight="1">
      <c r="A368" s="243"/>
      <c r="B368" s="1"/>
      <c r="C368" s="3"/>
      <c r="D368" s="3"/>
      <c r="E368" s="3"/>
      <c r="F368" s="3"/>
      <c r="G368" s="3"/>
      <c r="H368" s="286"/>
      <c r="I368" s="67" t="s">
        <v>36</v>
      </c>
      <c r="J368" s="170"/>
      <c r="K368" s="79"/>
      <c r="L368" s="137" t="s">
        <v>1047</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1046</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1047</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1</v>
      </c>
      <c r="K392" s="81" t="str">
        <f t="shared" ref="K392:K397" si="11">IF(OR(COUNTIF(L392:L392,"未確認")&gt;0,COUNTIF(L392:L392,"~*")&gt;0),"※","")</f>
        <v/>
      </c>
      <c r="L392" s="147">
        <v>1</v>
      </c>
    </row>
    <row r="393" spans="1:22" s="83" customFormat="1" ht="34.5" customHeight="1">
      <c r="A393" s="249" t="s">
        <v>773</v>
      </c>
      <c r="B393" s="84"/>
      <c r="C393" s="369"/>
      <c r="D393" s="379"/>
      <c r="E393" s="319" t="s">
        <v>224</v>
      </c>
      <c r="F393" s="320"/>
      <c r="G393" s="320"/>
      <c r="H393" s="321"/>
      <c r="I393" s="342"/>
      <c r="J393" s="140">
        <f t="shared" si="10"/>
        <v>1</v>
      </c>
      <c r="K393" s="81" t="str">
        <f t="shared" si="11"/>
        <v/>
      </c>
      <c r="L393" s="147">
        <v>1</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0</v>
      </c>
      <c r="K395" s="81" t="str">
        <f t="shared" si="11"/>
        <v/>
      </c>
      <c r="L395" s="147">
        <v>0</v>
      </c>
    </row>
    <row r="396" spans="1:22" s="83" customFormat="1" ht="34.5" customHeight="1">
      <c r="A396" s="250" t="s">
        <v>776</v>
      </c>
      <c r="B396" s="1"/>
      <c r="C396" s="369"/>
      <c r="D396" s="319" t="s">
        <v>227</v>
      </c>
      <c r="E396" s="320"/>
      <c r="F396" s="320"/>
      <c r="G396" s="320"/>
      <c r="H396" s="321"/>
      <c r="I396" s="342"/>
      <c r="J396" s="140">
        <f t="shared" si="10"/>
        <v>8</v>
      </c>
      <c r="K396" s="81" t="str">
        <f t="shared" si="11"/>
        <v/>
      </c>
      <c r="L396" s="147">
        <v>8</v>
      </c>
    </row>
    <row r="397" spans="1:22" s="83" customFormat="1" ht="34.5" customHeight="1">
      <c r="A397" s="250" t="s">
        <v>777</v>
      </c>
      <c r="B397" s="119"/>
      <c r="C397" s="369"/>
      <c r="D397" s="319" t="s">
        <v>228</v>
      </c>
      <c r="E397" s="320"/>
      <c r="F397" s="320"/>
      <c r="G397" s="320"/>
      <c r="H397" s="321"/>
      <c r="I397" s="343"/>
      <c r="J397" s="140">
        <f t="shared" si="10"/>
        <v>1</v>
      </c>
      <c r="K397" s="81" t="str">
        <f t="shared" si="11"/>
        <v/>
      </c>
      <c r="L397" s="147">
        <v>1</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1046</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1047</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1</v>
      </c>
      <c r="K405" s="81" t="str">
        <f t="shared" ref="K405:K422" si="13">IF(OR(COUNTIF(L405:L405,"未確認")&gt;0,COUNTIF(L405:L405,"~*")&gt;0),"※","")</f>
        <v/>
      </c>
      <c r="L405" s="147">
        <v>1</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1</v>
      </c>
      <c r="K407" s="81" t="str">
        <f t="shared" si="13"/>
        <v/>
      </c>
      <c r="L407" s="147">
        <v>1</v>
      </c>
    </row>
    <row r="408" spans="1:22" s="83" customFormat="1" ht="34.5" customHeight="1">
      <c r="A408" s="251" t="s">
        <v>781</v>
      </c>
      <c r="B408" s="119"/>
      <c r="C408" s="368"/>
      <c r="D408" s="368"/>
      <c r="E408" s="319" t="s">
        <v>236</v>
      </c>
      <c r="F408" s="320"/>
      <c r="G408" s="320"/>
      <c r="H408" s="321"/>
      <c r="I408" s="360"/>
      <c r="J408" s="140">
        <f t="shared" si="12"/>
        <v>0</v>
      </c>
      <c r="K408" s="81" t="str">
        <f t="shared" si="13"/>
        <v/>
      </c>
      <c r="L408" s="147">
        <v>0</v>
      </c>
    </row>
    <row r="409" spans="1:22" s="83" customFormat="1" ht="34.5" customHeight="1">
      <c r="A409" s="251" t="s">
        <v>782</v>
      </c>
      <c r="B409" s="119"/>
      <c r="C409" s="368"/>
      <c r="D409" s="368"/>
      <c r="E409" s="316" t="s">
        <v>989</v>
      </c>
      <c r="F409" s="317"/>
      <c r="G409" s="317"/>
      <c r="H409" s="318"/>
      <c r="I409" s="360"/>
      <c r="J409" s="140">
        <f t="shared" si="12"/>
        <v>0</v>
      </c>
      <c r="K409" s="81" t="str">
        <f t="shared" si="13"/>
        <v/>
      </c>
      <c r="L409" s="147">
        <v>0</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1</v>
      </c>
      <c r="K413" s="81" t="str">
        <f t="shared" si="13"/>
        <v/>
      </c>
      <c r="L413" s="147">
        <v>1</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1</v>
      </c>
      <c r="K415" s="81" t="str">
        <f t="shared" si="13"/>
        <v/>
      </c>
      <c r="L415" s="147">
        <v>1</v>
      </c>
    </row>
    <row r="416" spans="1:22" s="83" customFormat="1" ht="34.5" customHeight="1">
      <c r="A416" s="251" t="s">
        <v>789</v>
      </c>
      <c r="B416" s="119"/>
      <c r="C416" s="368"/>
      <c r="D416" s="368"/>
      <c r="E416" s="319" t="s">
        <v>243</v>
      </c>
      <c r="F416" s="320"/>
      <c r="G416" s="320"/>
      <c r="H416" s="321"/>
      <c r="I416" s="360"/>
      <c r="J416" s="140">
        <f t="shared" si="12"/>
        <v>0</v>
      </c>
      <c r="K416" s="81" t="str">
        <f t="shared" si="13"/>
        <v/>
      </c>
      <c r="L416" s="147">
        <v>0</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0</v>
      </c>
      <c r="K421" s="81" t="str">
        <f t="shared" si="13"/>
        <v/>
      </c>
      <c r="L421" s="147">
        <v>0</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1046</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1047</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1</v>
      </c>
      <c r="K430" s="193" t="str">
        <f>IF(OR(COUNTIF(L430:L430,"未確認")&gt;0,COUNTIF(L430:L430,"~*")&gt;0),"※","")</f>
        <v/>
      </c>
      <c r="L430" s="147">
        <v>1</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1</v>
      </c>
      <c r="K433" s="193" t="str">
        <f>IF(OR(COUNTIF(L433:L433,"未確認")&gt;0,COUNTIF(L433:L433,"~*")&gt;0),"※","")</f>
        <v/>
      </c>
      <c r="L433" s="147">
        <v>1</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1046</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1047</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1046</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1047</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1046</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1047</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1046</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1047</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1046</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1047</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1046</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1047</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1046</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1047</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1046</v>
      </c>
    </row>
    <row r="544" spans="1:22" s="1" customFormat="1" ht="20.25" customHeight="1">
      <c r="A544" s="243"/>
      <c r="C544" s="62"/>
      <c r="D544" s="3"/>
      <c r="E544" s="3"/>
      <c r="F544" s="3"/>
      <c r="G544" s="3"/>
      <c r="H544" s="286"/>
      <c r="I544" s="67" t="s">
        <v>36</v>
      </c>
      <c r="J544" s="68"/>
      <c r="K544" s="186"/>
      <c r="L544" s="70" t="s">
        <v>1047</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1045</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0</v>
      </c>
    </row>
    <row r="561" spans="1:12" s="91" customFormat="1" ht="34.5" customHeight="1">
      <c r="A561" s="251" t="s">
        <v>871</v>
      </c>
      <c r="B561" s="119"/>
      <c r="C561" s="209"/>
      <c r="D561" s="330" t="s">
        <v>377</v>
      </c>
      <c r="E561" s="341"/>
      <c r="F561" s="341"/>
      <c r="G561" s="341"/>
      <c r="H561" s="331"/>
      <c r="I561" s="342"/>
      <c r="J561" s="207"/>
      <c r="K561" s="210"/>
      <c r="L561" s="211">
        <v>0</v>
      </c>
    </row>
    <row r="562" spans="1:12" s="91" customFormat="1" ht="34.5" customHeight="1">
      <c r="A562" s="251" t="s">
        <v>872</v>
      </c>
      <c r="B562" s="119"/>
      <c r="C562" s="209"/>
      <c r="D562" s="330" t="s">
        <v>992</v>
      </c>
      <c r="E562" s="341"/>
      <c r="F562" s="341"/>
      <c r="G562" s="341"/>
      <c r="H562" s="331"/>
      <c r="I562" s="342"/>
      <c r="J562" s="207"/>
      <c r="K562" s="210"/>
      <c r="L562" s="211">
        <v>0</v>
      </c>
    </row>
    <row r="563" spans="1:12" s="91" customFormat="1" ht="34.5" customHeight="1">
      <c r="A563" s="251" t="s">
        <v>873</v>
      </c>
      <c r="B563" s="119"/>
      <c r="C563" s="209"/>
      <c r="D563" s="330" t="s">
        <v>379</v>
      </c>
      <c r="E563" s="341"/>
      <c r="F563" s="341"/>
      <c r="G563" s="341"/>
      <c r="H563" s="331"/>
      <c r="I563" s="342"/>
      <c r="J563" s="207"/>
      <c r="K563" s="210"/>
      <c r="L563" s="211">
        <v>0</v>
      </c>
    </row>
    <row r="564" spans="1:12" s="91" customFormat="1" ht="34.5" customHeight="1">
      <c r="A564" s="251" t="s">
        <v>874</v>
      </c>
      <c r="B564" s="119"/>
      <c r="C564" s="209"/>
      <c r="D564" s="330" t="s">
        <v>380</v>
      </c>
      <c r="E564" s="341"/>
      <c r="F564" s="341"/>
      <c r="G564" s="341"/>
      <c r="H564" s="331"/>
      <c r="I564" s="342"/>
      <c r="J564" s="207"/>
      <c r="K564" s="210"/>
      <c r="L564" s="211">
        <v>0</v>
      </c>
    </row>
    <row r="565" spans="1:12" s="91" customFormat="1" ht="34.5" customHeight="1">
      <c r="A565" s="251" t="s">
        <v>875</v>
      </c>
      <c r="B565" s="119"/>
      <c r="C565" s="280"/>
      <c r="D565" s="330" t="s">
        <v>869</v>
      </c>
      <c r="E565" s="341"/>
      <c r="F565" s="341"/>
      <c r="G565" s="341"/>
      <c r="H565" s="331"/>
      <c r="I565" s="342"/>
      <c r="J565" s="207"/>
      <c r="K565" s="210"/>
      <c r="L565" s="211">
        <v>0</v>
      </c>
    </row>
    <row r="566" spans="1:12" s="91" customFormat="1" ht="34.5" customHeight="1">
      <c r="A566" s="251" t="s">
        <v>876</v>
      </c>
      <c r="B566" s="119"/>
      <c r="C566" s="284"/>
      <c r="D566" s="330" t="s">
        <v>993</v>
      </c>
      <c r="E566" s="341"/>
      <c r="F566" s="341"/>
      <c r="G566" s="341"/>
      <c r="H566" s="331"/>
      <c r="I566" s="342"/>
      <c r="J566" s="213"/>
      <c r="K566" s="214"/>
      <c r="L566" s="211">
        <v>0</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1046</v>
      </c>
    </row>
    <row r="589" spans="1:22" s="1" customFormat="1" ht="20.25" customHeight="1">
      <c r="A589" s="243"/>
      <c r="C589" s="62"/>
      <c r="D589" s="3"/>
      <c r="E589" s="3"/>
      <c r="F589" s="3"/>
      <c r="G589" s="3"/>
      <c r="H589" s="286"/>
      <c r="I589" s="67" t="s">
        <v>36</v>
      </c>
      <c r="J589" s="68"/>
      <c r="K589" s="186"/>
      <c r="L589" s="70" t="s">
        <v>1047</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0</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0</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1046</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1047</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1046</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1047</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1046</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1047</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1046</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1047</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539</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1046</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1047</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1046</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1047</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1046</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1047</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4609E675-E12E-4698-99AF-CB4D9A229BDB}"/>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2019-12-23T02:31:28Z</dcterms:modified>
</cp:coreProperties>
</file>