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<sst xmlns="http://schemas.openxmlformats.org/spreadsheetml/2006/main" count="830" uniqueCount="830">
  <si>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あいらの森ホスピタル</t>
  </si>
  <si>
    <t>〒899-6202 鹿児島県 姶良郡湧水町北方１８５４</t>
  </si>
  <si>
    <t>病棟の建築時期と構造</t>
  </si>
  <si>
    <t>建物情報＼病棟名</t>
  </si>
  <si>
    <t>療養病棟入院料２</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</si>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</sst>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31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12</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12</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31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12</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110</v>
      </c>
      <c r="F137" s="292"/>
      <c r="G137" s="292"/>
      <c r="H137" s="293"/>
      <c r="I137" s="361"/>
      <c r="J137" s="81"/>
      <c r="K137" s="82"/>
      <c r="L137" s="80">
        <v>31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12</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0</v>
      </c>
      <c r="N219" s="108">
        <v>21</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1.1</v>
      </c>
      <c r="N220" s="109">
        <v>1.2</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0</v>
      </c>
      <c r="N221" s="108">
        <v>13</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0.5</v>
      </c>
      <c r="N222" s="109">
        <v>0.6</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20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1.4</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0</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5</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2</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0.2</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0</v>
      </c>
      <c r="M237" s="108">
        <v>0</v>
      </c>
      <c r="N237" s="108">
        <v>2</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71" t="s">
        <v>200</v>
      </c>
      <c r="D247" s="371"/>
      <c r="E247" s="371"/>
      <c r="F247" s="335"/>
      <c r="G247" s="341" t="s">
        <v>150</v>
      </c>
      <c r="H247" s="215" t="s">
        <v>201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41"/>
      <c r="D248" s="341"/>
      <c r="E248" s="341"/>
      <c r="F248" s="342"/>
      <c r="G248" s="341"/>
      <c r="H248" s="215" t="s">
        <v>202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41"/>
      <c r="D249" s="341"/>
      <c r="E249" s="341"/>
      <c r="F249" s="342"/>
      <c r="G249" s="341" t="s">
        <v>204</v>
      </c>
      <c r="H249" s="215" t="s">
        <v>201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41"/>
      <c r="D250" s="341"/>
      <c r="E250" s="341"/>
      <c r="F250" s="342"/>
      <c r="G250" s="342"/>
      <c r="H250" s="215" t="s">
        <v>202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41"/>
      <c r="D251" s="341"/>
      <c r="E251" s="341"/>
      <c r="F251" s="342"/>
      <c r="G251" s="341" t="s">
        <v>206</v>
      </c>
      <c r="H251" s="215" t="s">
        <v>201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41"/>
      <c r="D252" s="341"/>
      <c r="E252" s="341"/>
      <c r="F252" s="342"/>
      <c r="G252" s="342"/>
      <c r="H252" s="215" t="s">
        <v>202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41"/>
      <c r="D253" s="341"/>
      <c r="E253" s="341"/>
      <c r="F253" s="342"/>
      <c r="G253" s="355" t="s">
        <v>208</v>
      </c>
      <c r="H253" s="215" t="s">
        <v>201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41"/>
      <c r="D254" s="341"/>
      <c r="E254" s="341"/>
      <c r="F254" s="342"/>
      <c r="G254" s="342"/>
      <c r="H254" s="215" t="s">
        <v>202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41"/>
      <c r="D255" s="341"/>
      <c r="E255" s="341"/>
      <c r="F255" s="342"/>
      <c r="G255" s="341" t="s">
        <v>210</v>
      </c>
      <c r="H255" s="215" t="s">
        <v>201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41"/>
      <c r="D256" s="341"/>
      <c r="E256" s="341"/>
      <c r="F256" s="342"/>
      <c r="G256" s="342"/>
      <c r="H256" s="215" t="s">
        <v>202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41"/>
      <c r="D257" s="341"/>
      <c r="E257" s="341"/>
      <c r="F257" s="342"/>
      <c r="G257" s="341" t="s">
        <v>183</v>
      </c>
      <c r="H257" s="215" t="s">
        <v>201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41"/>
      <c r="D258" s="341"/>
      <c r="E258" s="341"/>
      <c r="F258" s="342"/>
      <c r="G258" s="342"/>
      <c r="H258" s="215" t="s">
        <v>202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8" t="s">
        <v>214</v>
      </c>
      <c r="D266" s="300"/>
      <c r="E266" s="366" t="s">
        <v>215</v>
      </c>
      <c r="F266" s="367"/>
      <c r="G266" s="291" t="s">
        <v>216</v>
      </c>
      <c r="H266" s="293"/>
      <c r="I266" s="295"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62"/>
      <c r="D267" s="363"/>
      <c r="E267" s="367"/>
      <c r="F267" s="367"/>
      <c r="G267" s="291" t="s">
        <v>219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62"/>
      <c r="D268" s="363"/>
      <c r="E268" s="367"/>
      <c r="F268" s="367"/>
      <c r="G268" s="291" t="s">
        <v>221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8" t="s">
        <v>224</v>
      </c>
      <c r="D270" s="372"/>
      <c r="E270" s="291" t="s">
        <v>225</v>
      </c>
      <c r="F270" s="292"/>
      <c r="G270" s="292"/>
      <c r="H270" s="293"/>
      <c r="I270" s="295"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73"/>
      <c r="D271" s="374"/>
      <c r="E271" s="291" t="s">
        <v>228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5"/>
      <c r="D272" s="376"/>
      <c r="E272" s="291" t="s">
        <v>230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8" t="s">
        <v>183</v>
      </c>
      <c r="D273" s="372"/>
      <c r="E273" s="291" t="s">
        <v>232</v>
      </c>
      <c r="F273" s="292"/>
      <c r="G273" s="292"/>
      <c r="H273" s="293"/>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3"/>
      <c r="D274" s="374"/>
      <c r="E274" s="291" t="s">
        <v>235</v>
      </c>
      <c r="F274" s="292"/>
      <c r="G274" s="292"/>
      <c r="H274" s="293"/>
      <c r="I274" s="279"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73"/>
      <c r="D275" s="374"/>
      <c r="E275" s="291" t="s">
        <v>238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239</v>
      </c>
      <c r="B276" s="118"/>
      <c r="C276" s="373"/>
      <c r="D276" s="374"/>
      <c r="E276" s="291" t="s">
        <v>240</v>
      </c>
      <c r="F276" s="292"/>
      <c r="G276" s="292"/>
      <c r="H276" s="293"/>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242</v>
      </c>
      <c r="B277" s="118"/>
      <c r="C277" s="373"/>
      <c r="D277" s="374"/>
      <c r="E277" s="291" t="s">
        <v>243</v>
      </c>
      <c r="F277" s="292"/>
      <c r="G277" s="292"/>
      <c r="H277" s="293"/>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73"/>
      <c r="D278" s="374"/>
      <c r="E278" s="291" t="s">
        <v>246</v>
      </c>
      <c r="F278" s="292"/>
      <c r="G278" s="292"/>
      <c r="H278" s="293"/>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73"/>
      <c r="D279" s="374"/>
      <c r="E279" s="291" t="s">
        <v>249</v>
      </c>
      <c r="F279" s="292"/>
      <c r="G279" s="292"/>
      <c r="H279" s="293"/>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3"/>
      <c r="D280" s="374"/>
      <c r="E280" s="291" t="s">
        <v>252</v>
      </c>
      <c r="F280" s="292"/>
      <c r="G280" s="292"/>
      <c r="H280" s="293"/>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254</v>
      </c>
      <c r="B281" s="118"/>
      <c r="C281" s="373"/>
      <c r="D281" s="374"/>
      <c r="E281" s="291" t="s">
        <v>255</v>
      </c>
      <c r="F281" s="292"/>
      <c r="G281" s="292"/>
      <c r="H281" s="293"/>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257</v>
      </c>
      <c r="B282" s="118"/>
      <c r="C282" s="375"/>
      <c r="D282" s="376"/>
      <c r="E282" s="291" t="s">
        <v>258</v>
      </c>
      <c r="F282" s="292"/>
      <c r="G282" s="292"/>
      <c r="H282" s="293"/>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260</v>
      </c>
      <c r="D291" s="286"/>
      <c r="E291" s="286"/>
      <c r="F291" s="286"/>
      <c r="G291" s="286"/>
      <c r="H291" s="287"/>
      <c r="I291" s="361"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50" t="s">
        <v>267</v>
      </c>
      <c r="D314" s="298" t="s">
        <v>268</v>
      </c>
      <c r="E314" s="299"/>
      <c r="F314" s="299"/>
      <c r="G314" s="299"/>
      <c r="H314" s="300"/>
      <c r="I314" s="279" t="s">
        <v>269</v>
      </c>
      <c r="J314" s="105">
        <f ref="J314:J319" t="shared" si="46">IF(SUM(L314:BS314)=0,IF(COUNTIF(L314:BS314,"未確認")&gt;0,"未確認",IF(COUNTIF(L314:BS314,"~*")&gt;0,"*",SUM(L314:BS314))),SUM(L314:BS314))</f>
        <v>0</v>
      </c>
      <c r="K314" s="66" t="str">
        <f ref="K314:K319" t="shared" si="47">IF(OR(COUNTIF(L314:BS314,"未確認")&gt;0,COUNTIF(L314:BS314,"~*")&gt;0),"※","")</f>
      </c>
      <c r="L314" s="108">
        <v>98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51"/>
      <c r="D315" s="352"/>
      <c r="E315" s="291" t="s">
        <v>271</v>
      </c>
      <c r="F315" s="292"/>
      <c r="G315" s="292"/>
      <c r="H315" s="293"/>
      <c r="I315" s="326"/>
      <c r="J315" s="105">
        <f t="shared" si="46"/>
        <v>0</v>
      </c>
      <c r="K315" s="66" t="str">
        <f t="shared" si="47"/>
      </c>
      <c r="L315" s="108">
        <v>64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51"/>
      <c r="D316" s="353"/>
      <c r="E316" s="291" t="s">
        <v>273</v>
      </c>
      <c r="F316" s="292"/>
      <c r="G316" s="292"/>
      <c r="H316" s="293"/>
      <c r="I316" s="326"/>
      <c r="J316" s="105">
        <f t="shared" si="46"/>
        <v>0</v>
      </c>
      <c r="K316" s="66" t="str">
        <f t="shared" si="47"/>
      </c>
      <c r="L316" s="108">
        <v>34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51"/>
      <c r="D317" s="354"/>
      <c r="E317" s="291" t="s">
        <v>275</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51"/>
      <c r="D318" s="291" t="s">
        <v>277</v>
      </c>
      <c r="E318" s="292"/>
      <c r="F318" s="292"/>
      <c r="G318" s="292"/>
      <c r="H318" s="293"/>
      <c r="I318" s="326"/>
      <c r="J318" s="105">
        <f t="shared" si="46"/>
        <v>0</v>
      </c>
      <c r="K318" s="66" t="str">
        <f t="shared" si="47"/>
      </c>
      <c r="L318" s="108">
        <v>9572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51"/>
      <c r="D319" s="291" t="s">
        <v>279</v>
      </c>
      <c r="E319" s="292"/>
      <c r="F319" s="292"/>
      <c r="G319" s="292"/>
      <c r="H319" s="293"/>
      <c r="I319" s="327"/>
      <c r="J319" s="105">
        <f t="shared" si="46"/>
        <v>0</v>
      </c>
      <c r="K319" s="66" t="str">
        <f t="shared" si="47"/>
      </c>
      <c r="L319" s="108">
        <v>100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50" t="s">
        <v>267</v>
      </c>
      <c r="D327" s="291" t="s">
        <v>268</v>
      </c>
      <c r="E327" s="292"/>
      <c r="F327" s="292"/>
      <c r="G327" s="292"/>
      <c r="H327" s="293"/>
      <c r="I327" s="279" t="s">
        <v>282</v>
      </c>
      <c r="J327" s="105">
        <f>IF(SUM(L327:BS327)=0,IF(COUNTIF(L327:BS327,"未確認")&gt;0,"未確認",IF(COUNTIF(L327:BS327,"~*")&gt;0,"*",SUM(L327:BS327))),SUM(L327:BS327))</f>
        <v>0</v>
      </c>
      <c r="K327" s="66" t="str">
        <f>IF(OR(COUNTIF(L327:BS327,"未確認")&gt;0,COUNTIF(L327:BS327,"~*")&gt;0),"※","")</f>
      </c>
      <c r="L327" s="108">
        <v>98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50"/>
      <c r="D328" s="368" t="s">
        <v>284</v>
      </c>
      <c r="E328" s="364" t="s">
        <v>285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29</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50"/>
      <c r="D329" s="350"/>
      <c r="E329" s="291" t="s">
        <v>287</v>
      </c>
      <c r="F329" s="292"/>
      <c r="G329" s="292"/>
      <c r="H329" s="293"/>
      <c r="I329" s="339"/>
      <c r="J329" s="105">
        <f t="shared" si="50"/>
        <v>0</v>
      </c>
      <c r="K329" s="66" t="str">
        <f t="shared" si="51"/>
      </c>
      <c r="L329" s="108">
        <v>16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50"/>
      <c r="D330" s="350"/>
      <c r="E330" s="291" t="s">
        <v>289</v>
      </c>
      <c r="F330" s="292"/>
      <c r="G330" s="292"/>
      <c r="H330" s="293"/>
      <c r="I330" s="339"/>
      <c r="J330" s="105">
        <f t="shared" si="50"/>
        <v>0</v>
      </c>
      <c r="K330" s="66" t="str">
        <f t="shared" si="51"/>
      </c>
      <c r="L330" s="108">
        <v>15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50"/>
      <c r="D331" s="350"/>
      <c r="E331" s="282" t="s">
        <v>291</v>
      </c>
      <c r="F331" s="283"/>
      <c r="G331" s="283"/>
      <c r="H331" s="284"/>
      <c r="I331" s="339"/>
      <c r="J331" s="105">
        <f t="shared" si="50"/>
        <v>0</v>
      </c>
      <c r="K331" s="66" t="str">
        <f t="shared" si="51"/>
      </c>
      <c r="L331" s="108">
        <v>38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50"/>
      <c r="D332" s="350"/>
      <c r="E332" s="282" t="s">
        <v>293</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50"/>
      <c r="D333" s="350"/>
      <c r="E333" s="291" t="s">
        <v>295</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50"/>
      <c r="D334" s="369"/>
      <c r="E334" s="298" t="s">
        <v>183</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50"/>
      <c r="D335" s="291" t="s">
        <v>279</v>
      </c>
      <c r="E335" s="292"/>
      <c r="F335" s="292"/>
      <c r="G335" s="292"/>
      <c r="H335" s="293"/>
      <c r="I335" s="339"/>
      <c r="J335" s="105">
        <f t="shared" si="50"/>
        <v>0</v>
      </c>
      <c r="K335" s="66" t="str">
        <f t="shared" si="51"/>
      </c>
      <c r="L335" s="108">
        <v>100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50"/>
      <c r="D336" s="368" t="s">
        <v>299</v>
      </c>
      <c r="E336" s="364" t="s">
        <v>300</v>
      </c>
      <c r="F336" s="370"/>
      <c r="G336" s="370"/>
      <c r="H336" s="365"/>
      <c r="I336" s="339"/>
      <c r="J336" s="105">
        <f t="shared" si="50"/>
        <v>0</v>
      </c>
      <c r="K336" s="66" t="str">
        <f t="shared" si="51"/>
      </c>
      <c r="L336" s="108">
        <v>14</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50"/>
      <c r="D337" s="350"/>
      <c r="E337" s="291" t="s">
        <v>302</v>
      </c>
      <c r="F337" s="292"/>
      <c r="G337" s="292"/>
      <c r="H337" s="293"/>
      <c r="I337" s="339"/>
      <c r="J337" s="105">
        <f t="shared" si="50"/>
        <v>0</v>
      </c>
      <c r="K337" s="66" t="str">
        <f t="shared" si="51"/>
      </c>
      <c r="L337" s="108">
        <v>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50"/>
      <c r="D338" s="350"/>
      <c r="E338" s="291" t="s">
        <v>304</v>
      </c>
      <c r="F338" s="292"/>
      <c r="G338" s="292"/>
      <c r="H338" s="293"/>
      <c r="I338" s="339"/>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50"/>
      <c r="D339" s="350"/>
      <c r="E339" s="291" t="s">
        <v>306</v>
      </c>
      <c r="F339" s="292"/>
      <c r="G339" s="292"/>
      <c r="H339" s="293"/>
      <c r="I339" s="339"/>
      <c r="J339" s="105">
        <f t="shared" si="50"/>
        <v>0</v>
      </c>
      <c r="K339" s="66" t="str">
        <f t="shared" si="51"/>
      </c>
      <c r="L339" s="108">
        <v>12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50"/>
      <c r="D340" s="350"/>
      <c r="E340" s="291" t="s">
        <v>308</v>
      </c>
      <c r="F340" s="292"/>
      <c r="G340" s="292"/>
      <c r="H340" s="293"/>
      <c r="I340" s="339"/>
      <c r="J340" s="105">
        <f t="shared" si="50"/>
        <v>0</v>
      </c>
      <c r="K340" s="66" t="str">
        <f t="shared" si="51"/>
      </c>
      <c r="L340" s="108">
        <v>17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50"/>
      <c r="D341" s="350"/>
      <c r="E341" s="282" t="s">
        <v>310</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50"/>
      <c r="D342" s="350"/>
      <c r="E342" s="291" t="s">
        <v>312</v>
      </c>
      <c r="F342" s="292"/>
      <c r="G342" s="292"/>
      <c r="H342" s="293"/>
      <c r="I342" s="339"/>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50"/>
      <c r="D343" s="350"/>
      <c r="E343" s="291" t="s">
        <v>314</v>
      </c>
      <c r="F343" s="292"/>
      <c r="G343" s="292"/>
      <c r="H343" s="293"/>
      <c r="I343" s="339"/>
      <c r="J343" s="105">
        <f t="shared" si="50"/>
        <v>0</v>
      </c>
      <c r="K343" s="66" t="str">
        <f t="shared" si="51"/>
      </c>
      <c r="L343" s="108">
        <v>44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50"/>
      <c r="D344" s="350"/>
      <c r="E344" s="291" t="s">
        <v>183</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8" t="s">
        <v>318</v>
      </c>
      <c r="D352" s="299"/>
      <c r="E352" s="299"/>
      <c r="F352" s="299"/>
      <c r="G352" s="299"/>
      <c r="H352" s="300"/>
      <c r="I352" s="279" t="s">
        <v>319</v>
      </c>
      <c r="J352" s="143">
        <f>IF(SUM(L352:BS352)=0,IF(COUNTIF(L352:BS352,"未確認")&gt;0,"未確認",IF(COUNTIF(L352:BS352,"~*")&gt;0,"*",SUM(L352:BS352))),SUM(L352:BS352))</f>
        <v>0</v>
      </c>
      <c r="K352" s="144" t="str">
        <f>IF(OR(COUNTIF(L352:BS352,"未確認")&gt;0,COUNTIF(L352:BS352,"~*")&gt;0),"※","")</f>
      </c>
      <c r="L352" s="108">
        <v>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7" t="s">
        <v>321</v>
      </c>
      <c r="F353" s="348"/>
      <c r="G353" s="348"/>
      <c r="H353" s="349"/>
      <c r="I353" s="339"/>
      <c r="J353" s="143">
        <f>IF(SUM(L353:BS353)=0,IF(COUNTIF(L353:BS353,"未確認")&gt;0,"未確認",IF(COUNTIF(L353:BS353,"~*")&gt;0,"*",SUM(L353:BS353))),SUM(L353:BS353))</f>
        <v>0</v>
      </c>
      <c r="K353" s="144" t="str">
        <f>IF(OR(COUNTIF(L353:BS353,"未確認")&gt;0,COUNTIF(L353:BS353,"~*")&gt;0),"※","")</f>
      </c>
      <c r="L353" s="108">
        <v>77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7" t="s">
        <v>323</v>
      </c>
      <c r="F354" s="348"/>
      <c r="G354" s="348"/>
      <c r="H354" s="349"/>
      <c r="I354" s="339"/>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7" t="s">
        <v>325</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7" t="s">
        <v>327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44" t="s">
        <v>331</v>
      </c>
      <c r="D365" s="345"/>
      <c r="E365" s="345"/>
      <c r="F365" s="345"/>
      <c r="G365" s="345"/>
      <c r="H365" s="346"/>
      <c r="I365" s="279"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91" t="s">
        <v>334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91" t="s">
        <v>336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6" t="s">
        <v>338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91" t="s">
        <v>340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91" t="s">
        <v>342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345</v>
      </c>
      <c r="D390" s="283"/>
      <c r="E390" s="283"/>
      <c r="F390" s="283"/>
      <c r="G390" s="283"/>
      <c r="H390" s="284"/>
      <c r="I390" s="295"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347</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348</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349</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350</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351</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352</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355</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356</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v>
      </c>
      <c r="D403" s="283"/>
      <c r="E403" s="283"/>
      <c r="F403" s="283"/>
      <c r="G403" s="283"/>
      <c r="H403" s="284"/>
      <c r="I403" s="390"/>
      <c r="J403" s="195" t="str">
        <f t="shared" si="59"/>
        <v>未確認</v>
      </c>
      <c r="K403" s="196" t="str">
        <f t="shared" si="60"/>
        <v>※</v>
      </c>
      <c r="L403" s="94">
        <v>408</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359</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360</v>
      </c>
      <c r="D405" s="283"/>
      <c r="E405" s="283"/>
      <c r="F405" s="283"/>
      <c r="G405" s="283"/>
      <c r="H405" s="284"/>
      <c r="I405" s="390"/>
      <c r="J405" s="195" t="str">
        <f t="shared" si="59"/>
        <v>未確認</v>
      </c>
      <c r="K405" s="196" t="str">
        <f t="shared" si="60"/>
        <v>※</v>
      </c>
      <c r="L405" s="94">
        <v>149</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361</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362</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363</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364</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365</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366</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367</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368</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369</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370</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371</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372</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373</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374</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375</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376</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378</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379</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380</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381</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382</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383</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384</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385</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386</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387</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388</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389</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390</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391</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392</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393</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394</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395</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396</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397</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398</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399</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400</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401</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402</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403</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404</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405</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406</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407</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408</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409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410</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411</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412</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413</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414</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415</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416</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417</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418</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419</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420</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422</v>
      </c>
      <c r="B473" s="1"/>
      <c r="C473" s="298" t="s">
        <v>423</v>
      </c>
      <c r="D473" s="299"/>
      <c r="E473" s="299"/>
      <c r="F473" s="299"/>
      <c r="G473" s="299"/>
      <c r="H473" s="300"/>
      <c r="I473" s="295" t="s">
        <v>424</v>
      </c>
      <c r="J473" s="93" t="str">
        <f>IF(SUM(L473:BS473)=0,IF(COUNTIF(L473:BS473,"未確認")&gt;0,"未確認",IF(COUNTIF(L473:BS473,"~*")&gt;0,"*",SUM(L473:BS473))),SUM(L473:BS473))</f>
        <v>未確認</v>
      </c>
      <c r="K473" s="152" t="str">
        <f ref="K473:K480" t="shared" si="69">IF(OR(COUNTIF(L473:BS473,"未確認")&gt;0,COUNTIF(L473:BS473,"*")&gt;0),"※","")</f>
        <v>※</v>
      </c>
      <c r="L473" s="94" t="s">
        <v>425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t="s">
        <v>425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t="s">
        <v>425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t="s">
        <v>425</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t="s">
        <v>425</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8" t="s">
        <v>714</v>
      </c>
      <c r="D654" s="299"/>
      <c r="E654" s="299"/>
      <c r="F654" s="299"/>
      <c r="G654" s="299"/>
      <c r="H654" s="300"/>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716</v>
      </c>
      <c r="B655" s="68"/>
      <c r="C655" s="139"/>
      <c r="D655" s="163"/>
      <c r="E655" s="291" t="s">
        <v>717</v>
      </c>
      <c r="F655" s="292"/>
      <c r="G655" s="292"/>
      <c r="H655" s="293"/>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719</v>
      </c>
      <c r="B656" s="68"/>
      <c r="C656" s="139"/>
      <c r="D656" s="163"/>
      <c r="E656" s="291" t="s">
        <v>720</v>
      </c>
      <c r="F656" s="292"/>
      <c r="G656" s="292"/>
      <c r="H656" s="293"/>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722</v>
      </c>
      <c r="B657" s="68"/>
      <c r="C657" s="221"/>
      <c r="D657" s="222"/>
      <c r="E657" s="291" t="s">
        <v>723</v>
      </c>
      <c r="F657" s="292"/>
      <c r="G657" s="292"/>
      <c r="H657" s="293"/>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91" t="s">
        <v>726</v>
      </c>
      <c r="F658" s="292"/>
      <c r="G658" s="292"/>
      <c r="H658" s="293"/>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728</v>
      </c>
      <c r="B659" s="68"/>
      <c r="C659" s="139"/>
      <c r="D659" s="163"/>
      <c r="E659" s="291" t="s">
        <v>729</v>
      </c>
      <c r="F659" s="292"/>
      <c r="G659" s="292"/>
      <c r="H659" s="293"/>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731</v>
      </c>
      <c r="B660" s="68"/>
      <c r="C660" s="139"/>
      <c r="D660" s="163"/>
      <c r="E660" s="291" t="s">
        <v>732</v>
      </c>
      <c r="F660" s="292"/>
      <c r="G660" s="292"/>
      <c r="H660" s="293"/>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734</v>
      </c>
      <c r="B661" s="68"/>
      <c r="C661" s="139"/>
      <c r="D661" s="163"/>
      <c r="E661" s="291" t="s">
        <v>735</v>
      </c>
      <c r="F661" s="292"/>
      <c r="G661" s="292"/>
      <c r="H661" s="293"/>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737</v>
      </c>
      <c r="B662" s="68"/>
      <c r="C662" s="141"/>
      <c r="D662" s="164"/>
      <c r="E662" s="291" t="s">
        <v>738</v>
      </c>
      <c r="F662" s="292"/>
      <c r="G662" s="292"/>
      <c r="H662" s="293"/>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740</v>
      </c>
      <c r="B663" s="68"/>
      <c r="C663" s="291" t="s">
        <v>741</v>
      </c>
      <c r="D663" s="292"/>
      <c r="E663" s="292"/>
      <c r="F663" s="292"/>
      <c r="G663" s="292"/>
      <c r="H663" s="293"/>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2" t="s">
        <v>744</v>
      </c>
      <c r="D664" s="283"/>
      <c r="E664" s="283"/>
      <c r="F664" s="283"/>
      <c r="G664" s="283"/>
      <c r="H664" s="284"/>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746</v>
      </c>
      <c r="B665" s="68"/>
      <c r="C665" s="291" t="s">
        <v>747</v>
      </c>
      <c r="D665" s="292"/>
      <c r="E665" s="292"/>
      <c r="F665" s="292"/>
      <c r="G665" s="292"/>
      <c r="H665" s="293"/>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749</v>
      </c>
      <c r="B666" s="68"/>
      <c r="C666" s="291" t="s">
        <v>750</v>
      </c>
      <c r="D666" s="292"/>
      <c r="E666" s="292"/>
      <c r="F666" s="292"/>
      <c r="G666" s="292"/>
      <c r="H666" s="293"/>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752</v>
      </c>
      <c r="B667" s="68"/>
      <c r="C667" s="282" t="s">
        <v>753</v>
      </c>
      <c r="D667" s="283"/>
      <c r="E667" s="283"/>
      <c r="F667" s="283"/>
      <c r="G667" s="283"/>
      <c r="H667" s="284"/>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91" t="s">
        <v>756</v>
      </c>
      <c r="D668" s="292"/>
      <c r="E668" s="292"/>
      <c r="F668" s="292"/>
      <c r="G668" s="292"/>
      <c r="H668" s="293"/>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758</v>
      </c>
      <c r="B675" s="68"/>
      <c r="C675" s="282" t="s">
        <v>759</v>
      </c>
      <c r="D675" s="283"/>
      <c r="E675" s="283"/>
      <c r="F675" s="283"/>
      <c r="G675" s="283"/>
      <c r="H675" s="284"/>
      <c r="I675" s="103" t="s">
        <v>760</v>
      </c>
      <c r="J675" s="165"/>
      <c r="K675" s="166"/>
      <c r="L675" s="80" t="s">
        <v>761</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235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2022-03-24T06:23:20Z</dcterms:created>
  <dcterms:modified xsi:type="dcterms:W3CDTF">2022-03-24T06:23:20Z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