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<sst xmlns="http://schemas.openxmlformats.org/spreadsheetml/2006/main" count="837" uniqueCount="837">
  <si>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加治木温泉病院</t>
  </si>
  <si>
    <t>〒899-5241 鹿児島県 姶良市加治木町木田字松原添４７１４</t>
  </si>
  <si>
    <t>病棟の建築時期と構造</t>
  </si>
  <si>
    <t>建物情報＼病棟名</t>
  </si>
  <si>
    <t>2階西病棟</t>
  </si>
  <si>
    <t>2階東病棟</t>
  </si>
  <si>
    <t>2階南病棟</t>
  </si>
  <si>
    <t>3階西病棟</t>
  </si>
  <si>
    <t>3階南病棟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</si>
  <si>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</si>
  <si>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</si>
  <si>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</si>
  <si>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</si>
  <si>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</si>
  <si>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</si>
  <si>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</si>
  <si>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</si>
  <si>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</si>
  <si>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</si>
  <si>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</si>
  <si>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</si>
  <si>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</si>
  <si>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</si>
  <si>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</si>
  <si>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</si>
  <si>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</si>
  <si>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</si>
  <si>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</si>
  <si>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</si>
  <si>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</si>
  <si>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</si>
  <si>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</si>
  <si>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</si>
  <si>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</si>
  <si>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</si>
  <si>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</si>
  <si>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</si>
  <si>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2021年10月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</si>
  <si>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</si>
  <si>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</si>
  <si>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</si>
  <si>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</si>
  <si>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</si>
  <si>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</si>
  <si>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</si>
  <si>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</si>
  <si>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</si>
  <si>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</si>
  <si>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</si>
  <si>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</si>
  <si>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</si>
  <si>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</si>
  <si>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</si>
  <si>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</si>
  <si>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</si>
  <si>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</si>
  <si>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</si>
  <si>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</si>
  <si>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</si>
  <si>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</si>
  <si>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</si>
  <si>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</si>
  <si>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</si>
  <si>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</si>
  <si>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</si>
  <si>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</si>
  <si>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</si>
  <si>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</si>
  <si>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</si>
  <si>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</si>
  <si>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</si>
  <si>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</si>
  <si>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</si>
  <si>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</si>
  <si>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</si>
  <si>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</si>
  <si>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</si>
  <si>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</si>
  <si>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</si>
  <si>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</si>
  <si>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</si>
  <si>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</si>
  <si>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</si>
  <si>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</si>
  <si>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</si>
  <si>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</si>
  <si>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</si>
  <si>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</si>
  <si>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</si>
  <si>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</si>
  <si>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</si>
  <si>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</si>
  <si>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</si>
  <si>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</si>
  <si>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</si>
  <si>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</si>
  <si>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</si>
  <si>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</si>
  <si>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</si>
  <si>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</si>
  <si>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</si>
  <si>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</si>
  <si>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</si>
  <si>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</si>
  <si>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</si>
  <si>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</si>
  <si>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</si>
  <si>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</si>
  <si>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</si>
  <si>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</si>
  <si>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</si>
  <si>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</si>
  <si>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</si>
  <si>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</si>
  <si>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</si>
  <si>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療養病棟入院料１</t>
  </si>
  <si>
    <t>地域一般入院料１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</si>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</sst>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9" t="s">
        <v>10</v>
      </c>
      <c r="J10" s="399"/>
      <c r="K10" s="399"/>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9" t="s">
        <v>12</v>
      </c>
      <c r="J11" s="399"/>
      <c r="K11" s="399"/>
      <c r="L11" s="20" t="s">
        <v>11</v>
      </c>
      <c r="M11" s="20" t="s">
        <v>11</v>
      </c>
      <c r="N11" s="20" t="s">
        <v>11</v>
      </c>
      <c r="O11" s="20" t="s">
        <v>11</v>
      </c>
      <c r="P11" s="20" t="s">
        <v>11</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9" t="s">
        <v>16</v>
      </c>
      <c r="J18" s="399"/>
      <c r="K18" s="399"/>
      <c r="L18" s="20" t="s">
        <v>17</v>
      </c>
      <c r="M18" s="20"/>
      <c r="N18" s="20"/>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9" t="s">
        <v>18</v>
      </c>
      <c r="J19" s="399"/>
      <c r="K19" s="399"/>
      <c r="L19" s="22"/>
      <c r="M19" s="21" t="s">
        <v>17</v>
      </c>
      <c r="N19" s="21" t="s">
        <v>17</v>
      </c>
      <c r="O19" s="21"/>
      <c r="P19" s="21" t="s">
        <v>17</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9" t="s">
        <v>19</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9</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9</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c r="M29" s="20"/>
      <c r="N29" s="20"/>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18</v>
      </c>
      <c r="J30" s="302"/>
      <c r="K30" s="303"/>
      <c r="L30" s="21" t="s">
        <v>17</v>
      </c>
      <c r="M30" s="21"/>
      <c r="N30" s="21"/>
      <c r="O30" s="21"/>
      <c r="P30" s="21" t="s">
        <v>17</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c r="M31" s="21" t="s">
        <v>17</v>
      </c>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18</v>
      </c>
      <c r="J52" s="314"/>
      <c r="K52" s="315"/>
      <c r="L52" s="21" t="s">
        <v>17</v>
      </c>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t="s">
        <v>17</v>
      </c>
      <c r="N53" s="21" t="s">
        <v>17</v>
      </c>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c r="M57" s="21"/>
      <c r="N57" s="21"/>
      <c r="O57" s="21" t="s">
        <v>17</v>
      </c>
      <c r="P57" s="21" t="s">
        <v>17</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37</v>
      </c>
      <c r="M58" s="21" t="s">
        <v>37</v>
      </c>
      <c r="N58" s="21" t="s">
        <v>37</v>
      </c>
      <c r="O58" s="21" t="s">
        <v>11</v>
      </c>
      <c r="P58" s="21" t="s">
        <v>11</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39</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40</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41</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42</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43</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47</v>
      </c>
      <c r="D76" s="400"/>
      <c r="E76" s="400"/>
      <c r="F76" s="400"/>
      <c r="G76" s="400"/>
      <c r="H76" s="400" t="s">
        <v>48</v>
      </c>
      <c r="I76" s="400"/>
      <c r="J76" s="400" t="s">
        <v>49</v>
      </c>
      <c r="K76" s="400"/>
      <c r="L76" s="400"/>
      <c r="M76" s="400"/>
      <c r="N76" s="400"/>
      <c r="O76" s="212"/>
      <c r="P76" s="212"/>
      <c r="R76" s="41"/>
      <c r="S76" s="41"/>
      <c r="T76" s="41"/>
      <c r="U76" s="41"/>
      <c r="V76" s="41"/>
      <c r="W76" s="8"/>
    </row>
    <row r="77" s="17" customFormat="1">
      <c r="A77" s="178"/>
      <c r="B77" s="1"/>
      <c r="C77" s="400" t="s">
        <v>50</v>
      </c>
      <c r="D77" s="400"/>
      <c r="E77" s="400"/>
      <c r="F77" s="400"/>
      <c r="G77" s="400"/>
      <c r="H77" s="400" t="s">
        <v>51</v>
      </c>
      <c r="I77" s="400"/>
      <c r="J77" s="234" t="s">
        <v>52</v>
      </c>
      <c r="K77" s="234"/>
      <c r="L77" s="234"/>
      <c r="O77" s="212"/>
      <c r="P77" s="212"/>
      <c r="R77" s="29"/>
      <c r="S77" s="29"/>
      <c r="T77" s="29"/>
      <c r="U77" s="29"/>
      <c r="V77" s="29"/>
      <c r="W77" s="8"/>
    </row>
    <row r="78" s="17" customFormat="1">
      <c r="A78" s="178"/>
      <c r="B78" s="1"/>
      <c r="C78" s="400" t="s">
        <v>53</v>
      </c>
      <c r="D78" s="400"/>
      <c r="E78" s="400"/>
      <c r="F78" s="400"/>
      <c r="G78" s="400"/>
      <c r="H78" s="400" t="s">
        <v>54</v>
      </c>
      <c r="I78" s="400"/>
      <c r="J78" s="307" t="s">
        <v>55</v>
      </c>
      <c r="K78" s="307"/>
      <c r="L78" s="307"/>
      <c r="M78" s="307"/>
      <c r="N78" s="307"/>
      <c r="O78" s="212"/>
      <c r="P78" s="212"/>
      <c r="R78" s="41"/>
      <c r="S78" s="41"/>
      <c r="T78" s="41"/>
      <c r="U78" s="41"/>
      <c r="V78" s="41"/>
      <c r="W78" s="8"/>
    </row>
    <row r="79" s="17" customFormat="1">
      <c r="A79" s="178"/>
      <c r="B79" s="1"/>
      <c r="C79" s="400" t="s">
        <v>56</v>
      </c>
      <c r="D79" s="400"/>
      <c r="E79" s="400"/>
      <c r="F79" s="400"/>
      <c r="G79" s="400"/>
      <c r="H79" s="400" t="s">
        <v>57</v>
      </c>
      <c r="I79" s="400"/>
      <c r="J79" s="307" t="s">
        <v>58</v>
      </c>
      <c r="K79" s="307"/>
      <c r="L79" s="307"/>
      <c r="M79" s="307"/>
      <c r="N79" s="307"/>
      <c r="O79" s="212"/>
      <c r="P79" s="212"/>
      <c r="R79" s="29"/>
      <c r="S79" s="29"/>
      <c r="T79" s="29"/>
      <c r="U79" s="29"/>
      <c r="V79" s="29"/>
      <c r="W79" s="8"/>
    </row>
    <row r="80" s="17" customFormat="1">
      <c r="A80" s="178"/>
      <c r="B80" s="1"/>
      <c r="C80" s="307" t="s">
        <v>59</v>
      </c>
      <c r="D80" s="307"/>
      <c r="E80" s="307"/>
      <c r="F80" s="307"/>
      <c r="G80" s="307"/>
      <c r="H80" s="223"/>
      <c r="I80" s="223"/>
      <c r="J80" s="307" t="s">
        <v>60</v>
      </c>
      <c r="K80" s="307"/>
      <c r="L80" s="307"/>
      <c r="M80" s="307"/>
      <c r="N80" s="307"/>
      <c r="O80" s="212"/>
      <c r="P80" s="212"/>
      <c r="R80" s="29"/>
      <c r="S80" s="29"/>
      <c r="T80" s="29"/>
      <c r="U80" s="29"/>
      <c r="V80" s="29"/>
      <c r="W80" s="8"/>
    </row>
    <row r="81" s="17" customFormat="1">
      <c r="A81" s="178"/>
      <c r="C81" s="307" t="s">
        <v>61</v>
      </c>
      <c r="D81" s="307"/>
      <c r="E81" s="307"/>
      <c r="F81" s="307"/>
      <c r="G81" s="307"/>
      <c r="J81" s="307" t="s">
        <v>62</v>
      </c>
      <c r="K81" s="307"/>
      <c r="L81" s="307"/>
      <c r="M81" s="307"/>
      <c r="N81" s="307"/>
      <c r="O81" s="7"/>
      <c r="P81" s="7"/>
      <c r="Q81" s="7"/>
      <c r="R81" s="7"/>
      <c r="S81" s="7"/>
      <c r="T81" s="7"/>
      <c r="U81" s="7"/>
      <c r="V81" s="7"/>
      <c r="W81" s="8"/>
    </row>
    <row r="82" s="17" customFormat="1">
      <c r="A82" s="178"/>
      <c r="B82" s="1"/>
      <c r="C82" s="307" t="s">
        <v>63</v>
      </c>
      <c r="D82" s="307"/>
      <c r="E82" s="307"/>
      <c r="F82" s="307"/>
      <c r="G82" s="307"/>
      <c r="J82" s="307" t="s">
        <v>64</v>
      </c>
      <c r="K82" s="307"/>
      <c r="L82" s="307"/>
      <c r="M82" s="307"/>
      <c r="N82" s="307"/>
      <c r="O82" s="7"/>
      <c r="P82" s="7"/>
      <c r="Q82" s="7"/>
      <c r="R82" s="7"/>
      <c r="S82" s="7"/>
      <c r="T82" s="7"/>
      <c r="U82" s="7"/>
      <c r="V82" s="7"/>
      <c r="W82" s="8"/>
    </row>
    <row r="83" s="17" customFormat="1">
      <c r="A83" s="178"/>
      <c r="B83" s="1"/>
      <c r="C83" s="307" t="s">
        <v>65</v>
      </c>
      <c r="D83" s="307"/>
      <c r="E83" s="307"/>
      <c r="F83" s="307"/>
      <c r="G83" s="307"/>
      <c r="H83" s="223"/>
      <c r="I83" s="223"/>
      <c r="J83" s="307" t="s">
        <v>66</v>
      </c>
      <c r="K83" s="307"/>
      <c r="L83" s="307"/>
      <c r="M83" s="307"/>
      <c r="N83" s="307"/>
      <c r="O83" s="7"/>
      <c r="P83" s="7"/>
      <c r="Q83" s="7"/>
      <c r="R83" s="7"/>
      <c r="S83" s="7"/>
      <c r="T83" s="7"/>
      <c r="U83" s="7"/>
      <c r="V83" s="7"/>
      <c r="W83" s="8"/>
    </row>
    <row r="84" s="17" customFormat="1">
      <c r="A84" s="178"/>
      <c r="B84" s="1"/>
      <c r="C84" s="307" t="s">
        <v>67</v>
      </c>
      <c r="D84" s="307"/>
      <c r="E84" s="307"/>
      <c r="F84" s="307"/>
      <c r="G84" s="307"/>
      <c r="H84" s="223"/>
      <c r="I84" s="223"/>
      <c r="J84" s="307" t="s">
        <v>68</v>
      </c>
      <c r="K84" s="307"/>
      <c r="L84" s="307"/>
      <c r="M84" s="307"/>
      <c r="N84" s="307"/>
      <c r="O84" s="7"/>
      <c r="P84" s="7"/>
      <c r="Q84" s="7"/>
      <c r="R84" s="7"/>
      <c r="S84" s="7"/>
      <c r="T84" s="7"/>
      <c r="U84" s="7"/>
      <c r="V84" s="7"/>
      <c r="W84" s="8"/>
    </row>
    <row r="85" s="17" customFormat="1">
      <c r="A85" s="178"/>
      <c r="B85" s="1"/>
      <c r="C85" s="307" t="s">
        <v>69</v>
      </c>
      <c r="D85" s="307"/>
      <c r="E85" s="307"/>
      <c r="F85" s="307"/>
      <c r="G85" s="307"/>
      <c r="H85" s="223"/>
      <c r="I85" s="223"/>
      <c r="J85" s="307" t="s">
        <v>70</v>
      </c>
      <c r="K85" s="307"/>
      <c r="L85" s="307"/>
      <c r="M85" s="307"/>
      <c r="N85" s="307"/>
      <c r="O85" s="7"/>
      <c r="P85" s="7"/>
      <c r="Q85" s="7"/>
      <c r="R85" s="7"/>
      <c r="S85" s="7"/>
      <c r="T85" s="7"/>
      <c r="U85" s="7"/>
      <c r="V85" s="7"/>
      <c r="W85" s="8"/>
    </row>
    <row r="86" s="17" customFormat="1">
      <c r="A86" s="178"/>
      <c r="B86" s="1"/>
      <c r="C86" s="307" t="s">
        <v>71</v>
      </c>
      <c r="D86" s="307"/>
      <c r="E86" s="307"/>
      <c r="F86" s="307"/>
      <c r="G86" s="307"/>
      <c r="H86" s="223"/>
      <c r="I86" s="223"/>
      <c r="J86" s="307" t="s">
        <v>72</v>
      </c>
      <c r="K86" s="307"/>
      <c r="L86" s="307"/>
      <c r="M86" s="307"/>
      <c r="N86" s="307"/>
      <c r="O86" s="7"/>
      <c r="P86" s="7"/>
      <c r="Q86" s="7"/>
      <c r="R86" s="7"/>
      <c r="S86" s="7"/>
      <c r="T86" s="7"/>
      <c r="U86" s="7"/>
      <c r="V86" s="7"/>
      <c r="W86" s="8"/>
    </row>
    <row r="87" s="17" customFormat="1">
      <c r="A87" s="178"/>
      <c r="B87" s="1"/>
      <c r="C87" s="400" t="s">
        <v>73</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18</v>
      </c>
      <c r="N95" s="249" t="s">
        <v>18</v>
      </c>
      <c r="O95" s="249" t="s">
        <v>16</v>
      </c>
      <c r="P95" s="249" t="s">
        <v>18</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91" t="s">
        <v>79</v>
      </c>
      <c r="D96" s="292"/>
      <c r="E96" s="292"/>
      <c r="F96" s="292"/>
      <c r="G96" s="292"/>
      <c r="H96" s="293"/>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8" t="s">
        <v>84</v>
      </c>
      <c r="D104" s="300"/>
      <c r="E104" s="403" t="s">
        <v>85</v>
      </c>
      <c r="F104" s="404"/>
      <c r="G104" s="404"/>
      <c r="H104" s="405"/>
      <c r="I104" s="396" t="s">
        <v>86</v>
      </c>
      <c r="J104" s="190">
        <f>IF(SUM(L104:BS104)=0,IF(COUNTIF(L104:BS104,"未確認")&gt;0,"未確認",IF(COUNTIF(L104:BS104,"~*")&gt;0,"*",SUM(L104:BS104))),SUM(L104:BS104))</f>
        <v>0</v>
      </c>
      <c r="K104" s="172" t="str">
        <f>IF(OR(COUNTIF(L104:BS104,"未確認")&gt;0,COUNTIF(L104:BS104,"~*")&gt;0),"※","")</f>
      </c>
      <c r="L104" s="192">
        <v>60</v>
      </c>
      <c r="M104" s="248">
        <v>0</v>
      </c>
      <c r="N104" s="192">
        <v>0</v>
      </c>
      <c r="O104" s="192">
        <v>37</v>
      </c>
      <c r="P104" s="192">
        <v>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62"/>
      <c r="D105" s="363"/>
      <c r="E105" s="386"/>
      <c r="F105" s="387"/>
      <c r="G105" s="392" t="s">
        <v>88</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62"/>
      <c r="D106" s="363"/>
      <c r="E106" s="291" t="s">
        <v>89</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60</v>
      </c>
      <c r="M106" s="192">
        <v>0</v>
      </c>
      <c r="N106" s="192">
        <v>0</v>
      </c>
      <c r="O106" s="192">
        <v>37</v>
      </c>
      <c r="P106" s="192">
        <v>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64"/>
      <c r="D107" s="365"/>
      <c r="E107" s="282" t="s">
        <v>90</v>
      </c>
      <c r="F107" s="283"/>
      <c r="G107" s="283"/>
      <c r="H107" s="284"/>
      <c r="I107" s="397"/>
      <c r="J107" s="190">
        <f>IF(SUM(L107:BS107)=0,IF(COUNTIF(L107:BS107,"未確認")&gt;0,"未確認",IF(COUNTIF(L107:BS107,"~*")&gt;0,"*",SUM(L107:BS107))),SUM(L107:BS107))</f>
        <v>0</v>
      </c>
      <c r="K107" s="172" t="str">
        <f t="shared" si="8"/>
      </c>
      <c r="L107" s="192">
        <v>60</v>
      </c>
      <c r="M107" s="192">
        <v>0</v>
      </c>
      <c r="N107" s="192">
        <v>0</v>
      </c>
      <c r="O107" s="192">
        <v>37</v>
      </c>
      <c r="P107" s="192">
        <v>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8" t="s">
        <v>92</v>
      </c>
      <c r="D108" s="300"/>
      <c r="E108" s="298" t="s">
        <v>85</v>
      </c>
      <c r="F108" s="299"/>
      <c r="G108" s="299"/>
      <c r="H108" s="300"/>
      <c r="I108" s="397"/>
      <c r="J108" s="190">
        <f ref="J108:J116" t="shared" si="9">IF(SUM(L108:BS108)=0,IF(COUNTIF(L108:BS108,"未確認")&gt;0,"未確認",IF(COUNTIF(L108:BS108,"~*")&gt;0,"*",SUM(L108:BS108))),SUM(L108:BS108))</f>
        <v>0</v>
      </c>
      <c r="K108" s="172" t="str">
        <f t="shared" si="8"/>
      </c>
      <c r="L108" s="192">
        <v>0</v>
      </c>
      <c r="M108" s="192">
        <v>59</v>
      </c>
      <c r="N108" s="192">
        <v>60</v>
      </c>
      <c r="O108" s="192">
        <v>0</v>
      </c>
      <c r="P108" s="192">
        <v>54</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62"/>
      <c r="D109" s="363"/>
      <c r="E109" s="406"/>
      <c r="F109" s="407"/>
      <c r="G109" s="291" t="s">
        <v>94</v>
      </c>
      <c r="H109" s="293"/>
      <c r="I109" s="397"/>
      <c r="J109" s="190">
        <f t="shared" si="9"/>
        <v>0</v>
      </c>
      <c r="K109" s="172" t="str">
        <f t="shared" si="8"/>
      </c>
      <c r="L109" s="192">
        <v>0</v>
      </c>
      <c r="M109" s="192">
        <v>59</v>
      </c>
      <c r="N109" s="192">
        <v>60</v>
      </c>
      <c r="O109" s="192">
        <v>0</v>
      </c>
      <c r="P109" s="192">
        <v>54</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62"/>
      <c r="D110" s="363"/>
      <c r="E110" s="406"/>
      <c r="F110" s="387"/>
      <c r="G110" s="291" t="s">
        <v>96</v>
      </c>
      <c r="H110" s="293"/>
      <c r="I110" s="397"/>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62"/>
      <c r="D111" s="363"/>
      <c r="E111" s="298" t="s">
        <v>89</v>
      </c>
      <c r="F111" s="299"/>
      <c r="G111" s="299"/>
      <c r="H111" s="300"/>
      <c r="I111" s="397"/>
      <c r="J111" s="190">
        <f t="shared" si="9"/>
        <v>0</v>
      </c>
      <c r="K111" s="172" t="str">
        <f t="shared" si="8"/>
      </c>
      <c r="L111" s="192">
        <v>0</v>
      </c>
      <c r="M111" s="192">
        <v>58</v>
      </c>
      <c r="N111" s="192">
        <v>59</v>
      </c>
      <c r="O111" s="192">
        <v>0</v>
      </c>
      <c r="P111" s="192">
        <v>53</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62"/>
      <c r="D112" s="363"/>
      <c r="E112" s="406"/>
      <c r="F112" s="407"/>
      <c r="G112" s="291" t="s">
        <v>94</v>
      </c>
      <c r="H112" s="293"/>
      <c r="I112" s="397"/>
      <c r="J112" s="190">
        <f t="shared" si="9"/>
        <v>0</v>
      </c>
      <c r="K112" s="172" t="str">
        <f t="shared" si="8"/>
      </c>
      <c r="L112" s="192">
        <v>0</v>
      </c>
      <c r="M112" s="192">
        <v>58</v>
      </c>
      <c r="N112" s="192">
        <v>59</v>
      </c>
      <c r="O112" s="192">
        <v>0</v>
      </c>
      <c r="P112" s="192">
        <v>53</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62"/>
      <c r="D113" s="363"/>
      <c r="E113" s="386"/>
      <c r="F113" s="387"/>
      <c r="G113" s="291" t="s">
        <v>96</v>
      </c>
      <c r="H113" s="293"/>
      <c r="I113" s="397"/>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62"/>
      <c r="D114" s="363"/>
      <c r="E114" s="285" t="s">
        <v>90</v>
      </c>
      <c r="F114" s="286"/>
      <c r="G114" s="286"/>
      <c r="H114" s="287"/>
      <c r="I114" s="397"/>
      <c r="J114" s="190">
        <f t="shared" si="9"/>
        <v>0</v>
      </c>
      <c r="K114" s="172" t="str">
        <f t="shared" si="8"/>
      </c>
      <c r="L114" s="192">
        <v>0</v>
      </c>
      <c r="M114" s="192">
        <v>59</v>
      </c>
      <c r="N114" s="192">
        <v>60</v>
      </c>
      <c r="O114" s="192">
        <v>0</v>
      </c>
      <c r="P114" s="192">
        <v>54</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62"/>
      <c r="D115" s="363"/>
      <c r="E115" s="410"/>
      <c r="F115" s="411"/>
      <c r="G115" s="282" t="s">
        <v>94</v>
      </c>
      <c r="H115" s="284"/>
      <c r="I115" s="397"/>
      <c r="J115" s="190">
        <f t="shared" si="9"/>
        <v>0</v>
      </c>
      <c r="K115" s="172" t="str">
        <f t="shared" si="8"/>
      </c>
      <c r="L115" s="192">
        <v>0</v>
      </c>
      <c r="M115" s="192">
        <v>59</v>
      </c>
      <c r="N115" s="192">
        <v>60</v>
      </c>
      <c r="O115" s="192">
        <v>0</v>
      </c>
      <c r="P115" s="192">
        <v>54</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64"/>
      <c r="D116" s="365"/>
      <c r="E116" s="388"/>
      <c r="F116" s="389"/>
      <c r="G116" s="282" t="s">
        <v>96</v>
      </c>
      <c r="H116" s="284"/>
      <c r="I116" s="397"/>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92" t="s">
        <v>98</v>
      </c>
      <c r="D117" s="393"/>
      <c r="E117" s="393"/>
      <c r="F117" s="393"/>
      <c r="G117" s="393"/>
      <c r="H117" s="394"/>
      <c r="I117" s="398"/>
      <c r="J117" s="69"/>
      <c r="K117" s="70" t="s">
        <v>99</v>
      </c>
      <c r="L117" s="191" t="s">
        <v>11</v>
      </c>
      <c r="M117" s="191" t="s">
        <v>11</v>
      </c>
      <c r="N117" s="191" t="s">
        <v>11</v>
      </c>
      <c r="O117" s="191" t="s">
        <v>11</v>
      </c>
      <c r="P117" s="191" t="s">
        <v>11</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8" t="s">
        <v>102</v>
      </c>
      <c r="D125" s="299"/>
      <c r="E125" s="299"/>
      <c r="F125" s="299"/>
      <c r="G125" s="299"/>
      <c r="H125" s="300"/>
      <c r="I125" s="279" t="s">
        <v>103</v>
      </c>
      <c r="J125" s="78"/>
      <c r="K125" s="79"/>
      <c r="L125" s="253" t="s">
        <v>104</v>
      </c>
      <c r="M125" s="253" t="s">
        <v>104</v>
      </c>
      <c r="N125" s="253" t="s">
        <v>104</v>
      </c>
      <c r="O125" s="253" t="s">
        <v>104</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11</v>
      </c>
      <c r="M126" s="253" t="s">
        <v>11</v>
      </c>
      <c r="N126" s="253" t="s">
        <v>11</v>
      </c>
      <c r="O126" s="253" t="s">
        <v>11</v>
      </c>
      <c r="P126" s="253" t="s">
        <v>11</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62"/>
      <c r="F127" s="395"/>
      <c r="G127" s="395"/>
      <c r="H127" s="363"/>
      <c r="I127" s="296"/>
      <c r="J127" s="81"/>
      <c r="K127" s="82"/>
      <c r="L127" s="253" t="s">
        <v>11</v>
      </c>
      <c r="M127" s="253" t="s">
        <v>11</v>
      </c>
      <c r="N127" s="253" t="s">
        <v>11</v>
      </c>
      <c r="O127" s="253" t="s">
        <v>11</v>
      </c>
      <c r="P127" s="253" t="s">
        <v>11</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11</v>
      </c>
      <c r="M128" s="253" t="s">
        <v>11</v>
      </c>
      <c r="N128" s="253" t="s">
        <v>11</v>
      </c>
      <c r="O128" s="253" t="s">
        <v>11</v>
      </c>
      <c r="P128" s="253" t="s">
        <v>11</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115</v>
      </c>
      <c r="N136" s="253" t="s">
        <v>115</v>
      </c>
      <c r="O136" s="253" t="s">
        <v>116</v>
      </c>
      <c r="P136" s="253" t="s">
        <v>117</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118</v>
      </c>
      <c r="F137" s="292"/>
      <c r="G137" s="292"/>
      <c r="H137" s="293"/>
      <c r="I137" s="361"/>
      <c r="J137" s="81"/>
      <c r="K137" s="82"/>
      <c r="L137" s="80">
        <v>60</v>
      </c>
      <c r="M137" s="253">
        <v>59</v>
      </c>
      <c r="N137" s="253">
        <v>60</v>
      </c>
      <c r="O137" s="253">
        <v>37</v>
      </c>
      <c r="P137" s="253">
        <v>54</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8" t="s">
        <v>120</v>
      </c>
      <c r="D138" s="299"/>
      <c r="E138" s="299"/>
      <c r="F138" s="299"/>
      <c r="G138" s="299"/>
      <c r="H138" s="300"/>
      <c r="I138" s="361"/>
      <c r="J138" s="81"/>
      <c r="K138" s="82"/>
      <c r="L138" s="80" t="s">
        <v>11</v>
      </c>
      <c r="M138" s="253" t="s">
        <v>11</v>
      </c>
      <c r="N138" s="253" t="s">
        <v>11</v>
      </c>
      <c r="O138" s="253" t="s">
        <v>11</v>
      </c>
      <c r="P138" s="253" t="s">
        <v>11</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91" t="s">
        <v>118</v>
      </c>
      <c r="F139" s="292"/>
      <c r="G139" s="292"/>
      <c r="H139" s="293"/>
      <c r="I139" s="361"/>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8" t="s">
        <v>120</v>
      </c>
      <c r="D140" s="299"/>
      <c r="E140" s="299"/>
      <c r="F140" s="299"/>
      <c r="G140" s="299"/>
      <c r="H140" s="300"/>
      <c r="I140" s="361"/>
      <c r="J140" s="81"/>
      <c r="K140" s="82"/>
      <c r="L140" s="80" t="s">
        <v>11</v>
      </c>
      <c r="M140" s="253" t="s">
        <v>11</v>
      </c>
      <c r="N140" s="253" t="s">
        <v>11</v>
      </c>
      <c r="O140" s="253" t="s">
        <v>11</v>
      </c>
      <c r="P140" s="253" t="s">
        <v>11</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91" t="s">
        <v>118</v>
      </c>
      <c r="F141" s="292"/>
      <c r="G141" s="292"/>
      <c r="H141" s="293"/>
      <c r="I141" s="361"/>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2" t="s">
        <v>123</v>
      </c>
      <c r="D142" s="283"/>
      <c r="E142" s="283"/>
      <c r="F142" s="283"/>
      <c r="G142" s="283"/>
      <c r="H142" s="284"/>
      <c r="I142" s="361"/>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91" t="s">
        <v>124</v>
      </c>
      <c r="D150" s="292"/>
      <c r="E150" s="292"/>
      <c r="F150" s="292"/>
      <c r="G150" s="292"/>
      <c r="H150" s="293"/>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91" t="s">
        <v>131</v>
      </c>
      <c r="D158" s="292"/>
      <c r="E158" s="292"/>
      <c r="F158" s="292"/>
      <c r="G158" s="292"/>
      <c r="H158" s="293"/>
      <c r="I158" s="380"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91" t="s">
        <v>135</v>
      </c>
      <c r="D159" s="292"/>
      <c r="E159" s="292"/>
      <c r="F159" s="292"/>
      <c r="G159" s="292"/>
      <c r="H159" s="293"/>
      <c r="I159" s="381"/>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91" t="s">
        <v>138</v>
      </c>
      <c r="D160" s="292"/>
      <c r="E160" s="292"/>
      <c r="F160" s="292"/>
      <c r="G160" s="292"/>
      <c r="H160" s="293"/>
      <c r="I160" s="382"/>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140</v>
      </c>
      <c r="B168" s="96"/>
      <c r="C168" s="291" t="s">
        <v>141</v>
      </c>
      <c r="D168" s="292"/>
      <c r="E168" s="292"/>
      <c r="F168" s="292"/>
      <c r="G168" s="292"/>
      <c r="H168" s="293"/>
      <c r="I168" s="213" t="s">
        <v>142</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143</v>
      </c>
      <c r="B169" s="96"/>
      <c r="C169" s="291" t="s">
        <v>144</v>
      </c>
      <c r="D169" s="292"/>
      <c r="E169" s="292"/>
      <c r="F169" s="292"/>
      <c r="G169" s="292"/>
      <c r="H169" s="293"/>
      <c r="I169" s="100" t="s">
        <v>145</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147</v>
      </c>
      <c r="B177" s="96"/>
      <c r="C177" s="291" t="s">
        <v>148</v>
      </c>
      <c r="D177" s="292"/>
      <c r="E177" s="292"/>
      <c r="F177" s="292"/>
      <c r="G177" s="292"/>
      <c r="H177" s="293"/>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151</v>
      </c>
      <c r="B178" s="96"/>
      <c r="C178" s="291" t="s">
        <v>152</v>
      </c>
      <c r="D178" s="292"/>
      <c r="E178" s="292"/>
      <c r="F178" s="292"/>
      <c r="G178" s="292"/>
      <c r="H178" s="293"/>
      <c r="I178" s="103" t="s">
        <v>153</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154</v>
      </c>
      <c r="B179" s="96"/>
      <c r="C179" s="291" t="s">
        <v>155</v>
      </c>
      <c r="D179" s="292"/>
      <c r="E179" s="292"/>
      <c r="F179" s="292"/>
      <c r="G179" s="292"/>
      <c r="H179" s="293"/>
      <c r="I179" s="103" t="s">
        <v>156</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41" t="s">
        <v>159</v>
      </c>
      <c r="D187" s="343"/>
      <c r="E187" s="343"/>
      <c r="F187" s="343"/>
      <c r="G187" s="341" t="s">
        <v>160</v>
      </c>
      <c r="H187" s="341"/>
      <c r="I187" s="383" t="s">
        <v>161</v>
      </c>
      <c r="J187" s="198">
        <v>17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43"/>
      <c r="D188" s="343"/>
      <c r="E188" s="343"/>
      <c r="F188" s="343"/>
      <c r="G188" s="341" t="s">
        <v>162</v>
      </c>
      <c r="H188" s="341"/>
      <c r="I188" s="384"/>
      <c r="J188" s="199">
        <v>3.4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41" t="s">
        <v>164</v>
      </c>
      <c r="D189" s="343"/>
      <c r="E189" s="343"/>
      <c r="F189" s="343"/>
      <c r="G189" s="341" t="s">
        <v>160</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43"/>
      <c r="D190" s="343"/>
      <c r="E190" s="343"/>
      <c r="F190" s="343"/>
      <c r="G190" s="341" t="s">
        <v>162</v>
      </c>
      <c r="H190" s="341"/>
      <c r="I190" s="384"/>
      <c r="J190" s="199">
        <v>0.5</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41" t="s">
        <v>166</v>
      </c>
      <c r="D191" s="341"/>
      <c r="E191" s="341"/>
      <c r="F191" s="341"/>
      <c r="G191" s="341" t="s">
        <v>160</v>
      </c>
      <c r="H191" s="341"/>
      <c r="I191" s="384"/>
      <c r="J191" s="198" t="str">
        <f>IF(SUM(L191:BS191)=0,IF(COUNTIF(L191:BS191,"未確認")&gt;0,"未確認",IF(COUNTIF(L191:BS191,"~*")&gt;0,"*",SUM(L191:BS191))),SUM(L191:BS191))</f>
        <v>未確認</v>
      </c>
      <c r="K191" s="66" t="str">
        <f t="shared" si="30"/>
        <v>※</v>
      </c>
      <c r="L191" s="108">
        <v>23</v>
      </c>
      <c r="M191" s="255">
        <v>18</v>
      </c>
      <c r="N191" s="255">
        <v>15</v>
      </c>
      <c r="O191" s="255">
        <v>18</v>
      </c>
      <c r="P191" s="255">
        <v>18</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41"/>
      <c r="D192" s="341"/>
      <c r="E192" s="341"/>
      <c r="F192" s="341"/>
      <c r="G192" s="341" t="s">
        <v>162</v>
      </c>
      <c r="H192" s="341"/>
      <c r="I192" s="384"/>
      <c r="J192" s="198" t="str">
        <f ref="J192:J214" t="shared" si="31">IF(SUM(L192:BS192)=0,IF(COUNTIF(L192:BS192,"未確認")&gt;0,"未確認",IF(COUNTIF(L192:BS192,"~*")&gt;0,"*",SUM(L192:BS192))),SUM(L192:BS192))</f>
        <v>未確認</v>
      </c>
      <c r="K192" s="66" t="str">
        <f t="shared" si="30"/>
        <v>※</v>
      </c>
      <c r="L192" s="109">
        <v>1</v>
      </c>
      <c r="M192" s="255">
        <v>1.4</v>
      </c>
      <c r="N192" s="255">
        <v>1.3</v>
      </c>
      <c r="O192" s="255">
        <v>0.6</v>
      </c>
      <c r="P192" s="255">
        <v>0.6</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41" t="s">
        <v>168</v>
      </c>
      <c r="D193" s="342"/>
      <c r="E193" s="342"/>
      <c r="F193" s="342"/>
      <c r="G193" s="341" t="s">
        <v>160</v>
      </c>
      <c r="H193" s="341"/>
      <c r="I193" s="384"/>
      <c r="J193" s="198" t="str">
        <f t="shared" si="31"/>
        <v>未確認</v>
      </c>
      <c r="K193" s="66" t="str">
        <f t="shared" si="30"/>
        <v>※</v>
      </c>
      <c r="L193" s="108">
        <v>4</v>
      </c>
      <c r="M193" s="255">
        <v>1</v>
      </c>
      <c r="N193" s="255">
        <v>3</v>
      </c>
      <c r="O193" s="255">
        <v>1</v>
      </c>
      <c r="P193" s="255">
        <v>3</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42"/>
      <c r="D194" s="342"/>
      <c r="E194" s="342"/>
      <c r="F194" s="342"/>
      <c r="G194" s="341" t="s">
        <v>162</v>
      </c>
      <c r="H194" s="341"/>
      <c r="I194" s="384"/>
      <c r="J194" s="198" t="str">
        <f t="shared" si="31"/>
        <v>未確認</v>
      </c>
      <c r="K194" s="66" t="str">
        <f t="shared" si="30"/>
        <v>※</v>
      </c>
      <c r="L194" s="109">
        <v>0</v>
      </c>
      <c r="M194" s="255">
        <v>0</v>
      </c>
      <c r="N194" s="255">
        <v>0</v>
      </c>
      <c r="O194" s="255">
        <v>0.6</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41" t="s">
        <v>170</v>
      </c>
      <c r="D195" s="342"/>
      <c r="E195" s="342"/>
      <c r="F195" s="342"/>
      <c r="G195" s="341" t="s">
        <v>160</v>
      </c>
      <c r="H195" s="341"/>
      <c r="I195" s="384"/>
      <c r="J195" s="198" t="str">
        <f t="shared" si="31"/>
        <v>未確認</v>
      </c>
      <c r="K195" s="66" t="str">
        <f t="shared" si="30"/>
        <v>※</v>
      </c>
      <c r="L195" s="108">
        <v>10</v>
      </c>
      <c r="M195" s="255">
        <v>10</v>
      </c>
      <c r="N195" s="255">
        <v>13</v>
      </c>
      <c r="O195" s="255">
        <v>8</v>
      </c>
      <c r="P195" s="255">
        <v>9</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42"/>
      <c r="D196" s="342"/>
      <c r="E196" s="342"/>
      <c r="F196" s="342"/>
      <c r="G196" s="341" t="s">
        <v>162</v>
      </c>
      <c r="H196" s="341"/>
      <c r="I196" s="384"/>
      <c r="J196" s="198" t="str">
        <f t="shared" si="31"/>
        <v>未確認</v>
      </c>
      <c r="K196" s="66" t="str">
        <f t="shared" si="30"/>
        <v>※</v>
      </c>
      <c r="L196" s="109">
        <v>3</v>
      </c>
      <c r="M196" s="255">
        <v>2.8</v>
      </c>
      <c r="N196" s="255">
        <v>0.5</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41" t="s">
        <v>172</v>
      </c>
      <c r="D197" s="342"/>
      <c r="E197" s="342"/>
      <c r="F197" s="342"/>
      <c r="G197" s="341" t="s">
        <v>160</v>
      </c>
      <c r="H197" s="341"/>
      <c r="I197" s="384"/>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42"/>
      <c r="D198" s="342"/>
      <c r="E198" s="342"/>
      <c r="F198" s="342"/>
      <c r="G198" s="341" t="s">
        <v>162</v>
      </c>
      <c r="H198" s="341"/>
      <c r="I198" s="384"/>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41" t="s">
        <v>174</v>
      </c>
      <c r="D199" s="342"/>
      <c r="E199" s="342"/>
      <c r="F199" s="342"/>
      <c r="G199" s="341" t="s">
        <v>160</v>
      </c>
      <c r="H199" s="341"/>
      <c r="I199" s="384"/>
      <c r="J199" s="198" t="str">
        <f t="shared" si="31"/>
        <v>未確認</v>
      </c>
      <c r="K199" s="66" t="str">
        <f t="shared" si="30"/>
        <v>※</v>
      </c>
      <c r="L199" s="108">
        <v>2</v>
      </c>
      <c r="M199" s="255">
        <v>0</v>
      </c>
      <c r="N199" s="255">
        <v>0</v>
      </c>
      <c r="O199" s="255">
        <v>0</v>
      </c>
      <c r="P199" s="255">
        <v>11</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42"/>
      <c r="D200" s="342"/>
      <c r="E200" s="342"/>
      <c r="F200" s="342"/>
      <c r="G200" s="341" t="s">
        <v>162</v>
      </c>
      <c r="H200" s="341"/>
      <c r="I200" s="384"/>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41" t="s">
        <v>176</v>
      </c>
      <c r="D201" s="342"/>
      <c r="E201" s="342"/>
      <c r="F201" s="342"/>
      <c r="G201" s="341" t="s">
        <v>160</v>
      </c>
      <c r="H201" s="341"/>
      <c r="I201" s="384"/>
      <c r="J201" s="198" t="str">
        <f t="shared" si="31"/>
        <v>未確認</v>
      </c>
      <c r="K201" s="66" t="str">
        <f t="shared" si="30"/>
        <v>※</v>
      </c>
      <c r="L201" s="108">
        <v>3</v>
      </c>
      <c r="M201" s="255">
        <v>0</v>
      </c>
      <c r="N201" s="255">
        <v>0</v>
      </c>
      <c r="O201" s="255">
        <v>0</v>
      </c>
      <c r="P201" s="255">
        <v>12</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42"/>
      <c r="D202" s="342"/>
      <c r="E202" s="342"/>
      <c r="F202" s="342"/>
      <c r="G202" s="341" t="s">
        <v>162</v>
      </c>
      <c r="H202" s="341"/>
      <c r="I202" s="384"/>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41" t="s">
        <v>178</v>
      </c>
      <c r="D203" s="342"/>
      <c r="E203" s="342"/>
      <c r="F203" s="342"/>
      <c r="G203" s="341" t="s">
        <v>160</v>
      </c>
      <c r="H203" s="341"/>
      <c r="I203" s="384"/>
      <c r="J203" s="198" t="str">
        <f t="shared" si="31"/>
        <v>未確認</v>
      </c>
      <c r="K203" s="66" t="str">
        <f t="shared" si="30"/>
        <v>※</v>
      </c>
      <c r="L203" s="108">
        <v>0</v>
      </c>
      <c r="M203" s="255">
        <v>0</v>
      </c>
      <c r="N203" s="255">
        <v>0</v>
      </c>
      <c r="O203" s="255">
        <v>0</v>
      </c>
      <c r="P203" s="255">
        <v>5</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42"/>
      <c r="D204" s="342"/>
      <c r="E204" s="342"/>
      <c r="F204" s="342"/>
      <c r="G204" s="341" t="s">
        <v>162</v>
      </c>
      <c r="H204" s="341"/>
      <c r="I204" s="384"/>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41" t="s">
        <v>180</v>
      </c>
      <c r="D205" s="342"/>
      <c r="E205" s="342"/>
      <c r="F205" s="342"/>
      <c r="G205" s="341" t="s">
        <v>160</v>
      </c>
      <c r="H205" s="341"/>
      <c r="I205" s="384"/>
      <c r="J205" s="198" t="str">
        <f t="shared" si="31"/>
        <v>未確認</v>
      </c>
      <c r="K205" s="66" t="str">
        <f t="shared" si="30"/>
        <v>※</v>
      </c>
      <c r="L205" s="108">
        <v>1</v>
      </c>
      <c r="M205" s="255">
        <v>1</v>
      </c>
      <c r="N205" s="255">
        <v>1</v>
      </c>
      <c r="O205" s="255">
        <v>2</v>
      </c>
      <c r="P205" s="255">
        <v>1</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42"/>
      <c r="D206" s="342"/>
      <c r="E206" s="342"/>
      <c r="F206" s="342"/>
      <c r="G206" s="341" t="s">
        <v>162</v>
      </c>
      <c r="H206" s="341"/>
      <c r="I206" s="384"/>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41" t="s">
        <v>182</v>
      </c>
      <c r="D207" s="343"/>
      <c r="E207" s="343"/>
      <c r="F207" s="343"/>
      <c r="G207" s="341" t="s">
        <v>160</v>
      </c>
      <c r="H207" s="341"/>
      <c r="I207" s="384"/>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43"/>
      <c r="D208" s="343"/>
      <c r="E208" s="343"/>
      <c r="F208" s="343"/>
      <c r="G208" s="341" t="s">
        <v>162</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41" t="s">
        <v>184</v>
      </c>
      <c r="D209" s="343"/>
      <c r="E209" s="343"/>
      <c r="F209" s="343"/>
      <c r="G209" s="341" t="s">
        <v>160</v>
      </c>
      <c r="H209" s="341"/>
      <c r="I209" s="384"/>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43"/>
      <c r="D210" s="343"/>
      <c r="E210" s="343"/>
      <c r="F210" s="343"/>
      <c r="G210" s="341" t="s">
        <v>162</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41" t="s">
        <v>186</v>
      </c>
      <c r="D211" s="342"/>
      <c r="E211" s="342"/>
      <c r="F211" s="342"/>
      <c r="G211" s="341" t="s">
        <v>160</v>
      </c>
      <c r="H211" s="341"/>
      <c r="I211" s="384"/>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42"/>
      <c r="D212" s="342"/>
      <c r="E212" s="342"/>
      <c r="F212" s="342"/>
      <c r="G212" s="341" t="s">
        <v>162</v>
      </c>
      <c r="H212" s="341"/>
      <c r="I212" s="384"/>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41" t="s">
        <v>188</v>
      </c>
      <c r="D213" s="343"/>
      <c r="E213" s="343"/>
      <c r="F213" s="343"/>
      <c r="G213" s="341" t="s">
        <v>160</v>
      </c>
      <c r="H213" s="341"/>
      <c r="I213" s="384"/>
      <c r="J213" s="198" t="str">
        <f t="shared" si="31"/>
        <v>未確認</v>
      </c>
      <c r="K213" s="66" t="str">
        <f t="shared" si="30"/>
        <v>※</v>
      </c>
      <c r="L213" s="108">
        <v>2</v>
      </c>
      <c r="M213" s="255">
        <v>1</v>
      </c>
      <c r="N213" s="255">
        <v>1</v>
      </c>
      <c r="O213" s="255">
        <v>1</v>
      </c>
      <c r="P213" s="255">
        <v>1</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43"/>
      <c r="D214" s="343"/>
      <c r="E214" s="343"/>
      <c r="F214" s="343"/>
      <c r="G214" s="341" t="s">
        <v>162</v>
      </c>
      <c r="H214" s="341"/>
      <c r="I214" s="385"/>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41" t="s">
        <v>166</v>
      </c>
      <c r="D219" s="341"/>
      <c r="E219" s="341"/>
      <c r="F219" s="341"/>
      <c r="G219" s="291" t="s">
        <v>160</v>
      </c>
      <c r="H219" s="293"/>
      <c r="I219" s="377" t="s">
        <v>194</v>
      </c>
      <c r="J219" s="112"/>
      <c r="K219" s="113"/>
      <c r="L219" s="108">
        <v>0</v>
      </c>
      <c r="M219" s="108">
        <v>11</v>
      </c>
      <c r="N219" s="108">
        <v>14</v>
      </c>
      <c r="O219" s="104"/>
      <c r="P219" s="104"/>
      <c r="Q219" s="104"/>
      <c r="R219" s="104"/>
      <c r="S219" s="104"/>
      <c r="T219" s="104"/>
      <c r="U219" s="104"/>
    </row>
    <row r="220" ht="34.5" customHeight="1" s="67" customFormat="1">
      <c r="A220" s="183" t="s">
        <v>193</v>
      </c>
      <c r="B220" s="97"/>
      <c r="C220" s="341"/>
      <c r="D220" s="341"/>
      <c r="E220" s="341"/>
      <c r="F220" s="341"/>
      <c r="G220" s="291" t="s">
        <v>162</v>
      </c>
      <c r="H220" s="293"/>
      <c r="I220" s="378"/>
      <c r="J220" s="112"/>
      <c r="K220" s="114"/>
      <c r="L220" s="109">
        <v>0</v>
      </c>
      <c r="M220" s="109">
        <v>1.2</v>
      </c>
      <c r="N220" s="109">
        <v>2.7</v>
      </c>
      <c r="O220" s="104"/>
      <c r="P220" s="104"/>
      <c r="Q220" s="104"/>
      <c r="R220" s="104"/>
      <c r="S220" s="104"/>
      <c r="T220" s="104"/>
      <c r="U220" s="104"/>
    </row>
    <row r="221" ht="34.5" customHeight="1" s="67" customFormat="1">
      <c r="A221" s="183" t="s">
        <v>195</v>
      </c>
      <c r="B221" s="97"/>
      <c r="C221" s="341" t="s">
        <v>168</v>
      </c>
      <c r="D221" s="342"/>
      <c r="E221" s="342"/>
      <c r="F221" s="342"/>
      <c r="G221" s="291" t="s">
        <v>160</v>
      </c>
      <c r="H221" s="293"/>
      <c r="I221" s="378"/>
      <c r="J221" s="112"/>
      <c r="K221" s="113"/>
      <c r="L221" s="108">
        <v>0</v>
      </c>
      <c r="M221" s="108">
        <v>0</v>
      </c>
      <c r="N221" s="108">
        <v>1</v>
      </c>
      <c r="O221" s="104"/>
      <c r="P221" s="104"/>
      <c r="Q221" s="104"/>
      <c r="R221" s="104"/>
      <c r="S221" s="104"/>
      <c r="T221" s="104"/>
      <c r="U221" s="104"/>
    </row>
    <row r="222" ht="34.5" customHeight="1" s="67" customFormat="1">
      <c r="A222" s="183" t="s">
        <v>195</v>
      </c>
      <c r="B222" s="97"/>
      <c r="C222" s="342"/>
      <c r="D222" s="342"/>
      <c r="E222" s="342"/>
      <c r="F222" s="342"/>
      <c r="G222" s="291" t="s">
        <v>162</v>
      </c>
      <c r="H222" s="293"/>
      <c r="I222" s="378"/>
      <c r="J222" s="112"/>
      <c r="K222" s="114"/>
      <c r="L222" s="109">
        <v>0</v>
      </c>
      <c r="M222" s="109">
        <v>2.6</v>
      </c>
      <c r="N222" s="109">
        <v>0</v>
      </c>
      <c r="O222" s="104"/>
      <c r="P222" s="104"/>
      <c r="Q222" s="104"/>
      <c r="R222" s="104"/>
      <c r="S222" s="104"/>
      <c r="T222" s="104"/>
      <c r="U222" s="104"/>
    </row>
    <row r="223" ht="34.5" customHeight="1" s="67" customFormat="1">
      <c r="A223" s="183" t="s">
        <v>196</v>
      </c>
      <c r="B223" s="97"/>
      <c r="C223" s="341" t="s">
        <v>170</v>
      </c>
      <c r="D223" s="342"/>
      <c r="E223" s="342"/>
      <c r="F223" s="342"/>
      <c r="G223" s="291" t="s">
        <v>160</v>
      </c>
      <c r="H223" s="293"/>
      <c r="I223" s="378"/>
      <c r="J223" s="112"/>
      <c r="K223" s="113"/>
      <c r="L223" s="108">
        <v>0</v>
      </c>
      <c r="M223" s="108">
        <v>6</v>
      </c>
      <c r="N223" s="108">
        <v>0</v>
      </c>
      <c r="O223" s="104"/>
      <c r="P223" s="104"/>
      <c r="Q223" s="104"/>
      <c r="R223" s="104"/>
      <c r="S223" s="104"/>
      <c r="T223" s="104"/>
      <c r="U223" s="104"/>
    </row>
    <row r="224" ht="34.5" customHeight="1" s="67" customFormat="1">
      <c r="A224" s="183" t="s">
        <v>196</v>
      </c>
      <c r="B224" s="97"/>
      <c r="C224" s="342"/>
      <c r="D224" s="342"/>
      <c r="E224" s="342"/>
      <c r="F224" s="342"/>
      <c r="G224" s="291" t="s">
        <v>162</v>
      </c>
      <c r="H224" s="293"/>
      <c r="I224" s="378"/>
      <c r="J224" s="112"/>
      <c r="K224" s="114"/>
      <c r="L224" s="109">
        <v>0</v>
      </c>
      <c r="M224" s="109">
        <v>0</v>
      </c>
      <c r="N224" s="109">
        <v>0</v>
      </c>
      <c r="O224" s="104"/>
      <c r="P224" s="104"/>
      <c r="Q224" s="104"/>
      <c r="R224" s="104"/>
      <c r="S224" s="104"/>
      <c r="T224" s="104"/>
      <c r="U224" s="104"/>
    </row>
    <row r="225" ht="34.5" customHeight="1" s="67" customFormat="1">
      <c r="A225" s="183" t="s">
        <v>197</v>
      </c>
      <c r="B225" s="97"/>
      <c r="C225" s="341" t="s">
        <v>172</v>
      </c>
      <c r="D225" s="342"/>
      <c r="E225" s="342"/>
      <c r="F225" s="342"/>
      <c r="G225" s="291" t="s">
        <v>160</v>
      </c>
      <c r="H225" s="293"/>
      <c r="I225" s="378"/>
      <c r="J225" s="112"/>
      <c r="K225" s="113"/>
      <c r="L225" s="108">
        <v>0</v>
      </c>
      <c r="M225" s="108">
        <v>0</v>
      </c>
      <c r="N225" s="108">
        <v>0</v>
      </c>
      <c r="O225" s="104"/>
      <c r="P225" s="104"/>
      <c r="Q225" s="104"/>
      <c r="R225" s="104"/>
      <c r="S225" s="104"/>
      <c r="T225" s="104"/>
      <c r="U225" s="104"/>
    </row>
    <row r="226" ht="34.5" customHeight="1" s="67" customFormat="1">
      <c r="A226" s="183" t="s">
        <v>197</v>
      </c>
      <c r="B226" s="68"/>
      <c r="C226" s="342"/>
      <c r="D226" s="342"/>
      <c r="E226" s="342"/>
      <c r="F226" s="342"/>
      <c r="G226" s="291" t="s">
        <v>162</v>
      </c>
      <c r="H226" s="293"/>
      <c r="I226" s="378"/>
      <c r="J226" s="112"/>
      <c r="K226" s="114"/>
      <c r="L226" s="109">
        <v>0</v>
      </c>
      <c r="M226" s="109">
        <v>0</v>
      </c>
      <c r="N226" s="109">
        <v>0</v>
      </c>
      <c r="O226" s="104"/>
      <c r="P226" s="104"/>
      <c r="Q226" s="104"/>
      <c r="R226" s="104"/>
      <c r="S226" s="104"/>
      <c r="T226" s="104"/>
      <c r="U226" s="104"/>
    </row>
    <row r="227" ht="34.5" customHeight="1" s="67" customFormat="1">
      <c r="A227" s="183" t="s">
        <v>198</v>
      </c>
      <c r="B227" s="68"/>
      <c r="C227" s="341" t="s">
        <v>174</v>
      </c>
      <c r="D227" s="342"/>
      <c r="E227" s="342"/>
      <c r="F227" s="342"/>
      <c r="G227" s="291" t="s">
        <v>160</v>
      </c>
      <c r="H227" s="293"/>
      <c r="I227" s="378"/>
      <c r="J227" s="112"/>
      <c r="K227" s="113"/>
      <c r="L227" s="108">
        <v>0</v>
      </c>
      <c r="M227" s="108">
        <v>22</v>
      </c>
      <c r="N227" s="108">
        <v>0</v>
      </c>
      <c r="O227" s="104"/>
      <c r="P227" s="104"/>
      <c r="Q227" s="104"/>
      <c r="R227" s="104"/>
      <c r="S227" s="104"/>
      <c r="T227" s="104"/>
      <c r="U227" s="104"/>
    </row>
    <row r="228" ht="34.5" customHeight="1" s="67" customFormat="1">
      <c r="A228" s="183" t="s">
        <v>198</v>
      </c>
      <c r="B228" s="68"/>
      <c r="C228" s="342"/>
      <c r="D228" s="342"/>
      <c r="E228" s="342"/>
      <c r="F228" s="342"/>
      <c r="G228" s="291" t="s">
        <v>162</v>
      </c>
      <c r="H228" s="293"/>
      <c r="I228" s="378"/>
      <c r="J228" s="112"/>
      <c r="K228" s="114"/>
      <c r="L228" s="109">
        <v>0</v>
      </c>
      <c r="M228" s="109">
        <v>0</v>
      </c>
      <c r="N228" s="109">
        <v>0</v>
      </c>
      <c r="O228" s="104"/>
      <c r="P228" s="104"/>
      <c r="Q228" s="104"/>
      <c r="R228" s="104"/>
      <c r="S228" s="104"/>
      <c r="T228" s="104"/>
      <c r="U228" s="104"/>
    </row>
    <row r="229" ht="34.5" customHeight="1" s="67" customFormat="1">
      <c r="A229" s="183" t="s">
        <v>199</v>
      </c>
      <c r="B229" s="68"/>
      <c r="C229" s="341" t="s">
        <v>176</v>
      </c>
      <c r="D229" s="342"/>
      <c r="E229" s="342"/>
      <c r="F229" s="342"/>
      <c r="G229" s="291" t="s">
        <v>160</v>
      </c>
      <c r="H229" s="293"/>
      <c r="I229" s="378"/>
      <c r="J229" s="112"/>
      <c r="K229" s="113"/>
      <c r="L229" s="108">
        <v>0</v>
      </c>
      <c r="M229" s="108">
        <v>19</v>
      </c>
      <c r="N229" s="108">
        <v>0</v>
      </c>
      <c r="O229" s="104"/>
      <c r="P229" s="104"/>
      <c r="Q229" s="104"/>
      <c r="R229" s="104"/>
      <c r="S229" s="104"/>
      <c r="T229" s="104"/>
      <c r="U229" s="104"/>
    </row>
    <row r="230" ht="34.5" customHeight="1" s="67" customFormat="1">
      <c r="A230" s="183" t="s">
        <v>199</v>
      </c>
      <c r="B230" s="68"/>
      <c r="C230" s="342"/>
      <c r="D230" s="342"/>
      <c r="E230" s="342"/>
      <c r="F230" s="342"/>
      <c r="G230" s="291" t="s">
        <v>162</v>
      </c>
      <c r="H230" s="293"/>
      <c r="I230" s="378"/>
      <c r="J230" s="112"/>
      <c r="K230" s="114"/>
      <c r="L230" s="109">
        <v>0</v>
      </c>
      <c r="M230" s="109">
        <v>0</v>
      </c>
      <c r="N230" s="109">
        <v>0</v>
      </c>
      <c r="O230" s="104"/>
      <c r="P230" s="104"/>
      <c r="Q230" s="104"/>
      <c r="R230" s="104"/>
      <c r="S230" s="104"/>
      <c r="T230" s="104"/>
      <c r="U230" s="104"/>
    </row>
    <row r="231" ht="34.5" customHeight="1" s="67" customFormat="1">
      <c r="A231" s="183" t="s">
        <v>200</v>
      </c>
      <c r="B231" s="68"/>
      <c r="C231" s="341" t="s">
        <v>178</v>
      </c>
      <c r="D231" s="342"/>
      <c r="E231" s="342"/>
      <c r="F231" s="342"/>
      <c r="G231" s="291" t="s">
        <v>160</v>
      </c>
      <c r="H231" s="293"/>
      <c r="I231" s="378"/>
      <c r="J231" s="112"/>
      <c r="K231" s="113"/>
      <c r="L231" s="108">
        <v>0</v>
      </c>
      <c r="M231" s="108">
        <v>16</v>
      </c>
      <c r="N231" s="108">
        <v>0</v>
      </c>
      <c r="O231" s="104"/>
      <c r="P231" s="104"/>
      <c r="Q231" s="104"/>
      <c r="R231" s="104"/>
      <c r="S231" s="104"/>
      <c r="T231" s="104"/>
      <c r="U231" s="104"/>
    </row>
    <row r="232" ht="34.5" customHeight="1" s="67" customFormat="1">
      <c r="A232" s="183" t="s">
        <v>200</v>
      </c>
      <c r="B232" s="68"/>
      <c r="C232" s="342"/>
      <c r="D232" s="342"/>
      <c r="E232" s="342"/>
      <c r="F232" s="342"/>
      <c r="G232" s="291" t="s">
        <v>162</v>
      </c>
      <c r="H232" s="293"/>
      <c r="I232" s="378"/>
      <c r="J232" s="112"/>
      <c r="K232" s="114"/>
      <c r="L232" s="109">
        <v>0</v>
      </c>
      <c r="M232" s="109">
        <v>0</v>
      </c>
      <c r="N232" s="109">
        <v>0</v>
      </c>
      <c r="O232" s="104"/>
      <c r="P232" s="104"/>
      <c r="Q232" s="104"/>
      <c r="R232" s="104"/>
      <c r="S232" s="104"/>
      <c r="T232" s="104"/>
      <c r="U232" s="104"/>
    </row>
    <row r="233" ht="34.5" customHeight="1" s="67" customFormat="1">
      <c r="A233" s="183" t="s">
        <v>201</v>
      </c>
      <c r="B233" s="68"/>
      <c r="C233" s="341" t="s">
        <v>180</v>
      </c>
      <c r="D233" s="342"/>
      <c r="E233" s="342"/>
      <c r="F233" s="342"/>
      <c r="G233" s="291" t="s">
        <v>160</v>
      </c>
      <c r="H233" s="293"/>
      <c r="I233" s="378"/>
      <c r="J233" s="112"/>
      <c r="K233" s="113"/>
      <c r="L233" s="108">
        <v>0</v>
      </c>
      <c r="M233" s="108">
        <v>0</v>
      </c>
      <c r="N233" s="108">
        <v>0</v>
      </c>
      <c r="O233" s="104"/>
      <c r="P233" s="104"/>
      <c r="Q233" s="104"/>
      <c r="R233" s="104"/>
      <c r="S233" s="104"/>
      <c r="T233" s="104"/>
      <c r="U233" s="104"/>
    </row>
    <row r="234" ht="34.5" customHeight="1" s="67" customFormat="1">
      <c r="A234" s="183" t="s">
        <v>201</v>
      </c>
      <c r="B234" s="68"/>
      <c r="C234" s="342"/>
      <c r="D234" s="342"/>
      <c r="E234" s="342"/>
      <c r="F234" s="342"/>
      <c r="G234" s="291" t="s">
        <v>162</v>
      </c>
      <c r="H234" s="293"/>
      <c r="I234" s="378"/>
      <c r="J234" s="112"/>
      <c r="K234" s="114"/>
      <c r="L234" s="109">
        <v>0</v>
      </c>
      <c r="M234" s="109">
        <v>0</v>
      </c>
      <c r="N234" s="109">
        <v>0</v>
      </c>
      <c r="O234" s="104"/>
      <c r="P234" s="104"/>
      <c r="Q234" s="104"/>
      <c r="R234" s="104"/>
      <c r="S234" s="104"/>
      <c r="T234" s="104"/>
      <c r="U234" s="104"/>
    </row>
    <row r="235" ht="34.5" customHeight="1" s="67" customFormat="1">
      <c r="A235" s="183" t="s">
        <v>202</v>
      </c>
      <c r="B235" s="68"/>
      <c r="C235" s="341" t="s">
        <v>186</v>
      </c>
      <c r="D235" s="342"/>
      <c r="E235" s="342"/>
      <c r="F235" s="342"/>
      <c r="G235" s="291" t="s">
        <v>160</v>
      </c>
      <c r="H235" s="293"/>
      <c r="I235" s="378"/>
      <c r="J235" s="112"/>
      <c r="K235" s="113"/>
      <c r="L235" s="108">
        <v>0</v>
      </c>
      <c r="M235" s="108">
        <v>0</v>
      </c>
      <c r="N235" s="108">
        <v>0</v>
      </c>
      <c r="O235" s="104"/>
      <c r="P235" s="104"/>
      <c r="Q235" s="104"/>
      <c r="R235" s="104"/>
      <c r="S235" s="104"/>
      <c r="T235" s="104"/>
      <c r="U235" s="104"/>
    </row>
    <row r="236" ht="34.5" customHeight="1" s="67" customFormat="1">
      <c r="A236" s="183" t="s">
        <v>202</v>
      </c>
      <c r="B236" s="68"/>
      <c r="C236" s="342"/>
      <c r="D236" s="342"/>
      <c r="E236" s="342"/>
      <c r="F236" s="342"/>
      <c r="G236" s="291" t="s">
        <v>162</v>
      </c>
      <c r="H236" s="293"/>
      <c r="I236" s="378"/>
      <c r="J236" s="112"/>
      <c r="K236" s="114"/>
      <c r="L236" s="109">
        <v>0</v>
      </c>
      <c r="M236" s="109">
        <v>0</v>
      </c>
      <c r="N236" s="109">
        <v>0</v>
      </c>
      <c r="O236" s="104"/>
      <c r="P236" s="104"/>
      <c r="Q236" s="104"/>
      <c r="R236" s="104"/>
      <c r="S236" s="104"/>
      <c r="T236" s="104"/>
      <c r="U236" s="104"/>
    </row>
    <row r="237" ht="34.5" customHeight="1" s="67" customFormat="1">
      <c r="A237" s="183" t="s">
        <v>203</v>
      </c>
      <c r="B237" s="68"/>
      <c r="C237" s="341" t="s">
        <v>188</v>
      </c>
      <c r="D237" s="343"/>
      <c r="E237" s="343"/>
      <c r="F237" s="343"/>
      <c r="G237" s="291" t="s">
        <v>160</v>
      </c>
      <c r="H237" s="293"/>
      <c r="I237" s="378"/>
      <c r="J237" s="112"/>
      <c r="K237" s="115"/>
      <c r="L237" s="108">
        <v>0</v>
      </c>
      <c r="M237" s="108">
        <v>0</v>
      </c>
      <c r="N237" s="108">
        <v>0</v>
      </c>
      <c r="O237" s="104"/>
      <c r="P237" s="104"/>
      <c r="Q237" s="104"/>
      <c r="R237" s="104"/>
      <c r="S237" s="104"/>
      <c r="T237" s="104"/>
      <c r="U237" s="104"/>
    </row>
    <row r="238" ht="34.5" customHeight="1" s="67" customFormat="1">
      <c r="A238" s="183" t="s">
        <v>203</v>
      </c>
      <c r="B238" s="68"/>
      <c r="C238" s="343"/>
      <c r="D238" s="343"/>
      <c r="E238" s="343"/>
      <c r="F238" s="343"/>
      <c r="G238" s="291" t="s">
        <v>162</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91" t="s">
        <v>206</v>
      </c>
      <c r="D246" s="292"/>
      <c r="E246" s="292"/>
      <c r="F246" s="292"/>
      <c r="G246" s="292"/>
      <c r="H246" s="293"/>
      <c r="I246" s="295"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71" t="s">
        <v>209</v>
      </c>
      <c r="D247" s="371"/>
      <c r="E247" s="371"/>
      <c r="F247" s="335"/>
      <c r="G247" s="341" t="s">
        <v>159</v>
      </c>
      <c r="H247" s="215" t="s">
        <v>210</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41"/>
      <c r="D248" s="341"/>
      <c r="E248" s="341"/>
      <c r="F248" s="342"/>
      <c r="G248" s="341"/>
      <c r="H248" s="215" t="s">
        <v>211</v>
      </c>
      <c r="I248" s="296"/>
      <c r="J248" s="199">
        <v>0.2</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41"/>
      <c r="D249" s="341"/>
      <c r="E249" s="341"/>
      <c r="F249" s="342"/>
      <c r="G249" s="341" t="s">
        <v>213</v>
      </c>
      <c r="H249" s="215" t="s">
        <v>210</v>
      </c>
      <c r="I249" s="296"/>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41"/>
      <c r="D250" s="341"/>
      <c r="E250" s="341"/>
      <c r="F250" s="342"/>
      <c r="G250" s="342"/>
      <c r="H250" s="215" t="s">
        <v>211</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41"/>
      <c r="D251" s="341"/>
      <c r="E251" s="341"/>
      <c r="F251" s="342"/>
      <c r="G251" s="341" t="s">
        <v>215</v>
      </c>
      <c r="H251" s="215" t="s">
        <v>210</v>
      </c>
      <c r="I251" s="296"/>
      <c r="J251" s="198">
        <v>6</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41"/>
      <c r="D252" s="341"/>
      <c r="E252" s="341"/>
      <c r="F252" s="342"/>
      <c r="G252" s="342"/>
      <c r="H252" s="215" t="s">
        <v>211</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41"/>
      <c r="D253" s="341"/>
      <c r="E253" s="341"/>
      <c r="F253" s="342"/>
      <c r="G253" s="355" t="s">
        <v>217</v>
      </c>
      <c r="H253" s="215" t="s">
        <v>210</v>
      </c>
      <c r="I253" s="296"/>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41"/>
      <c r="D254" s="341"/>
      <c r="E254" s="341"/>
      <c r="F254" s="342"/>
      <c r="G254" s="342"/>
      <c r="H254" s="215" t="s">
        <v>211</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41"/>
      <c r="D255" s="341"/>
      <c r="E255" s="341"/>
      <c r="F255" s="342"/>
      <c r="G255" s="341" t="s">
        <v>219</v>
      </c>
      <c r="H255" s="215" t="s">
        <v>210</v>
      </c>
      <c r="I255" s="296"/>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41"/>
      <c r="D256" s="341"/>
      <c r="E256" s="341"/>
      <c r="F256" s="342"/>
      <c r="G256" s="342"/>
      <c r="H256" s="215" t="s">
        <v>211</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41"/>
      <c r="D257" s="341"/>
      <c r="E257" s="341"/>
      <c r="F257" s="342"/>
      <c r="G257" s="341" t="s">
        <v>192</v>
      </c>
      <c r="H257" s="215" t="s">
        <v>210</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41"/>
      <c r="D258" s="341"/>
      <c r="E258" s="341"/>
      <c r="F258" s="342"/>
      <c r="G258" s="342"/>
      <c r="H258" s="215" t="s">
        <v>211</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8" t="s">
        <v>223</v>
      </c>
      <c r="D266" s="300"/>
      <c r="E266" s="366" t="s">
        <v>224</v>
      </c>
      <c r="F266" s="367"/>
      <c r="G266" s="291" t="s">
        <v>225</v>
      </c>
      <c r="H266" s="293"/>
      <c r="I266" s="295"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62"/>
      <c r="D267" s="363"/>
      <c r="E267" s="367"/>
      <c r="F267" s="367"/>
      <c r="G267" s="291" t="s">
        <v>228</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62"/>
      <c r="D268" s="363"/>
      <c r="E268" s="367"/>
      <c r="F268" s="367"/>
      <c r="G268" s="291" t="s">
        <v>230</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64"/>
      <c r="D269" s="365"/>
      <c r="E269" s="291" t="s">
        <v>192</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8" t="s">
        <v>233</v>
      </c>
      <c r="D270" s="372"/>
      <c r="E270" s="291" t="s">
        <v>234</v>
      </c>
      <c r="F270" s="292"/>
      <c r="G270" s="292"/>
      <c r="H270" s="293"/>
      <c r="I270" s="295"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73"/>
      <c r="D271" s="374"/>
      <c r="E271" s="291" t="s">
        <v>237</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5"/>
      <c r="D272" s="376"/>
      <c r="E272" s="291" t="s">
        <v>239</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8" t="s">
        <v>192</v>
      </c>
      <c r="D273" s="372"/>
      <c r="E273" s="291" t="s">
        <v>241</v>
      </c>
      <c r="F273" s="292"/>
      <c r="G273" s="292"/>
      <c r="H273" s="293"/>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73"/>
      <c r="D274" s="374"/>
      <c r="E274" s="291" t="s">
        <v>244</v>
      </c>
      <c r="F274" s="292"/>
      <c r="G274" s="292"/>
      <c r="H274" s="293"/>
      <c r="I274" s="279"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73"/>
      <c r="D275" s="374"/>
      <c r="E275" s="291" t="s">
        <v>247</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248</v>
      </c>
      <c r="B276" s="118"/>
      <c r="C276" s="373"/>
      <c r="D276" s="374"/>
      <c r="E276" s="291" t="s">
        <v>249</v>
      </c>
      <c r="F276" s="292"/>
      <c r="G276" s="292"/>
      <c r="H276" s="293"/>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251</v>
      </c>
      <c r="B277" s="118"/>
      <c r="C277" s="373"/>
      <c r="D277" s="374"/>
      <c r="E277" s="291" t="s">
        <v>252</v>
      </c>
      <c r="F277" s="292"/>
      <c r="G277" s="292"/>
      <c r="H277" s="293"/>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73"/>
      <c r="D278" s="374"/>
      <c r="E278" s="291" t="s">
        <v>255</v>
      </c>
      <c r="F278" s="292"/>
      <c r="G278" s="292"/>
      <c r="H278" s="293"/>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73"/>
      <c r="D279" s="374"/>
      <c r="E279" s="291" t="s">
        <v>258</v>
      </c>
      <c r="F279" s="292"/>
      <c r="G279" s="292"/>
      <c r="H279" s="293"/>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73"/>
      <c r="D280" s="374"/>
      <c r="E280" s="291" t="s">
        <v>261</v>
      </c>
      <c r="F280" s="292"/>
      <c r="G280" s="292"/>
      <c r="H280" s="293"/>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263</v>
      </c>
      <c r="B281" s="118"/>
      <c r="C281" s="373"/>
      <c r="D281" s="374"/>
      <c r="E281" s="291" t="s">
        <v>264</v>
      </c>
      <c r="F281" s="292"/>
      <c r="G281" s="292"/>
      <c r="H281" s="293"/>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266</v>
      </c>
      <c r="B282" s="118"/>
      <c r="C282" s="375"/>
      <c r="D282" s="376"/>
      <c r="E282" s="291" t="s">
        <v>267</v>
      </c>
      <c r="F282" s="292"/>
      <c r="G282" s="292"/>
      <c r="H282" s="293"/>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269</v>
      </c>
      <c r="D291" s="286"/>
      <c r="E291" s="286"/>
      <c r="F291" s="286"/>
      <c r="G291" s="286"/>
      <c r="H291" s="287"/>
      <c r="I291" s="361"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50" t="s">
        <v>276</v>
      </c>
      <c r="D314" s="298" t="s">
        <v>277</v>
      </c>
      <c r="E314" s="299"/>
      <c r="F314" s="299"/>
      <c r="G314" s="299"/>
      <c r="H314" s="300"/>
      <c r="I314" s="279" t="s">
        <v>278</v>
      </c>
      <c r="J314" s="105">
        <f ref="J314:J319" t="shared" si="46">IF(SUM(L314:BS314)=0,IF(COUNTIF(L314:BS314,"未確認")&gt;0,"未確認",IF(COUNTIF(L314:BS314,"~*")&gt;0,"*",SUM(L314:BS314))),SUM(L314:BS314))</f>
        <v>0</v>
      </c>
      <c r="K314" s="66" t="str">
        <f ref="K314:K319" t="shared" si="47">IF(OR(COUNTIF(L314:BS314,"未確認")&gt;0,COUNTIF(L314:BS314,"~*")&gt;0),"※","")</f>
      </c>
      <c r="L314" s="108">
        <v>630</v>
      </c>
      <c r="M314" s="255">
        <v>170</v>
      </c>
      <c r="N314" s="255">
        <v>120</v>
      </c>
      <c r="O314" s="255">
        <v>506</v>
      </c>
      <c r="P314" s="255">
        <v>240</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51"/>
      <c r="D315" s="352"/>
      <c r="E315" s="291" t="s">
        <v>280</v>
      </c>
      <c r="F315" s="292"/>
      <c r="G315" s="292"/>
      <c r="H315" s="293"/>
      <c r="I315" s="326"/>
      <c r="J315" s="105">
        <f t="shared" si="46"/>
        <v>0</v>
      </c>
      <c r="K315" s="66" t="str">
        <f t="shared" si="47"/>
      </c>
      <c r="L315" s="108">
        <v>541</v>
      </c>
      <c r="M315" s="255">
        <v>153</v>
      </c>
      <c r="N315" s="255">
        <v>119</v>
      </c>
      <c r="O315" s="255">
        <v>444</v>
      </c>
      <c r="P315" s="255">
        <v>219</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51"/>
      <c r="D316" s="353"/>
      <c r="E316" s="291" t="s">
        <v>282</v>
      </c>
      <c r="F316" s="292"/>
      <c r="G316" s="292"/>
      <c r="H316" s="293"/>
      <c r="I316" s="326"/>
      <c r="J316" s="105">
        <f t="shared" si="46"/>
        <v>0</v>
      </c>
      <c r="K316" s="66" t="str">
        <f t="shared" si="47"/>
      </c>
      <c r="L316" s="108">
        <v>68</v>
      </c>
      <c r="M316" s="255">
        <v>14</v>
      </c>
      <c r="N316" s="255">
        <v>1</v>
      </c>
      <c r="O316" s="255">
        <v>41</v>
      </c>
      <c r="P316" s="255">
        <v>18</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51"/>
      <c r="D317" s="354"/>
      <c r="E317" s="291" t="s">
        <v>284</v>
      </c>
      <c r="F317" s="292"/>
      <c r="G317" s="292"/>
      <c r="H317" s="293"/>
      <c r="I317" s="326"/>
      <c r="J317" s="105">
        <f t="shared" si="46"/>
        <v>0</v>
      </c>
      <c r="K317" s="66" t="str">
        <f t="shared" si="47"/>
      </c>
      <c r="L317" s="108">
        <v>21</v>
      </c>
      <c r="M317" s="255">
        <v>3</v>
      </c>
      <c r="N317" s="255">
        <v>0</v>
      </c>
      <c r="O317" s="255">
        <v>21</v>
      </c>
      <c r="P317" s="255">
        <v>3</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51"/>
      <c r="D318" s="291" t="s">
        <v>286</v>
      </c>
      <c r="E318" s="292"/>
      <c r="F318" s="292"/>
      <c r="G318" s="292"/>
      <c r="H318" s="293"/>
      <c r="I318" s="326"/>
      <c r="J318" s="105">
        <f t="shared" si="46"/>
        <v>0</v>
      </c>
      <c r="K318" s="66" t="str">
        <f t="shared" si="47"/>
      </c>
      <c r="L318" s="108">
        <v>18871</v>
      </c>
      <c r="M318" s="255">
        <v>19386</v>
      </c>
      <c r="N318" s="255">
        <v>19852</v>
      </c>
      <c r="O318" s="255">
        <v>11488</v>
      </c>
      <c r="P318" s="255">
        <v>17241</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51"/>
      <c r="D319" s="291" t="s">
        <v>288</v>
      </c>
      <c r="E319" s="292"/>
      <c r="F319" s="292"/>
      <c r="G319" s="292"/>
      <c r="H319" s="293"/>
      <c r="I319" s="327"/>
      <c r="J319" s="105">
        <f t="shared" si="46"/>
        <v>0</v>
      </c>
      <c r="K319" s="66" t="str">
        <f t="shared" si="47"/>
      </c>
      <c r="L319" s="108">
        <v>539</v>
      </c>
      <c r="M319" s="255">
        <v>152</v>
      </c>
      <c r="N319" s="255">
        <v>115</v>
      </c>
      <c r="O319" s="255">
        <v>449</v>
      </c>
      <c r="P319" s="255">
        <v>213</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50" t="s">
        <v>276</v>
      </c>
      <c r="D327" s="291" t="s">
        <v>277</v>
      </c>
      <c r="E327" s="292"/>
      <c r="F327" s="292"/>
      <c r="G327" s="292"/>
      <c r="H327" s="293"/>
      <c r="I327" s="279" t="s">
        <v>291</v>
      </c>
      <c r="J327" s="105">
        <f>IF(SUM(L327:BS327)=0,IF(COUNTIF(L327:BS327,"未確認")&gt;0,"未確認",IF(COUNTIF(L327:BS327,"~*")&gt;0,"*",SUM(L327:BS327))),SUM(L327:BS327))</f>
        <v>0</v>
      </c>
      <c r="K327" s="66" t="str">
        <f>IF(OR(COUNTIF(L327:BS327,"未確認")&gt;0,COUNTIF(L327:BS327,"~*")&gt;0),"※","")</f>
      </c>
      <c r="L327" s="108">
        <v>544</v>
      </c>
      <c r="M327" s="255">
        <v>153</v>
      </c>
      <c r="N327" s="255">
        <v>119</v>
      </c>
      <c r="O327" s="255">
        <v>444</v>
      </c>
      <c r="P327" s="255">
        <v>219</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50"/>
      <c r="D328" s="368" t="s">
        <v>293</v>
      </c>
      <c r="E328" s="364" t="s">
        <v>294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202</v>
      </c>
      <c r="M328" s="255">
        <v>69</v>
      </c>
      <c r="N328" s="255">
        <v>76</v>
      </c>
      <c r="O328" s="255">
        <v>20</v>
      </c>
      <c r="P328" s="255">
        <v>34</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50"/>
      <c r="D329" s="350"/>
      <c r="E329" s="291" t="s">
        <v>296</v>
      </c>
      <c r="F329" s="292"/>
      <c r="G329" s="292"/>
      <c r="H329" s="293"/>
      <c r="I329" s="339"/>
      <c r="J329" s="105">
        <f t="shared" si="50"/>
        <v>0</v>
      </c>
      <c r="K329" s="66" t="str">
        <f t="shared" si="51"/>
      </c>
      <c r="L329" s="108">
        <v>193</v>
      </c>
      <c r="M329" s="255">
        <v>42</v>
      </c>
      <c r="N329" s="255">
        <v>18</v>
      </c>
      <c r="O329" s="255">
        <v>116</v>
      </c>
      <c r="P329" s="255">
        <v>25</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50"/>
      <c r="D330" s="350"/>
      <c r="E330" s="291" t="s">
        <v>298</v>
      </c>
      <c r="F330" s="292"/>
      <c r="G330" s="292"/>
      <c r="H330" s="293"/>
      <c r="I330" s="339"/>
      <c r="J330" s="105">
        <f t="shared" si="50"/>
        <v>0</v>
      </c>
      <c r="K330" s="66" t="str">
        <f t="shared" si="51"/>
      </c>
      <c r="L330" s="108">
        <v>65</v>
      </c>
      <c r="M330" s="255">
        <v>13</v>
      </c>
      <c r="N330" s="255">
        <v>5</v>
      </c>
      <c r="O330" s="255">
        <v>222</v>
      </c>
      <c r="P330" s="255">
        <v>144</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50"/>
      <c r="D331" s="350"/>
      <c r="E331" s="282" t="s">
        <v>300</v>
      </c>
      <c r="F331" s="283"/>
      <c r="G331" s="283"/>
      <c r="H331" s="284"/>
      <c r="I331" s="339"/>
      <c r="J331" s="105">
        <f t="shared" si="50"/>
        <v>0</v>
      </c>
      <c r="K331" s="66" t="str">
        <f t="shared" si="51"/>
      </c>
      <c r="L331" s="108">
        <v>67</v>
      </c>
      <c r="M331" s="255">
        <v>24</v>
      </c>
      <c r="N331" s="255">
        <v>11</v>
      </c>
      <c r="O331" s="255">
        <v>67</v>
      </c>
      <c r="P331" s="255">
        <v>10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50"/>
      <c r="D332" s="350"/>
      <c r="E332" s="282" t="s">
        <v>302</v>
      </c>
      <c r="F332" s="283"/>
      <c r="G332" s="283"/>
      <c r="H332" s="284"/>
      <c r="I332" s="339"/>
      <c r="J332" s="105">
        <f t="shared" si="50"/>
        <v>0</v>
      </c>
      <c r="K332" s="66" t="str">
        <f t="shared" si="51"/>
      </c>
      <c r="L332" s="108">
        <v>7</v>
      </c>
      <c r="M332" s="255">
        <v>3</v>
      </c>
      <c r="N332" s="255">
        <v>4</v>
      </c>
      <c r="O332" s="255">
        <v>14</v>
      </c>
      <c r="P332" s="255">
        <v>4</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50"/>
      <c r="D333" s="350"/>
      <c r="E333" s="291" t="s">
        <v>304</v>
      </c>
      <c r="F333" s="292"/>
      <c r="G333" s="292"/>
      <c r="H333" s="293"/>
      <c r="I333" s="339"/>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50"/>
      <c r="D334" s="369"/>
      <c r="E334" s="298" t="s">
        <v>192</v>
      </c>
      <c r="F334" s="299"/>
      <c r="G334" s="299"/>
      <c r="H334" s="300"/>
      <c r="I334" s="339"/>
      <c r="J334" s="105">
        <f t="shared" si="50"/>
        <v>0</v>
      </c>
      <c r="K334" s="66" t="str">
        <f t="shared" si="51"/>
      </c>
      <c r="L334" s="108">
        <v>10</v>
      </c>
      <c r="M334" s="255">
        <v>2</v>
      </c>
      <c r="N334" s="255">
        <v>5</v>
      </c>
      <c r="O334" s="255">
        <v>5</v>
      </c>
      <c r="P334" s="255">
        <v>2</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50"/>
      <c r="D335" s="291" t="s">
        <v>288</v>
      </c>
      <c r="E335" s="292"/>
      <c r="F335" s="292"/>
      <c r="G335" s="292"/>
      <c r="H335" s="293"/>
      <c r="I335" s="339"/>
      <c r="J335" s="105">
        <f t="shared" si="50"/>
        <v>0</v>
      </c>
      <c r="K335" s="66" t="str">
        <f t="shared" si="51"/>
      </c>
      <c r="L335" s="108">
        <v>539</v>
      </c>
      <c r="M335" s="255">
        <v>152</v>
      </c>
      <c r="N335" s="255">
        <v>115</v>
      </c>
      <c r="O335" s="255">
        <v>449</v>
      </c>
      <c r="P335" s="255">
        <v>213</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50"/>
      <c r="D336" s="368" t="s">
        <v>308</v>
      </c>
      <c r="E336" s="364" t="s">
        <v>309</v>
      </c>
      <c r="F336" s="370"/>
      <c r="G336" s="370"/>
      <c r="H336" s="365"/>
      <c r="I336" s="339"/>
      <c r="J336" s="105">
        <f t="shared" si="50"/>
        <v>0</v>
      </c>
      <c r="K336" s="66" t="str">
        <f t="shared" si="51"/>
      </c>
      <c r="L336" s="108">
        <v>64</v>
      </c>
      <c r="M336" s="255">
        <v>23</v>
      </c>
      <c r="N336" s="255">
        <v>2</v>
      </c>
      <c r="O336" s="255">
        <v>281</v>
      </c>
      <c r="P336" s="255">
        <v>27</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50"/>
      <c r="D337" s="350"/>
      <c r="E337" s="291" t="s">
        <v>311</v>
      </c>
      <c r="F337" s="292"/>
      <c r="G337" s="292"/>
      <c r="H337" s="293"/>
      <c r="I337" s="339"/>
      <c r="J337" s="105">
        <f t="shared" si="50"/>
        <v>0</v>
      </c>
      <c r="K337" s="66" t="str">
        <f t="shared" si="51"/>
      </c>
      <c r="L337" s="108">
        <v>263</v>
      </c>
      <c r="M337" s="255">
        <v>46</v>
      </c>
      <c r="N337" s="255">
        <v>23</v>
      </c>
      <c r="O337" s="255">
        <v>61</v>
      </c>
      <c r="P337" s="255">
        <v>101</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50"/>
      <c r="D338" s="350"/>
      <c r="E338" s="291" t="s">
        <v>313</v>
      </c>
      <c r="F338" s="292"/>
      <c r="G338" s="292"/>
      <c r="H338" s="293"/>
      <c r="I338" s="339"/>
      <c r="J338" s="105">
        <f t="shared" si="50"/>
        <v>0</v>
      </c>
      <c r="K338" s="66" t="str">
        <f t="shared" si="51"/>
      </c>
      <c r="L338" s="108">
        <v>28</v>
      </c>
      <c r="M338" s="255">
        <v>8</v>
      </c>
      <c r="N338" s="255">
        <v>8</v>
      </c>
      <c r="O338" s="255">
        <v>32</v>
      </c>
      <c r="P338" s="255">
        <v>30</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50"/>
      <c r="D339" s="350"/>
      <c r="E339" s="291" t="s">
        <v>315</v>
      </c>
      <c r="F339" s="292"/>
      <c r="G339" s="292"/>
      <c r="H339" s="293"/>
      <c r="I339" s="339"/>
      <c r="J339" s="105">
        <f t="shared" si="50"/>
        <v>0</v>
      </c>
      <c r="K339" s="66" t="str">
        <f t="shared" si="51"/>
      </c>
      <c r="L339" s="108">
        <v>4</v>
      </c>
      <c r="M339" s="255">
        <v>2</v>
      </c>
      <c r="N339" s="255">
        <v>1</v>
      </c>
      <c r="O339" s="255">
        <v>6</v>
      </c>
      <c r="P339" s="255">
        <v>5</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50"/>
      <c r="D340" s="350"/>
      <c r="E340" s="291" t="s">
        <v>317</v>
      </c>
      <c r="F340" s="292"/>
      <c r="G340" s="292"/>
      <c r="H340" s="293"/>
      <c r="I340" s="339"/>
      <c r="J340" s="105">
        <f t="shared" si="50"/>
        <v>0</v>
      </c>
      <c r="K340" s="66" t="str">
        <f t="shared" si="51"/>
      </c>
      <c r="L340" s="108">
        <v>59</v>
      </c>
      <c r="M340" s="255">
        <v>4</v>
      </c>
      <c r="N340" s="255">
        <v>7</v>
      </c>
      <c r="O340" s="255">
        <v>17</v>
      </c>
      <c r="P340" s="255">
        <v>10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50"/>
      <c r="D341" s="350"/>
      <c r="E341" s="282" t="s">
        <v>319</v>
      </c>
      <c r="F341" s="283"/>
      <c r="G341" s="283"/>
      <c r="H341" s="284"/>
      <c r="I341" s="339"/>
      <c r="J341" s="105">
        <f t="shared" si="50"/>
        <v>0</v>
      </c>
      <c r="K341" s="66" t="str">
        <f t="shared" si="51"/>
      </c>
      <c r="L341" s="108">
        <v>36</v>
      </c>
      <c r="M341" s="255">
        <v>10</v>
      </c>
      <c r="N341" s="255">
        <v>19</v>
      </c>
      <c r="O341" s="255">
        <v>1</v>
      </c>
      <c r="P341" s="255">
        <v>23</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50"/>
      <c r="D342" s="350"/>
      <c r="E342" s="291" t="s">
        <v>321</v>
      </c>
      <c r="F342" s="292"/>
      <c r="G342" s="292"/>
      <c r="H342" s="293"/>
      <c r="I342" s="339"/>
      <c r="J342" s="105">
        <f t="shared" si="50"/>
        <v>0</v>
      </c>
      <c r="K342" s="66" t="str">
        <f t="shared" si="51"/>
      </c>
      <c r="L342" s="108">
        <v>33</v>
      </c>
      <c r="M342" s="255">
        <v>1</v>
      </c>
      <c r="N342" s="255">
        <v>4</v>
      </c>
      <c r="O342" s="255">
        <v>8</v>
      </c>
      <c r="P342" s="255">
        <v>4</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50"/>
      <c r="D343" s="350"/>
      <c r="E343" s="291" t="s">
        <v>323</v>
      </c>
      <c r="F343" s="292"/>
      <c r="G343" s="292"/>
      <c r="H343" s="293"/>
      <c r="I343" s="339"/>
      <c r="J343" s="105">
        <f t="shared" si="50"/>
        <v>0</v>
      </c>
      <c r="K343" s="66" t="str">
        <f t="shared" si="51"/>
      </c>
      <c r="L343" s="108">
        <v>48</v>
      </c>
      <c r="M343" s="255">
        <v>58</v>
      </c>
      <c r="N343" s="255">
        <v>50</v>
      </c>
      <c r="O343" s="255">
        <v>42</v>
      </c>
      <c r="P343" s="255">
        <v>13</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50"/>
      <c r="D344" s="350"/>
      <c r="E344" s="291" t="s">
        <v>192</v>
      </c>
      <c r="F344" s="292"/>
      <c r="G344" s="292"/>
      <c r="H344" s="293"/>
      <c r="I344" s="340"/>
      <c r="J344" s="105">
        <f t="shared" si="50"/>
        <v>0</v>
      </c>
      <c r="K344" s="66" t="str">
        <f t="shared" si="51"/>
      </c>
      <c r="L344" s="108">
        <v>4</v>
      </c>
      <c r="M344" s="255">
        <v>0</v>
      </c>
      <c r="N344" s="255">
        <v>1</v>
      </c>
      <c r="O344" s="255">
        <v>1</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8" t="s">
        <v>327</v>
      </c>
      <c r="D352" s="299"/>
      <c r="E352" s="299"/>
      <c r="F352" s="299"/>
      <c r="G352" s="299"/>
      <c r="H352" s="300"/>
      <c r="I352" s="279" t="s">
        <v>328</v>
      </c>
      <c r="J352" s="143">
        <f>IF(SUM(L352:BS352)=0,IF(COUNTIF(L352:BS352,"未確認")&gt;0,"未確認",IF(COUNTIF(L352:BS352,"~*")&gt;0,"*",SUM(L352:BS352))),SUM(L352:BS352))</f>
        <v>0</v>
      </c>
      <c r="K352" s="144" t="str">
        <f>IF(OR(COUNTIF(L352:BS352,"未確認")&gt;0,COUNTIF(L352:BS352,"~*")&gt;0),"※","")</f>
      </c>
      <c r="L352" s="108">
        <v>475</v>
      </c>
      <c r="M352" s="255">
        <v>129</v>
      </c>
      <c r="N352" s="255">
        <v>113</v>
      </c>
      <c r="O352" s="255">
        <v>168</v>
      </c>
      <c r="P352" s="255">
        <v>186</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7" t="s">
        <v>330</v>
      </c>
      <c r="F353" s="348"/>
      <c r="G353" s="348"/>
      <c r="H353" s="349"/>
      <c r="I353" s="339"/>
      <c r="J353" s="143">
        <f>IF(SUM(L353:BS353)=0,IF(COUNTIF(L353:BS353,"未確認")&gt;0,"未確認",IF(COUNTIF(L353:BS353,"~*")&gt;0,"*",SUM(L353:BS353))),SUM(L353:BS353))</f>
        <v>0</v>
      </c>
      <c r="K353" s="144" t="str">
        <f>IF(OR(COUNTIF(L353:BS353,"未確認")&gt;0,COUNTIF(L353:BS353,"~*")&gt;0),"※","")</f>
      </c>
      <c r="L353" s="108">
        <v>48</v>
      </c>
      <c r="M353" s="255">
        <v>58</v>
      </c>
      <c r="N353" s="255">
        <v>50</v>
      </c>
      <c r="O353" s="255">
        <v>42</v>
      </c>
      <c r="P353" s="255">
        <v>13</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7" t="s">
        <v>332</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7" t="s">
        <v>334</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7" t="s">
        <v>336</v>
      </c>
      <c r="F356" s="348"/>
      <c r="G356" s="348"/>
      <c r="H356" s="349"/>
      <c r="I356" s="340"/>
      <c r="J356" s="143">
        <f>IF(SUM(L356:BS356)=0,IF(COUNTIF(L356:BS356,"未確認")&gt;0,"未確認",IF(COUNTIF(L356:BS356,"~*")&gt;0,"*",SUM(L356:BS356))),SUM(L356:BS356))</f>
        <v>0</v>
      </c>
      <c r="K356" s="144" t="str">
        <f>IF(OR(COUNTIF(L356:BS356,"未確認")&gt;0,COUNTIF(L356:BS356,"~*")&gt;0),"※","")</f>
      </c>
      <c r="L356" s="108">
        <v>427</v>
      </c>
      <c r="M356" s="255">
        <v>71</v>
      </c>
      <c r="N356" s="255">
        <v>63</v>
      </c>
      <c r="O356" s="255">
        <v>126</v>
      </c>
      <c r="P356" s="255">
        <v>173</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44" t="s">
        <v>340</v>
      </c>
      <c r="D365" s="345"/>
      <c r="E365" s="345"/>
      <c r="F365" s="345"/>
      <c r="G365" s="345"/>
      <c r="H365" s="346"/>
      <c r="I365" s="279"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91" t="s">
        <v>343</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91" t="s">
        <v>345</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6" t="s">
        <v>347</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91" t="s">
        <v>349</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91" t="s">
        <v>351</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18</v>
      </c>
      <c r="N389" s="59" t="s">
        <v>18</v>
      </c>
      <c r="O389" s="59" t="s">
        <v>16</v>
      </c>
      <c r="P389" s="59" t="s">
        <v>18</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358</v>
      </c>
      <c r="D393" s="283"/>
      <c r="E393" s="283"/>
      <c r="F393" s="283"/>
      <c r="G393" s="283"/>
      <c r="H393" s="284"/>
      <c r="I393" s="390"/>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359</v>
      </c>
      <c r="D394" s="283"/>
      <c r="E394" s="283"/>
      <c r="F394" s="283"/>
      <c r="G394" s="283"/>
      <c r="H394" s="284"/>
      <c r="I394" s="390"/>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360</v>
      </c>
      <c r="D395" s="283"/>
      <c r="E395" s="283"/>
      <c r="F395" s="283"/>
      <c r="G395" s="283"/>
      <c r="H395" s="284"/>
      <c r="I395" s="390"/>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361</v>
      </c>
      <c r="D396" s="283"/>
      <c r="E396" s="283"/>
      <c r="F396" s="283"/>
      <c r="G396" s="283"/>
      <c r="H396" s="284"/>
      <c r="I396" s="390"/>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116</v>
      </c>
      <c r="D397" s="283"/>
      <c r="E397" s="283"/>
      <c r="F397" s="283"/>
      <c r="G397" s="283"/>
      <c r="H397" s="284"/>
      <c r="I397" s="390"/>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362</v>
      </c>
      <c r="D398" s="283"/>
      <c r="E398" s="283"/>
      <c r="F398" s="283"/>
      <c r="G398" s="283"/>
      <c r="H398" s="284"/>
      <c r="I398" s="390"/>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363</v>
      </c>
      <c r="D399" s="283"/>
      <c r="E399" s="283"/>
      <c r="F399" s="283"/>
      <c r="G399" s="283"/>
      <c r="H399" s="284"/>
      <c r="I399" s="390"/>
      <c r="J399" s="195" t="str">
        <f t="shared" si="59"/>
        <v>未確認</v>
      </c>
      <c r="K399" s="196" t="str">
        <f t="shared" si="60"/>
        <v>※</v>
      </c>
      <c r="L399" s="94">
        <v>0</v>
      </c>
      <c r="M399" s="259">
        <v>0</v>
      </c>
      <c r="N399" s="259">
        <v>0</v>
      </c>
      <c r="O399" s="259">
        <v>762</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364</v>
      </c>
      <c r="D400" s="283"/>
      <c r="E400" s="283"/>
      <c r="F400" s="283"/>
      <c r="G400" s="283"/>
      <c r="H400" s="284"/>
      <c r="I400" s="390"/>
      <c r="J400" s="195" t="str">
        <f t="shared" si="59"/>
        <v>未確認</v>
      </c>
      <c r="K400" s="196" t="str">
        <f t="shared" si="60"/>
        <v>※</v>
      </c>
      <c r="L400" s="94" t="s">
        <v>365</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366</v>
      </c>
      <c r="D401" s="283"/>
      <c r="E401" s="283"/>
      <c r="F401" s="283"/>
      <c r="G401" s="283"/>
      <c r="H401" s="284"/>
      <c r="I401" s="390"/>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115</v>
      </c>
      <c r="D402" s="283"/>
      <c r="E402" s="283"/>
      <c r="F402" s="283"/>
      <c r="G402" s="283"/>
      <c r="H402" s="284"/>
      <c r="I402" s="390"/>
      <c r="J402" s="195" t="str">
        <f t="shared" si="59"/>
        <v>未確認</v>
      </c>
      <c r="K402" s="196" t="str">
        <f t="shared" si="60"/>
        <v>※</v>
      </c>
      <c r="L402" s="94">
        <v>0</v>
      </c>
      <c r="M402" s="259">
        <v>797</v>
      </c>
      <c r="N402" s="259">
        <v>768</v>
      </c>
      <c r="O402" s="259">
        <v>0</v>
      </c>
      <c r="P402" s="259" t="s">
        <v>365</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376</v>
      </c>
      <c r="D412" s="283"/>
      <c r="E412" s="283"/>
      <c r="F412" s="283"/>
      <c r="G412" s="283"/>
      <c r="H412" s="284"/>
      <c r="I412" s="390"/>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0</v>
      </c>
      <c r="M439" s="259">
        <v>0</v>
      </c>
      <c r="N439" s="259">
        <v>0</v>
      </c>
      <c r="O439" s="259">
        <v>0</v>
      </c>
      <c r="P439" s="259">
        <v>712</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409</v>
      </c>
      <c r="D445" s="283"/>
      <c r="E445" s="283"/>
      <c r="F445" s="283"/>
      <c r="G445" s="283"/>
      <c r="H445" s="284"/>
      <c r="I445" s="390"/>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114</v>
      </c>
      <c r="D446" s="283"/>
      <c r="E446" s="283"/>
      <c r="F446" s="283"/>
      <c r="G446" s="283"/>
      <c r="H446" s="284"/>
      <c r="I446" s="390"/>
      <c r="J446" s="195" t="str">
        <f t="shared" si="61"/>
        <v>未確認</v>
      </c>
      <c r="K446" s="196" t="str">
        <f t="shared" si="62"/>
        <v>※</v>
      </c>
      <c r="L446" s="94">
        <v>1136</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412</v>
      </c>
      <c r="D449" s="283"/>
      <c r="E449" s="283"/>
      <c r="F449" s="283"/>
      <c r="G449" s="283"/>
      <c r="H449" s="284"/>
      <c r="I449" s="390"/>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413</v>
      </c>
      <c r="D450" s="283"/>
      <c r="E450" s="283"/>
      <c r="F450" s="283"/>
      <c r="G450" s="283"/>
      <c r="H450" s="284"/>
      <c r="I450" s="390"/>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414</v>
      </c>
      <c r="D451" s="283"/>
      <c r="E451" s="283"/>
      <c r="F451" s="283"/>
      <c r="G451" s="283"/>
      <c r="H451" s="284"/>
      <c r="I451" s="390"/>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415</v>
      </c>
      <c r="D452" s="283"/>
      <c r="E452" s="283"/>
      <c r="F452" s="283"/>
      <c r="G452" s="283"/>
      <c r="H452" s="284"/>
      <c r="I452" s="390"/>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416</v>
      </c>
      <c r="D453" s="283"/>
      <c r="E453" s="283"/>
      <c r="F453" s="283"/>
      <c r="G453" s="283"/>
      <c r="H453" s="284"/>
      <c r="I453" s="390"/>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418</v>
      </c>
      <c r="D455" s="283"/>
      <c r="E455" s="283"/>
      <c r="F455" s="283"/>
      <c r="G455" s="283"/>
      <c r="H455" s="284"/>
      <c r="I455" s="390"/>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419</v>
      </c>
      <c r="D456" s="283"/>
      <c r="E456" s="283"/>
      <c r="F456" s="283"/>
      <c r="G456" s="283"/>
      <c r="H456" s="284"/>
      <c r="I456" s="390"/>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420</v>
      </c>
      <c r="D457" s="283"/>
      <c r="E457" s="283"/>
      <c r="F457" s="283"/>
      <c r="G457" s="283"/>
      <c r="H457" s="284"/>
      <c r="I457" s="390"/>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421</v>
      </c>
      <c r="D458" s="283"/>
      <c r="E458" s="283"/>
      <c r="F458" s="283"/>
      <c r="G458" s="283"/>
      <c r="H458" s="284"/>
      <c r="I458" s="390"/>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422</v>
      </c>
      <c r="D459" s="283"/>
      <c r="E459" s="283"/>
      <c r="F459" s="283"/>
      <c r="G459" s="283"/>
      <c r="H459" s="284"/>
      <c r="I459" s="390"/>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423</v>
      </c>
      <c r="D460" s="283"/>
      <c r="E460" s="283"/>
      <c r="F460" s="283"/>
      <c r="G460" s="283"/>
      <c r="H460" s="284"/>
      <c r="I460" s="390"/>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424</v>
      </c>
      <c r="D461" s="283"/>
      <c r="E461" s="283"/>
      <c r="F461" s="283"/>
      <c r="G461" s="283"/>
      <c r="H461" s="284"/>
      <c r="I461" s="390"/>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425</v>
      </c>
      <c r="D462" s="283"/>
      <c r="E462" s="283"/>
      <c r="F462" s="283"/>
      <c r="G462" s="283"/>
      <c r="H462" s="284"/>
      <c r="I462" s="390"/>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426</v>
      </c>
      <c r="D463" s="283"/>
      <c r="E463" s="283"/>
      <c r="F463" s="283"/>
      <c r="G463" s="283"/>
      <c r="H463" s="284"/>
      <c r="I463" s="390"/>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427</v>
      </c>
      <c r="D464" s="283"/>
      <c r="E464" s="283"/>
      <c r="F464" s="283"/>
      <c r="G464" s="283"/>
      <c r="H464" s="284"/>
      <c r="I464" s="390"/>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428</v>
      </c>
      <c r="D465" s="283"/>
      <c r="E465" s="283"/>
      <c r="F465" s="283"/>
      <c r="G465" s="283"/>
      <c r="H465" s="284"/>
      <c r="I465" s="391"/>
      <c r="J465" s="195" t="str">
        <f t="shared" si="63"/>
        <v>未確認</v>
      </c>
      <c r="K465" s="196" t="str">
        <f t="shared" si="64"/>
        <v>※</v>
      </c>
      <c r="L465" s="94" t="s">
        <v>365</v>
      </c>
      <c r="M465" s="259" t="s">
        <v>365</v>
      </c>
      <c r="N465" s="259">
        <v>0</v>
      </c>
      <c r="O465" s="259" t="s">
        <v>365</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t="s">
        <v>365</v>
      </c>
      <c r="M473" s="259" t="s">
        <v>365</v>
      </c>
      <c r="N473" s="259" t="s">
        <v>365</v>
      </c>
      <c r="O473" s="259" t="s">
        <v>365</v>
      </c>
      <c r="P473" s="259" t="s">
        <v>365</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33" t="s">
        <v>434</v>
      </c>
      <c r="E474" s="291" t="s">
        <v>435</v>
      </c>
      <c r="F474" s="292"/>
      <c r="G474" s="292"/>
      <c r="H474" s="293"/>
      <c r="I474" s="296"/>
      <c r="J474" s="93" t="str">
        <f ref="J474:J501" t="shared" si="70">IF(SUM(L474:BS474)=0,IF(COUNTIF(L474:BS474,"未確認")&gt;0,"未確認",IF(COUNTIF(L474:BS474,"~*")&gt;0,"*",SUM(L474:BS474))),SUM(L474:BS474))</f>
        <v>未確認</v>
      </c>
      <c r="K474" s="152" t="str">
        <f t="shared" si="69"/>
        <v>※</v>
      </c>
      <c r="L474" s="94" t="s">
        <v>365</v>
      </c>
      <c r="M474" s="259" t="s">
        <v>365</v>
      </c>
      <c r="N474" s="259" t="s">
        <v>365</v>
      </c>
      <c r="O474" s="259" t="s">
        <v>365</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v>0</v>
      </c>
      <c r="M475" s="259">
        <v>0</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t="s">
        <v>365</v>
      </c>
      <c r="M481" s="259" t="s">
        <v>365</v>
      </c>
      <c r="N481" s="259" t="s">
        <v>365</v>
      </c>
      <c r="O481" s="259" t="s">
        <v>365</v>
      </c>
      <c r="P481" s="259" t="s">
        <v>365</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t="s">
        <v>365</v>
      </c>
      <c r="M482" s="259" t="s">
        <v>365</v>
      </c>
      <c r="N482" s="259" t="s">
        <v>365</v>
      </c>
      <c r="O482" s="259" t="s">
        <v>365</v>
      </c>
      <c r="P482" s="259" t="s">
        <v>365</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t="s">
        <v>365</v>
      </c>
      <c r="M483" s="259" t="s">
        <v>365</v>
      </c>
      <c r="N483" s="259">
        <v>0</v>
      </c>
      <c r="O483" s="259" t="s">
        <v>365</v>
      </c>
      <c r="P483" s="259" t="s">
        <v>365</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434</v>
      </c>
      <c r="E487" s="291" t="s">
        <v>435</v>
      </c>
      <c r="F487" s="292"/>
      <c r="G487" s="292"/>
      <c r="H487" s="293"/>
      <c r="I487" s="296"/>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v>0</v>
      </c>
      <c r="M510" s="259">
        <v>0</v>
      </c>
      <c r="N510" s="259">
        <v>0</v>
      </c>
      <c r="O510" s="259" t="s">
        <v>365</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t="s">
        <v>365</v>
      </c>
      <c r="M513" s="259" t="s">
        <v>365</v>
      </c>
      <c r="N513" s="259" t="s">
        <v>365</v>
      </c>
      <c r="O513" s="259" t="s">
        <v>365</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t="s">
        <v>365</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500</v>
      </c>
      <c r="M541" s="259">
        <v>513</v>
      </c>
      <c r="N541" s="259">
        <v>559</v>
      </c>
      <c r="O541" s="259">
        <v>360</v>
      </c>
      <c r="P541" s="259">
        <v>475</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11</v>
      </c>
      <c r="M568" s="271" t="s">
        <v>11</v>
      </c>
      <c r="N568" s="271" t="s">
        <v>11</v>
      </c>
      <c r="O568" s="271" t="s">
        <v>11</v>
      </c>
      <c r="P568" s="271" t="s">
        <v>11</v>
      </c>
      <c r="Q568" s="271" t="s">
        <v>11</v>
      </c>
      <c r="R568" s="271" t="s">
        <v>11</v>
      </c>
      <c r="S568" s="271" t="s">
        <v>11</v>
      </c>
      <c r="T568" s="271" t="s">
        <v>11</v>
      </c>
      <c r="U568" s="271" t="s">
        <v>11</v>
      </c>
      <c r="V568" s="271" t="s">
        <v>11</v>
      </c>
      <c r="W568" s="271" t="s">
        <v>11</v>
      </c>
      <c r="X568" s="271" t="s">
        <v>11</v>
      </c>
      <c r="Y568" s="271" t="s">
        <v>11</v>
      </c>
      <c r="Z568" s="271" t="s">
        <v>11</v>
      </c>
      <c r="AA568" s="271" t="s">
        <v>11</v>
      </c>
      <c r="AB568" s="271" t="s">
        <v>11</v>
      </c>
      <c r="AC568" s="271" t="s">
        <v>11</v>
      </c>
      <c r="AD568" s="271" t="s">
        <v>11</v>
      </c>
      <c r="AE568" s="271" t="s">
        <v>11</v>
      </c>
      <c r="AF568" s="271" t="s">
        <v>11</v>
      </c>
      <c r="AG568" s="271" t="s">
        <v>11</v>
      </c>
      <c r="AH568" s="271" t="s">
        <v>11</v>
      </c>
      <c r="AI568" s="271" t="s">
        <v>11</v>
      </c>
      <c r="AJ568" s="271" t="s">
        <v>11</v>
      </c>
      <c r="AK568" s="271" t="s">
        <v>11</v>
      </c>
      <c r="AL568" s="271" t="s">
        <v>11</v>
      </c>
      <c r="AM568" s="271" t="s">
        <v>11</v>
      </c>
      <c r="AN568" s="271" t="s">
        <v>11</v>
      </c>
      <c r="AO568" s="271" t="s">
        <v>11</v>
      </c>
      <c r="AP568" s="271" t="s">
        <v>11</v>
      </c>
      <c r="AQ568" s="271" t="s">
        <v>11</v>
      </c>
      <c r="AR568" s="271" t="s">
        <v>11</v>
      </c>
      <c r="AS568" s="271" t="s">
        <v>11</v>
      </c>
      <c r="AT568" s="271" t="s">
        <v>11</v>
      </c>
      <c r="AU568" s="271" t="s">
        <v>11</v>
      </c>
      <c r="AV568" s="271" t="s">
        <v>11</v>
      </c>
      <c r="AW568" s="271" t="s">
        <v>11</v>
      </c>
      <c r="AX568" s="271" t="s">
        <v>11</v>
      </c>
      <c r="AY568" s="271" t="s">
        <v>11</v>
      </c>
      <c r="AZ568" s="271" t="s">
        <v>11</v>
      </c>
      <c r="BA568" s="271" t="s">
        <v>11</v>
      </c>
      <c r="BB568" s="271" t="s">
        <v>11</v>
      </c>
      <c r="BC568" s="271" t="s">
        <v>11</v>
      </c>
      <c r="BD568" s="271" t="s">
        <v>11</v>
      </c>
      <c r="BE568" s="271" t="s">
        <v>11</v>
      </c>
      <c r="BF568" s="271" t="s">
        <v>11</v>
      </c>
      <c r="BG568" s="271" t="s">
        <v>11</v>
      </c>
      <c r="BH568" s="271" t="s">
        <v>11</v>
      </c>
      <c r="BI568" s="271" t="s">
        <v>11</v>
      </c>
      <c r="BJ568" s="271" t="s">
        <v>11</v>
      </c>
      <c r="BK568" s="271" t="s">
        <v>11</v>
      </c>
      <c r="BL568" s="271" t="s">
        <v>11</v>
      </c>
      <c r="BM568" s="271" t="s">
        <v>11</v>
      </c>
      <c r="BN568" s="271" t="s">
        <v>11</v>
      </c>
      <c r="BO568" s="271" t="s">
        <v>11</v>
      </c>
      <c r="BP568" s="271" t="s">
        <v>11</v>
      </c>
      <c r="BQ568" s="271" t="s">
        <v>11</v>
      </c>
      <c r="BR568" s="271" t="s">
        <v>11</v>
      </c>
      <c r="BS568" s="271" t="s">
        <v>11</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0</v>
      </c>
      <c r="M570" s="260">
        <v>0</v>
      </c>
      <c r="N570" s="260">
        <v>0</v>
      </c>
      <c r="O570" s="260">
        <v>5.4</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0</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0</v>
      </c>
      <c r="M572" s="260">
        <v>0</v>
      </c>
      <c r="N572" s="260">
        <v>0</v>
      </c>
      <c r="O572" s="260">
        <v>2.9</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0</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0</v>
      </c>
      <c r="M575" s="260">
        <v>0</v>
      </c>
      <c r="N575" s="260">
        <v>0</v>
      </c>
      <c r="O575" s="260">
        <v>8.3</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21.4</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7.6</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5.3</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1.5</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5.3</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t="s">
        <v>365</v>
      </c>
      <c r="M597" s="259" t="s">
        <v>365</v>
      </c>
      <c r="N597" s="259" t="s">
        <v>365</v>
      </c>
      <c r="O597" s="259" t="s">
        <v>365</v>
      </c>
      <c r="P597" s="259" t="s">
        <v>365</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t="s">
        <v>365</v>
      </c>
      <c r="M600" s="259" t="s">
        <v>365</v>
      </c>
      <c r="N600" s="259">
        <v>0</v>
      </c>
      <c r="O600" s="259" t="s">
        <v>365</v>
      </c>
      <c r="P600" s="259" t="s">
        <v>365</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t="s">
        <v>365</v>
      </c>
      <c r="M601" s="259">
        <v>0</v>
      </c>
      <c r="N601" s="259" t="s">
        <v>365</v>
      </c>
      <c r="O601" s="259" t="s">
        <v>365</v>
      </c>
      <c r="P601" s="259" t="s">
        <v>365</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93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37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148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51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67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365</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v>0</v>
      </c>
      <c r="M609" s="259" t="s">
        <v>365</v>
      </c>
      <c r="N609" s="259" t="s">
        <v>365</v>
      </c>
      <c r="O609" s="259" t="s">
        <v>365</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t="s">
        <v>365</v>
      </c>
      <c r="M620" s="259" t="s">
        <v>365</v>
      </c>
      <c r="N620" s="259" t="s">
        <v>365</v>
      </c>
      <c r="O620" s="259" t="s">
        <v>365</v>
      </c>
      <c r="P620" s="259" t="s">
        <v>365</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t="s">
        <v>365</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v>0</v>
      </c>
      <c r="M625" s="259">
        <v>0</v>
      </c>
      <c r="N625" s="259">
        <v>0</v>
      </c>
      <c r="O625" s="259">
        <v>332</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t="s">
        <v>365</v>
      </c>
      <c r="M626" s="259" t="s">
        <v>365</v>
      </c>
      <c r="N626" s="259" t="s">
        <v>365</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v>0</v>
      </c>
      <c r="M628" s="259">
        <v>0</v>
      </c>
      <c r="N628" s="259" t="s">
        <v>365</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v>0</v>
      </c>
      <c r="M629" s="259" t="s">
        <v>365</v>
      </c>
      <c r="N629" s="259" t="s">
        <v>365</v>
      </c>
      <c r="O629" s="259" t="s">
        <v>365</v>
      </c>
      <c r="P629" s="259" t="s">
        <v>365</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v>0</v>
      </c>
      <c r="M630" s="259">
        <v>0</v>
      </c>
      <c r="N630" s="259">
        <v>0</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t="s">
        <v>365</v>
      </c>
      <c r="M639" s="259">
        <v>0</v>
      </c>
      <c r="N639" s="259">
        <v>0</v>
      </c>
      <c r="O639" s="259" t="s">
        <v>365</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t="s">
        <v>365</v>
      </c>
      <c r="M640" s="259">
        <v>0</v>
      </c>
      <c r="N640" s="259">
        <v>0</v>
      </c>
      <c r="O640" s="259">
        <v>251</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v>0</v>
      </c>
      <c r="M641" s="259">
        <v>0</v>
      </c>
      <c r="N641" s="259">
        <v>0</v>
      </c>
      <c r="O641" s="259" t="s">
        <v>365</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v>0</v>
      </c>
      <c r="M643" s="259" t="s">
        <v>365</v>
      </c>
      <c r="N643" s="259" t="s">
        <v>365</v>
      </c>
      <c r="O643" s="259" t="s">
        <v>365</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t="s">
        <v>365</v>
      </c>
      <c r="M644" s="259" t="s">
        <v>365</v>
      </c>
      <c r="N644" s="259" t="s">
        <v>365</v>
      </c>
      <c r="O644" s="259" t="s">
        <v>365</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t="s">
        <v>365</v>
      </c>
      <c r="M645" s="259">
        <v>261</v>
      </c>
      <c r="N645" s="259" t="s">
        <v>365</v>
      </c>
      <c r="O645" s="259" t="s">
        <v>365</v>
      </c>
      <c r="P645" s="259" t="s">
        <v>365</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v>0</v>
      </c>
      <c r="M646" s="259" t="s">
        <v>365</v>
      </c>
      <c r="N646" s="259" t="s">
        <v>365</v>
      </c>
      <c r="O646" s="259" t="s">
        <v>365</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t="s">
        <v>365</v>
      </c>
      <c r="M654" s="259">
        <v>686</v>
      </c>
      <c r="N654" s="259">
        <v>703</v>
      </c>
      <c r="O654" s="259">
        <v>629</v>
      </c>
      <c r="P654" s="259">
        <v>743</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v>0</v>
      </c>
      <c r="M656" s="259">
        <v>433</v>
      </c>
      <c r="N656" s="259">
        <v>414</v>
      </c>
      <c r="O656" s="259">
        <v>283</v>
      </c>
      <c r="P656" s="259">
        <v>508</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t="s">
        <v>365</v>
      </c>
      <c r="M657" s="259" t="s">
        <v>365</v>
      </c>
      <c r="N657" s="259" t="s">
        <v>365</v>
      </c>
      <c r="O657" s="259" t="s">
        <v>365</v>
      </c>
      <c r="P657" s="259" t="s">
        <v>365</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t="s">
        <v>365</v>
      </c>
      <c r="M658" s="259">
        <v>177</v>
      </c>
      <c r="N658" s="259" t="s">
        <v>365</v>
      </c>
      <c r="O658" s="259" t="s">
        <v>365</v>
      </c>
      <c r="P658" s="259">
        <v>254</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v>0</v>
      </c>
      <c r="M659" s="259" t="s">
        <v>365</v>
      </c>
      <c r="N659" s="259" t="s">
        <v>365</v>
      </c>
      <c r="O659" s="259" t="s">
        <v>365</v>
      </c>
      <c r="P659" s="259" t="s">
        <v>365</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v>0</v>
      </c>
      <c r="M661" s="259" t="s">
        <v>365</v>
      </c>
      <c r="N661" s="259" t="s">
        <v>365</v>
      </c>
      <c r="O661" s="259" t="s">
        <v>365</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v>0</v>
      </c>
      <c r="M663" s="259" t="s">
        <v>365</v>
      </c>
      <c r="N663" s="259" t="s">
        <v>365</v>
      </c>
      <c r="O663" s="259" t="s">
        <v>365</v>
      </c>
      <c r="P663" s="259" t="s">
        <v>365</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v>0</v>
      </c>
      <c r="M665" s="259" t="s">
        <v>365</v>
      </c>
      <c r="N665" s="259" t="s">
        <v>365</v>
      </c>
      <c r="O665" s="259" t="s">
        <v>365</v>
      </c>
      <c r="P665" s="259" t="s">
        <v>365</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t="s">
        <v>365</v>
      </c>
      <c r="M666" s="259" t="s">
        <v>365</v>
      </c>
      <c r="N666" s="259" t="s">
        <v>365</v>
      </c>
      <c r="O666" s="259" t="s">
        <v>365</v>
      </c>
      <c r="P666" s="259" t="s">
        <v>365</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11</v>
      </c>
      <c r="M675" s="253" t="s">
        <v>11</v>
      </c>
      <c r="N675" s="253" t="s">
        <v>11</v>
      </c>
      <c r="O675" s="253" t="s">
        <v>11</v>
      </c>
      <c r="P675" s="253" t="s">
        <v>768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769</v>
      </c>
      <c r="B676" s="68"/>
      <c r="C676" s="282" t="s">
        <v>770</v>
      </c>
      <c r="D676" s="283"/>
      <c r="E676" s="283"/>
      <c r="F676" s="283"/>
      <c r="G676" s="283"/>
      <c r="H676" s="284"/>
      <c r="I676" s="103" t="s">
        <v>771</v>
      </c>
      <c r="J676" s="165"/>
      <c r="K676" s="166"/>
      <c r="L676" s="167">
        <v>0</v>
      </c>
      <c r="M676" s="253">
        <v>0</v>
      </c>
      <c r="N676" s="253">
        <v>0</v>
      </c>
      <c r="O676" s="253">
        <v>0</v>
      </c>
      <c r="P676" s="253">
        <v>96.7</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772</v>
      </c>
      <c r="B677" s="68"/>
      <c r="C677" s="282" t="s">
        <v>773</v>
      </c>
      <c r="D677" s="283"/>
      <c r="E677" s="283"/>
      <c r="F677" s="283"/>
      <c r="G677" s="283"/>
      <c r="H677" s="284"/>
      <c r="I677" s="103" t="s">
        <v>774</v>
      </c>
      <c r="J677" s="165"/>
      <c r="K677" s="166"/>
      <c r="L677" s="224">
        <v>0</v>
      </c>
      <c r="M677" s="253">
        <v>0</v>
      </c>
      <c r="N677" s="253">
        <v>0</v>
      </c>
      <c r="O677" s="253">
        <v>0</v>
      </c>
      <c r="P677" s="253">
        <v>7.3</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5" t="s">
        <v>776</v>
      </c>
      <c r="D678" s="286"/>
      <c r="E678" s="286"/>
      <c r="F678" s="286"/>
      <c r="G678" s="286"/>
      <c r="H678" s="287"/>
      <c r="I678" s="279" t="s">
        <v>777</v>
      </c>
      <c r="J678" s="165"/>
      <c r="K678" s="166"/>
      <c r="L678" s="225">
        <v>475</v>
      </c>
      <c r="M678" s="253">
        <v>129</v>
      </c>
      <c r="N678" s="253">
        <v>113</v>
      </c>
      <c r="O678" s="253">
        <v>168</v>
      </c>
      <c r="P678" s="253">
        <v>186</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778</v>
      </c>
      <c r="B679" s="68"/>
      <c r="C679" s="168"/>
      <c r="D679" s="169"/>
      <c r="E679" s="285" t="s">
        <v>779</v>
      </c>
      <c r="F679" s="286"/>
      <c r="G679" s="286"/>
      <c r="H679" s="287"/>
      <c r="I679" s="280"/>
      <c r="J679" s="165"/>
      <c r="K679" s="166"/>
      <c r="L679" s="225">
        <v>0</v>
      </c>
      <c r="M679" s="253">
        <v>0</v>
      </c>
      <c r="N679" s="253">
        <v>0</v>
      </c>
      <c r="O679" s="253">
        <v>0</v>
      </c>
      <c r="P679" s="253">
        <v>71</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780</v>
      </c>
      <c r="H680" s="294"/>
      <c r="I680" s="280"/>
      <c r="J680" s="165"/>
      <c r="K680" s="166"/>
      <c r="L680" s="225">
        <v>0</v>
      </c>
      <c r="M680" s="253">
        <v>0</v>
      </c>
      <c r="N680" s="253">
        <v>0</v>
      </c>
      <c r="O680" s="253">
        <v>0</v>
      </c>
      <c r="P680" s="253">
        <v>71</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781</v>
      </c>
      <c r="H681" s="294"/>
      <c r="I681" s="280"/>
      <c r="J681" s="165"/>
      <c r="K681" s="166"/>
      <c r="L681" s="225">
        <v>0</v>
      </c>
      <c r="M681" s="253">
        <v>0</v>
      </c>
      <c r="N681" s="253">
        <v>0</v>
      </c>
      <c r="O681" s="253">
        <v>0</v>
      </c>
      <c r="P681" s="253">
        <v>46</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782</v>
      </c>
      <c r="B682" s="68"/>
      <c r="C682" s="170"/>
      <c r="D682" s="268"/>
      <c r="E682" s="288"/>
      <c r="F682" s="289"/>
      <c r="G682" s="267"/>
      <c r="H682" s="235" t="s">
        <v>783</v>
      </c>
      <c r="I682" s="281"/>
      <c r="J682" s="165"/>
      <c r="K682" s="166"/>
      <c r="L682" s="225">
        <v>0</v>
      </c>
      <c r="M682" s="253">
        <v>0</v>
      </c>
      <c r="N682" s="253">
        <v>0</v>
      </c>
      <c r="O682" s="253">
        <v>0</v>
      </c>
      <c r="P682" s="253">
        <v>46</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784</v>
      </c>
      <c r="B683" s="68"/>
      <c r="C683" s="285" t="s">
        <v>785</v>
      </c>
      <c r="D683" s="286"/>
      <c r="E683" s="286"/>
      <c r="F683" s="286"/>
      <c r="G683" s="290"/>
      <c r="H683" s="287"/>
      <c r="I683" s="274" t="s">
        <v>786</v>
      </c>
      <c r="J683" s="165"/>
      <c r="K683" s="166"/>
      <c r="L683" s="225">
        <v>0</v>
      </c>
      <c r="M683" s="253">
        <v>0</v>
      </c>
      <c r="N683" s="253">
        <v>0</v>
      </c>
      <c r="O683" s="253">
        <v>0</v>
      </c>
      <c r="P683" s="253">
        <v>85</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2" t="s">
        <v>788</v>
      </c>
      <c r="F684" s="283"/>
      <c r="G684" s="283"/>
      <c r="H684" s="284"/>
      <c r="I684" s="275"/>
      <c r="J684" s="165"/>
      <c r="K684" s="166"/>
      <c r="L684" s="225">
        <v>0</v>
      </c>
      <c r="M684" s="253">
        <v>0</v>
      </c>
      <c r="N684" s="253">
        <v>0</v>
      </c>
      <c r="O684" s="253">
        <v>0</v>
      </c>
      <c r="P684" s="253">
        <v>68</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789</v>
      </c>
      <c r="D685" s="286"/>
      <c r="E685" s="286"/>
      <c r="F685" s="286"/>
      <c r="G685" s="290"/>
      <c r="H685" s="287"/>
      <c r="I685" s="275"/>
      <c r="J685" s="165"/>
      <c r="K685" s="166"/>
      <c r="L685" s="225">
        <v>0</v>
      </c>
      <c r="M685" s="253">
        <v>0</v>
      </c>
      <c r="N685" s="253">
        <v>0</v>
      </c>
      <c r="O685" s="253">
        <v>0</v>
      </c>
      <c r="P685" s="253">
        <v>79</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790</v>
      </c>
      <c r="F686" s="283"/>
      <c r="G686" s="283"/>
      <c r="H686" s="284"/>
      <c r="I686" s="275"/>
      <c r="J686" s="165"/>
      <c r="K686" s="166"/>
      <c r="L686" s="225">
        <v>0</v>
      </c>
      <c r="M686" s="253">
        <v>0</v>
      </c>
      <c r="N686" s="253">
        <v>0</v>
      </c>
      <c r="O686" s="253">
        <v>0</v>
      </c>
      <c r="P686" s="253">
        <v>56</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791</v>
      </c>
      <c r="D687" s="286"/>
      <c r="E687" s="286"/>
      <c r="F687" s="286"/>
      <c r="G687" s="290"/>
      <c r="H687" s="287"/>
      <c r="I687" s="275"/>
      <c r="J687" s="165"/>
      <c r="K687" s="166"/>
      <c r="L687" s="225">
        <v>0</v>
      </c>
      <c r="M687" s="253">
        <v>0</v>
      </c>
      <c r="N687" s="253">
        <v>0</v>
      </c>
      <c r="O687" s="253">
        <v>0</v>
      </c>
      <c r="P687" s="253">
        <v>90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792</v>
      </c>
      <c r="F688" s="283"/>
      <c r="G688" s="283"/>
      <c r="H688" s="284"/>
      <c r="I688" s="275"/>
      <c r="J688" s="165"/>
      <c r="K688" s="166"/>
      <c r="L688" s="225">
        <v>0</v>
      </c>
      <c r="M688" s="253">
        <v>0</v>
      </c>
      <c r="N688" s="253">
        <v>0</v>
      </c>
      <c r="O688" s="253">
        <v>0</v>
      </c>
      <c r="P688" s="253">
        <v>57</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793</v>
      </c>
      <c r="D689" s="286"/>
      <c r="E689" s="286"/>
      <c r="F689" s="286"/>
      <c r="G689" s="290"/>
      <c r="H689" s="287"/>
      <c r="I689" s="275"/>
      <c r="J689" s="165"/>
      <c r="K689" s="166"/>
      <c r="L689" s="225">
        <v>0</v>
      </c>
      <c r="M689" s="253">
        <v>0</v>
      </c>
      <c r="N689" s="253">
        <v>0</v>
      </c>
      <c r="O689" s="253">
        <v>0</v>
      </c>
      <c r="P689" s="253">
        <v>108</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794</v>
      </c>
      <c r="F690" s="283"/>
      <c r="G690" s="283"/>
      <c r="H690" s="284"/>
      <c r="I690" s="276"/>
      <c r="J690" s="165"/>
      <c r="K690" s="166"/>
      <c r="L690" s="225">
        <v>0</v>
      </c>
      <c r="M690" s="253">
        <v>0</v>
      </c>
      <c r="N690" s="253">
        <v>0</v>
      </c>
      <c r="O690" s="253">
        <v>0</v>
      </c>
      <c r="P690" s="253">
        <v>70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795</v>
      </c>
      <c r="B691" s="68"/>
      <c r="C691" s="282" t="s">
        <v>796</v>
      </c>
      <c r="D691" s="283"/>
      <c r="E691" s="283"/>
      <c r="F691" s="283"/>
      <c r="G691" s="283"/>
      <c r="H691" s="284"/>
      <c r="I691" s="273" t="s">
        <v>797</v>
      </c>
      <c r="J691" s="236"/>
      <c r="K691" s="166"/>
      <c r="L691" s="229">
        <v>0</v>
      </c>
      <c r="M691" s="253">
        <v>0</v>
      </c>
      <c r="N691" s="253">
        <v>0</v>
      </c>
      <c r="O691" s="253">
        <v>0</v>
      </c>
      <c r="P691" s="253">
        <v>45.8</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798</v>
      </c>
      <c r="D692" s="283"/>
      <c r="E692" s="283"/>
      <c r="F692" s="283"/>
      <c r="G692" s="283"/>
      <c r="H692" s="284"/>
      <c r="I692" s="273"/>
      <c r="J692" s="277"/>
      <c r="K692" s="278"/>
      <c r="L692" s="229">
        <v>0</v>
      </c>
      <c r="M692" s="253">
        <v>0</v>
      </c>
      <c r="N692" s="253">
        <v>0</v>
      </c>
      <c r="O692" s="253">
        <v>0</v>
      </c>
      <c r="P692" s="253">
        <v>52.9</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799</v>
      </c>
      <c r="D693" s="283"/>
      <c r="E693" s="283"/>
      <c r="F693" s="283"/>
      <c r="G693" s="283"/>
      <c r="H693" s="284"/>
      <c r="I693" s="273"/>
      <c r="J693" s="277"/>
      <c r="K693" s="278"/>
      <c r="L693" s="229">
        <v>0</v>
      </c>
      <c r="M693" s="253">
        <v>0</v>
      </c>
      <c r="N693" s="253">
        <v>0</v>
      </c>
      <c r="O693" s="253">
        <v>0</v>
      </c>
      <c r="P693" s="253">
        <v>54.8</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800</v>
      </c>
      <c r="D694" s="283"/>
      <c r="E694" s="283"/>
      <c r="F694" s="283"/>
      <c r="G694" s="283"/>
      <c r="H694" s="284"/>
      <c r="I694" s="273"/>
      <c r="J694" s="277"/>
      <c r="K694" s="278"/>
      <c r="L694" s="229">
        <v>0</v>
      </c>
      <c r="M694" s="253">
        <v>0</v>
      </c>
      <c r="N694" s="253">
        <v>0</v>
      </c>
      <c r="O694" s="253">
        <v>0</v>
      </c>
      <c r="P694" s="253">
        <v>51.7</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802</v>
      </c>
      <c r="B702" s="96"/>
      <c r="C702" s="282" t="s">
        <v>803</v>
      </c>
      <c r="D702" s="283"/>
      <c r="E702" s="283"/>
      <c r="F702" s="283"/>
      <c r="G702" s="283"/>
      <c r="H702" s="284"/>
      <c r="I702" s="103" t="s">
        <v>804</v>
      </c>
      <c r="J702" s="156" t="str">
        <f>IF(SUM(L702:BS702)=0,IF(COUNTIF(L702:BS702,"未確認")&gt;0,"未確認",IF(COUNTIF(L702:BS702,"~*")&gt;0,"*",SUM(L702:BS702))),SUM(L702:BS702))</f>
        <v>未確認</v>
      </c>
      <c r="K702" s="152" t="str">
        <f>IF(OR(COUNTIF(L702:BS702,"未確認")&gt;0,COUNTIF(L702:BS702,"*")&gt;0),"※","")</f>
        <v>※</v>
      </c>
      <c r="L702" s="94">
        <v>0</v>
      </c>
      <c r="M702" s="259">
        <v>359</v>
      </c>
      <c r="N702" s="259">
        <v>495</v>
      </c>
      <c r="O702" s="259">
        <v>0</v>
      </c>
      <c r="P702" s="259" t="s">
        <v>365</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91" t="s">
        <v>806</v>
      </c>
      <c r="D703" s="292"/>
      <c r="E703" s="292"/>
      <c r="F703" s="292"/>
      <c r="G703" s="292"/>
      <c r="H703" s="293"/>
      <c r="I703" s="98" t="s">
        <v>807</v>
      </c>
      <c r="J703" s="156" t="str">
        <f>IF(SUM(L703:BS703)=0,IF(COUNTIF(L703:BS703,"未確認")&gt;0,"未確認",IF(COUNTIF(L703:BS703,"~*")&gt;0,"*",SUM(L703:BS703))),SUM(L703:BS703))</f>
        <v>未確認</v>
      </c>
      <c r="K703" s="152" t="str">
        <f>IF(OR(COUNTIF(L703:BS703,"未確認")&gt;0,COUNTIF(L703:BS703,"*")&gt;0),"※","")</f>
        <v>※</v>
      </c>
      <c r="L703" s="94">
        <v>0</v>
      </c>
      <c r="M703" s="259" t="s">
        <v>365</v>
      </c>
      <c r="N703" s="259" t="s">
        <v>365</v>
      </c>
      <c r="O703" s="259" t="s">
        <v>365</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91" t="s">
        <v>809</v>
      </c>
      <c r="D704" s="292"/>
      <c r="E704" s="292"/>
      <c r="F704" s="292"/>
      <c r="G704" s="292"/>
      <c r="H704" s="293"/>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812</v>
      </c>
      <c r="B712" s="92"/>
      <c r="C712" s="291" t="s">
        <v>813</v>
      </c>
      <c r="D712" s="292"/>
      <c r="E712" s="292"/>
      <c r="F712" s="292"/>
      <c r="G712" s="292"/>
      <c r="H712" s="293"/>
      <c r="I712" s="98" t="s">
        <v>814</v>
      </c>
      <c r="J712" s="93" t="str">
        <f>IF(SUM(L712:BS712)=0,IF(COUNTIF(L712:BS712,"未確認")&gt;0,"未確認",IF(COUNTIF(L712:BS712,"~*")&gt;0,"*",SUM(L712:BS712))),SUM(L712:BS712))</f>
        <v>未確認</v>
      </c>
      <c r="K712" s="152" t="str">
        <f>IF(OR(COUNTIF(L712:BS712,"未確認")&gt;0,COUNTIF(L712:BS712,"*")&gt;0),"※","")</f>
        <v>※</v>
      </c>
      <c r="L712" s="94" t="s">
        <v>365</v>
      </c>
      <c r="M712" s="259" t="s">
        <v>365</v>
      </c>
      <c r="N712" s="259">
        <v>0</v>
      </c>
      <c r="O712" s="259" t="s">
        <v>365</v>
      </c>
      <c r="P712" s="259" t="s">
        <v>365</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815</v>
      </c>
      <c r="B713" s="96"/>
      <c r="C713" s="291" t="s">
        <v>816</v>
      </c>
      <c r="D713" s="292"/>
      <c r="E713" s="292"/>
      <c r="F713" s="292"/>
      <c r="G713" s="292"/>
      <c r="H713" s="293"/>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818</v>
      </c>
      <c r="B714" s="96"/>
      <c r="C714" s="282" t="s">
        <v>819</v>
      </c>
      <c r="D714" s="283"/>
      <c r="E714" s="283"/>
      <c r="F714" s="283"/>
      <c r="G714" s="283"/>
      <c r="H714" s="284"/>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821</v>
      </c>
      <c r="B715" s="96"/>
      <c r="C715" s="291" t="s">
        <v>822</v>
      </c>
      <c r="D715" s="292"/>
      <c r="E715" s="292"/>
      <c r="F715" s="292"/>
      <c r="G715" s="292"/>
      <c r="H715" s="293"/>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825</v>
      </c>
      <c r="B724" s="92"/>
      <c r="C724" s="291" t="s">
        <v>826</v>
      </c>
      <c r="D724" s="292"/>
      <c r="E724" s="292"/>
      <c r="F724" s="292"/>
      <c r="G724" s="292"/>
      <c r="H724" s="293"/>
      <c r="I724" s="98" t="s">
        <v>827</v>
      </c>
      <c r="J724" s="93" t="str">
        <f>IF(SUM(L724:BS724)=0,IF(COUNTIF(L724:BS724,"未確認")&gt;0,"未確認",IF(COUNTIF(L724:BS724,"~*")&gt;0,"*",SUM(L724:BS724))),SUM(L724:BS724))</f>
        <v>未確認</v>
      </c>
      <c r="K724" s="152" t="str">
        <f>IF(OR(COUNTIF(L724:BS724,"未確認")&gt;0,COUNTIF(L724:BS724,"*")&gt;0),"※","")</f>
        <v>※</v>
      </c>
      <c r="L724" s="94">
        <v>0</v>
      </c>
      <c r="M724" s="259" t="s">
        <v>365</v>
      </c>
      <c r="N724" s="259" t="s">
        <v>365</v>
      </c>
      <c r="O724" s="259" t="s">
        <v>365</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828</v>
      </c>
      <c r="B725" s="96"/>
      <c r="C725" s="291" t="s">
        <v>829</v>
      </c>
      <c r="D725" s="292"/>
      <c r="E725" s="292"/>
      <c r="F725" s="292"/>
      <c r="G725" s="292"/>
      <c r="H725" s="293"/>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831</v>
      </c>
      <c r="B726" s="96"/>
      <c r="C726" s="282" t="s">
        <v>832</v>
      </c>
      <c r="D726" s="283"/>
      <c r="E726" s="283"/>
      <c r="F726" s="283"/>
      <c r="G726" s="283"/>
      <c r="H726" s="284"/>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834</v>
      </c>
      <c r="B727" s="96"/>
      <c r="C727" s="282" t="s">
        <v>835</v>
      </c>
      <c r="D727" s="283"/>
      <c r="E727" s="283"/>
      <c r="F727" s="283"/>
      <c r="G727" s="283"/>
      <c r="H727" s="284"/>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2022-03-24T06:27:59Z</dcterms:created>
  <dcterms:modified xsi:type="dcterms:W3CDTF">2022-03-24T06:27:59Z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