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<sst xmlns="http://schemas.openxmlformats.org/spreadsheetml/2006/main" count="834" uniqueCount="834">
  <si>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相良病院</t>
  </si>
  <si>
    <t>〒892-0833 鹿児島県 鹿児島市松原町３－３１</t>
  </si>
  <si>
    <t>病棟の建築時期と構造</t>
  </si>
  <si>
    <t>建物情報＼病棟名</t>
  </si>
  <si>
    <t>回復期病棟03</t>
  </si>
  <si>
    <t>急性期病棟01</t>
  </si>
  <si>
    <t>急性期病棟02</t>
  </si>
  <si>
    <t>様式１病院病棟票(1)</t>
  </si>
  <si>
    <t>建築時期</t>
  </si>
  <si>
    <t>2018</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</si>
  <si>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</si>
  <si>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</si>
  <si>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</si>
  <si>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</si>
  <si>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</si>
  <si>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</si>
  <si>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</si>
  <si>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</si>
  <si>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</si>
  <si>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</si>
  <si>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</si>
  <si>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</si>
  <si>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</si>
  <si>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</si>
  <si>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</si>
  <si>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</si>
  <si>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</si>
  <si>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</si>
  <si>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</si>
  <si>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</si>
  <si>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</si>
  <si>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</si>
  <si>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</si>
  <si>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</si>
  <si>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</si>
  <si>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</si>
  <si>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</si>
  <si>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</si>
  <si>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</si>
  <si>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</si>
  <si>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</si>
  <si>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</si>
  <si>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</si>
  <si>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</si>
  <si>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</si>
  <si>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</si>
  <si>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</si>
  <si>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</si>
  <si>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</si>
  <si>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</si>
  <si>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</si>
  <si>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</si>
  <si>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</si>
  <si>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</si>
  <si>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</si>
  <si>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</si>
  <si>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</si>
  <si>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</si>
  <si>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</si>
  <si>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</si>
  <si>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</si>
  <si>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</si>
  <si>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</si>
  <si>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</si>
  <si>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</si>
  <si>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</si>
  <si>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</si>
  <si>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</si>
  <si>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</si>
  <si>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</si>
  <si>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</si>
  <si>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</si>
  <si>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</si>
  <si>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</si>
  <si>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</si>
  <si>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</si>
  <si>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</si>
  <si>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</si>
  <si>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</si>
  <si>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</si>
  <si>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</si>
  <si>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</si>
  <si>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</si>
  <si>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</si>
  <si>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</si>
  <si>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</si>
  <si>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</si>
  <si>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</si>
  <si>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</si>
  <si>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</si>
  <si>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</si>
  <si>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</si>
  <si>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</si>
  <si>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</si>
  <si>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</si>
  <si>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</si>
  <si>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</si>
  <si>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</si>
  <si>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</si>
  <si>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</si>
  <si>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</si>
  <si>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</si>
  <si>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</si>
  <si>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乳腺外科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</si>
  <si>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</si>
  <si>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</si>
  <si>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</si>
  <si>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</si>
  <si>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</si>
  <si>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</si>
  <si>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</si>
  <si>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</si>
  <si>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緩和ケア病棟入院料１</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</si>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</sst>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t="s">
        <v>16</v>
      </c>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t="s">
        <v>16</v>
      </c>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15</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24</v>
      </c>
      <c r="M104" s="248">
        <v>28</v>
      </c>
      <c r="N104" s="192">
        <v>28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24</v>
      </c>
      <c r="M106" s="192">
        <v>28</v>
      </c>
      <c r="N106" s="192">
        <v>28</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24</v>
      </c>
      <c r="M107" s="192">
        <v>28</v>
      </c>
      <c r="N107" s="192">
        <v>28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36</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24</v>
      </c>
      <c r="M137" s="253">
        <v>28</v>
      </c>
      <c r="N137" s="253">
        <v>28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21</v>
      </c>
      <c r="M191" s="255">
        <v>13</v>
      </c>
      <c r="N191" s="255">
        <v>14</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0.9</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5</v>
      </c>
      <c r="M195" s="255">
        <v>0</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10</v>
      </c>
      <c r="M219" s="108">
        <v>27</v>
      </c>
      <c r="N219" s="108">
        <v>8</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0.9</v>
      </c>
      <c r="M220" s="109">
        <v>2.7</v>
      </c>
      <c r="N220" s="109">
        <v>0.6</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0</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2</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2</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2</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8</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0.8</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0.6</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5</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187</v>
      </c>
      <c r="M314" s="255">
        <v>1012</v>
      </c>
      <c r="N314" s="255">
        <v>984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134</v>
      </c>
      <c r="M315" s="255">
        <v>1012</v>
      </c>
      <c r="N315" s="255">
        <v>984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42</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11</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5573</v>
      </c>
      <c r="M318" s="255">
        <v>8321</v>
      </c>
      <c r="N318" s="255">
        <v>8520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188</v>
      </c>
      <c r="M319" s="255">
        <v>1020</v>
      </c>
      <c r="N319" s="255">
        <v>989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187</v>
      </c>
      <c r="M327" s="255">
        <v>1012</v>
      </c>
      <c r="N327" s="255">
        <v>984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14</v>
      </c>
      <c r="M328" s="255">
        <v>7</v>
      </c>
      <c r="N328" s="255">
        <v>269</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111</v>
      </c>
      <c r="M329" s="255">
        <v>992</v>
      </c>
      <c r="N329" s="255">
        <v>702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59</v>
      </c>
      <c r="M330" s="255">
        <v>10</v>
      </c>
      <c r="N330" s="255">
        <v>10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2</v>
      </c>
      <c r="N331" s="255">
        <v>2</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3</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1</v>
      </c>
      <c r="N334" s="255">
        <v>1</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188</v>
      </c>
      <c r="M335" s="255">
        <v>1020</v>
      </c>
      <c r="N335" s="255">
        <v>989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266</v>
      </c>
      <c r="N336" s="255">
        <v>21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83</v>
      </c>
      <c r="M337" s="255">
        <v>741</v>
      </c>
      <c r="N337" s="255">
        <v>958</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13</v>
      </c>
      <c r="M338" s="255">
        <v>7</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0</v>
      </c>
      <c r="M339" s="255">
        <v>1</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0</v>
      </c>
      <c r="M340" s="255">
        <v>1</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1</v>
      </c>
      <c r="M342" s="255">
        <v>1</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91</v>
      </c>
      <c r="M343" s="255">
        <v>0</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3</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188</v>
      </c>
      <c r="M352" s="255">
        <v>754</v>
      </c>
      <c r="N352" s="255">
        <v>968</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159</v>
      </c>
      <c r="M353" s="255">
        <v>750</v>
      </c>
      <c r="N353" s="255">
        <v>963</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4</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27</v>
      </c>
      <c r="M355" s="255">
        <v>4</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0</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15</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0</v>
      </c>
      <c r="M393" s="259">
        <v>493</v>
      </c>
      <c r="N393" s="259">
        <v>546</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354</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355</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356</v>
      </c>
      <c r="D396" s="283"/>
      <c r="E396" s="283"/>
      <c r="F396" s="283"/>
      <c r="G396" s="283"/>
      <c r="H396" s="284"/>
      <c r="I396" s="390"/>
      <c r="J396" s="195" t="str">
        <f t="shared" si="59"/>
        <v>未確認</v>
      </c>
      <c r="K396" s="196" t="str">
        <f t="shared" si="60"/>
        <v>※</v>
      </c>
      <c r="L396" s="94">
        <v>0</v>
      </c>
      <c r="M396" s="259">
        <v>507</v>
      </c>
      <c r="N396" s="259">
        <v>532</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357</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358</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359</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360</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361</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362</v>
      </c>
      <c r="D402" s="283"/>
      <c r="E402" s="283"/>
      <c r="F402" s="283"/>
      <c r="G402" s="283"/>
      <c r="H402" s="284"/>
      <c r="I402" s="390"/>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363</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112</v>
      </c>
      <c r="D455" s="283"/>
      <c r="E455" s="283"/>
      <c r="F455" s="283"/>
      <c r="G455" s="283"/>
      <c r="H455" s="284"/>
      <c r="I455" s="390"/>
      <c r="J455" s="195" t="str">
        <f t="shared" si="63"/>
        <v>未確認</v>
      </c>
      <c r="K455" s="196" t="str">
        <f t="shared" si="64"/>
        <v>※</v>
      </c>
      <c r="L455" s="94">
        <v>322</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415</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416</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417</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418</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419</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420</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421</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422</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423</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424</v>
      </c>
      <c r="D465" s="283"/>
      <c r="E465" s="283"/>
      <c r="F465" s="283"/>
      <c r="G465" s="283"/>
      <c r="H465" s="284"/>
      <c r="I465" s="391"/>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8" t="s">
        <v>427</v>
      </c>
      <c r="D473" s="299"/>
      <c r="E473" s="299"/>
      <c r="F473" s="299"/>
      <c r="G473" s="299"/>
      <c r="H473" s="300"/>
      <c r="I473" s="295" t="s">
        <v>428</v>
      </c>
      <c r="J473" s="93" t="str">
        <f>IF(SUM(L473:BS473)=0,IF(COUNTIF(L473:BS473,"未確認")&gt;0,"未確認",IF(COUNTIF(L473:BS473,"~*")&gt;0,"*",SUM(L473:BS473))),SUM(L473:BS473))</f>
        <v>未確認</v>
      </c>
      <c r="K473" s="152" t="str">
        <f ref="K473:K480" t="shared" si="69">IF(OR(COUNTIF(L473:BS473,"未確認")&gt;0,COUNTIF(L473:BS473,"*")&gt;0),"※","")</f>
        <v>※</v>
      </c>
      <c r="L473" s="94">
        <v>0</v>
      </c>
      <c r="M473" s="259">
        <v>888</v>
      </c>
      <c r="N473" s="259" t="s">
        <v>429</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33" t="s">
        <v>431</v>
      </c>
      <c r="E474" s="291" t="s">
        <v>432</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429</v>
      </c>
      <c r="N474" s="259" t="s">
        <v>429</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34"/>
      <c r="E475" s="291" t="s">
        <v>434</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34"/>
      <c r="E476" s="291" t="s">
        <v>436</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34"/>
      <c r="E477" s="291" t="s">
        <v>438</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34"/>
      <c r="E478" s="291" t="s">
        <v>440</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34"/>
      <c r="E479" s="291" t="s">
        <v>442</v>
      </c>
      <c r="F479" s="292"/>
      <c r="G479" s="292"/>
      <c r="H479" s="293"/>
      <c r="I479" s="296"/>
      <c r="J479" s="93" t="str">
        <f t="shared" si="70"/>
        <v>未確認</v>
      </c>
      <c r="K479" s="152" t="str">
        <f t="shared" si="69"/>
        <v>※</v>
      </c>
      <c r="L479" s="94">
        <v>0</v>
      </c>
      <c r="M479" s="259" t="s">
        <v>429</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34"/>
      <c r="E480" s="291" t="s">
        <v>444</v>
      </c>
      <c r="F480" s="292"/>
      <c r="G480" s="292"/>
      <c r="H480" s="293"/>
      <c r="I480" s="296"/>
      <c r="J480" s="93" t="str">
        <f t="shared" si="70"/>
        <v>未確認</v>
      </c>
      <c r="K480" s="152" t="str">
        <f t="shared" si="69"/>
        <v>※</v>
      </c>
      <c r="L480" s="94">
        <v>0</v>
      </c>
      <c r="M480" s="259">
        <v>777</v>
      </c>
      <c r="N480" s="259" t="s">
        <v>429</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34"/>
      <c r="E481" s="291" t="s">
        <v>446</v>
      </c>
      <c r="F481" s="292"/>
      <c r="G481" s="292"/>
      <c r="H481" s="293"/>
      <c r="I481" s="296"/>
      <c r="J481" s="93" t="str">
        <f t="shared" si="70"/>
        <v>未確認</v>
      </c>
      <c r="K481" s="152" t="str">
        <f>IF(OR(COUNTIF(L481:BS481,"未確認")&gt;0,COUNTIF(L481:BS481,"*")&gt;0),"※","")</f>
        <v>※</v>
      </c>
      <c r="L481" s="94">
        <v>0</v>
      </c>
      <c r="M481" s="259" t="s">
        <v>429</v>
      </c>
      <c r="N481" s="259" t="s">
        <v>429</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34"/>
      <c r="E482" s="291" t="s">
        <v>448</v>
      </c>
      <c r="F482" s="292"/>
      <c r="G482" s="292"/>
      <c r="H482" s="293"/>
      <c r="I482" s="296"/>
      <c r="J482" s="93" t="str">
        <f t="shared" si="70"/>
        <v>未確認</v>
      </c>
      <c r="K482" s="152" t="str">
        <f ref="K482:K501" t="shared" si="71">IF(OR(COUNTIF(L482:BS482,"未確認")&gt;0,COUNTIF(L482:BS482,"*")&gt;0),"※","")</f>
        <v>※</v>
      </c>
      <c r="L482" s="94">
        <v>0</v>
      </c>
      <c r="M482" s="259" t="s">
        <v>429</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34"/>
      <c r="E483" s="291" t="s">
        <v>450</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34"/>
      <c r="E484" s="291" t="s">
        <v>452</v>
      </c>
      <c r="F484" s="292"/>
      <c r="G484" s="292"/>
      <c r="H484" s="293"/>
      <c r="I484" s="296"/>
      <c r="J484" s="93" t="str">
        <f t="shared" si="70"/>
        <v>未確認</v>
      </c>
      <c r="K484" s="152" t="str">
        <f t="shared" si="71"/>
        <v>※</v>
      </c>
      <c r="L484" s="94">
        <v>0</v>
      </c>
      <c r="M484" s="259" t="s">
        <v>429</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5"/>
      <c r="E485" s="291" t="s">
        <v>454</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8" t="s">
        <v>456</v>
      </c>
      <c r="D486" s="299"/>
      <c r="E486" s="299"/>
      <c r="F486" s="299"/>
      <c r="G486" s="299"/>
      <c r="H486" s="300"/>
      <c r="I486" s="295" t="s">
        <v>457</v>
      </c>
      <c r="J486" s="93" t="str">
        <f>IF(SUM(L486:BS486)=0,IF(COUNTIF(L486:BS486,"未確認")&gt;0,"未確認",IF(COUNTIF(L486:BS486,"~*")&gt;0,"*",SUM(L486:BS486))),SUM(L486:BS486))</f>
        <v>未確認</v>
      </c>
      <c r="K486" s="152" t="str">
        <f t="shared" si="71"/>
        <v>※</v>
      </c>
      <c r="L486" s="94">
        <v>0</v>
      </c>
      <c r="M486" s="259">
        <v>829</v>
      </c>
      <c r="N486" s="259" t="s">
        <v>429</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33" t="s">
        <v>431</v>
      </c>
      <c r="E487" s="291" t="s">
        <v>432</v>
      </c>
      <c r="F487" s="292"/>
      <c r="G487" s="292"/>
      <c r="H487" s="293"/>
      <c r="I487" s="296"/>
      <c r="J487" s="93" t="str">
        <f t="shared" si="70"/>
        <v>未確認</v>
      </c>
      <c r="K487" s="152" t="str">
        <f t="shared" si="71"/>
        <v>※</v>
      </c>
      <c r="L487" s="94">
        <v>0</v>
      </c>
      <c r="M487" s="259" t="s">
        <v>429</v>
      </c>
      <c r="N487" s="259" t="s">
        <v>429</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34"/>
      <c r="E488" s="291" t="s">
        <v>434</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34"/>
      <c r="E489" s="291" t="s">
        <v>436</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34"/>
      <c r="E490" s="291" t="s">
        <v>438</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34"/>
      <c r="E491" s="291" t="s">
        <v>440</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34"/>
      <c r="E492" s="291" t="s">
        <v>442</v>
      </c>
      <c r="F492" s="292"/>
      <c r="G492" s="292"/>
      <c r="H492" s="293"/>
      <c r="I492" s="296"/>
      <c r="J492" s="93" t="str">
        <f t="shared" si="70"/>
        <v>未確認</v>
      </c>
      <c r="K492" s="152" t="str">
        <f t="shared" si="71"/>
        <v>※</v>
      </c>
      <c r="L492" s="94">
        <v>0</v>
      </c>
      <c r="M492" s="259" t="s">
        <v>429</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34"/>
      <c r="E493" s="291" t="s">
        <v>444</v>
      </c>
      <c r="F493" s="292"/>
      <c r="G493" s="292"/>
      <c r="H493" s="293"/>
      <c r="I493" s="296"/>
      <c r="J493" s="93" t="str">
        <f t="shared" si="70"/>
        <v>未確認</v>
      </c>
      <c r="K493" s="152" t="str">
        <f t="shared" si="71"/>
        <v>※</v>
      </c>
      <c r="L493" s="94">
        <v>0</v>
      </c>
      <c r="M493" s="259">
        <v>741</v>
      </c>
      <c r="N493" s="259" t="s">
        <v>429</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34"/>
      <c r="E494" s="291" t="s">
        <v>446</v>
      </c>
      <c r="F494" s="292"/>
      <c r="G494" s="292"/>
      <c r="H494" s="293"/>
      <c r="I494" s="296"/>
      <c r="J494" s="93" t="str">
        <f t="shared" si="70"/>
        <v>未確認</v>
      </c>
      <c r="K494" s="152" t="str">
        <f t="shared" si="71"/>
        <v>※</v>
      </c>
      <c r="L494" s="94">
        <v>0</v>
      </c>
      <c r="M494" s="259" t="s">
        <v>429</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34"/>
      <c r="E495" s="291" t="s">
        <v>448</v>
      </c>
      <c r="F495" s="292"/>
      <c r="G495" s="292"/>
      <c r="H495" s="293"/>
      <c r="I495" s="296"/>
      <c r="J495" s="93" t="str">
        <f t="shared" si="70"/>
        <v>未確認</v>
      </c>
      <c r="K495" s="152" t="str">
        <f t="shared" si="71"/>
        <v>※</v>
      </c>
      <c r="L495" s="94">
        <v>0</v>
      </c>
      <c r="M495" s="259" t="s">
        <v>429</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34"/>
      <c r="E496" s="291" t="s">
        <v>450</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34"/>
      <c r="E497" s="291" t="s">
        <v>452</v>
      </c>
      <c r="F497" s="292"/>
      <c r="G497" s="292"/>
      <c r="H497" s="293"/>
      <c r="I497" s="296"/>
      <c r="J497" s="93" t="str">
        <f t="shared" si="70"/>
        <v>未確認</v>
      </c>
      <c r="K497" s="152" t="str">
        <f t="shared" si="71"/>
        <v>※</v>
      </c>
      <c r="L497" s="94">
        <v>0</v>
      </c>
      <c r="M497" s="259" t="s">
        <v>429</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5"/>
      <c r="E498" s="291" t="s">
        <v>454</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470</v>
      </c>
      <c r="B499" s="118"/>
      <c r="C499" s="291" t="s">
        <v>471</v>
      </c>
      <c r="D499" s="292"/>
      <c r="E499" s="292"/>
      <c r="F499" s="292"/>
      <c r="G499" s="292"/>
      <c r="H499" s="293"/>
      <c r="I499" s="98" t="s">
        <v>472</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473</v>
      </c>
      <c r="B500" s="118"/>
      <c r="C500" s="291" t="s">
        <v>474</v>
      </c>
      <c r="D500" s="292"/>
      <c r="E500" s="292"/>
      <c r="F500" s="292"/>
      <c r="G500" s="292"/>
      <c r="H500" s="293"/>
      <c r="I500" s="98" t="s">
        <v>475</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476</v>
      </c>
      <c r="B501" s="118"/>
      <c r="C501" s="291" t="s">
        <v>477</v>
      </c>
      <c r="D501" s="292"/>
      <c r="E501" s="292"/>
      <c r="F501" s="292"/>
      <c r="G501" s="292"/>
      <c r="H501" s="293"/>
      <c r="I501" s="98" t="s">
        <v>478</v>
      </c>
      <c r="J501" s="93" t="str">
        <f t="shared" si="70"/>
        <v>未確認</v>
      </c>
      <c r="K501" s="152" t="str">
        <f t="shared" si="71"/>
        <v>※</v>
      </c>
      <c r="L501" s="94">
        <v>0</v>
      </c>
      <c r="M501" s="259" t="s">
        <v>429</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91" t="s">
        <v>482</v>
      </c>
      <c r="D509" s="292"/>
      <c r="E509" s="292"/>
      <c r="F509" s="292"/>
      <c r="G509" s="292"/>
      <c r="H509" s="293"/>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667</v>
      </c>
      <c r="N509" s="259" t="s">
        <v>429</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91" t="s">
        <v>485</v>
      </c>
      <c r="D510" s="292"/>
      <c r="E510" s="292"/>
      <c r="F510" s="292"/>
      <c r="G510" s="292"/>
      <c r="H510" s="293"/>
      <c r="I510" s="98" t="s">
        <v>486</v>
      </c>
      <c r="J510" s="93" t="str">
        <f ref="J510:J516" t="shared" si="77">IF(SUM(L510:BS510)=0,IF(COUNTIF(L510:BS510,"未確認")&gt;0,"未確認",IF(COUNTIF(L510:BS510,"~*")&gt;0,"*",SUM(L510:BS510))),SUM(L510:BS510))</f>
        <v>未確認</v>
      </c>
      <c r="K510" s="152" t="str">
        <f t="shared" si="76"/>
        <v>※</v>
      </c>
      <c r="L510" s="94">
        <v>0</v>
      </c>
      <c r="M510" s="259">
        <v>847</v>
      </c>
      <c r="N510" s="259" t="s">
        <v>429</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487</v>
      </c>
      <c r="B511" s="155"/>
      <c r="C511" s="291" t="s">
        <v>488</v>
      </c>
      <c r="D511" s="292"/>
      <c r="E511" s="292"/>
      <c r="F511" s="292"/>
      <c r="G511" s="292"/>
      <c r="H511" s="293"/>
      <c r="I511" s="98" t="s">
        <v>489</v>
      </c>
      <c r="J511" s="93" t="str">
        <f t="shared" si="77"/>
        <v>未確認</v>
      </c>
      <c r="K511" s="152" t="str">
        <f t="shared" si="76"/>
        <v>※</v>
      </c>
      <c r="L511" s="94">
        <v>0</v>
      </c>
      <c r="M511" s="259">
        <v>178</v>
      </c>
      <c r="N511" s="259" t="s">
        <v>429</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490</v>
      </c>
      <c r="B512" s="155"/>
      <c r="C512" s="291" t="s">
        <v>491</v>
      </c>
      <c r="D512" s="292"/>
      <c r="E512" s="292"/>
      <c r="F512" s="292"/>
      <c r="G512" s="292"/>
      <c r="H512" s="293"/>
      <c r="I512" s="98" t="s">
        <v>492</v>
      </c>
      <c r="J512" s="93" t="str">
        <f t="shared" si="77"/>
        <v>未確認</v>
      </c>
      <c r="K512" s="152" t="str">
        <f t="shared" si="76"/>
        <v>※</v>
      </c>
      <c r="L512" s="94" t="s">
        <v>429</v>
      </c>
      <c r="M512" s="259" t="s">
        <v>429</v>
      </c>
      <c r="N512" s="259" t="s">
        <v>429</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493</v>
      </c>
      <c r="B513" s="155"/>
      <c r="C513" s="291" t="s">
        <v>494</v>
      </c>
      <c r="D513" s="292"/>
      <c r="E513" s="292"/>
      <c r="F513" s="292"/>
      <c r="G513" s="292"/>
      <c r="H513" s="293"/>
      <c r="I513" s="98" t="s">
        <v>495</v>
      </c>
      <c r="J513" s="93" t="str">
        <f t="shared" si="77"/>
        <v>未確認</v>
      </c>
      <c r="K513" s="152" t="str">
        <f t="shared" si="76"/>
        <v>※</v>
      </c>
      <c r="L513" s="94" t="s">
        <v>429</v>
      </c>
      <c r="M513" s="259" t="s">
        <v>429</v>
      </c>
      <c r="N513" s="259">
        <v>626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2" t="s">
        <v>497</v>
      </c>
      <c r="D514" s="283"/>
      <c r="E514" s="283"/>
      <c r="F514" s="283"/>
      <c r="G514" s="283"/>
      <c r="H514" s="284"/>
      <c r="I514" s="98" t="s">
        <v>498</v>
      </c>
      <c r="J514" s="93" t="str">
        <f t="shared" si="77"/>
        <v>未確認</v>
      </c>
      <c r="K514" s="152" t="str">
        <f t="shared" si="76"/>
        <v>※</v>
      </c>
      <c r="L514" s="94">
        <v>0</v>
      </c>
      <c r="M514" s="259">
        <v>0</v>
      </c>
      <c r="N514" s="259" t="s">
        <v>429</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499</v>
      </c>
      <c r="B515" s="155"/>
      <c r="C515" s="291" t="s">
        <v>500</v>
      </c>
      <c r="D515" s="292"/>
      <c r="E515" s="292"/>
      <c r="F515" s="292"/>
      <c r="G515" s="292"/>
      <c r="H515" s="293"/>
      <c r="I515" s="98" t="s">
        <v>501</v>
      </c>
      <c r="J515" s="93" t="str">
        <f t="shared" si="77"/>
        <v>未確認</v>
      </c>
      <c r="K515" s="152" t="str">
        <f t="shared" si="76"/>
        <v>※</v>
      </c>
      <c r="L515" s="94">
        <v>0</v>
      </c>
      <c r="M515" s="259" t="s">
        <v>429</v>
      </c>
      <c r="N515" s="259" t="s">
        <v>429</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91" t="s">
        <v>503</v>
      </c>
      <c r="D516" s="292"/>
      <c r="E516" s="292"/>
      <c r="F516" s="292"/>
      <c r="G516" s="292"/>
      <c r="H516" s="293"/>
      <c r="I516" s="98" t="s">
        <v>504</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506</v>
      </c>
      <c r="B521" s="155"/>
      <c r="C521" s="308" t="s">
        <v>507</v>
      </c>
      <c r="D521" s="309"/>
      <c r="E521" s="309"/>
      <c r="F521" s="309"/>
      <c r="G521" s="309"/>
      <c r="H521" s="310"/>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509</v>
      </c>
      <c r="D522" s="309"/>
      <c r="E522" s="309"/>
      <c r="F522" s="309"/>
      <c r="G522" s="309"/>
      <c r="H522" s="310"/>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511</v>
      </c>
      <c r="B523" s="155"/>
      <c r="C523" s="308" t="s">
        <v>512</v>
      </c>
      <c r="D523" s="309"/>
      <c r="E523" s="309"/>
      <c r="F523" s="309"/>
      <c r="G523" s="309"/>
      <c r="H523" s="310"/>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515</v>
      </c>
      <c r="B528" s="155"/>
      <c r="C528" s="308" t="s">
        <v>516</v>
      </c>
      <c r="D528" s="309"/>
      <c r="E528" s="309"/>
      <c r="F528" s="309"/>
      <c r="G528" s="309"/>
      <c r="H528" s="310"/>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91" t="s">
        <v>520</v>
      </c>
      <c r="D533" s="292"/>
      <c r="E533" s="292"/>
      <c r="F533" s="292"/>
      <c r="G533" s="292"/>
      <c r="H533" s="293"/>
      <c r="I533" s="98" t="s">
        <v>521</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523</v>
      </c>
      <c r="B538" s="155"/>
      <c r="C538" s="291" t="s">
        <v>524</v>
      </c>
      <c r="D538" s="292"/>
      <c r="E538" s="292"/>
      <c r="F538" s="292"/>
      <c r="G538" s="292"/>
      <c r="H538" s="293"/>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526</v>
      </c>
      <c r="B539" s="155"/>
      <c r="C539" s="291" t="s">
        <v>527</v>
      </c>
      <c r="D539" s="292"/>
      <c r="E539" s="292"/>
      <c r="F539" s="292"/>
      <c r="G539" s="292"/>
      <c r="H539" s="293"/>
      <c r="I539" s="98" t="s">
        <v>528</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91" t="s">
        <v>530</v>
      </c>
      <c r="D540" s="292"/>
      <c r="E540" s="292"/>
      <c r="F540" s="292"/>
      <c r="G540" s="292"/>
      <c r="H540" s="293"/>
      <c r="I540" s="328" t="s">
        <v>531</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91" t="s">
        <v>533</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534</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535</v>
      </c>
      <c r="B543" s="155"/>
      <c r="C543" s="291" t="s">
        <v>536</v>
      </c>
      <c r="D543" s="292"/>
      <c r="E543" s="292"/>
      <c r="F543" s="292"/>
      <c r="G543" s="292"/>
      <c r="H543" s="293"/>
      <c r="I543" s="98" t="s">
        <v>537</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538</v>
      </c>
      <c r="B544" s="155"/>
      <c r="C544" s="291" t="s">
        <v>539</v>
      </c>
      <c r="D544" s="292"/>
      <c r="E544" s="292"/>
      <c r="F544" s="292"/>
      <c r="G544" s="292"/>
      <c r="H544" s="293"/>
      <c r="I544" s="98" t="s">
        <v>540</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542</v>
      </c>
      <c r="C552" s="291" t="s">
        <v>543</v>
      </c>
      <c r="D552" s="292"/>
      <c r="E552" s="292"/>
      <c r="F552" s="292"/>
      <c r="G552" s="292"/>
      <c r="H552" s="293"/>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545</v>
      </c>
      <c r="B553" s="96"/>
      <c r="C553" s="291" t="s">
        <v>546</v>
      </c>
      <c r="D553" s="292"/>
      <c r="E553" s="292"/>
      <c r="F553" s="292"/>
      <c r="G553" s="292"/>
      <c r="H553" s="293"/>
      <c r="I553" s="98" t="s">
        <v>547</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548</v>
      </c>
      <c r="B554" s="96"/>
      <c r="C554" s="291" t="s">
        <v>549</v>
      </c>
      <c r="D554" s="292"/>
      <c r="E554" s="292"/>
      <c r="F554" s="292"/>
      <c r="G554" s="292"/>
      <c r="H554" s="293"/>
      <c r="I554" s="98" t="s">
        <v>550</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551</v>
      </c>
      <c r="B555" s="96"/>
      <c r="C555" s="291" t="s">
        <v>552</v>
      </c>
      <c r="D555" s="292"/>
      <c r="E555" s="292"/>
      <c r="F555" s="292"/>
      <c r="G555" s="292"/>
      <c r="H555" s="293"/>
      <c r="I555" s="98" t="s">
        <v>553</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554</v>
      </c>
      <c r="B556" s="96"/>
      <c r="C556" s="291" t="s">
        <v>555</v>
      </c>
      <c r="D556" s="292"/>
      <c r="E556" s="292"/>
      <c r="F556" s="292"/>
      <c r="G556" s="292"/>
      <c r="H556" s="293"/>
      <c r="I556" s="98" t="s">
        <v>556</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557</v>
      </c>
      <c r="B557" s="96"/>
      <c r="C557" s="291" t="s">
        <v>558</v>
      </c>
      <c r="D557" s="292"/>
      <c r="E557" s="292"/>
      <c r="F557" s="292"/>
      <c r="G557" s="292"/>
      <c r="H557" s="293"/>
      <c r="I557" s="98" t="s">
        <v>559</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91" t="s">
        <v>561</v>
      </c>
      <c r="D558" s="292"/>
      <c r="E558" s="292"/>
      <c r="F558" s="292"/>
      <c r="G558" s="292"/>
      <c r="H558" s="293"/>
      <c r="I558" s="98" t="s">
        <v>562</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563</v>
      </c>
      <c r="B559" s="96"/>
      <c r="C559" s="291" t="s">
        <v>564</v>
      </c>
      <c r="D559" s="292"/>
      <c r="E559" s="292"/>
      <c r="F559" s="292"/>
      <c r="G559" s="292"/>
      <c r="H559" s="293"/>
      <c r="I559" s="98" t="s">
        <v>565</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566</v>
      </c>
      <c r="B560" s="96"/>
      <c r="C560" s="282" t="s">
        <v>567</v>
      </c>
      <c r="D560" s="283"/>
      <c r="E560" s="283"/>
      <c r="F560" s="283"/>
      <c r="G560" s="283"/>
      <c r="H560" s="284"/>
      <c r="I560" s="103" t="s">
        <v>568</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569</v>
      </c>
      <c r="B561" s="96"/>
      <c r="C561" s="291" t="s">
        <v>570</v>
      </c>
      <c r="D561" s="292"/>
      <c r="E561" s="292"/>
      <c r="F561" s="292"/>
      <c r="G561" s="292"/>
      <c r="H561" s="293"/>
      <c r="I561" s="103" t="s">
        <v>571</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572</v>
      </c>
      <c r="B562" s="96"/>
      <c r="C562" s="291" t="s">
        <v>573</v>
      </c>
      <c r="D562" s="292"/>
      <c r="E562" s="292"/>
      <c r="F562" s="292"/>
      <c r="G562" s="292"/>
      <c r="H562" s="293"/>
      <c r="I562" s="103" t="s">
        <v>574</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575</v>
      </c>
      <c r="B563" s="96"/>
      <c r="C563" s="291" t="s">
        <v>576</v>
      </c>
      <c r="D563" s="292"/>
      <c r="E563" s="292"/>
      <c r="F563" s="292"/>
      <c r="G563" s="292"/>
      <c r="H563" s="293"/>
      <c r="I563" s="103" t="s">
        <v>577</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578</v>
      </c>
      <c r="B564" s="96"/>
      <c r="C564" s="291" t="s">
        <v>579</v>
      </c>
      <c r="D564" s="292"/>
      <c r="E564" s="292"/>
      <c r="F564" s="292"/>
      <c r="G564" s="292"/>
      <c r="H564" s="293"/>
      <c r="I564" s="103" t="s">
        <v>580</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581</v>
      </c>
      <c r="B568" s="96"/>
      <c r="C568" s="282" t="s">
        <v>582</v>
      </c>
      <c r="D568" s="283"/>
      <c r="E568" s="283"/>
      <c r="F568" s="283"/>
      <c r="G568" s="283"/>
      <c r="H568" s="284"/>
      <c r="I568" s="269" t="s">
        <v>583</v>
      </c>
      <c r="J568" s="165"/>
      <c r="K568" s="177"/>
      <c r="L568" s="270" t="s">
        <v>36</v>
      </c>
      <c r="M568" s="271" t="s">
        <v>584</v>
      </c>
      <c r="N568" s="271" t="s">
        <v>584</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v>39.5</v>
      </c>
      <c r="N570" s="260">
        <v>22.7</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v>35.2</v>
      </c>
      <c r="N571" s="260">
        <v>20.2</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v>1.7</v>
      </c>
      <c r="N572" s="260">
        <v>0.2</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v>17.6</v>
      </c>
      <c r="N573" s="260">
        <v>3.5</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v>44.4</v>
      </c>
      <c r="N574" s="260">
        <v>4.7</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v>47.2</v>
      </c>
      <c r="N575" s="260">
        <v>7.6</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53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46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426</v>
      </c>
      <c r="N621" s="259">
        <v>413</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t="s">
        <v>429</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t="s">
        <v>429</v>
      </c>
      <c r="N623" s="259" t="s">
        <v>429</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429</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v>0</v>
      </c>
      <c r="N628" s="259" t="s">
        <v>429</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v>0</v>
      </c>
      <c r="M629" s="259" t="s">
        <v>429</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v>0</v>
      </c>
      <c r="M630" s="259" t="s">
        <v>429</v>
      </c>
      <c r="N630" s="259" t="s">
        <v>429</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t="s">
        <v>429</v>
      </c>
      <c r="N639" s="259" t="s">
        <v>429</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t="s">
        <v>429</v>
      </c>
      <c r="N640" s="259">
        <v>376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t="s">
        <v>429</v>
      </c>
      <c r="N641" s="259" t="s">
        <v>429</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t="s">
        <v>429</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v>420</v>
      </c>
      <c r="N643" s="259" t="s">
        <v>429</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t="s">
        <v>429</v>
      </c>
      <c r="N654" s="259">
        <v>207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0</v>
      </c>
      <c r="M658" s="259">
        <v>0</v>
      </c>
      <c r="N658" s="259" t="s">
        <v>429</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t="s">
        <v>429</v>
      </c>
      <c r="N661" s="259">
        <v>206</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188</v>
      </c>
      <c r="M678" s="253">
        <v>754</v>
      </c>
      <c r="N678" s="253">
        <v>968</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v>448</v>
      </c>
      <c r="N725" s="259" t="s">
        <v>429</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2022-03-24T06:23:18Z</dcterms:created>
  <dcterms:modified xsi:type="dcterms:W3CDTF">2022-03-24T06:23:18Z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