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３\"/>
    </mc:Choice>
  </mc:AlternateContent>
  <xr:revisionPtr revIDLastSave="0" documentId="13_ncr:1_{15E36C34-1740-46CA-B37C-D172E55E4023}" xr6:coauthVersionLast="47" xr6:coauthVersionMax="47" xr10:uidLastSave="{00000000-0000-0000-0000-000000000000}"/>
  <bookViews>
    <workbookView xWindow="-110" yWindow="-110" windowWidth="19420" windowHeight="11500" xr2:uid="{8E8A36EF-2D9B-4F65-B099-CAB9A5C8B8DA}"/>
  </bookViews>
  <sheets>
    <sheet name="3-1原" sheetId="1" r:id="rId1"/>
    <sheet name="3-1季節" sheetId="2" r:id="rId2"/>
  </sheets>
  <definedNames>
    <definedName name="_xlnm.Print_Area" localSheetId="1">'3-1季節'!$A$1:$S$72</definedName>
    <definedName name="_xlnm.Print_Area" localSheetId="0">'3-1原'!$A$1:$S$91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1" l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S69" i="2"/>
  <c r="R69" i="2"/>
  <c r="Q69" i="2"/>
  <c r="P69" i="2"/>
  <c r="O69" i="2"/>
  <c r="N69" i="2"/>
  <c r="M69" i="2"/>
  <c r="L69" i="2"/>
  <c r="K69" i="2"/>
  <c r="J69" i="2"/>
  <c r="F69" i="2"/>
  <c r="D69" i="2"/>
  <c r="C69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S88" i="1"/>
  <c r="R88" i="1"/>
  <c r="Q88" i="1"/>
  <c r="P88" i="1"/>
  <c r="O88" i="1"/>
  <c r="N88" i="1"/>
  <c r="M88" i="1"/>
  <c r="L88" i="1"/>
  <c r="K88" i="1"/>
  <c r="J88" i="1"/>
  <c r="F88" i="1"/>
  <c r="D88" i="1"/>
  <c r="C88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</calcChain>
</file>

<file path=xl/sharedStrings.xml><?xml version="1.0" encoding="utf-8"?>
<sst xmlns="http://schemas.openxmlformats.org/spreadsheetml/2006/main" count="254" uniqueCount="60">
  <si>
    <t xml:space="preserve">    ３　 　産　　　　   　         業</t>
  </si>
  <si>
    <t>　　　 ３ － １   鉱 工 業 指 数 （ 原 指 数 ）　</t>
  </si>
  <si>
    <t>業種名</t>
  </si>
  <si>
    <t>鉱工業</t>
    <rPh sb="0" eb="3">
      <t>コウコウギョウ</t>
    </rPh>
    <phoneticPr fontId="6"/>
  </si>
  <si>
    <t>製造工業</t>
    <rPh sb="2" eb="3">
      <t>コウ</t>
    </rPh>
    <phoneticPr fontId="6"/>
  </si>
  <si>
    <t>鉄  鋼</t>
  </si>
  <si>
    <t>非鉄金属</t>
    <rPh sb="0" eb="2">
      <t>ヒテツ</t>
    </rPh>
    <rPh sb="2" eb="4">
      <t>キンゾク</t>
    </rPh>
    <phoneticPr fontId="8"/>
  </si>
  <si>
    <t>汎用・</t>
    <rPh sb="0" eb="2">
      <t>ハンヨウ</t>
    </rPh>
    <phoneticPr fontId="6"/>
  </si>
  <si>
    <t>電気・</t>
  </si>
  <si>
    <t>電子部品</t>
  </si>
  <si>
    <t>輸　送</t>
  </si>
  <si>
    <t>窯  業・</t>
  </si>
  <si>
    <t>化  学</t>
  </si>
  <si>
    <t>プラスチ</t>
  </si>
  <si>
    <t>パルプ・紙</t>
    <rPh sb="4" eb="5">
      <t>カミ</t>
    </rPh>
    <phoneticPr fontId="6"/>
  </si>
  <si>
    <t>繊  維</t>
  </si>
  <si>
    <t>木  材</t>
  </si>
  <si>
    <t>食料品</t>
  </si>
  <si>
    <t>その他</t>
  </si>
  <si>
    <t>鉱  業</t>
  </si>
  <si>
    <t>非鉄金属</t>
  </si>
  <si>
    <t>金属製品</t>
    <rPh sb="0" eb="2">
      <t>キンゾク</t>
    </rPh>
    <rPh sb="2" eb="4">
      <t>セイヒン</t>
    </rPh>
    <phoneticPr fontId="8"/>
  </si>
  <si>
    <t>生産用機械</t>
    <rPh sb="0" eb="3">
      <t>セイサンヨウ</t>
    </rPh>
    <rPh sb="3" eb="5">
      <t>キカイ</t>
    </rPh>
    <phoneticPr fontId="6"/>
  </si>
  <si>
    <t>情報通信</t>
  </si>
  <si>
    <t>デバイス</t>
  </si>
  <si>
    <t>機  械</t>
  </si>
  <si>
    <t>土石製品</t>
    <rPh sb="0" eb="2">
      <t>ドセキ</t>
    </rPh>
    <rPh sb="2" eb="4">
      <t>セイヒン</t>
    </rPh>
    <phoneticPr fontId="6"/>
  </si>
  <si>
    <t>ック製品</t>
  </si>
  <si>
    <t>・紙加工品</t>
    <rPh sb="4" eb="5">
      <t>ヒン</t>
    </rPh>
    <phoneticPr fontId="6"/>
  </si>
  <si>
    <t>木製品</t>
  </si>
  <si>
    <t>ウエイト</t>
  </si>
  <si>
    <t>10000.0</t>
  </si>
  <si>
    <t>生</t>
    <rPh sb="0" eb="1">
      <t>ナマ</t>
    </rPh>
    <phoneticPr fontId="6"/>
  </si>
  <si>
    <t>産</t>
    <rPh sb="0" eb="1">
      <t>サン</t>
    </rPh>
    <phoneticPr fontId="6"/>
  </si>
  <si>
    <t>前年同月比</t>
  </si>
  <si>
    <t>出</t>
    <rPh sb="0" eb="1">
      <t>デ</t>
    </rPh>
    <phoneticPr fontId="6"/>
  </si>
  <si>
    <t>荷</t>
    <rPh sb="0" eb="1">
      <t>ニ</t>
    </rPh>
    <phoneticPr fontId="6"/>
  </si>
  <si>
    <t>x</t>
  </si>
  <si>
    <t>在</t>
    <rPh sb="0" eb="1">
      <t>ザイ</t>
    </rPh>
    <phoneticPr fontId="6"/>
  </si>
  <si>
    <t>庫</t>
    <rPh sb="0" eb="1">
      <t>コ</t>
    </rPh>
    <phoneticPr fontId="6"/>
  </si>
  <si>
    <t>　　　 ３ － １   鉱 工 業 指 数 （ 季節調整済指数 ）　</t>
  </si>
  <si>
    <t>生</t>
    <rPh sb="0" eb="1">
      <t>セイ</t>
    </rPh>
    <phoneticPr fontId="2"/>
  </si>
  <si>
    <t>産</t>
    <rPh sb="0" eb="1">
      <t>サン</t>
    </rPh>
    <phoneticPr fontId="2"/>
  </si>
  <si>
    <t>前 月 比</t>
  </si>
  <si>
    <t>荷</t>
    <rPh sb="0" eb="1">
      <t>カ</t>
    </rPh>
    <phoneticPr fontId="6"/>
  </si>
  <si>
    <t>28年年間補正を実施したため，平成28年1月以降の数値が新しくなっています。</t>
    <rPh sb="2" eb="3">
      <t>ネン</t>
    </rPh>
    <rPh sb="3" eb="5">
      <t>ネンカン</t>
    </rPh>
    <rPh sb="5" eb="7">
      <t>ホセイ</t>
    </rPh>
    <rPh sb="8" eb="10">
      <t>ジッシ</t>
    </rPh>
    <rPh sb="15" eb="17">
      <t>ヘイセイ</t>
    </rPh>
    <rPh sb="19" eb="20">
      <t>ネン</t>
    </rPh>
    <rPh sb="21" eb="22">
      <t>ガツ</t>
    </rPh>
    <rPh sb="22" eb="24">
      <t>イコウ</t>
    </rPh>
    <rPh sb="25" eb="27">
      <t>スウチ</t>
    </rPh>
    <rPh sb="28" eb="29">
      <t>アタラ</t>
    </rPh>
    <phoneticPr fontId="6"/>
  </si>
  <si>
    <t>22年年間補正を実施したため，平成22年1月以降の数値が新しくなっています。</t>
    <rPh sb="2" eb="3">
      <t>ネン</t>
    </rPh>
    <rPh sb="3" eb="5">
      <t>ネンカン</t>
    </rPh>
    <rPh sb="5" eb="7">
      <t>ホセイ</t>
    </rPh>
    <rPh sb="8" eb="10">
      <t>ジッシ</t>
    </rPh>
    <rPh sb="15" eb="17">
      <t>ヘイセイ</t>
    </rPh>
    <rPh sb="19" eb="20">
      <t>ネン</t>
    </rPh>
    <rPh sb="21" eb="22">
      <t>ガツ</t>
    </rPh>
    <rPh sb="22" eb="24">
      <t>イコウ</t>
    </rPh>
    <rPh sb="25" eb="27">
      <t>スウチ</t>
    </rPh>
    <rPh sb="28" eb="29">
      <t>アタラ</t>
    </rPh>
    <phoneticPr fontId="6"/>
  </si>
  <si>
    <t xml:space="preserve"> 2020年(令和２年)＝100</t>
    <rPh sb="5" eb="6">
      <t>ネン</t>
    </rPh>
    <rPh sb="7" eb="9">
      <t>レイワ</t>
    </rPh>
    <phoneticPr fontId="4"/>
  </si>
  <si>
    <t>9968.7</t>
  </si>
  <si>
    <t>－</t>
  </si>
  <si>
    <t>－</t>
    <phoneticPr fontId="2"/>
  </si>
  <si>
    <t xml:space="preserve"> 2020年(令和２年)＝100</t>
    <rPh sb="5" eb="6">
      <t>ネン</t>
    </rPh>
    <rPh sb="7" eb="9">
      <t>レイワ</t>
    </rPh>
    <phoneticPr fontId="3"/>
  </si>
  <si>
    <t>2</t>
  </si>
  <si>
    <t>2025</t>
  </si>
  <si>
    <t>2026.1</t>
  </si>
  <si>
    <t>3</t>
  </si>
  <si>
    <t>4</t>
  </si>
  <si>
    <t>5</t>
  </si>
  <si>
    <t>2025.4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</si>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</sst>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0.0_);[Red]\(0.0\)"/>
    <numFmt numFmtId="178" formatCode="0.0_ "/>
    <numFmt numFmtId="179" formatCode="#,##0.0;\-#,##0.0;\-"/>
    <numFmt numFmtId="180" formatCode="0.00_);[Red]\(0.00\)"/>
    <numFmt numFmtId="181" formatCode=";;;"/>
  </numFmts>
  <fonts count="25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20"/>
      <name val="ＭＳ ゴシック"/>
      <family val="3"/>
    </font>
    <font>
      <b/>
      <sz val="16"/>
      <name val="ＭＳ ゴシック"/>
      <family val="3"/>
    </font>
    <font>
      <sz val="6"/>
      <name val="ＭＳ ゴシック"/>
      <family val="3"/>
    </font>
    <font>
      <sz val="6"/>
      <name val="ＭＳ 明朝"/>
      <family val="1"/>
    </font>
    <font>
      <sz val="10"/>
      <name val="ＭＳ ゴシック"/>
      <family val="3"/>
    </font>
    <font>
      <sz val="11"/>
      <color theme="1"/>
      <name val="游ゴシック"/>
      <family val="2"/>
      <scheme val="minor"/>
    </font>
    <font>
      <sz val="8"/>
      <name val="ＭＳ ゴシック"/>
      <family val="3"/>
    </font>
    <font>
      <sz val="11"/>
      <name val="ＭＳ 明朝"/>
      <family val="1"/>
    </font>
    <font>
      <sz val="12"/>
      <name val="ＭＳ ゴシック"/>
      <family val="3"/>
      <charset val="128"/>
    </font>
    <font>
      <sz val="14"/>
      <color indexed="8"/>
      <name val="ＭＳ 明朝"/>
      <family val="1"/>
    </font>
    <font>
      <b/>
      <sz val="16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sz val="12"/>
      <color theme="8"/>
      <name val="ＭＳ ゴシック"/>
      <family val="3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indexed="8"/>
      </right>
      <top/>
      <bottom/>
      <diagonal/>
    </border>
  </borders>
  <cellStyleXfs count="4">
    <xf numFmtId="0" fontId="0" fillId="0" borderId="0"/>
    <xf numFmtId="0" fontId="10" fillId="0" borderId="0"/>
    <xf numFmtId="0" fontId="12" fillId="2" borderId="0"/>
    <xf numFmtId="0" fontId="18" fillId="0" borderId="0"/>
  </cellStyleXfs>
  <cellXfs count="2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/>
    <xf numFmtId="0" fontId="1" fillId="0" borderId="7" xfId="0" applyFont="1" applyBorder="1"/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255"/>
    </xf>
    <xf numFmtId="0" fontId="1" fillId="0" borderId="13" xfId="0" quotePrefix="1" applyFont="1" applyBorder="1"/>
    <xf numFmtId="0" fontId="7" fillId="0" borderId="17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textRotation="255"/>
    </xf>
    <xf numFmtId="176" fontId="1" fillId="0" borderId="20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right" vertical="center"/>
    </xf>
    <xf numFmtId="176" fontId="1" fillId="0" borderId="25" xfId="0" applyNumberFormat="1" applyFont="1" applyBorder="1" applyAlignment="1">
      <alignment horizontal="center" vertical="center"/>
    </xf>
    <xf numFmtId="176" fontId="1" fillId="0" borderId="26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1" fillId="0" borderId="1" xfId="0" applyFont="1" applyBorder="1"/>
    <xf numFmtId="0" fontId="14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255"/>
    </xf>
    <xf numFmtId="0" fontId="11" fillId="0" borderId="20" xfId="0" applyFont="1" applyBorder="1" applyAlignment="1">
      <alignment vertical="center"/>
    </xf>
    <xf numFmtId="0" fontId="11" fillId="0" borderId="19" xfId="0" applyFont="1" applyBorder="1" applyAlignment="1">
      <alignment horizontal="center" vertical="center" textRotation="255"/>
    </xf>
    <xf numFmtId="0" fontId="11" fillId="0" borderId="0" xfId="0" applyFont="1" applyAlignment="1">
      <alignment vertical="center"/>
    </xf>
    <xf numFmtId="176" fontId="17" fillId="0" borderId="20" xfId="0" applyNumberFormat="1" applyFont="1" applyBorder="1" applyAlignment="1">
      <alignment horizontal="right" vertical="center"/>
    </xf>
    <xf numFmtId="0" fontId="17" fillId="0" borderId="13" xfId="0" quotePrefix="1" applyFont="1" applyBorder="1"/>
    <xf numFmtId="0" fontId="15" fillId="0" borderId="27" xfId="0" applyFont="1" applyBorder="1" applyAlignment="1">
      <alignment horizontal="center" vertical="center"/>
    </xf>
    <xf numFmtId="176" fontId="17" fillId="0" borderId="28" xfId="0" applyNumberFormat="1" applyFont="1" applyBorder="1" applyAlignment="1">
      <alignment horizontal="right" vertical="center"/>
    </xf>
    <xf numFmtId="176" fontId="17" fillId="0" borderId="29" xfId="0" applyNumberFormat="1" applyFont="1" applyBorder="1" applyAlignment="1">
      <alignment horizontal="right" vertical="center"/>
    </xf>
    <xf numFmtId="176" fontId="17" fillId="0" borderId="30" xfId="0" applyNumberFormat="1" applyFont="1" applyBorder="1" applyAlignment="1">
      <alignment horizontal="right" vertical="center"/>
    </xf>
    <xf numFmtId="176" fontId="17" fillId="0" borderId="31" xfId="0" applyNumberFormat="1" applyFont="1" applyBorder="1" applyAlignment="1">
      <alignment horizontal="right" vertical="center"/>
    </xf>
    <xf numFmtId="0" fontId="11" fillId="0" borderId="15" xfId="0" applyFont="1" applyBorder="1"/>
    <xf numFmtId="0" fontId="17" fillId="0" borderId="15" xfId="0" applyFont="1" applyBorder="1" applyAlignment="1">
      <alignment horizontal="right"/>
    </xf>
    <xf numFmtId="0" fontId="17" fillId="0" borderId="12" xfId="0" quotePrefix="1" applyFont="1" applyBorder="1"/>
    <xf numFmtId="0" fontId="15" fillId="0" borderId="26" xfId="0" applyFont="1" applyBorder="1" applyAlignment="1">
      <alignment horizontal="center" vertical="center"/>
    </xf>
    <xf numFmtId="0" fontId="11" fillId="0" borderId="12" xfId="0" applyFont="1" applyBorder="1"/>
    <xf numFmtId="0" fontId="17" fillId="0" borderId="20" xfId="0" applyFont="1" applyBorder="1" applyAlignment="1">
      <alignment horizontal="right"/>
    </xf>
    <xf numFmtId="0" fontId="11" fillId="0" borderId="0" xfId="0" applyFont="1" applyAlignment="1">
      <alignment horizontal="center" vertical="center" textRotation="255"/>
    </xf>
    <xf numFmtId="0" fontId="15" fillId="0" borderId="25" xfId="0" applyFont="1" applyBorder="1" applyAlignment="1">
      <alignment horizontal="center" vertical="center"/>
    </xf>
    <xf numFmtId="176" fontId="17" fillId="0" borderId="25" xfId="0" applyNumberFormat="1" applyFont="1" applyBorder="1" applyAlignment="1">
      <alignment horizontal="right" vertical="center"/>
    </xf>
    <xf numFmtId="176" fontId="17" fillId="0" borderId="25" xfId="0" applyNumberFormat="1" applyFont="1" applyBorder="1" applyAlignment="1">
      <alignment horizontal="center" vertical="center"/>
    </xf>
    <xf numFmtId="176" fontId="17" fillId="0" borderId="26" xfId="0" applyNumberFormat="1" applyFont="1" applyBorder="1" applyAlignment="1">
      <alignment horizontal="right" vertical="center"/>
    </xf>
    <xf numFmtId="0" fontId="11" fillId="0" borderId="32" xfId="0" applyFont="1" applyBorder="1" applyAlignment="1">
      <alignment horizontal="center" vertical="center" textRotation="255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0" fontId="11" fillId="0" borderId="0" xfId="0" applyFont="1"/>
    <xf numFmtId="181" fontId="11" fillId="0" borderId="0" xfId="0" applyNumberFormat="1" applyFont="1"/>
    <xf numFmtId="176" fontId="11" fillId="0" borderId="0" xfId="0" applyNumberFormat="1" applyFont="1"/>
    <xf numFmtId="176" fontId="1" fillId="0" borderId="33" xfId="0" applyNumberFormat="1" applyFont="1" applyBorder="1" applyAlignment="1">
      <alignment horizontal="right" vertical="center"/>
    </xf>
    <xf numFmtId="176" fontId="17" fillId="0" borderId="33" xfId="0" applyNumberFormat="1" applyFont="1" applyBorder="1" applyAlignment="1">
      <alignment horizontal="right" vertical="center"/>
    </xf>
    <xf numFmtId="178" fontId="17" fillId="0" borderId="33" xfId="1" applyNumberFormat="1" applyFont="1" applyBorder="1"/>
    <xf numFmtId="176" fontId="17" fillId="0" borderId="33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9" xfId="0" applyFont="1" applyBorder="1"/>
    <xf numFmtId="0" fontId="1" fillId="0" borderId="24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13" fillId="0" borderId="0" xfId="0" applyFont="1"/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vertical="center" textRotation="255"/>
    </xf>
    <xf numFmtId="0" fontId="11" fillId="0" borderId="19" xfId="0" applyFont="1" applyBorder="1"/>
    <xf numFmtId="0" fontId="11" fillId="0" borderId="15" xfId="0" applyFont="1" applyBorder="1" applyAlignment="1">
      <alignment vertical="center" textRotation="255"/>
    </xf>
    <xf numFmtId="0" fontId="11" fillId="0" borderId="0" xfId="0" applyFont="1" applyAlignment="1">
      <alignment vertical="center" textRotation="255"/>
    </xf>
    <xf numFmtId="0" fontId="11" fillId="0" borderId="21" xfId="0" applyFont="1" applyBorder="1" applyAlignment="1">
      <alignment vertical="center" textRotation="255"/>
    </xf>
    <xf numFmtId="0" fontId="11" fillId="0" borderId="14" xfId="0" applyFont="1" applyBorder="1" applyAlignment="1">
      <alignment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vertical="center"/>
    </xf>
    <xf numFmtId="176" fontId="1" fillId="0" borderId="32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178" fontId="1" fillId="0" borderId="33" xfId="1" applyNumberFormat="1" applyFont="1" applyBorder="1" applyAlignment="1">
      <alignment horizontal="right"/>
    </xf>
    <xf numFmtId="178" fontId="1" fillId="0" borderId="20" xfId="1" applyNumberFormat="1" applyFont="1" applyBorder="1" applyAlignment="1">
      <alignment horizontal="right"/>
    </xf>
    <xf numFmtId="0" fontId="1" fillId="0" borderId="37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178" fontId="11" fillId="0" borderId="20" xfId="1" applyNumberFormat="1" applyFont="1" applyBorder="1" applyAlignment="1">
      <alignment horizontal="right"/>
    </xf>
    <xf numFmtId="178" fontId="11" fillId="0" borderId="33" xfId="1" applyNumberFormat="1" applyFont="1" applyBorder="1" applyAlignment="1">
      <alignment horizontal="right"/>
    </xf>
    <xf numFmtId="0" fontId="11" fillId="0" borderId="33" xfId="0" applyFont="1" applyBorder="1" applyAlignment="1">
      <alignment vertical="center"/>
    </xf>
    <xf numFmtId="0" fontId="17" fillId="0" borderId="0" xfId="0" applyFont="1" applyAlignment="1">
      <alignment horizontal="right" vertical="center"/>
    </xf>
    <xf numFmtId="178" fontId="17" fillId="0" borderId="33" xfId="1" applyNumberFormat="1" applyFont="1" applyBorder="1" applyProtection="1">
      <protection locked="0" hidden="1"/>
    </xf>
    <xf numFmtId="178" fontId="17" fillId="0" borderId="33" xfId="1" applyNumberFormat="1" applyFont="1" applyBorder="1" applyAlignment="1" applyProtection="1">
      <alignment horizontal="right"/>
      <protection locked="0" hidden="1"/>
    </xf>
    <xf numFmtId="178" fontId="17" fillId="0" borderId="20" xfId="1" applyNumberFormat="1" applyFont="1" applyBorder="1" applyProtection="1">
      <protection locked="0" hidden="1"/>
    </xf>
    <xf numFmtId="178" fontId="17" fillId="0" borderId="19" xfId="1" applyNumberFormat="1" applyFont="1" applyBorder="1" applyProtection="1">
      <protection locked="0" hidden="1"/>
    </xf>
    <xf numFmtId="177" fontId="17" fillId="0" borderId="33" xfId="1" applyNumberFormat="1" applyFont="1" applyBorder="1"/>
    <xf numFmtId="176" fontId="17" fillId="0" borderId="39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/>
    </xf>
    <xf numFmtId="0" fontId="17" fillId="0" borderId="33" xfId="0" applyFont="1" applyBorder="1" applyAlignment="1">
      <alignment horizontal="right"/>
    </xf>
    <xf numFmtId="178" fontId="17" fillId="0" borderId="33" xfId="1" applyNumberFormat="1" applyFont="1" applyBorder="1" applyAlignment="1">
      <alignment horizontal="right"/>
    </xf>
    <xf numFmtId="176" fontId="17" fillId="0" borderId="20" xfId="1" applyNumberFormat="1" applyFont="1" applyBorder="1"/>
    <xf numFmtId="178" fontId="17" fillId="0" borderId="0" xfId="1" applyNumberFormat="1" applyFont="1"/>
    <xf numFmtId="0" fontId="15" fillId="0" borderId="40" xfId="0" applyFont="1" applyBorder="1" applyAlignment="1">
      <alignment horizontal="center" vertical="center"/>
    </xf>
    <xf numFmtId="176" fontId="17" fillId="0" borderId="40" xfId="0" applyNumberFormat="1" applyFont="1" applyBorder="1" applyAlignment="1">
      <alignment horizontal="right" vertical="center"/>
    </xf>
    <xf numFmtId="178" fontId="1" fillId="0" borderId="19" xfId="1" applyNumberFormat="1" applyFont="1" applyBorder="1" applyAlignment="1">
      <alignment horizontal="right" vertical="center"/>
    </xf>
    <xf numFmtId="178" fontId="1" fillId="0" borderId="12" xfId="1" applyNumberFormat="1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/>
    </xf>
    <xf numFmtId="176" fontId="1" fillId="0" borderId="41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9" fontId="1" fillId="0" borderId="38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 vertical="center"/>
    </xf>
    <xf numFmtId="176" fontId="19" fillId="0" borderId="10" xfId="0" applyNumberFormat="1" applyFont="1" applyBorder="1" applyAlignment="1">
      <alignment horizontal="right" vertical="center"/>
    </xf>
    <xf numFmtId="176" fontId="19" fillId="0" borderId="9" xfId="0" applyNumberFormat="1" applyFont="1" applyBorder="1" applyAlignment="1">
      <alignment horizontal="right" vertical="center"/>
    </xf>
    <xf numFmtId="178" fontId="11" fillId="0" borderId="33" xfId="1" applyNumberFormat="1" applyFont="1" applyBorder="1" applyAlignment="1" applyProtection="1">
      <alignment horizontal="right"/>
      <protection locked="0" hidden="1"/>
    </xf>
    <xf numFmtId="0" fontId="7" fillId="0" borderId="42" xfId="0" applyFont="1" applyBorder="1" applyAlignment="1">
      <alignment horizontal="center" vertical="center"/>
    </xf>
    <xf numFmtId="176" fontId="11" fillId="0" borderId="42" xfId="0" applyNumberFormat="1" applyFont="1" applyBorder="1" applyAlignment="1">
      <alignment horizontal="right" vertical="center"/>
    </xf>
    <xf numFmtId="176" fontId="11" fillId="0" borderId="42" xfId="0" applyNumberFormat="1" applyFont="1" applyBorder="1" applyAlignment="1">
      <alignment horizontal="center" vertical="center"/>
    </xf>
    <xf numFmtId="176" fontId="11" fillId="0" borderId="43" xfId="0" applyNumberFormat="1" applyFont="1" applyBorder="1" applyAlignment="1">
      <alignment horizontal="right" vertical="center"/>
    </xf>
    <xf numFmtId="0" fontId="15" fillId="0" borderId="44" xfId="0" applyFont="1" applyBorder="1" applyAlignment="1">
      <alignment horizontal="center" vertical="center"/>
    </xf>
    <xf numFmtId="176" fontId="17" fillId="0" borderId="35" xfId="0" applyNumberFormat="1" applyFont="1" applyBorder="1" applyAlignment="1">
      <alignment horizontal="right" vertical="center"/>
    </xf>
    <xf numFmtId="0" fontId="15" fillId="0" borderId="42" xfId="0" applyFont="1" applyBorder="1" applyAlignment="1">
      <alignment horizontal="center" vertical="center"/>
    </xf>
    <xf numFmtId="176" fontId="17" fillId="0" borderId="42" xfId="0" applyNumberFormat="1" applyFont="1" applyBorder="1" applyAlignment="1">
      <alignment horizontal="right" vertical="center"/>
    </xf>
    <xf numFmtId="176" fontId="17" fillId="0" borderId="42" xfId="0" applyNumberFormat="1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176" fontId="20" fillId="0" borderId="33" xfId="0" applyNumberFormat="1" applyFont="1" applyBorder="1" applyAlignment="1">
      <alignment horizontal="right" vertical="center"/>
    </xf>
    <xf numFmtId="0" fontId="20" fillId="0" borderId="33" xfId="0" applyFont="1" applyBorder="1" applyAlignment="1">
      <alignment vertical="center"/>
    </xf>
    <xf numFmtId="0" fontId="20" fillId="0" borderId="33" xfId="0" applyFont="1" applyBorder="1" applyAlignment="1">
      <alignment horizontal="right" vertical="center"/>
    </xf>
    <xf numFmtId="49" fontId="20" fillId="0" borderId="33" xfId="0" applyNumberFormat="1" applyFont="1" applyBorder="1" applyAlignment="1">
      <alignment vertical="center"/>
    </xf>
    <xf numFmtId="177" fontId="20" fillId="0" borderId="34" xfId="1" applyNumberFormat="1" applyFont="1" applyBorder="1" applyAlignment="1">
      <alignment horizontal="right" vertical="center"/>
    </xf>
    <xf numFmtId="177" fontId="20" fillId="0" borderId="33" xfId="1" applyNumberFormat="1" applyFont="1" applyBorder="1" applyAlignment="1">
      <alignment horizontal="right" vertical="center"/>
    </xf>
    <xf numFmtId="0" fontId="20" fillId="0" borderId="34" xfId="1" applyFont="1" applyBorder="1" applyAlignment="1">
      <alignment horizontal="right" vertical="center"/>
    </xf>
    <xf numFmtId="0" fontId="20" fillId="0" borderId="33" xfId="1" applyFont="1" applyBorder="1" applyAlignment="1">
      <alignment horizontal="right" vertical="center"/>
    </xf>
    <xf numFmtId="49" fontId="20" fillId="0" borderId="13" xfId="0" quotePrefix="1" applyNumberFormat="1" applyFont="1" applyBorder="1" applyAlignment="1">
      <alignment horizontal="right" vertical="center"/>
    </xf>
    <xf numFmtId="178" fontId="20" fillId="0" borderId="19" xfId="1" applyNumberFormat="1" applyFont="1" applyBorder="1" applyAlignment="1">
      <alignment horizontal="right" vertical="center"/>
    </xf>
    <xf numFmtId="178" fontId="20" fillId="0" borderId="34" xfId="1" applyNumberFormat="1" applyFont="1" applyBorder="1" applyAlignment="1">
      <alignment horizontal="right" vertical="center"/>
    </xf>
    <xf numFmtId="0" fontId="20" fillId="0" borderId="33" xfId="0" applyFont="1" applyBorder="1"/>
    <xf numFmtId="49" fontId="20" fillId="0" borderId="18" xfId="0" applyNumberFormat="1" applyFont="1" applyBorder="1" applyAlignment="1">
      <alignment vertical="center"/>
    </xf>
    <xf numFmtId="178" fontId="20" fillId="0" borderId="0" xfId="1" applyNumberFormat="1" applyFont="1" applyAlignment="1">
      <alignment horizontal="right" vertical="center"/>
    </xf>
    <xf numFmtId="178" fontId="20" fillId="0" borderId="33" xfId="1" applyNumberFormat="1" applyFont="1" applyBorder="1" applyAlignment="1">
      <alignment horizontal="right" vertical="center"/>
    </xf>
    <xf numFmtId="178" fontId="20" fillId="0" borderId="33" xfId="1" applyNumberFormat="1" applyFont="1" applyBorder="1" applyAlignment="1">
      <alignment horizontal="right"/>
    </xf>
    <xf numFmtId="178" fontId="20" fillId="0" borderId="20" xfId="1" applyNumberFormat="1" applyFont="1" applyBorder="1" applyAlignment="1">
      <alignment horizontal="right"/>
    </xf>
    <xf numFmtId="178" fontId="20" fillId="0" borderId="45" xfId="1" applyNumberFormat="1" applyFont="1" applyBorder="1" applyAlignment="1">
      <alignment horizontal="right" vertical="center"/>
    </xf>
    <xf numFmtId="0" fontId="20" fillId="0" borderId="15" xfId="2" applyFont="1" applyFill="1" applyBorder="1" applyAlignment="1">
      <alignment horizontal="center" vertical="center"/>
    </xf>
    <xf numFmtId="176" fontId="20" fillId="0" borderId="0" xfId="0" applyNumberFormat="1" applyFont="1" applyAlignment="1">
      <alignment horizontal="right" vertical="center"/>
    </xf>
    <xf numFmtId="176" fontId="20" fillId="0" borderId="20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49" fontId="20" fillId="0" borderId="23" xfId="0" applyNumberFormat="1" applyFont="1" applyBorder="1" applyAlignment="1">
      <alignment vertical="center"/>
    </xf>
    <xf numFmtId="177" fontId="20" fillId="0" borderId="0" xfId="1" applyNumberFormat="1" applyFont="1" applyAlignment="1">
      <alignment horizontal="right" vertical="center"/>
    </xf>
    <xf numFmtId="177" fontId="20" fillId="0" borderId="33" xfId="1" applyNumberFormat="1" applyFont="1" applyBorder="1" applyAlignment="1">
      <alignment horizontal="center" vertical="center"/>
    </xf>
    <xf numFmtId="0" fontId="20" fillId="0" borderId="23" xfId="0" applyFont="1" applyBorder="1" applyAlignment="1">
      <alignment vertical="center"/>
    </xf>
    <xf numFmtId="0" fontId="20" fillId="0" borderId="0" xfId="1" applyFont="1" applyAlignment="1">
      <alignment horizontal="right" vertical="center"/>
    </xf>
    <xf numFmtId="178" fontId="20" fillId="0" borderId="33" xfId="1" applyNumberFormat="1" applyFont="1" applyBorder="1" applyAlignment="1" applyProtection="1">
      <alignment horizontal="right"/>
      <protection locked="0" hidden="1"/>
    </xf>
    <xf numFmtId="177" fontId="21" fillId="0" borderId="33" xfId="1" applyNumberFormat="1" applyFont="1" applyBorder="1" applyAlignment="1">
      <alignment horizontal="center" vertical="center"/>
    </xf>
    <xf numFmtId="178" fontId="21" fillId="0" borderId="20" xfId="1" applyNumberFormat="1" applyFont="1" applyBorder="1" applyAlignment="1">
      <alignment horizontal="right"/>
    </xf>
    <xf numFmtId="178" fontId="21" fillId="0" borderId="33" xfId="1" applyNumberFormat="1" applyFont="1" applyBorder="1" applyAlignment="1">
      <alignment horizontal="right"/>
    </xf>
    <xf numFmtId="176" fontId="21" fillId="0" borderId="20" xfId="0" applyNumberFormat="1" applyFont="1" applyBorder="1" applyAlignment="1">
      <alignment horizontal="center" vertical="center"/>
    </xf>
    <xf numFmtId="178" fontId="21" fillId="0" borderId="33" xfId="1" applyNumberFormat="1" applyFont="1" applyBorder="1" applyAlignment="1" applyProtection="1">
      <alignment horizontal="right"/>
      <protection locked="0" hidden="1"/>
    </xf>
    <xf numFmtId="0" fontId="22" fillId="0" borderId="0" xfId="0" applyFont="1" applyAlignment="1">
      <alignment horizontal="center" vertical="center"/>
    </xf>
    <xf numFmtId="176" fontId="23" fillId="0" borderId="33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176" fontId="23" fillId="0" borderId="33" xfId="0" applyNumberFormat="1" applyFont="1" applyBorder="1" applyAlignment="1">
      <alignment horizontal="right" vertical="center"/>
    </xf>
    <xf numFmtId="176" fontId="23" fillId="0" borderId="20" xfId="0" applyNumberFormat="1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49" fontId="23" fillId="0" borderId="0" xfId="0" quotePrefix="1" applyNumberFormat="1" applyFont="1" applyAlignment="1">
      <alignment horizontal="right" vertical="center"/>
    </xf>
    <xf numFmtId="178" fontId="23" fillId="0" borderId="33" xfId="1" applyNumberFormat="1" applyFont="1" applyBorder="1" applyProtection="1">
      <protection locked="0" hidden="1"/>
    </xf>
    <xf numFmtId="178" fontId="23" fillId="0" borderId="33" xfId="1" applyNumberFormat="1" applyFont="1" applyBorder="1" applyAlignment="1" applyProtection="1">
      <alignment horizontal="right"/>
      <protection locked="0" hidden="1"/>
    </xf>
    <xf numFmtId="178" fontId="23" fillId="0" borderId="20" xfId="1" applyNumberFormat="1" applyFont="1" applyBorder="1" applyProtection="1">
      <protection locked="0" hidden="1"/>
    </xf>
    <xf numFmtId="178" fontId="23" fillId="0" borderId="19" xfId="1" applyNumberFormat="1" applyFont="1" applyBorder="1" applyProtection="1">
      <protection locked="0" hidden="1"/>
    </xf>
    <xf numFmtId="177" fontId="23" fillId="0" borderId="33" xfId="1" applyNumberFormat="1" applyFont="1" applyBorder="1"/>
    <xf numFmtId="178" fontId="23" fillId="0" borderId="33" xfId="1" applyNumberFormat="1" applyFont="1" applyBorder="1"/>
    <xf numFmtId="49" fontId="23" fillId="0" borderId="12" xfId="0" applyNumberFormat="1" applyFont="1" applyBorder="1" applyAlignment="1">
      <alignment horizontal="right" vertical="center"/>
    </xf>
    <xf numFmtId="49" fontId="23" fillId="0" borderId="13" xfId="0" quotePrefix="1" applyNumberFormat="1" applyFont="1" applyBorder="1" applyAlignment="1">
      <alignment horizontal="right" vertical="center"/>
    </xf>
    <xf numFmtId="0" fontId="22" fillId="0" borderId="23" xfId="0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right" vertical="center"/>
    </xf>
    <xf numFmtId="0" fontId="24" fillId="0" borderId="20" xfId="3" applyFont="1" applyBorder="1"/>
    <xf numFmtId="176" fontId="23" fillId="0" borderId="0" xfId="0" applyNumberFormat="1" applyFont="1" applyAlignment="1">
      <alignment horizontal="right" vertical="center"/>
    </xf>
    <xf numFmtId="180" fontId="23" fillId="0" borderId="12" xfId="0" quotePrefix="1" applyNumberFormat="1" applyFont="1" applyBorder="1" applyAlignment="1">
      <alignment horizontal="right" vertical="center"/>
    </xf>
    <xf numFmtId="178" fontId="23" fillId="0" borderId="33" xfId="1" applyNumberFormat="1" applyFont="1" applyBorder="1" applyAlignment="1">
      <alignment horizontal="right"/>
    </xf>
    <xf numFmtId="176" fontId="23" fillId="0" borderId="20" xfId="1" applyNumberFormat="1" applyFont="1" applyBorder="1"/>
    <xf numFmtId="178" fontId="23" fillId="0" borderId="0" xfId="1" applyNumberFormat="1" applyFont="1"/>
    <xf numFmtId="0" fontId="23" fillId="0" borderId="12" xfId="0" applyFont="1" applyBorder="1" applyAlignment="1">
      <alignment horizontal="right" vertical="center"/>
    </xf>
    <xf numFmtId="0" fontId="22" fillId="0" borderId="13" xfId="0" applyFont="1" applyBorder="1" applyAlignment="1">
      <alignment horizontal="center" vertical="center"/>
    </xf>
    <xf numFmtId="176" fontId="23" fillId="0" borderId="20" xfId="0" applyNumberFormat="1" applyFont="1" applyBorder="1" applyAlignment="1">
      <alignment vertical="center"/>
    </xf>
    <xf numFmtId="176" fontId="23" fillId="0" borderId="33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vertical="center"/>
    </xf>
    <xf numFmtId="178" fontId="23" fillId="0" borderId="33" xfId="1" applyNumberFormat="1" applyFont="1" applyBorder="1" applyAlignment="1">
      <alignment horizontal="center"/>
    </xf>
    <xf numFmtId="176" fontId="23" fillId="0" borderId="33" xfId="0" applyNumberFormat="1" applyFont="1" applyBorder="1" applyAlignment="1">
      <alignment horizontal="center"/>
    </xf>
    <xf numFmtId="178" fontId="23" fillId="0" borderId="33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4">
    <cellStyle name="標準" xfId="0" builtinId="0"/>
    <cellStyle name="標準_9 特殊分類別指数" xfId="3" xr:uid="{50A9E8CA-AD77-42F6-B8F3-896EF6235273}"/>
    <cellStyle name="標準_Sheet1" xfId="2" xr:uid="{18B37233-B199-43C2-A72C-00CFC9F857B1}"/>
    <cellStyle name="標準_月報原稿" xfId="1" xr:uid="{217A3324-EADC-4645-85AD-2C6C55A05841}"/>
  </cellStyles>
  <dxfs count="10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8C8C-2BD4-4161-80AB-0082A9EC8ED2}">
  <dimension ref="A1:AE117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4.58203125" style="70" customWidth="1"/>
    <col min="2" max="2" width="9.58203125" style="70" customWidth="1"/>
    <col min="3" max="3" width="8.58203125" style="70" customWidth="1"/>
    <col min="4" max="4" width="8.5" style="70" customWidth="1"/>
    <col min="5" max="5" width="7.58203125" style="70" hidden="1" customWidth="1"/>
    <col min="6" max="6" width="8.5" style="70" bestFit="1" customWidth="1"/>
    <col min="7" max="7" width="8.25" style="70" customWidth="1"/>
    <col min="8" max="8" width="7.58203125" style="70" customWidth="1"/>
    <col min="9" max="9" width="7.83203125" style="70" customWidth="1"/>
    <col min="10" max="16" width="7.58203125" style="70" customWidth="1"/>
    <col min="17" max="17" width="9.5" style="70" customWidth="1"/>
    <col min="18" max="18" width="7.83203125" style="70" customWidth="1"/>
    <col min="19" max="19" width="7.58203125" style="70" customWidth="1"/>
    <col min="20" max="16384" width="10.58203125" style="70"/>
  </cols>
  <sheetData>
    <row r="1" spans="1:31" ht="16.5" customHeight="1" x14ac:dyDescent="0.2"/>
    <row r="2" spans="1:31" s="71" customFormat="1" ht="25.5" customHeight="1" x14ac:dyDescent="0.2">
      <c r="D2" s="72" t="s">
        <v>0</v>
      </c>
    </row>
    <row r="3" spans="1:31" s="71" customFormat="1" ht="23.25" customHeight="1" x14ac:dyDescent="0.2">
      <c r="D3" s="73" t="s">
        <v>1</v>
      </c>
    </row>
    <row r="4" spans="1:31" s="71" customFormat="1" ht="15.75" customHeight="1" x14ac:dyDescent="0.2">
      <c r="D4" s="73"/>
    </row>
    <row r="5" spans="1:31" s="71" customFormat="1" ht="16" customHeight="1" thickBot="1" x14ac:dyDescent="0.25">
      <c r="A5" s="1"/>
      <c r="B5" s="74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1"/>
      <c r="O5" s="1"/>
      <c r="P5" s="1"/>
      <c r="Q5" s="208" t="s">
        <v>47</v>
      </c>
      <c r="R5" s="208"/>
      <c r="S5" s="208"/>
    </row>
    <row r="6" spans="1:31" ht="16" customHeight="1" x14ac:dyDescent="0.2">
      <c r="A6" s="71"/>
      <c r="B6" s="2"/>
      <c r="C6" s="2"/>
      <c r="D6" s="76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3"/>
      <c r="R6" s="78"/>
      <c r="S6" s="4"/>
    </row>
    <row r="7" spans="1:31" ht="18" customHeight="1" x14ac:dyDescent="0.2">
      <c r="A7" s="71"/>
      <c r="B7" s="5" t="s">
        <v>2</v>
      </c>
      <c r="C7" s="5" t="s">
        <v>3</v>
      </c>
      <c r="D7" s="5" t="s">
        <v>4</v>
      </c>
      <c r="E7" s="5" t="s">
        <v>5</v>
      </c>
      <c r="F7" s="6" t="s">
        <v>6</v>
      </c>
      <c r="G7" s="7" t="s">
        <v>7</v>
      </c>
      <c r="H7" s="6" t="s">
        <v>8</v>
      </c>
      <c r="I7" s="6" t="s">
        <v>9</v>
      </c>
      <c r="J7" s="5" t="s">
        <v>10</v>
      </c>
      <c r="K7" s="6" t="s">
        <v>11</v>
      </c>
      <c r="L7" s="209" t="s">
        <v>12</v>
      </c>
      <c r="M7" s="6" t="s">
        <v>13</v>
      </c>
      <c r="N7" s="7" t="s">
        <v>14</v>
      </c>
      <c r="O7" s="209" t="s">
        <v>15</v>
      </c>
      <c r="P7" s="5" t="s">
        <v>16</v>
      </c>
      <c r="Q7" s="209" t="s">
        <v>17</v>
      </c>
      <c r="R7" s="209" t="s">
        <v>18</v>
      </c>
      <c r="S7" s="5" t="s">
        <v>19</v>
      </c>
    </row>
    <row r="8" spans="1:31" ht="14.25" customHeight="1" x14ac:dyDescent="0.2">
      <c r="A8" s="77"/>
      <c r="B8" s="8"/>
      <c r="C8" s="8"/>
      <c r="D8" s="8"/>
      <c r="E8" s="9" t="s">
        <v>20</v>
      </c>
      <c r="F8" s="10" t="s">
        <v>21</v>
      </c>
      <c r="G8" s="11" t="s">
        <v>22</v>
      </c>
      <c r="H8" s="10" t="s">
        <v>23</v>
      </c>
      <c r="I8" s="10" t="s">
        <v>24</v>
      </c>
      <c r="J8" s="79" t="s">
        <v>25</v>
      </c>
      <c r="K8" s="10" t="s">
        <v>26</v>
      </c>
      <c r="L8" s="210"/>
      <c r="M8" s="10" t="s">
        <v>27</v>
      </c>
      <c r="N8" s="11" t="s">
        <v>28</v>
      </c>
      <c r="O8" s="210"/>
      <c r="P8" s="79" t="s">
        <v>29</v>
      </c>
      <c r="Q8" s="210"/>
      <c r="R8" s="210"/>
      <c r="S8" s="8"/>
    </row>
    <row r="9" spans="1:31" ht="14.25" customHeight="1" x14ac:dyDescent="0.2">
      <c r="A9" s="12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</row>
    <row r="10" spans="1:31" ht="14.25" customHeight="1" x14ac:dyDescent="0.2">
      <c r="A10" s="17"/>
      <c r="B10" s="143" t="s">
        <v>30</v>
      </c>
      <c r="C10" s="144" t="s">
        <v>31</v>
      </c>
      <c r="D10" s="144">
        <v>9945.5</v>
      </c>
      <c r="E10" s="144">
        <v>0</v>
      </c>
      <c r="F10" s="144">
        <v>483</v>
      </c>
      <c r="G10" s="144">
        <v>595.79999999999995</v>
      </c>
      <c r="H10" s="144">
        <v>459.8</v>
      </c>
      <c r="I10" s="144">
        <v>1643.1</v>
      </c>
      <c r="J10" s="144">
        <v>456.7</v>
      </c>
      <c r="K10" s="144">
        <v>1489</v>
      </c>
      <c r="L10" s="144">
        <v>134.6</v>
      </c>
      <c r="M10" s="144">
        <v>103.4</v>
      </c>
      <c r="N10" s="144">
        <v>160.30000000000001</v>
      </c>
      <c r="O10" s="144">
        <v>93.8</v>
      </c>
      <c r="P10" s="144">
        <v>147.9</v>
      </c>
      <c r="Q10" s="144">
        <v>3941.3</v>
      </c>
      <c r="R10" s="144">
        <v>236.8</v>
      </c>
      <c r="S10" s="144">
        <v>54.5</v>
      </c>
    </row>
    <row r="11" spans="1:31" ht="14.25" customHeight="1" x14ac:dyDescent="0.2">
      <c r="A11" s="17"/>
      <c r="B11" s="145"/>
      <c r="C11" s="146"/>
      <c r="D11" s="146"/>
      <c r="E11" s="146"/>
      <c r="F11" s="146"/>
      <c r="G11" s="146"/>
      <c r="H11" s="146"/>
      <c r="I11" s="144"/>
      <c r="J11" s="144"/>
      <c r="K11" s="146"/>
      <c r="L11" s="146"/>
      <c r="M11" s="146"/>
      <c r="N11" s="146"/>
      <c r="O11" s="146"/>
      <c r="P11" s="146"/>
      <c r="Q11" s="146"/>
      <c r="R11" s="146"/>
      <c r="S11" s="146"/>
    </row>
    <row r="12" spans="1:31" ht="14.25" customHeight="1" x14ac:dyDescent="0.2">
      <c r="A12" s="17"/>
      <c r="B12" s="147">
        <v>2021</v>
      </c>
      <c r="C12" s="148">
        <v>103.8</v>
      </c>
      <c r="D12" s="149">
        <v>103.9</v>
      </c>
      <c r="E12" s="149">
        <v>0</v>
      </c>
      <c r="F12" s="149">
        <v>125.9</v>
      </c>
      <c r="G12" s="149">
        <v>106.8</v>
      </c>
      <c r="H12" s="149">
        <v>96.3</v>
      </c>
      <c r="I12" s="149">
        <v>114.1</v>
      </c>
      <c r="J12" s="149">
        <v>76.2</v>
      </c>
      <c r="K12" s="149">
        <v>104.6</v>
      </c>
      <c r="L12" s="149">
        <v>101.6</v>
      </c>
      <c r="M12" s="149">
        <v>114.5</v>
      </c>
      <c r="N12" s="149">
        <v>114.6</v>
      </c>
      <c r="O12" s="149">
        <v>91.6</v>
      </c>
      <c r="P12" s="149">
        <v>104.6</v>
      </c>
      <c r="Q12" s="149">
        <v>99.6</v>
      </c>
      <c r="R12" s="149">
        <v>108.7</v>
      </c>
      <c r="S12" s="149">
        <v>82</v>
      </c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</row>
    <row r="13" spans="1:31" ht="14.25" customHeight="1" x14ac:dyDescent="0.2">
      <c r="A13" s="17"/>
      <c r="B13" s="147">
        <v>2022</v>
      </c>
      <c r="C13" s="148">
        <v>102.2</v>
      </c>
      <c r="D13" s="149">
        <v>102.4</v>
      </c>
      <c r="E13" s="149">
        <v>0</v>
      </c>
      <c r="F13" s="149">
        <v>116.5</v>
      </c>
      <c r="G13" s="149">
        <v>136.69999999999999</v>
      </c>
      <c r="H13" s="149">
        <v>80.3</v>
      </c>
      <c r="I13" s="149">
        <v>103.6</v>
      </c>
      <c r="J13" s="149">
        <v>57.6</v>
      </c>
      <c r="K13" s="149">
        <v>104.1</v>
      </c>
      <c r="L13" s="149">
        <v>105.1</v>
      </c>
      <c r="M13" s="149">
        <v>125.9</v>
      </c>
      <c r="N13" s="149">
        <v>119.2</v>
      </c>
      <c r="O13" s="149">
        <v>92.8</v>
      </c>
      <c r="P13" s="149">
        <v>125.1</v>
      </c>
      <c r="Q13" s="149">
        <v>100.1</v>
      </c>
      <c r="R13" s="149">
        <v>103.3</v>
      </c>
      <c r="S13" s="149">
        <v>64.5</v>
      </c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</row>
    <row r="14" spans="1:31" ht="14.25" customHeight="1" x14ac:dyDescent="0.2">
      <c r="A14" s="17"/>
      <c r="B14" s="147">
        <v>2023</v>
      </c>
      <c r="C14" s="148">
        <v>94.1</v>
      </c>
      <c r="D14" s="149">
        <v>94.3</v>
      </c>
      <c r="E14" s="149">
        <v>0</v>
      </c>
      <c r="F14" s="149">
        <v>121.1</v>
      </c>
      <c r="G14" s="149">
        <v>127.4</v>
      </c>
      <c r="H14" s="149">
        <v>73.2</v>
      </c>
      <c r="I14" s="149">
        <v>81.5</v>
      </c>
      <c r="J14" s="149">
        <v>55.8</v>
      </c>
      <c r="K14" s="149">
        <v>74.7</v>
      </c>
      <c r="L14" s="149">
        <v>102.4</v>
      </c>
      <c r="M14" s="149">
        <v>128.4</v>
      </c>
      <c r="N14" s="149">
        <v>108.2</v>
      </c>
      <c r="O14" s="149">
        <v>87.9</v>
      </c>
      <c r="P14" s="149">
        <v>129.30000000000001</v>
      </c>
      <c r="Q14" s="149">
        <v>102.8</v>
      </c>
      <c r="R14" s="149">
        <v>93.8</v>
      </c>
      <c r="S14" s="149">
        <v>54.7</v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</row>
    <row r="15" spans="1:31" ht="14.25" customHeight="1" x14ac:dyDescent="0.2">
      <c r="A15" s="17"/>
      <c r="B15" s="147">
        <v>2024</v>
      </c>
      <c r="C15" s="148">
        <v>94.2</v>
      </c>
      <c r="D15" s="149">
        <v>94.4</v>
      </c>
      <c r="E15" s="149">
        <v>0</v>
      </c>
      <c r="F15" s="149">
        <v>116.3</v>
      </c>
      <c r="G15" s="149">
        <v>125.4</v>
      </c>
      <c r="H15" s="149">
        <v>52.5</v>
      </c>
      <c r="I15" s="149">
        <v>92.2</v>
      </c>
      <c r="J15" s="149">
        <v>49.5</v>
      </c>
      <c r="K15" s="149">
        <v>77.599999999999994</v>
      </c>
      <c r="L15" s="149">
        <v>89.1</v>
      </c>
      <c r="M15" s="149">
        <v>86.4</v>
      </c>
      <c r="N15" s="149">
        <v>119.2</v>
      </c>
      <c r="O15" s="149">
        <v>78.5</v>
      </c>
      <c r="P15" s="149">
        <v>116</v>
      </c>
      <c r="Q15" s="149">
        <v>103.7</v>
      </c>
      <c r="R15" s="149">
        <v>89.1</v>
      </c>
      <c r="S15" s="149">
        <v>59.2</v>
      </c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</row>
    <row r="16" spans="1:31" ht="14.25" customHeight="1" x14ac:dyDescent="0.2">
      <c r="A16" s="17"/>
      <c r="B16" s="147" t="s">
        <v>53</v>
      </c>
      <c r="C16" s="148">
        <v>93.1</v>
      </c>
      <c r="D16" s="149">
        <v>93.4</v>
      </c>
      <c r="E16" s="149">
        <v>86.7</v>
      </c>
      <c r="F16" s="149">
        <v>86.7</v>
      </c>
      <c r="G16" s="149">
        <v>116.2</v>
      </c>
      <c r="H16" s="149">
        <v>38.1</v>
      </c>
      <c r="I16" s="149">
        <v>104.8</v>
      </c>
      <c r="J16" s="149">
        <v>48.6</v>
      </c>
      <c r="K16" s="149">
        <v>80.8</v>
      </c>
      <c r="L16" s="149">
        <v>94.2</v>
      </c>
      <c r="M16" s="149">
        <v>85.6</v>
      </c>
      <c r="N16" s="149">
        <v>109.7</v>
      </c>
      <c r="O16" s="149">
        <v>72.3</v>
      </c>
      <c r="P16" s="149">
        <v>107.7</v>
      </c>
      <c r="Q16" s="149">
        <v>102.5</v>
      </c>
      <c r="R16" s="149">
        <v>82.4</v>
      </c>
      <c r="S16" s="149">
        <v>47.2</v>
      </c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ht="14.25" customHeight="1" x14ac:dyDescent="0.2">
      <c r="A17" s="17"/>
      <c r="B17" s="145"/>
      <c r="C17" s="150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</row>
    <row r="18" spans="1:31" ht="14.25" customHeight="1" x14ac:dyDescent="0.2">
      <c r="A18" s="17"/>
      <c r="B18" s="152" t="s">
        <v>58</v>
      </c>
      <c r="C18" s="153">
        <v>87</v>
      </c>
      <c r="D18" s="153">
        <v>87</v>
      </c>
      <c r="E18" s="153"/>
      <c r="F18" s="153">
        <v>86.2</v>
      </c>
      <c r="G18" s="153">
        <v>62.8</v>
      </c>
      <c r="H18" s="153">
        <v>41.1</v>
      </c>
      <c r="I18" s="153">
        <v>92</v>
      </c>
      <c r="J18" s="153">
        <v>49.9</v>
      </c>
      <c r="K18" s="153">
        <v>74.2</v>
      </c>
      <c r="L18" s="153">
        <v>107.3</v>
      </c>
      <c r="M18" s="153">
        <v>81.400000000000006</v>
      </c>
      <c r="N18" s="153">
        <v>123.8</v>
      </c>
      <c r="O18" s="153">
        <v>82.2</v>
      </c>
      <c r="P18" s="153">
        <v>124.8</v>
      </c>
      <c r="Q18" s="153">
        <v>100.4</v>
      </c>
      <c r="R18" s="153">
        <v>78.099999999999994</v>
      </c>
      <c r="S18" s="154">
        <v>84</v>
      </c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ht="14.25" customHeight="1" x14ac:dyDescent="0.2">
      <c r="A19" s="17" t="s">
        <v>32</v>
      </c>
      <c r="B19" s="152">
        <v>5</v>
      </c>
      <c r="C19" s="153">
        <v>83.7</v>
      </c>
      <c r="D19" s="153">
        <v>83.9</v>
      </c>
      <c r="E19" s="153"/>
      <c r="F19" s="153">
        <v>87.8</v>
      </c>
      <c r="G19" s="153">
        <v>131.30000000000001</v>
      </c>
      <c r="H19" s="153">
        <v>35.799999999999997</v>
      </c>
      <c r="I19" s="153">
        <v>100.2</v>
      </c>
      <c r="J19" s="153">
        <v>45.5</v>
      </c>
      <c r="K19" s="153">
        <v>74.900000000000006</v>
      </c>
      <c r="L19" s="153">
        <v>95.9</v>
      </c>
      <c r="M19" s="153">
        <v>54.8</v>
      </c>
      <c r="N19" s="153">
        <v>38.1</v>
      </c>
      <c r="O19" s="153">
        <v>74.2</v>
      </c>
      <c r="P19" s="153">
        <v>102.4</v>
      </c>
      <c r="Q19" s="153">
        <v>85.5</v>
      </c>
      <c r="R19" s="153">
        <v>70.3</v>
      </c>
      <c r="S19" s="154">
        <v>46.4</v>
      </c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14.25" customHeight="1" x14ac:dyDescent="0.2">
      <c r="A20" s="17"/>
      <c r="B20" s="152">
        <v>6</v>
      </c>
      <c r="C20" s="153">
        <v>87.8</v>
      </c>
      <c r="D20" s="153">
        <v>88.1</v>
      </c>
      <c r="E20" s="153"/>
      <c r="F20" s="153">
        <v>94.4</v>
      </c>
      <c r="G20" s="153">
        <v>94.6</v>
      </c>
      <c r="H20" s="153">
        <v>38</v>
      </c>
      <c r="I20" s="153">
        <v>116.6</v>
      </c>
      <c r="J20" s="153">
        <v>48.7</v>
      </c>
      <c r="K20" s="153">
        <v>76</v>
      </c>
      <c r="L20" s="153">
        <v>88.8</v>
      </c>
      <c r="M20" s="153">
        <v>91</v>
      </c>
      <c r="N20" s="153">
        <v>118.4</v>
      </c>
      <c r="O20" s="153">
        <v>71.900000000000006</v>
      </c>
      <c r="P20" s="153">
        <v>105.6</v>
      </c>
      <c r="Q20" s="153">
        <v>88.8</v>
      </c>
      <c r="R20" s="153">
        <v>72.8</v>
      </c>
      <c r="S20" s="154">
        <v>30.9</v>
      </c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</row>
    <row r="21" spans="1:31" ht="14.25" customHeight="1" x14ac:dyDescent="0.2">
      <c r="A21" s="17"/>
      <c r="B21" s="152">
        <v>7</v>
      </c>
      <c r="C21" s="153">
        <v>89.2</v>
      </c>
      <c r="D21" s="153">
        <v>89.3</v>
      </c>
      <c r="E21" s="153"/>
      <c r="F21" s="153">
        <v>79</v>
      </c>
      <c r="G21" s="153">
        <v>141.5</v>
      </c>
      <c r="H21" s="153">
        <v>39.6</v>
      </c>
      <c r="I21" s="153">
        <v>123.3</v>
      </c>
      <c r="J21" s="153">
        <v>47.7</v>
      </c>
      <c r="K21" s="153">
        <v>81.5</v>
      </c>
      <c r="L21" s="153">
        <v>100.2</v>
      </c>
      <c r="M21" s="153">
        <v>101.6</v>
      </c>
      <c r="N21" s="153">
        <v>127</v>
      </c>
      <c r="O21" s="153">
        <v>74.900000000000006</v>
      </c>
      <c r="P21" s="153">
        <v>105.5</v>
      </c>
      <c r="Q21" s="153">
        <v>79.900000000000006</v>
      </c>
      <c r="R21" s="153">
        <v>82.1</v>
      </c>
      <c r="S21" s="154">
        <v>78.3</v>
      </c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14.25" customHeight="1" x14ac:dyDescent="0.2">
      <c r="A22" s="17"/>
      <c r="B22" s="152">
        <v>8</v>
      </c>
      <c r="C22" s="153">
        <v>81.5</v>
      </c>
      <c r="D22" s="153">
        <v>81.8</v>
      </c>
      <c r="E22" s="153"/>
      <c r="F22" s="153">
        <v>79.900000000000006</v>
      </c>
      <c r="G22" s="153">
        <v>63.1</v>
      </c>
      <c r="H22" s="153">
        <v>34.700000000000003</v>
      </c>
      <c r="I22" s="153">
        <v>119.5</v>
      </c>
      <c r="J22" s="153">
        <v>41.3</v>
      </c>
      <c r="K22" s="153">
        <v>77.5</v>
      </c>
      <c r="L22" s="153">
        <v>68.7</v>
      </c>
      <c r="M22" s="153">
        <v>66.3</v>
      </c>
      <c r="N22" s="153">
        <v>116.7</v>
      </c>
      <c r="O22" s="153">
        <v>60.2</v>
      </c>
      <c r="P22" s="153">
        <v>93.7</v>
      </c>
      <c r="Q22" s="153">
        <v>81.5</v>
      </c>
      <c r="R22" s="153">
        <v>65.099999999999994</v>
      </c>
      <c r="S22" s="154">
        <v>14.8</v>
      </c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</row>
    <row r="23" spans="1:31" s="63" customFormat="1" ht="14.25" customHeight="1" x14ac:dyDescent="0.2">
      <c r="B23" s="152">
        <v>9</v>
      </c>
      <c r="C23" s="153">
        <v>114</v>
      </c>
      <c r="D23" s="153">
        <v>114.3</v>
      </c>
      <c r="E23" s="153"/>
      <c r="F23" s="153">
        <v>90.9</v>
      </c>
      <c r="G23" s="153">
        <v>90.7</v>
      </c>
      <c r="H23" s="153">
        <v>37.1</v>
      </c>
      <c r="I23" s="153">
        <v>123.3</v>
      </c>
      <c r="J23" s="153">
        <v>51.8</v>
      </c>
      <c r="K23" s="153">
        <v>89.4</v>
      </c>
      <c r="L23" s="153">
        <v>101</v>
      </c>
      <c r="M23" s="153">
        <v>81.5</v>
      </c>
      <c r="N23" s="153">
        <v>121</v>
      </c>
      <c r="O23" s="153">
        <v>73.599999999999994</v>
      </c>
      <c r="P23" s="153">
        <v>116.3</v>
      </c>
      <c r="Q23" s="153">
        <v>146.5</v>
      </c>
      <c r="R23" s="153">
        <v>82.6</v>
      </c>
      <c r="S23" s="154">
        <v>49.2</v>
      </c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pans="1:31" s="63" customFormat="1" ht="14.25" customHeight="1" x14ac:dyDescent="0.2">
      <c r="A24" s="17" t="s">
        <v>33</v>
      </c>
      <c r="B24" s="152">
        <v>10</v>
      </c>
      <c r="C24" s="153">
        <v>108.8</v>
      </c>
      <c r="D24" s="153">
        <v>109.1</v>
      </c>
      <c r="E24" s="153"/>
      <c r="F24" s="153">
        <v>79.7</v>
      </c>
      <c r="G24" s="153">
        <v>154.9</v>
      </c>
      <c r="H24" s="153">
        <v>36.5</v>
      </c>
      <c r="I24" s="153">
        <v>106.8</v>
      </c>
      <c r="J24" s="153">
        <v>49.2</v>
      </c>
      <c r="K24" s="153">
        <v>89.7</v>
      </c>
      <c r="L24" s="153">
        <v>112.9</v>
      </c>
      <c r="M24" s="153">
        <v>78.599999999999994</v>
      </c>
      <c r="N24" s="153">
        <v>127.9</v>
      </c>
      <c r="O24" s="153">
        <v>74.8</v>
      </c>
      <c r="P24" s="153">
        <v>115.9</v>
      </c>
      <c r="Q24" s="153">
        <v>131.30000000000001</v>
      </c>
      <c r="R24" s="153">
        <v>86.4</v>
      </c>
      <c r="S24" s="154">
        <v>47.2</v>
      </c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pans="1:31" s="63" customFormat="1" ht="14.25" customHeight="1" x14ac:dyDescent="0.2">
      <c r="B25" s="152">
        <v>11</v>
      </c>
      <c r="C25" s="153">
        <v>104.8</v>
      </c>
      <c r="D25" s="153">
        <v>105.1</v>
      </c>
      <c r="E25" s="153"/>
      <c r="F25" s="153">
        <v>91.7</v>
      </c>
      <c r="G25" s="153">
        <v>165.1</v>
      </c>
      <c r="H25" s="153">
        <v>40.1</v>
      </c>
      <c r="I25" s="153">
        <v>100.3</v>
      </c>
      <c r="J25" s="153">
        <v>46.4</v>
      </c>
      <c r="K25" s="153">
        <v>85.1</v>
      </c>
      <c r="L25" s="153">
        <v>99.3</v>
      </c>
      <c r="M25" s="153">
        <v>86.9</v>
      </c>
      <c r="N25" s="153">
        <v>57.9</v>
      </c>
      <c r="O25" s="153">
        <v>62.7</v>
      </c>
      <c r="P25" s="153">
        <v>112.1</v>
      </c>
      <c r="Q25" s="153">
        <v>126.4</v>
      </c>
      <c r="R25" s="153">
        <v>82.7</v>
      </c>
      <c r="S25" s="154">
        <v>36.4</v>
      </c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pans="1:31" s="63" customFormat="1" ht="14.25" customHeight="1" x14ac:dyDescent="0.2">
      <c r="B26" s="152">
        <v>12</v>
      </c>
      <c r="C26" s="153">
        <v>98</v>
      </c>
      <c r="D26" s="153">
        <v>98.4</v>
      </c>
      <c r="E26" s="153"/>
      <c r="F26" s="153">
        <v>82.4</v>
      </c>
      <c r="G26" s="153">
        <v>131.30000000000001</v>
      </c>
      <c r="H26" s="153">
        <v>39.4</v>
      </c>
      <c r="I26" s="153">
        <v>102.9</v>
      </c>
      <c r="J26" s="153">
        <v>53.4</v>
      </c>
      <c r="K26" s="153">
        <v>85.1</v>
      </c>
      <c r="L26" s="153">
        <v>51.4</v>
      </c>
      <c r="M26" s="153">
        <v>95.3</v>
      </c>
      <c r="N26" s="153">
        <v>104</v>
      </c>
      <c r="O26" s="153">
        <v>75.599999999999994</v>
      </c>
      <c r="P26" s="153">
        <v>106.5</v>
      </c>
      <c r="Q26" s="153">
        <v>112.5</v>
      </c>
      <c r="R26" s="153">
        <v>96.3</v>
      </c>
      <c r="S26" s="154">
        <v>24.3</v>
      </c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pans="1:31" s="63" customFormat="1" ht="14.25" customHeight="1" x14ac:dyDescent="0.2">
      <c r="A27" s="17"/>
      <c r="B27" s="152" t="s">
        <v>54</v>
      </c>
      <c r="C27" s="153">
        <v>90</v>
      </c>
      <c r="D27" s="153">
        <v>90.3</v>
      </c>
      <c r="E27" s="153"/>
      <c r="F27" s="153">
        <v>69.599999999999994</v>
      </c>
      <c r="G27" s="153">
        <v>265.89999999999998</v>
      </c>
      <c r="H27" s="153">
        <v>38.9</v>
      </c>
      <c r="I27" s="153">
        <v>95.3</v>
      </c>
      <c r="J27" s="153">
        <v>47</v>
      </c>
      <c r="K27" s="153">
        <v>81.400000000000006</v>
      </c>
      <c r="L27" s="153">
        <v>90</v>
      </c>
      <c r="M27" s="153">
        <v>92.4</v>
      </c>
      <c r="N27" s="153">
        <v>136.4</v>
      </c>
      <c r="O27" s="153">
        <v>65.2</v>
      </c>
      <c r="P27" s="153">
        <v>104.8</v>
      </c>
      <c r="Q27" s="153">
        <v>77.099999999999994</v>
      </c>
      <c r="R27" s="153">
        <v>83.4</v>
      </c>
      <c r="S27" s="154">
        <v>41.8</v>
      </c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pans="1:31" s="63" customFormat="1" ht="14.25" customHeight="1" x14ac:dyDescent="0.2">
      <c r="A28" s="17"/>
      <c r="B28" s="152" t="s">
        <v>52</v>
      </c>
      <c r="C28" s="153">
        <v>83.6</v>
      </c>
      <c r="D28" s="153">
        <v>83.6</v>
      </c>
      <c r="E28" s="153"/>
      <c r="F28" s="153">
        <v>60.2</v>
      </c>
      <c r="G28" s="153">
        <v>73.3</v>
      </c>
      <c r="H28" s="153">
        <v>42.5</v>
      </c>
      <c r="I28" s="153">
        <v>88.2</v>
      </c>
      <c r="J28" s="153">
        <v>50.8</v>
      </c>
      <c r="K28" s="153">
        <v>79.5</v>
      </c>
      <c r="L28" s="153">
        <v>98.9</v>
      </c>
      <c r="M28" s="153">
        <v>93.7</v>
      </c>
      <c r="N28" s="153">
        <v>120.6</v>
      </c>
      <c r="O28" s="153">
        <v>69.099999999999994</v>
      </c>
      <c r="P28" s="153">
        <v>114.8</v>
      </c>
      <c r="Q28" s="153">
        <v>92.4</v>
      </c>
      <c r="R28" s="153">
        <v>97.3</v>
      </c>
      <c r="S28" s="154">
        <v>75.099999999999994</v>
      </c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pans="1:31" s="63" customFormat="1" ht="14.25" customHeight="1" x14ac:dyDescent="0.2">
      <c r="A29" s="17"/>
      <c r="B29" s="152" t="s">
        <v>55</v>
      </c>
      <c r="C29" s="153">
        <v>100.1</v>
      </c>
      <c r="D29" s="153">
        <v>100.2</v>
      </c>
      <c r="E29" s="153"/>
      <c r="F29" s="153">
        <v>70.3</v>
      </c>
      <c r="G29" s="153">
        <v>236.1</v>
      </c>
      <c r="H29" s="153">
        <v>43.5</v>
      </c>
      <c r="I29" s="153">
        <v>101.9</v>
      </c>
      <c r="J29" s="153">
        <v>53.3</v>
      </c>
      <c r="K29" s="153">
        <v>80.400000000000006</v>
      </c>
      <c r="L29" s="153">
        <v>107.6</v>
      </c>
      <c r="M29" s="153">
        <v>97</v>
      </c>
      <c r="N29" s="153">
        <v>136.30000000000001</v>
      </c>
      <c r="O29" s="153">
        <v>75.2</v>
      </c>
      <c r="P29" s="153">
        <v>122.6</v>
      </c>
      <c r="Q29" s="153">
        <v>100.3</v>
      </c>
      <c r="R29" s="153">
        <v>101.1</v>
      </c>
      <c r="S29" s="154">
        <v>69.099999999999994</v>
      </c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pans="1:31" s="63" customFormat="1" ht="14.25" customHeight="1" x14ac:dyDescent="0.2">
      <c r="A30" s="17"/>
      <c r="B30" s="152" t="s">
        <v>56</v>
      </c>
      <c r="C30" s="153">
        <v>93.2</v>
      </c>
      <c r="D30" s="153">
        <v>93.2</v>
      </c>
      <c r="E30" s="153"/>
      <c r="F30" s="153">
        <v>68.099999999999994</v>
      </c>
      <c r="G30" s="153">
        <v>168.3</v>
      </c>
      <c r="H30" s="153">
        <v>43.4</v>
      </c>
      <c r="I30" s="153">
        <v>92.3</v>
      </c>
      <c r="J30" s="153">
        <v>46.7</v>
      </c>
      <c r="K30" s="153">
        <v>79.900000000000006</v>
      </c>
      <c r="L30" s="153">
        <v>112.5</v>
      </c>
      <c r="M30" s="153">
        <v>94</v>
      </c>
      <c r="N30" s="153">
        <v>127.6</v>
      </c>
      <c r="O30" s="153">
        <v>76.7</v>
      </c>
      <c r="P30" s="153">
        <v>122.3</v>
      </c>
      <c r="Q30" s="153">
        <v>100.5</v>
      </c>
      <c r="R30" s="153">
        <v>65.2</v>
      </c>
      <c r="S30" s="154">
        <v>85.6</v>
      </c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pans="1:31" s="63" customFormat="1" ht="14.25" customHeight="1" x14ac:dyDescent="0.2">
      <c r="A31" s="80"/>
      <c r="B31" s="152" t="s">
        <v>57</v>
      </c>
      <c r="C31" s="153">
        <v>90.9</v>
      </c>
      <c r="D31" s="153">
        <v>91.1</v>
      </c>
      <c r="E31" s="153"/>
      <c r="F31" s="153">
        <v>72.099999999999994</v>
      </c>
      <c r="G31" s="153">
        <v>277.89999999999998</v>
      </c>
      <c r="H31" s="153">
        <v>39</v>
      </c>
      <c r="I31" s="153">
        <v>100.5</v>
      </c>
      <c r="J31" s="153">
        <v>40.4</v>
      </c>
      <c r="K31" s="153">
        <v>78.599999999999994</v>
      </c>
      <c r="L31" s="153">
        <v>104.6</v>
      </c>
      <c r="M31" s="153">
        <v>100.9</v>
      </c>
      <c r="N31" s="153">
        <v>62</v>
      </c>
      <c r="O31" s="153">
        <v>60.2</v>
      </c>
      <c r="P31" s="153">
        <v>95.9</v>
      </c>
      <c r="Q31" s="153">
        <v>80.599999999999994</v>
      </c>
      <c r="R31" s="153">
        <v>64.8</v>
      </c>
      <c r="S31" s="154">
        <v>57.5</v>
      </c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pans="1:31" s="63" customFormat="1" ht="14.25" customHeight="1" x14ac:dyDescent="0.2">
      <c r="A32" s="17"/>
      <c r="B32" s="152" t="s">
        <v>59</v>
      </c>
      <c r="C32" s="153">
        <v>88.1</v>
      </c>
      <c r="D32" s="153">
        <v>88.4</v>
      </c>
      <c r="E32" s="153"/>
      <c r="F32" s="153">
        <v>84.9</v>
      </c>
      <c r="G32" s="153">
        <v>89.7</v>
      </c>
      <c r="H32" s="153">
        <v>38.1</v>
      </c>
      <c r="I32" s="153">
        <v>103.9</v>
      </c>
      <c r="J32" s="153">
        <v>48.9</v>
      </c>
      <c r="K32" s="153">
        <v>83</v>
      </c>
      <c r="L32" s="153">
        <v>100.9</v>
      </c>
      <c r="M32" s="153">
        <v>94.8</v>
      </c>
      <c r="N32" s="153">
        <v>129.19999999999999</v>
      </c>
      <c r="O32" s="153">
        <v>74.400000000000006</v>
      </c>
      <c r="P32" s="153">
        <v>103</v>
      </c>
      <c r="Q32" s="153">
        <v>93.3</v>
      </c>
      <c r="R32" s="153">
        <v>71.5</v>
      </c>
      <c r="S32" s="154">
        <v>16.7</v>
      </c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pans="1:31" s="63" customFormat="1" ht="14.25" customHeight="1" x14ac:dyDescent="0.2">
      <c r="A33" s="17"/>
      <c r="B33" s="13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5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pans="1:31" s="63" customFormat="1" ht="14.25" customHeight="1" x14ac:dyDescent="0.2">
      <c r="A34" s="17"/>
      <c r="B34" s="126" t="s">
        <v>34</v>
      </c>
      <c r="C34" s="127">
        <f t="shared" ref="C34:S34" si="0">((C32/C20)*100)-100</f>
        <v>0.34168564920274491</v>
      </c>
      <c r="D34" s="127">
        <f t="shared" si="0"/>
        <v>0.34052213393871966</v>
      </c>
      <c r="E34" s="127" t="e">
        <f t="shared" si="0"/>
        <v>#DIV/0!</v>
      </c>
      <c r="F34" s="127">
        <f t="shared" si="0"/>
        <v>-10.063559322033896</v>
      </c>
      <c r="G34" s="127">
        <f t="shared" si="0"/>
        <v>-5.1797040169133055</v>
      </c>
      <c r="H34" s="127">
        <f t="shared" si="0"/>
        <v>0.26315789473684958</v>
      </c>
      <c r="I34" s="127">
        <f t="shared" si="0"/>
        <v>-10.891938250428808</v>
      </c>
      <c r="J34" s="127">
        <f t="shared" si="0"/>
        <v>0.41067761806981196</v>
      </c>
      <c r="K34" s="127">
        <f t="shared" si="0"/>
        <v>9.2105263157894655</v>
      </c>
      <c r="L34" s="127">
        <f t="shared" si="0"/>
        <v>13.626126126126124</v>
      </c>
      <c r="M34" s="127">
        <f t="shared" si="0"/>
        <v>4.1758241758241894</v>
      </c>
      <c r="N34" s="127">
        <f t="shared" si="0"/>
        <v>9.1216216216215997</v>
      </c>
      <c r="O34" s="127">
        <f t="shared" si="0"/>
        <v>3.4770514603616078</v>
      </c>
      <c r="P34" s="127">
        <f t="shared" si="0"/>
        <v>-2.4621212121212039</v>
      </c>
      <c r="Q34" s="127">
        <f t="shared" si="0"/>
        <v>5.0675675675675649</v>
      </c>
      <c r="R34" s="127">
        <f t="shared" si="0"/>
        <v>-1.7857142857142776</v>
      </c>
      <c r="S34" s="101">
        <f t="shared" si="0"/>
        <v>-45.954692556634299</v>
      </c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pans="1:31" s="63" customFormat="1" ht="14.25" customHeight="1" x14ac:dyDescent="0.2">
      <c r="A35" s="17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6"/>
      <c r="R35" s="15"/>
      <c r="S35" s="16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pans="1:31" s="63" customFormat="1" ht="14.25" customHeight="1" x14ac:dyDescent="0.2">
      <c r="A36" s="81"/>
      <c r="B36" s="102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spans="1:31" s="63" customFormat="1" ht="14.25" customHeight="1" x14ac:dyDescent="0.2">
      <c r="A37" s="80"/>
      <c r="B37" s="143" t="s">
        <v>30</v>
      </c>
      <c r="C37" s="144" t="s">
        <v>31</v>
      </c>
      <c r="D37" s="144" t="s">
        <v>48</v>
      </c>
      <c r="E37" s="144">
        <v>0</v>
      </c>
      <c r="F37" s="144">
        <v>526.20000000000005</v>
      </c>
      <c r="G37" s="144">
        <v>374.8</v>
      </c>
      <c r="H37" s="144">
        <v>315.10000000000002</v>
      </c>
      <c r="I37" s="144">
        <v>1060.5999999999999</v>
      </c>
      <c r="J37" s="144">
        <v>360.2</v>
      </c>
      <c r="K37" s="144">
        <v>1258.2</v>
      </c>
      <c r="L37" s="144">
        <v>137.19999999999999</v>
      </c>
      <c r="M37" s="144">
        <v>83.4</v>
      </c>
      <c r="N37" s="144">
        <v>228.5</v>
      </c>
      <c r="O37" s="144">
        <v>70.400000000000006</v>
      </c>
      <c r="P37" s="144">
        <v>107.5</v>
      </c>
      <c r="Q37" s="144">
        <v>5267.1</v>
      </c>
      <c r="R37" s="144">
        <v>179.5</v>
      </c>
      <c r="S37" s="144">
        <v>31.3</v>
      </c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pans="1:31" s="63" customFormat="1" ht="14.25" customHeight="1" x14ac:dyDescent="0.2">
      <c r="A38" s="80"/>
      <c r="B38" s="155"/>
      <c r="C38" s="146"/>
      <c r="D38" s="146"/>
      <c r="E38" s="146"/>
      <c r="F38" s="146"/>
      <c r="G38" s="146"/>
      <c r="H38" s="146"/>
      <c r="I38" s="144"/>
      <c r="J38" s="144"/>
      <c r="K38" s="146"/>
      <c r="L38" s="146"/>
      <c r="M38" s="146"/>
      <c r="N38" s="146"/>
      <c r="O38" s="146"/>
      <c r="P38" s="146"/>
      <c r="Q38" s="146"/>
      <c r="R38" s="146"/>
      <c r="S38" s="146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pans="1:31" s="63" customFormat="1" ht="14.25" customHeight="1" x14ac:dyDescent="0.2">
      <c r="A39" s="80"/>
      <c r="B39" s="156">
        <v>2021</v>
      </c>
      <c r="C39" s="157">
        <v>103.6</v>
      </c>
      <c r="D39" s="158">
        <v>103.6</v>
      </c>
      <c r="E39" s="158">
        <v>0</v>
      </c>
      <c r="F39" s="158">
        <v>110.5</v>
      </c>
      <c r="G39" s="158">
        <v>110.1</v>
      </c>
      <c r="H39" s="158">
        <v>96.5</v>
      </c>
      <c r="I39" s="158">
        <v>112.3</v>
      </c>
      <c r="J39" s="158">
        <v>95.7</v>
      </c>
      <c r="K39" s="158">
        <v>104.5</v>
      </c>
      <c r="L39" s="158">
        <v>103.5</v>
      </c>
      <c r="M39" s="158">
        <v>114.7</v>
      </c>
      <c r="N39" s="158">
        <v>111</v>
      </c>
      <c r="O39" s="158">
        <v>91</v>
      </c>
      <c r="P39" s="158">
        <v>104.1</v>
      </c>
      <c r="Q39" s="158">
        <v>101</v>
      </c>
      <c r="R39" s="158">
        <v>109</v>
      </c>
      <c r="S39" s="149">
        <v>81</v>
      </c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pans="1:31" s="63" customFormat="1" ht="14.25" customHeight="1" x14ac:dyDescent="0.2">
      <c r="A40" s="82"/>
      <c r="B40" s="156">
        <v>2022</v>
      </c>
      <c r="C40" s="157">
        <v>100.3</v>
      </c>
      <c r="D40" s="158">
        <v>100.4</v>
      </c>
      <c r="E40" s="158">
        <v>0</v>
      </c>
      <c r="F40" s="158">
        <v>106.6</v>
      </c>
      <c r="G40" s="158">
        <v>134.1</v>
      </c>
      <c r="H40" s="158">
        <v>79.8</v>
      </c>
      <c r="I40" s="158">
        <v>102.6</v>
      </c>
      <c r="J40" s="158">
        <v>79.099999999999994</v>
      </c>
      <c r="K40" s="158">
        <v>102</v>
      </c>
      <c r="L40" s="158">
        <v>101.8</v>
      </c>
      <c r="M40" s="158">
        <v>119.3</v>
      </c>
      <c r="N40" s="158">
        <v>116.7</v>
      </c>
      <c r="O40" s="158">
        <v>91.7</v>
      </c>
      <c r="P40" s="158">
        <v>123.3</v>
      </c>
      <c r="Q40" s="158">
        <v>97.6</v>
      </c>
      <c r="R40" s="158">
        <v>104.7</v>
      </c>
      <c r="S40" s="149">
        <v>66.599999999999994</v>
      </c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pans="1:31" s="63" customFormat="1" ht="14.25" customHeight="1" x14ac:dyDescent="0.2">
      <c r="A41" s="82"/>
      <c r="B41" s="156">
        <v>2023</v>
      </c>
      <c r="C41" s="157">
        <v>94.4</v>
      </c>
      <c r="D41" s="158">
        <v>94.6</v>
      </c>
      <c r="E41" s="158">
        <v>0</v>
      </c>
      <c r="F41" s="158">
        <v>107.3</v>
      </c>
      <c r="G41" s="158">
        <v>125.1</v>
      </c>
      <c r="H41" s="158">
        <v>73.400000000000006</v>
      </c>
      <c r="I41" s="158">
        <v>87.5</v>
      </c>
      <c r="J41" s="158">
        <v>76.400000000000006</v>
      </c>
      <c r="K41" s="158">
        <v>74.5</v>
      </c>
      <c r="L41" s="158">
        <v>95.2</v>
      </c>
      <c r="M41" s="158">
        <v>121.3</v>
      </c>
      <c r="N41" s="158">
        <v>106.9</v>
      </c>
      <c r="O41" s="158">
        <v>87.1</v>
      </c>
      <c r="P41" s="158">
        <v>119.2</v>
      </c>
      <c r="Q41" s="158">
        <v>98.4</v>
      </c>
      <c r="R41" s="158">
        <v>94.6</v>
      </c>
      <c r="S41" s="149">
        <v>54.8</v>
      </c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pans="1:31" s="63" customFormat="1" ht="14.25" customHeight="1" x14ac:dyDescent="0.2">
      <c r="A42" s="80"/>
      <c r="B42" s="156">
        <v>2024</v>
      </c>
      <c r="C42" s="157">
        <v>94.8</v>
      </c>
      <c r="D42" s="158">
        <v>94.9</v>
      </c>
      <c r="E42" s="158">
        <v>0</v>
      </c>
      <c r="F42" s="158">
        <v>97.2</v>
      </c>
      <c r="G42" s="158">
        <v>124.4</v>
      </c>
      <c r="H42" s="158">
        <v>52.6</v>
      </c>
      <c r="I42" s="158">
        <v>98.4</v>
      </c>
      <c r="J42" s="158">
        <v>73.900000000000006</v>
      </c>
      <c r="K42" s="158">
        <v>78.099999999999994</v>
      </c>
      <c r="L42" s="158">
        <v>95.2</v>
      </c>
      <c r="M42" s="158">
        <v>90.2</v>
      </c>
      <c r="N42" s="158">
        <v>117</v>
      </c>
      <c r="O42" s="158">
        <v>76.8</v>
      </c>
      <c r="P42" s="158">
        <v>116.4</v>
      </c>
      <c r="Q42" s="158">
        <v>98.9</v>
      </c>
      <c r="R42" s="158">
        <v>89.3</v>
      </c>
      <c r="S42" s="149">
        <v>58.4</v>
      </c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pans="1:31" s="63" customFormat="1" ht="14.25" customHeight="1" x14ac:dyDescent="0.2">
      <c r="A43" s="82"/>
      <c r="B43" s="156" t="s">
        <v>53</v>
      </c>
      <c r="C43" s="157">
        <v>93.4</v>
      </c>
      <c r="D43" s="158">
        <v>93.6</v>
      </c>
      <c r="E43" s="158">
        <v>0</v>
      </c>
      <c r="F43" s="158">
        <v>76.7</v>
      </c>
      <c r="G43" s="158">
        <v>124.4</v>
      </c>
      <c r="H43" s="158">
        <v>52.6</v>
      </c>
      <c r="I43" s="158">
        <v>98.4</v>
      </c>
      <c r="J43" s="158">
        <v>73.900000000000006</v>
      </c>
      <c r="K43" s="158">
        <v>78.099999999999994</v>
      </c>
      <c r="L43" s="158">
        <v>95.2</v>
      </c>
      <c r="M43" s="158">
        <v>90.2</v>
      </c>
      <c r="N43" s="158">
        <v>117</v>
      </c>
      <c r="O43" s="158">
        <v>76.8</v>
      </c>
      <c r="P43" s="158">
        <v>116.4</v>
      </c>
      <c r="Q43" s="158">
        <v>98.9</v>
      </c>
      <c r="R43" s="158">
        <v>89.3</v>
      </c>
      <c r="S43" s="149">
        <v>58.4</v>
      </c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</row>
    <row r="44" spans="1:31" s="63" customFormat="1" ht="14.25" customHeight="1" x14ac:dyDescent="0.2">
      <c r="A44" s="80"/>
      <c r="B44" s="145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pans="1:31" ht="14.25" customHeight="1" x14ac:dyDescent="0.2">
      <c r="A45" s="17"/>
      <c r="B45" s="152" t="s">
        <v>58</v>
      </c>
      <c r="C45" s="159">
        <v>95.1</v>
      </c>
      <c r="D45" s="159">
        <v>95.1</v>
      </c>
      <c r="E45" s="159"/>
      <c r="F45" s="159">
        <v>82.7</v>
      </c>
      <c r="G45" s="159">
        <v>73.400000000000006</v>
      </c>
      <c r="H45" s="159">
        <v>43.2</v>
      </c>
      <c r="I45" s="160">
        <v>100.1</v>
      </c>
      <c r="J45" s="159">
        <v>78.3</v>
      </c>
      <c r="K45" s="159">
        <v>78</v>
      </c>
      <c r="L45" s="159">
        <v>107.2</v>
      </c>
      <c r="M45" s="159">
        <v>86.7</v>
      </c>
      <c r="N45" s="159">
        <v>112.4</v>
      </c>
      <c r="O45" s="159">
        <v>83.7</v>
      </c>
      <c r="P45" s="159">
        <v>117.6</v>
      </c>
      <c r="Q45" s="159">
        <v>104.5</v>
      </c>
      <c r="R45" s="159">
        <v>80.7</v>
      </c>
      <c r="S45" s="159">
        <v>89.5</v>
      </c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</row>
    <row r="46" spans="1:31" ht="14.25" customHeight="1" x14ac:dyDescent="0.2">
      <c r="A46" s="17" t="s">
        <v>35</v>
      </c>
      <c r="B46" s="152">
        <v>5</v>
      </c>
      <c r="C46" s="159">
        <v>89.8</v>
      </c>
      <c r="D46" s="159">
        <v>90</v>
      </c>
      <c r="E46" s="159"/>
      <c r="F46" s="159">
        <v>65.7</v>
      </c>
      <c r="G46" s="159">
        <v>125.2</v>
      </c>
      <c r="H46" s="159">
        <v>32.799999999999997</v>
      </c>
      <c r="I46" s="160">
        <v>75.400000000000006</v>
      </c>
      <c r="J46" s="159">
        <v>71.900000000000006</v>
      </c>
      <c r="K46" s="159">
        <v>75.900000000000006</v>
      </c>
      <c r="L46" s="159">
        <v>84.7</v>
      </c>
      <c r="M46" s="159">
        <v>50.7</v>
      </c>
      <c r="N46" s="159">
        <v>99</v>
      </c>
      <c r="O46" s="159">
        <v>69.400000000000006</v>
      </c>
      <c r="P46" s="159">
        <v>100.8</v>
      </c>
      <c r="Q46" s="159">
        <v>101.8</v>
      </c>
      <c r="R46" s="159">
        <v>76</v>
      </c>
      <c r="S46" s="159">
        <v>46.2</v>
      </c>
    </row>
    <row r="47" spans="1:31" ht="14.25" customHeight="1" x14ac:dyDescent="0.2">
      <c r="A47" s="17"/>
      <c r="B47" s="152">
        <v>6</v>
      </c>
      <c r="C47" s="159">
        <v>90.9</v>
      </c>
      <c r="D47" s="159">
        <v>91</v>
      </c>
      <c r="E47" s="159"/>
      <c r="F47" s="159">
        <v>75.599999999999994</v>
      </c>
      <c r="G47" s="159">
        <v>101.8</v>
      </c>
      <c r="H47" s="159">
        <v>38.4</v>
      </c>
      <c r="I47" s="160">
        <v>119.3</v>
      </c>
      <c r="J47" s="159">
        <v>78.400000000000006</v>
      </c>
      <c r="K47" s="159">
        <v>75.8</v>
      </c>
      <c r="L47" s="159">
        <v>98</v>
      </c>
      <c r="M47" s="159">
        <v>71.8</v>
      </c>
      <c r="N47" s="159">
        <v>91.9</v>
      </c>
      <c r="O47" s="159">
        <v>79</v>
      </c>
      <c r="P47" s="159">
        <v>104.6</v>
      </c>
      <c r="Q47" s="159">
        <v>94.2</v>
      </c>
      <c r="R47" s="159">
        <v>76.900000000000006</v>
      </c>
      <c r="S47" s="159">
        <v>39</v>
      </c>
    </row>
    <row r="48" spans="1:31" ht="14.25" customHeight="1" x14ac:dyDescent="0.2">
      <c r="A48" s="17"/>
      <c r="B48" s="152">
        <v>7</v>
      </c>
      <c r="C48" s="159">
        <v>96.9</v>
      </c>
      <c r="D48" s="159">
        <v>97</v>
      </c>
      <c r="E48" s="159"/>
      <c r="F48" s="159">
        <v>70.900000000000006</v>
      </c>
      <c r="G48" s="159">
        <v>137.4</v>
      </c>
      <c r="H48" s="159">
        <v>36.6</v>
      </c>
      <c r="I48" s="160">
        <v>130.80000000000001</v>
      </c>
      <c r="J48" s="159">
        <v>70.400000000000006</v>
      </c>
      <c r="K48" s="159">
        <v>80.900000000000006</v>
      </c>
      <c r="L48" s="159">
        <v>100</v>
      </c>
      <c r="M48" s="159">
        <v>96</v>
      </c>
      <c r="N48" s="159">
        <v>109.7</v>
      </c>
      <c r="O48" s="159">
        <v>71.2</v>
      </c>
      <c r="P48" s="159">
        <v>104.4</v>
      </c>
      <c r="Q48" s="159">
        <v>99.3</v>
      </c>
      <c r="R48" s="159">
        <v>83.2</v>
      </c>
      <c r="S48" s="159">
        <v>43.4</v>
      </c>
    </row>
    <row r="49" spans="1:19" ht="14.25" customHeight="1" x14ac:dyDescent="0.2">
      <c r="A49" s="17"/>
      <c r="B49" s="152">
        <v>8</v>
      </c>
      <c r="C49" s="159">
        <v>85.9</v>
      </c>
      <c r="D49" s="159">
        <v>86.1</v>
      </c>
      <c r="E49" s="159"/>
      <c r="F49" s="159">
        <v>63.1</v>
      </c>
      <c r="G49" s="159">
        <v>74.8</v>
      </c>
      <c r="H49" s="159">
        <v>34.700000000000003</v>
      </c>
      <c r="I49" s="160">
        <v>130.19999999999999</v>
      </c>
      <c r="J49" s="159">
        <v>66.400000000000006</v>
      </c>
      <c r="K49" s="159">
        <v>76.099999999999994</v>
      </c>
      <c r="L49" s="159">
        <v>88.4</v>
      </c>
      <c r="M49" s="159">
        <v>70.7</v>
      </c>
      <c r="N49" s="159">
        <v>99.3</v>
      </c>
      <c r="O49" s="159">
        <v>58.3</v>
      </c>
      <c r="P49" s="159">
        <v>98.4</v>
      </c>
      <c r="Q49" s="159">
        <v>87.5</v>
      </c>
      <c r="R49" s="159">
        <v>67.5</v>
      </c>
      <c r="S49" s="159">
        <v>41.8</v>
      </c>
    </row>
    <row r="50" spans="1:19" ht="14.25" customHeight="1" x14ac:dyDescent="0.2">
      <c r="B50" s="152">
        <v>9</v>
      </c>
      <c r="C50" s="159">
        <v>102.2</v>
      </c>
      <c r="D50" s="159">
        <v>102.3</v>
      </c>
      <c r="E50" s="159"/>
      <c r="F50" s="159">
        <v>88.1</v>
      </c>
      <c r="G50" s="159">
        <v>97.1</v>
      </c>
      <c r="H50" s="159">
        <v>35.9</v>
      </c>
      <c r="I50" s="160">
        <v>132.19999999999999</v>
      </c>
      <c r="J50" s="159">
        <v>79.099999999999994</v>
      </c>
      <c r="K50" s="159">
        <v>86.3</v>
      </c>
      <c r="L50" s="159">
        <v>92.8</v>
      </c>
      <c r="M50" s="159">
        <v>76</v>
      </c>
      <c r="N50" s="159">
        <v>111.3</v>
      </c>
      <c r="O50" s="159">
        <v>73.8</v>
      </c>
      <c r="P50" s="159">
        <v>108.6</v>
      </c>
      <c r="Q50" s="159">
        <v>108.7</v>
      </c>
      <c r="R50" s="159">
        <v>84.3</v>
      </c>
      <c r="S50" s="159">
        <v>43.4</v>
      </c>
    </row>
    <row r="51" spans="1:19" ht="14.25" customHeight="1" x14ac:dyDescent="0.2">
      <c r="A51" s="17" t="s">
        <v>36</v>
      </c>
      <c r="B51" s="152">
        <v>10</v>
      </c>
      <c r="C51" s="159">
        <v>99.4</v>
      </c>
      <c r="D51" s="159">
        <v>99.5</v>
      </c>
      <c r="E51" s="159"/>
      <c r="F51" s="159">
        <v>84.6</v>
      </c>
      <c r="G51" s="159">
        <v>146.30000000000001</v>
      </c>
      <c r="H51" s="159">
        <v>34.5</v>
      </c>
      <c r="I51" s="160">
        <v>100.4</v>
      </c>
      <c r="J51" s="159">
        <v>75.599999999999994</v>
      </c>
      <c r="K51" s="159">
        <v>91.1</v>
      </c>
      <c r="L51" s="159">
        <v>115.1</v>
      </c>
      <c r="M51" s="159">
        <v>78.599999999999994</v>
      </c>
      <c r="N51" s="159">
        <v>126.3</v>
      </c>
      <c r="O51" s="159">
        <v>73.599999999999994</v>
      </c>
      <c r="P51" s="159">
        <v>121</v>
      </c>
      <c r="Q51" s="159">
        <v>104.1</v>
      </c>
      <c r="R51" s="159">
        <v>89.2</v>
      </c>
      <c r="S51" s="159">
        <v>62.8</v>
      </c>
    </row>
    <row r="52" spans="1:19" ht="14.25" customHeight="1" x14ac:dyDescent="0.2">
      <c r="B52" s="152">
        <v>11</v>
      </c>
      <c r="C52" s="159">
        <v>93.6</v>
      </c>
      <c r="D52" s="159">
        <v>93.8</v>
      </c>
      <c r="E52" s="159"/>
      <c r="F52" s="159">
        <v>76.900000000000006</v>
      </c>
      <c r="G52" s="159">
        <v>151.80000000000001</v>
      </c>
      <c r="H52" s="159">
        <v>42.7</v>
      </c>
      <c r="I52" s="160">
        <v>102.1</v>
      </c>
      <c r="J52" s="159">
        <v>70.3</v>
      </c>
      <c r="K52" s="159">
        <v>82.5</v>
      </c>
      <c r="L52" s="159">
        <v>96.9</v>
      </c>
      <c r="M52" s="159">
        <v>88.4</v>
      </c>
      <c r="N52" s="159">
        <v>99.6</v>
      </c>
      <c r="O52" s="159">
        <v>60.5</v>
      </c>
      <c r="P52" s="159">
        <v>110.5</v>
      </c>
      <c r="Q52" s="159">
        <v>97.3</v>
      </c>
      <c r="R52" s="159">
        <v>84.4</v>
      </c>
      <c r="S52" s="159">
        <v>31.2</v>
      </c>
    </row>
    <row r="53" spans="1:19" ht="14.25" customHeight="1" x14ac:dyDescent="0.2">
      <c r="B53" s="152">
        <v>12</v>
      </c>
      <c r="C53" s="159">
        <v>99.1</v>
      </c>
      <c r="D53" s="159">
        <v>99.3</v>
      </c>
      <c r="E53" s="159"/>
      <c r="F53" s="159">
        <v>81</v>
      </c>
      <c r="G53" s="159">
        <v>125.8</v>
      </c>
      <c r="H53" s="159">
        <v>45.3</v>
      </c>
      <c r="I53" s="160">
        <v>104</v>
      </c>
      <c r="J53" s="159">
        <v>78.400000000000006</v>
      </c>
      <c r="K53" s="159">
        <v>80.400000000000006</v>
      </c>
      <c r="L53" s="159">
        <v>97.8</v>
      </c>
      <c r="M53" s="159">
        <v>101.2</v>
      </c>
      <c r="N53" s="159">
        <v>107.7</v>
      </c>
      <c r="O53" s="159">
        <v>72.099999999999994</v>
      </c>
      <c r="P53" s="159">
        <v>105.5</v>
      </c>
      <c r="Q53" s="159">
        <v>107.5</v>
      </c>
      <c r="R53" s="159">
        <v>94.5</v>
      </c>
      <c r="S53" s="159">
        <v>44.7</v>
      </c>
    </row>
    <row r="54" spans="1:19" ht="14.25" customHeight="1" x14ac:dyDescent="0.2">
      <c r="A54" s="17"/>
      <c r="B54" s="152" t="s">
        <v>54</v>
      </c>
      <c r="C54" s="153">
        <v>90.6</v>
      </c>
      <c r="D54" s="153">
        <v>90.8</v>
      </c>
      <c r="E54" s="159"/>
      <c r="F54" s="159">
        <v>61.8</v>
      </c>
      <c r="G54" s="159">
        <v>223</v>
      </c>
      <c r="H54" s="159">
        <v>38.1</v>
      </c>
      <c r="I54" s="160">
        <v>79.400000000000006</v>
      </c>
      <c r="J54" s="153">
        <v>75</v>
      </c>
      <c r="K54" s="159">
        <v>79.8</v>
      </c>
      <c r="L54" s="159">
        <v>98.2</v>
      </c>
      <c r="M54" s="159">
        <v>78.7</v>
      </c>
      <c r="N54" s="159">
        <v>117.6</v>
      </c>
      <c r="O54" s="159">
        <v>71.400000000000006</v>
      </c>
      <c r="P54" s="159">
        <v>102.5</v>
      </c>
      <c r="Q54" s="161">
        <v>92.7</v>
      </c>
      <c r="R54" s="159">
        <v>81.7</v>
      </c>
      <c r="S54" s="159">
        <v>34.1</v>
      </c>
    </row>
    <row r="55" spans="1:19" ht="14.25" customHeight="1" x14ac:dyDescent="0.2">
      <c r="A55" s="17"/>
      <c r="B55" s="152" t="s">
        <v>52</v>
      </c>
      <c r="C55" s="159">
        <v>84.3</v>
      </c>
      <c r="D55" s="159">
        <v>84.4</v>
      </c>
      <c r="E55" s="159"/>
      <c r="F55" s="159">
        <v>66.7</v>
      </c>
      <c r="G55" s="159">
        <v>84.1</v>
      </c>
      <c r="H55" s="159">
        <v>42.2</v>
      </c>
      <c r="I55" s="160">
        <v>83.9</v>
      </c>
      <c r="J55" s="159">
        <v>78.900000000000006</v>
      </c>
      <c r="K55" s="159">
        <v>72.099999999999994</v>
      </c>
      <c r="L55" s="159">
        <v>87.2</v>
      </c>
      <c r="M55" s="159">
        <v>87.2</v>
      </c>
      <c r="N55" s="159">
        <v>112.2</v>
      </c>
      <c r="O55" s="159">
        <v>70.099999999999994</v>
      </c>
      <c r="P55" s="159">
        <v>105.6</v>
      </c>
      <c r="Q55" s="159">
        <v>90.2</v>
      </c>
      <c r="R55" s="159">
        <v>94.8</v>
      </c>
      <c r="S55" s="159">
        <v>57.1</v>
      </c>
    </row>
    <row r="56" spans="1:19" ht="14.25" customHeight="1" x14ac:dyDescent="0.2">
      <c r="A56" s="17"/>
      <c r="B56" s="152" t="s">
        <v>55</v>
      </c>
      <c r="C56" s="159">
        <v>97.5</v>
      </c>
      <c r="D56" s="159">
        <v>97.6</v>
      </c>
      <c r="E56" s="159">
        <v>72.099999999999994</v>
      </c>
      <c r="F56" s="159">
        <v>72</v>
      </c>
      <c r="G56" s="159">
        <v>206.7</v>
      </c>
      <c r="H56" s="159">
        <v>43.9</v>
      </c>
      <c r="I56" s="160">
        <v>99.7</v>
      </c>
      <c r="J56" s="159">
        <v>85</v>
      </c>
      <c r="K56" s="159">
        <v>79</v>
      </c>
      <c r="L56" s="159">
        <v>108.5</v>
      </c>
      <c r="M56" s="159">
        <v>99.5</v>
      </c>
      <c r="N56" s="159">
        <v>121.3</v>
      </c>
      <c r="O56" s="159">
        <v>74.7</v>
      </c>
      <c r="P56" s="159">
        <v>119.6</v>
      </c>
      <c r="Q56" s="159">
        <v>99.1</v>
      </c>
      <c r="R56" s="159">
        <v>97.7</v>
      </c>
      <c r="S56" s="159">
        <v>66.400000000000006</v>
      </c>
    </row>
    <row r="57" spans="1:19" ht="14.25" customHeight="1" x14ac:dyDescent="0.2">
      <c r="A57" s="17"/>
      <c r="B57" s="152" t="s">
        <v>56</v>
      </c>
      <c r="C57" s="159">
        <v>97.8</v>
      </c>
      <c r="D57" s="159">
        <v>97.8</v>
      </c>
      <c r="E57" s="159"/>
      <c r="F57" s="159">
        <v>70.5</v>
      </c>
      <c r="G57" s="159">
        <v>154.6</v>
      </c>
      <c r="H57" s="159">
        <v>39.700000000000003</v>
      </c>
      <c r="I57" s="160">
        <v>95.3</v>
      </c>
      <c r="J57" s="159">
        <v>78.8</v>
      </c>
      <c r="K57" s="159">
        <v>85.2</v>
      </c>
      <c r="L57" s="159">
        <v>117.1</v>
      </c>
      <c r="M57" s="159">
        <v>97.1</v>
      </c>
      <c r="N57" s="159">
        <v>118.6</v>
      </c>
      <c r="O57" s="159">
        <v>78.8</v>
      </c>
      <c r="P57" s="159">
        <v>118.9</v>
      </c>
      <c r="Q57" s="159">
        <v>104.2</v>
      </c>
      <c r="R57" s="159">
        <v>70.5</v>
      </c>
      <c r="S57" s="159">
        <v>101.5</v>
      </c>
    </row>
    <row r="58" spans="1:19" s="63" customFormat="1" ht="14.25" customHeight="1" x14ac:dyDescent="0.2">
      <c r="A58" s="17"/>
      <c r="B58" s="152" t="s">
        <v>57</v>
      </c>
      <c r="C58" s="159">
        <v>95</v>
      </c>
      <c r="D58" s="159">
        <v>95.1</v>
      </c>
      <c r="E58" s="159"/>
      <c r="F58" s="159">
        <v>63.6</v>
      </c>
      <c r="G58" s="159">
        <v>236.9</v>
      </c>
      <c r="H58" s="159">
        <v>40.1</v>
      </c>
      <c r="I58" s="160">
        <v>90.4</v>
      </c>
      <c r="J58" s="159">
        <v>70.7</v>
      </c>
      <c r="K58" s="159">
        <v>78.5</v>
      </c>
      <c r="L58" s="159">
        <v>97.7</v>
      </c>
      <c r="M58" s="159">
        <v>76.3</v>
      </c>
      <c r="N58" s="159">
        <v>101.3</v>
      </c>
      <c r="O58" s="159">
        <v>60.9</v>
      </c>
      <c r="P58" s="159">
        <v>107.4</v>
      </c>
      <c r="Q58" s="159">
        <v>99.2</v>
      </c>
      <c r="R58" s="159">
        <v>67.2</v>
      </c>
      <c r="S58" s="159">
        <v>63.9</v>
      </c>
    </row>
    <row r="59" spans="1:19" s="63" customFormat="1" ht="14.25" customHeight="1" x14ac:dyDescent="0.2">
      <c r="A59" s="17"/>
      <c r="B59" s="152" t="s">
        <v>59</v>
      </c>
      <c r="C59" s="159">
        <v>93.2</v>
      </c>
      <c r="D59" s="159">
        <v>93.5</v>
      </c>
      <c r="E59" s="159"/>
      <c r="F59" s="159">
        <v>87.5</v>
      </c>
      <c r="G59" s="159">
        <v>100.4</v>
      </c>
      <c r="H59" s="159">
        <v>36.700000000000003</v>
      </c>
      <c r="I59" s="160">
        <v>99.7</v>
      </c>
      <c r="J59" s="159">
        <v>81.3</v>
      </c>
      <c r="K59" s="159">
        <v>83.8</v>
      </c>
      <c r="L59" s="159">
        <v>113.9</v>
      </c>
      <c r="M59" s="159">
        <v>84.4</v>
      </c>
      <c r="N59" s="159">
        <v>104.5</v>
      </c>
      <c r="O59" s="159">
        <v>68.5</v>
      </c>
      <c r="P59" s="159">
        <v>101</v>
      </c>
      <c r="Q59" s="159">
        <v>98.6</v>
      </c>
      <c r="R59" s="159">
        <v>79.7</v>
      </c>
      <c r="S59" s="159">
        <v>14</v>
      </c>
    </row>
    <row r="60" spans="1:19" s="63" customFormat="1" ht="14.25" customHeight="1" x14ac:dyDescent="0.2">
      <c r="A60" s="17"/>
      <c r="B60" s="13"/>
      <c r="C60" s="103"/>
      <c r="D60" s="103"/>
      <c r="E60" s="103"/>
      <c r="F60" s="103"/>
      <c r="G60" s="103"/>
      <c r="H60" s="103"/>
      <c r="I60" s="104"/>
      <c r="J60" s="103"/>
      <c r="K60" s="103"/>
      <c r="L60" s="103"/>
      <c r="M60" s="103"/>
      <c r="N60" s="103"/>
      <c r="O60" s="103"/>
      <c r="P60" s="103"/>
      <c r="Q60" s="103"/>
      <c r="R60" s="103"/>
      <c r="S60" s="103"/>
    </row>
    <row r="61" spans="1:19" s="63" customFormat="1" ht="14.25" customHeight="1" x14ac:dyDescent="0.2">
      <c r="A61" s="17"/>
      <c r="B61" s="126" t="s">
        <v>34</v>
      </c>
      <c r="C61" s="128">
        <f t="shared" ref="C61:S61" si="1">((C59/C47)*100)-100</f>
        <v>2.5302530253025139</v>
      </c>
      <c r="D61" s="128">
        <f t="shared" si="1"/>
        <v>2.7472527472527304</v>
      </c>
      <c r="E61" s="128" t="e">
        <f t="shared" si="1"/>
        <v>#DIV/0!</v>
      </c>
      <c r="F61" s="128">
        <f t="shared" si="1"/>
        <v>15.740740740740748</v>
      </c>
      <c r="G61" s="128">
        <f t="shared" si="1"/>
        <v>-1.3752455795677747</v>
      </c>
      <c r="H61" s="128">
        <f t="shared" si="1"/>
        <v>-4.4270833333333286</v>
      </c>
      <c r="I61" s="129">
        <f t="shared" si="1"/>
        <v>-16.42917015926237</v>
      </c>
      <c r="J61" s="128">
        <f t="shared" si="1"/>
        <v>3.6989795918367179</v>
      </c>
      <c r="K61" s="128">
        <f t="shared" si="1"/>
        <v>10.554089709762522</v>
      </c>
      <c r="L61" s="128">
        <f t="shared" si="1"/>
        <v>16.224489795918373</v>
      </c>
      <c r="M61" s="128">
        <f t="shared" si="1"/>
        <v>17.548746518105844</v>
      </c>
      <c r="N61" s="128">
        <f t="shared" si="1"/>
        <v>13.710554951033728</v>
      </c>
      <c r="O61" s="128">
        <f t="shared" si="1"/>
        <v>-13.29113924050634</v>
      </c>
      <c r="P61" s="128">
        <f t="shared" si="1"/>
        <v>-3.441682600382407</v>
      </c>
      <c r="Q61" s="128">
        <f t="shared" si="1"/>
        <v>4.6709129511677219</v>
      </c>
      <c r="R61" s="128">
        <f t="shared" si="1"/>
        <v>3.6410923276983169</v>
      </c>
      <c r="S61" s="130">
        <f t="shared" si="1"/>
        <v>-64.102564102564102</v>
      </c>
    </row>
    <row r="62" spans="1:19" s="63" customFormat="1" ht="14.25" customHeight="1" x14ac:dyDescent="0.2">
      <c r="A62" s="17"/>
      <c r="B62" s="14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2"/>
      <c r="R62" s="131"/>
      <c r="S62" s="132"/>
    </row>
    <row r="63" spans="1:19" s="63" customFormat="1" ht="14.25" customHeight="1" x14ac:dyDescent="0.2">
      <c r="A63" s="83"/>
      <c r="B63" s="105"/>
      <c r="C63" s="10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</row>
    <row r="64" spans="1:19" s="63" customFormat="1" ht="14.25" customHeight="1" x14ac:dyDescent="0.2">
      <c r="A64" s="82"/>
      <c r="B64" s="162" t="s">
        <v>30</v>
      </c>
      <c r="C64" s="163">
        <v>10000</v>
      </c>
      <c r="D64" s="144">
        <v>9867.7999999999993</v>
      </c>
      <c r="E64" s="164">
        <v>0</v>
      </c>
      <c r="F64" s="144">
        <v>744.6</v>
      </c>
      <c r="G64" s="164" t="s">
        <v>49</v>
      </c>
      <c r="H64" s="164" t="s">
        <v>37</v>
      </c>
      <c r="I64" s="164" t="s">
        <v>37</v>
      </c>
      <c r="J64" s="164">
        <v>1804.3</v>
      </c>
      <c r="K64" s="144">
        <v>1446.7</v>
      </c>
      <c r="L64" s="144">
        <v>34.1</v>
      </c>
      <c r="M64" s="144">
        <v>120.5</v>
      </c>
      <c r="N64" s="144">
        <v>454.2</v>
      </c>
      <c r="O64" s="144">
        <v>18.5</v>
      </c>
      <c r="P64" s="144">
        <v>135.80000000000001</v>
      </c>
      <c r="Q64" s="144">
        <v>4340</v>
      </c>
      <c r="R64" s="144">
        <v>38.200000000000003</v>
      </c>
      <c r="S64" s="144">
        <v>132.19999999999999</v>
      </c>
    </row>
    <row r="65" spans="1:19" s="63" customFormat="1" ht="14.25" customHeight="1" x14ac:dyDescent="0.2">
      <c r="A65" s="82"/>
      <c r="B65" s="165"/>
      <c r="C65" s="144"/>
      <c r="D65" s="144"/>
      <c r="E65" s="164"/>
      <c r="F65" s="144"/>
      <c r="G65" s="164"/>
      <c r="H65" s="144"/>
      <c r="I65" s="164"/>
      <c r="J65" s="164"/>
      <c r="K65" s="144"/>
      <c r="L65" s="144"/>
      <c r="M65" s="144"/>
      <c r="N65" s="144"/>
      <c r="O65" s="144"/>
      <c r="P65" s="144"/>
      <c r="Q65" s="144"/>
      <c r="R65" s="144"/>
      <c r="S65" s="144"/>
    </row>
    <row r="66" spans="1:19" s="63" customFormat="1" ht="14.25" customHeight="1" x14ac:dyDescent="0.2">
      <c r="A66" s="82"/>
      <c r="B66" s="166">
        <v>2021</v>
      </c>
      <c r="C66" s="167">
        <v>84.5</v>
      </c>
      <c r="D66" s="149">
        <v>84.3</v>
      </c>
      <c r="E66" s="164">
        <v>0</v>
      </c>
      <c r="F66" s="149">
        <v>116.6</v>
      </c>
      <c r="G66" s="164" t="s">
        <v>49</v>
      </c>
      <c r="H66" s="168" t="s">
        <v>37</v>
      </c>
      <c r="I66" s="164" t="s">
        <v>37</v>
      </c>
      <c r="J66" s="164">
        <v>37.700000000000003</v>
      </c>
      <c r="K66" s="149">
        <v>72.599999999999994</v>
      </c>
      <c r="L66" s="149">
        <v>129.4</v>
      </c>
      <c r="M66" s="149">
        <v>60.8</v>
      </c>
      <c r="N66" s="149">
        <v>87</v>
      </c>
      <c r="O66" s="149">
        <v>98.5</v>
      </c>
      <c r="P66" s="149">
        <v>92.9</v>
      </c>
      <c r="Q66" s="149">
        <v>93</v>
      </c>
      <c r="R66" s="149">
        <v>136.69999999999999</v>
      </c>
      <c r="S66" s="149">
        <v>102.5</v>
      </c>
    </row>
    <row r="67" spans="1:19" s="63" customFormat="1" ht="14.25" customHeight="1" x14ac:dyDescent="0.2">
      <c r="A67" s="82"/>
      <c r="B67" s="166">
        <v>2022</v>
      </c>
      <c r="C67" s="167">
        <v>91.2</v>
      </c>
      <c r="D67" s="149">
        <v>91.3</v>
      </c>
      <c r="E67" s="164">
        <v>0</v>
      </c>
      <c r="F67" s="149">
        <v>135.19999999999999</v>
      </c>
      <c r="G67" s="164" t="s">
        <v>49</v>
      </c>
      <c r="H67" s="168" t="s">
        <v>37</v>
      </c>
      <c r="I67" s="164" t="s">
        <v>37</v>
      </c>
      <c r="J67" s="164">
        <v>41.2</v>
      </c>
      <c r="K67" s="149">
        <v>85.7</v>
      </c>
      <c r="L67" s="149">
        <v>115.9</v>
      </c>
      <c r="M67" s="149">
        <v>67.7</v>
      </c>
      <c r="N67" s="149">
        <v>96.2</v>
      </c>
      <c r="O67" s="149">
        <v>97.9</v>
      </c>
      <c r="P67" s="149">
        <v>85.8</v>
      </c>
      <c r="Q67" s="149">
        <v>88.4</v>
      </c>
      <c r="R67" s="149">
        <v>140.5</v>
      </c>
      <c r="S67" s="149">
        <v>85.9</v>
      </c>
    </row>
    <row r="68" spans="1:19" s="63" customFormat="1" ht="14.25" customHeight="1" x14ac:dyDescent="0.2">
      <c r="A68" s="82"/>
      <c r="B68" s="166">
        <v>2023</v>
      </c>
      <c r="C68" s="167">
        <v>96.3</v>
      </c>
      <c r="D68" s="149">
        <v>96.4</v>
      </c>
      <c r="E68" s="164">
        <v>0</v>
      </c>
      <c r="F68" s="149">
        <v>147.5</v>
      </c>
      <c r="G68" s="164" t="s">
        <v>49</v>
      </c>
      <c r="H68" s="168" t="s">
        <v>37</v>
      </c>
      <c r="I68" s="164" t="s">
        <v>37</v>
      </c>
      <c r="J68" s="164">
        <v>30.4</v>
      </c>
      <c r="K68" s="149">
        <v>101.6</v>
      </c>
      <c r="L68" s="149">
        <v>145.9</v>
      </c>
      <c r="M68" s="149">
        <v>93.5</v>
      </c>
      <c r="N68" s="149">
        <v>92.1</v>
      </c>
      <c r="O68" s="149">
        <v>108.5</v>
      </c>
      <c r="P68" s="149">
        <v>99.8</v>
      </c>
      <c r="Q68" s="149">
        <v>86.3</v>
      </c>
      <c r="R68" s="149">
        <v>118.6</v>
      </c>
      <c r="S68" s="149">
        <v>87.2</v>
      </c>
    </row>
    <row r="69" spans="1:19" s="63" customFormat="1" ht="14.25" customHeight="1" x14ac:dyDescent="0.2">
      <c r="A69" s="17"/>
      <c r="B69" s="166">
        <v>2024</v>
      </c>
      <c r="C69" s="167">
        <v>83.7</v>
      </c>
      <c r="D69" s="149">
        <v>83.7</v>
      </c>
      <c r="E69" s="164">
        <v>0</v>
      </c>
      <c r="F69" s="149">
        <v>150.9</v>
      </c>
      <c r="G69" s="164" t="s">
        <v>49</v>
      </c>
      <c r="H69" s="168" t="s">
        <v>37</v>
      </c>
      <c r="I69" s="164" t="s">
        <v>37</v>
      </c>
      <c r="J69" s="164">
        <v>27.5</v>
      </c>
      <c r="K69" s="149">
        <v>80.5</v>
      </c>
      <c r="L69" s="149">
        <v>149.4</v>
      </c>
      <c r="M69" s="149">
        <v>57.9</v>
      </c>
      <c r="N69" s="149">
        <v>86.2</v>
      </c>
      <c r="O69" s="149">
        <v>106.8</v>
      </c>
      <c r="P69" s="149">
        <v>101.4</v>
      </c>
      <c r="Q69" s="149">
        <v>88.6</v>
      </c>
      <c r="R69" s="149">
        <v>116.1</v>
      </c>
      <c r="S69" s="149">
        <v>85.1</v>
      </c>
    </row>
    <row r="70" spans="1:19" s="63" customFormat="1" ht="14.25" customHeight="1" x14ac:dyDescent="0.2">
      <c r="A70" s="82"/>
      <c r="B70" s="166" t="s">
        <v>53</v>
      </c>
      <c r="C70" s="167">
        <v>79.400000000000006</v>
      </c>
      <c r="D70" s="149">
        <v>79.400000000000006</v>
      </c>
      <c r="E70" s="164">
        <v>0</v>
      </c>
      <c r="F70" s="149">
        <v>154</v>
      </c>
      <c r="G70" s="164" t="s">
        <v>49</v>
      </c>
      <c r="H70" s="168" t="s">
        <v>37</v>
      </c>
      <c r="I70" s="164" t="s">
        <v>37</v>
      </c>
      <c r="J70" s="164">
        <v>20.8</v>
      </c>
      <c r="K70" s="149">
        <v>68.2</v>
      </c>
      <c r="L70" s="149">
        <v>147.80000000000001</v>
      </c>
      <c r="M70" s="149">
        <v>54.1</v>
      </c>
      <c r="N70" s="149">
        <v>86.1</v>
      </c>
      <c r="O70" s="149">
        <v>101.4</v>
      </c>
      <c r="P70" s="149">
        <v>69.900000000000006</v>
      </c>
      <c r="Q70" s="149">
        <v>88.5</v>
      </c>
      <c r="R70" s="149">
        <v>116.7</v>
      </c>
      <c r="S70" s="149">
        <v>73.3</v>
      </c>
    </row>
    <row r="71" spans="1:19" s="63" customFormat="1" ht="14.25" customHeight="1" x14ac:dyDescent="0.2">
      <c r="A71" s="17"/>
      <c r="B71" s="169"/>
      <c r="C71" s="170"/>
      <c r="D71" s="151"/>
      <c r="E71" s="164"/>
      <c r="F71" s="151"/>
      <c r="G71" s="164"/>
      <c r="H71" s="151"/>
      <c r="I71" s="164"/>
      <c r="J71" s="164"/>
      <c r="K71" s="151"/>
      <c r="L71" s="151"/>
      <c r="M71" s="151"/>
      <c r="N71" s="151"/>
      <c r="O71" s="151"/>
      <c r="P71" s="151"/>
      <c r="Q71" s="151"/>
      <c r="R71" s="151"/>
      <c r="S71" s="151"/>
    </row>
    <row r="72" spans="1:19" s="63" customFormat="1" ht="14.25" customHeight="1" x14ac:dyDescent="0.2">
      <c r="A72" s="82"/>
      <c r="B72" s="152" t="s">
        <v>58</v>
      </c>
      <c r="C72" s="171">
        <v>79.599999999999994</v>
      </c>
      <c r="D72" s="171">
        <v>79.8</v>
      </c>
      <c r="E72" s="164"/>
      <c r="F72" s="171">
        <v>150.69999999999999</v>
      </c>
      <c r="G72" s="164" t="s">
        <v>49</v>
      </c>
      <c r="H72" s="172" t="s">
        <v>37</v>
      </c>
      <c r="I72" s="164" t="s">
        <v>37</v>
      </c>
      <c r="J72" s="164">
        <v>25.9</v>
      </c>
      <c r="K72" s="173">
        <v>70.2</v>
      </c>
      <c r="L72" s="174">
        <v>150.9</v>
      </c>
      <c r="M72" s="174">
        <v>43.2</v>
      </c>
      <c r="N72" s="174">
        <v>99.5</v>
      </c>
      <c r="O72" s="174">
        <v>98.2</v>
      </c>
      <c r="P72" s="174">
        <v>73.099999999999994</v>
      </c>
      <c r="Q72" s="174">
        <v>91.1</v>
      </c>
      <c r="R72" s="174">
        <v>142.9</v>
      </c>
      <c r="S72" s="174">
        <v>67.2</v>
      </c>
    </row>
    <row r="73" spans="1:19" s="63" customFormat="1" ht="14.25" customHeight="1" x14ac:dyDescent="0.2">
      <c r="A73" s="80" t="s">
        <v>38</v>
      </c>
      <c r="B73" s="152">
        <v>5</v>
      </c>
      <c r="C73" s="171">
        <v>80.3</v>
      </c>
      <c r="D73" s="171">
        <v>80.400000000000006</v>
      </c>
      <c r="E73" s="164"/>
      <c r="F73" s="171">
        <v>152.19999999999999</v>
      </c>
      <c r="G73" s="164" t="s">
        <v>49</v>
      </c>
      <c r="H73" s="172" t="s">
        <v>37</v>
      </c>
      <c r="I73" s="164" t="s">
        <v>37</v>
      </c>
      <c r="J73" s="175">
        <v>27.8</v>
      </c>
      <c r="K73" s="173">
        <v>66.7</v>
      </c>
      <c r="L73" s="174">
        <v>179.3</v>
      </c>
      <c r="M73" s="174">
        <v>46.5</v>
      </c>
      <c r="N73" s="174">
        <v>61.6</v>
      </c>
      <c r="O73" s="174">
        <v>102.4</v>
      </c>
      <c r="P73" s="174">
        <v>66.3</v>
      </c>
      <c r="Q73" s="174">
        <v>87.3</v>
      </c>
      <c r="R73" s="174">
        <v>87.5</v>
      </c>
      <c r="S73" s="174">
        <v>67.3</v>
      </c>
    </row>
    <row r="74" spans="1:19" s="63" customFormat="1" ht="14.25" customHeight="1" x14ac:dyDescent="0.2">
      <c r="A74" s="80"/>
      <c r="B74" s="152">
        <v>6</v>
      </c>
      <c r="C74" s="171">
        <v>77.900000000000006</v>
      </c>
      <c r="D74" s="171">
        <v>78.099999999999994</v>
      </c>
      <c r="E74" s="175"/>
      <c r="F74" s="171">
        <v>153.30000000000001</v>
      </c>
      <c r="G74" s="164" t="s">
        <v>49</v>
      </c>
      <c r="H74" s="172" t="s">
        <v>37</v>
      </c>
      <c r="I74" s="164" t="s">
        <v>37</v>
      </c>
      <c r="J74" s="175">
        <v>14.6</v>
      </c>
      <c r="K74" s="173">
        <v>65.3</v>
      </c>
      <c r="L74" s="174">
        <v>174.6</v>
      </c>
      <c r="M74" s="174">
        <v>58.2</v>
      </c>
      <c r="N74" s="174">
        <v>75.3</v>
      </c>
      <c r="O74" s="174">
        <v>97.9</v>
      </c>
      <c r="P74" s="174">
        <v>66.099999999999994</v>
      </c>
      <c r="Q74" s="174">
        <v>86</v>
      </c>
      <c r="R74" s="174">
        <v>144.69999999999999</v>
      </c>
      <c r="S74" s="174">
        <v>58.5</v>
      </c>
    </row>
    <row r="75" spans="1:19" s="63" customFormat="1" ht="14.25" customHeight="1" x14ac:dyDescent="0.2">
      <c r="A75" s="80"/>
      <c r="B75" s="152">
        <v>7</v>
      </c>
      <c r="C75" s="176">
        <v>77.2</v>
      </c>
      <c r="D75" s="176">
        <v>77</v>
      </c>
      <c r="E75" s="164"/>
      <c r="F75" s="176">
        <v>152.69999999999999</v>
      </c>
      <c r="G75" s="164" t="s">
        <v>49</v>
      </c>
      <c r="H75" s="172" t="s">
        <v>37</v>
      </c>
      <c r="I75" s="164" t="s">
        <v>37</v>
      </c>
      <c r="J75" s="164">
        <v>16.5</v>
      </c>
      <c r="K75" s="173">
        <v>63.9</v>
      </c>
      <c r="L75" s="174">
        <v>180.7</v>
      </c>
      <c r="M75" s="174">
        <v>59.5</v>
      </c>
      <c r="N75" s="174">
        <v>85.7</v>
      </c>
      <c r="O75" s="174">
        <v>100.2</v>
      </c>
      <c r="P75" s="174">
        <v>80.3</v>
      </c>
      <c r="Q75" s="174">
        <v>82.8</v>
      </c>
      <c r="R75" s="174">
        <v>116</v>
      </c>
      <c r="S75" s="174">
        <v>96.1</v>
      </c>
    </row>
    <row r="76" spans="1:19" s="63" customFormat="1" ht="14.25" customHeight="1" x14ac:dyDescent="0.2">
      <c r="A76" s="82"/>
      <c r="B76" s="152">
        <v>8</v>
      </c>
      <c r="C76" s="176">
        <v>76.2</v>
      </c>
      <c r="D76" s="176">
        <v>76.3</v>
      </c>
      <c r="E76" s="164"/>
      <c r="F76" s="176">
        <v>157.5</v>
      </c>
      <c r="G76" s="164" t="s">
        <v>49</v>
      </c>
      <c r="H76" s="172" t="s">
        <v>37</v>
      </c>
      <c r="I76" s="164" t="s">
        <v>37</v>
      </c>
      <c r="J76" s="164">
        <v>16.8</v>
      </c>
      <c r="K76" s="173">
        <v>64.3</v>
      </c>
      <c r="L76" s="174">
        <v>156.1</v>
      </c>
      <c r="M76" s="174">
        <v>57</v>
      </c>
      <c r="N76" s="174">
        <v>94.7</v>
      </c>
      <c r="O76" s="174">
        <v>102.2</v>
      </c>
      <c r="P76" s="174">
        <v>69</v>
      </c>
      <c r="Q76" s="174">
        <v>82</v>
      </c>
      <c r="R76" s="174">
        <v>135</v>
      </c>
      <c r="S76" s="174">
        <v>66.8</v>
      </c>
    </row>
    <row r="77" spans="1:19" ht="14.25" customHeight="1" x14ac:dyDescent="0.2">
      <c r="A77" s="84"/>
      <c r="B77" s="152">
        <v>9</v>
      </c>
      <c r="C77" s="176">
        <v>78</v>
      </c>
      <c r="D77" s="176">
        <v>77.900000000000006</v>
      </c>
      <c r="E77" s="164"/>
      <c r="F77" s="176">
        <v>159.9</v>
      </c>
      <c r="G77" s="164" t="s">
        <v>49</v>
      </c>
      <c r="H77" s="172" t="s">
        <v>37</v>
      </c>
      <c r="I77" s="164" t="s">
        <v>37</v>
      </c>
      <c r="J77" s="164">
        <v>17.399999999999999</v>
      </c>
      <c r="K77" s="173">
        <v>67.5</v>
      </c>
      <c r="L77" s="174">
        <v>167</v>
      </c>
      <c r="M77" s="174">
        <v>60.2</v>
      </c>
      <c r="N77" s="174">
        <v>99.1</v>
      </c>
      <c r="O77" s="174">
        <v>100.3</v>
      </c>
      <c r="P77" s="174">
        <v>70.8</v>
      </c>
      <c r="Q77" s="174">
        <v>84.9</v>
      </c>
      <c r="R77" s="174">
        <v>116.6</v>
      </c>
      <c r="S77" s="174">
        <v>86.7</v>
      </c>
    </row>
    <row r="78" spans="1:19" ht="14.25" customHeight="1" x14ac:dyDescent="0.2">
      <c r="A78" s="82" t="s">
        <v>39</v>
      </c>
      <c r="B78" s="152">
        <v>10</v>
      </c>
      <c r="C78" s="176">
        <v>78.3</v>
      </c>
      <c r="D78" s="176">
        <v>78.400000000000006</v>
      </c>
      <c r="E78" s="164"/>
      <c r="F78" s="176">
        <v>144.80000000000001</v>
      </c>
      <c r="G78" s="164" t="s">
        <v>49</v>
      </c>
      <c r="H78" s="172" t="s">
        <v>37</v>
      </c>
      <c r="I78" s="164" t="s">
        <v>37</v>
      </c>
      <c r="J78" s="164">
        <v>14.4</v>
      </c>
      <c r="K78" s="173">
        <v>63</v>
      </c>
      <c r="L78" s="174">
        <v>157.9</v>
      </c>
      <c r="M78" s="174">
        <v>58.8</v>
      </c>
      <c r="N78" s="174">
        <v>97.5</v>
      </c>
      <c r="O78" s="174">
        <v>100.7</v>
      </c>
      <c r="P78" s="174">
        <v>71.7</v>
      </c>
      <c r="Q78" s="174">
        <v>88.5</v>
      </c>
      <c r="R78" s="174">
        <v>104.4</v>
      </c>
      <c r="S78" s="174">
        <v>69.2</v>
      </c>
    </row>
    <row r="79" spans="1:19" ht="14.25" customHeight="1" x14ac:dyDescent="0.2">
      <c r="A79" s="84"/>
      <c r="B79" s="152">
        <v>11</v>
      </c>
      <c r="C79" s="176">
        <v>80.400000000000006</v>
      </c>
      <c r="D79" s="176">
        <v>80.5</v>
      </c>
      <c r="E79" s="164"/>
      <c r="F79" s="176">
        <v>161.5</v>
      </c>
      <c r="G79" s="164" t="s">
        <v>49</v>
      </c>
      <c r="H79" s="172" t="s">
        <v>37</v>
      </c>
      <c r="I79" s="164" t="s">
        <v>37</v>
      </c>
      <c r="J79" s="164">
        <v>16.8</v>
      </c>
      <c r="K79" s="173">
        <v>65.400000000000006</v>
      </c>
      <c r="L79" s="174">
        <v>165.2</v>
      </c>
      <c r="M79" s="174">
        <v>56.9</v>
      </c>
      <c r="N79" s="174">
        <v>71.099999999999994</v>
      </c>
      <c r="O79" s="174">
        <v>100.2</v>
      </c>
      <c r="P79" s="174">
        <v>71.400000000000006</v>
      </c>
      <c r="Q79" s="174">
        <v>91.8</v>
      </c>
      <c r="R79" s="174">
        <v>100.5</v>
      </c>
      <c r="S79" s="174">
        <v>74.900000000000006</v>
      </c>
    </row>
    <row r="80" spans="1:19" ht="14.25" customHeight="1" x14ac:dyDescent="0.2">
      <c r="A80" s="84"/>
      <c r="B80" s="152">
        <v>12</v>
      </c>
      <c r="C80" s="176">
        <v>80.599999999999994</v>
      </c>
      <c r="D80" s="176">
        <v>80.900000000000006</v>
      </c>
      <c r="E80" s="164"/>
      <c r="F80" s="176">
        <v>170.4</v>
      </c>
      <c r="G80" s="164" t="s">
        <v>49</v>
      </c>
      <c r="H80" s="172" t="s">
        <v>37</v>
      </c>
      <c r="I80" s="164" t="s">
        <v>37</v>
      </c>
      <c r="J80" s="164">
        <v>16.3</v>
      </c>
      <c r="K80" s="173">
        <v>72</v>
      </c>
      <c r="L80" s="174">
        <v>109.9</v>
      </c>
      <c r="M80" s="174">
        <v>53</v>
      </c>
      <c r="N80" s="174">
        <v>67.3</v>
      </c>
      <c r="O80" s="174">
        <v>101</v>
      </c>
      <c r="P80" s="174">
        <v>68.8</v>
      </c>
      <c r="Q80" s="174">
        <v>91.4</v>
      </c>
      <c r="R80" s="174">
        <v>100.3</v>
      </c>
      <c r="S80" s="174">
        <v>52.8</v>
      </c>
    </row>
    <row r="81" spans="1:19" ht="14.25" customHeight="1" x14ac:dyDescent="0.2">
      <c r="A81" s="82"/>
      <c r="B81" s="152" t="s">
        <v>54</v>
      </c>
      <c r="C81" s="176">
        <v>83</v>
      </c>
      <c r="D81" s="176">
        <v>83.3</v>
      </c>
      <c r="E81" s="164"/>
      <c r="F81" s="176">
        <v>172.8</v>
      </c>
      <c r="G81" s="164" t="s">
        <v>49</v>
      </c>
      <c r="H81" s="172" t="s">
        <v>37</v>
      </c>
      <c r="I81" s="164" t="s">
        <v>37</v>
      </c>
      <c r="J81" s="164">
        <v>14.2</v>
      </c>
      <c r="K81" s="173">
        <v>72.2</v>
      </c>
      <c r="L81" s="174">
        <v>95.6</v>
      </c>
      <c r="M81" s="174">
        <v>61.4</v>
      </c>
      <c r="N81" s="174">
        <v>77</v>
      </c>
      <c r="O81" s="174">
        <v>100.2</v>
      </c>
      <c r="P81" s="174">
        <v>81.599999999999994</v>
      </c>
      <c r="Q81" s="174">
        <v>89.4</v>
      </c>
      <c r="R81" s="174">
        <v>112.2</v>
      </c>
      <c r="S81" s="174">
        <v>61.3</v>
      </c>
    </row>
    <row r="82" spans="1:19" ht="14.25" customHeight="1" x14ac:dyDescent="0.2">
      <c r="A82" s="80"/>
      <c r="B82" s="152" t="s">
        <v>52</v>
      </c>
      <c r="C82" s="176">
        <v>90.9</v>
      </c>
      <c r="D82" s="176">
        <v>91</v>
      </c>
      <c r="E82" s="164"/>
      <c r="F82" s="176">
        <v>229.1</v>
      </c>
      <c r="G82" s="164" t="s">
        <v>49</v>
      </c>
      <c r="H82" s="172" t="s">
        <v>37</v>
      </c>
      <c r="I82" s="164" t="s">
        <v>37</v>
      </c>
      <c r="J82" s="164">
        <v>17.3</v>
      </c>
      <c r="K82" s="173">
        <v>83.3</v>
      </c>
      <c r="L82" s="174">
        <v>109.9</v>
      </c>
      <c r="M82" s="174">
        <v>62.8</v>
      </c>
      <c r="N82" s="174">
        <v>80.7</v>
      </c>
      <c r="O82" s="174">
        <v>99.2</v>
      </c>
      <c r="P82" s="174">
        <v>83.9</v>
      </c>
      <c r="Q82" s="174">
        <v>89.8</v>
      </c>
      <c r="R82" s="174">
        <v>122.7</v>
      </c>
      <c r="S82" s="174">
        <v>80.8</v>
      </c>
    </row>
    <row r="83" spans="1:19" ht="14.25" customHeight="1" x14ac:dyDescent="0.2">
      <c r="A83" s="80"/>
      <c r="B83" s="152" t="s">
        <v>55</v>
      </c>
      <c r="C83" s="176">
        <v>91.5</v>
      </c>
      <c r="D83" s="176">
        <v>91.6</v>
      </c>
      <c r="E83" s="164"/>
      <c r="F83" s="176">
        <v>220.3</v>
      </c>
      <c r="G83" s="164" t="s">
        <v>49</v>
      </c>
      <c r="H83" s="172" t="s">
        <v>37</v>
      </c>
      <c r="I83" s="164" t="s">
        <v>37</v>
      </c>
      <c r="J83" s="164">
        <v>19.2</v>
      </c>
      <c r="K83" s="173">
        <v>83.8</v>
      </c>
      <c r="L83" s="174">
        <v>104.6</v>
      </c>
      <c r="M83" s="174">
        <v>60.6</v>
      </c>
      <c r="N83" s="174">
        <v>88.9</v>
      </c>
      <c r="O83" s="174">
        <v>102.4</v>
      </c>
      <c r="P83" s="174">
        <v>83.8</v>
      </c>
      <c r="Q83" s="174">
        <v>89.7</v>
      </c>
      <c r="R83" s="174">
        <v>159</v>
      </c>
      <c r="S83" s="174">
        <v>83.7</v>
      </c>
    </row>
    <row r="84" spans="1:19" ht="14.25" customHeight="1" x14ac:dyDescent="0.2">
      <c r="A84" s="80"/>
      <c r="B84" s="152" t="s">
        <v>56</v>
      </c>
      <c r="C84" s="176">
        <v>89.5</v>
      </c>
      <c r="D84" s="176">
        <v>89.8</v>
      </c>
      <c r="E84" s="164"/>
      <c r="F84" s="176">
        <v>215.9</v>
      </c>
      <c r="G84" s="164" t="s">
        <v>49</v>
      </c>
      <c r="H84" s="172" t="s">
        <v>37</v>
      </c>
      <c r="I84" s="164" t="s">
        <v>37</v>
      </c>
      <c r="J84" s="164">
        <v>24.5</v>
      </c>
      <c r="K84" s="173">
        <v>72.3</v>
      </c>
      <c r="L84" s="174">
        <v>118.9</v>
      </c>
      <c r="M84" s="174">
        <v>56.6</v>
      </c>
      <c r="N84" s="174">
        <v>92.4</v>
      </c>
      <c r="O84" s="174">
        <v>101.5</v>
      </c>
      <c r="P84" s="174">
        <v>85.5</v>
      </c>
      <c r="Q84" s="174">
        <v>88.2</v>
      </c>
      <c r="R84" s="174">
        <v>122.1</v>
      </c>
      <c r="S84" s="174">
        <v>66.7</v>
      </c>
    </row>
    <row r="85" spans="1:19" ht="14.25" customHeight="1" x14ac:dyDescent="0.2">
      <c r="A85" s="80"/>
      <c r="B85" s="152" t="s">
        <v>57</v>
      </c>
      <c r="C85" s="176">
        <v>87.6</v>
      </c>
      <c r="D85" s="176">
        <v>88</v>
      </c>
      <c r="E85" s="164"/>
      <c r="F85" s="176">
        <v>218.9</v>
      </c>
      <c r="G85" s="164" t="s">
        <v>49</v>
      </c>
      <c r="H85" s="172" t="s">
        <v>37</v>
      </c>
      <c r="I85" s="164" t="s">
        <v>37</v>
      </c>
      <c r="J85" s="164">
        <v>22.3</v>
      </c>
      <c r="K85" s="173">
        <v>68</v>
      </c>
      <c r="L85" s="174">
        <v>137.80000000000001</v>
      </c>
      <c r="M85" s="174">
        <v>68.8</v>
      </c>
      <c r="N85" s="174">
        <v>67.599999999999994</v>
      </c>
      <c r="O85" s="174">
        <v>100.6</v>
      </c>
      <c r="P85" s="174">
        <v>81.7</v>
      </c>
      <c r="Q85" s="174">
        <v>84.4</v>
      </c>
      <c r="R85" s="174">
        <v>143.9</v>
      </c>
      <c r="S85" s="174">
        <v>59.7</v>
      </c>
    </row>
    <row r="86" spans="1:19" s="63" customFormat="1" ht="14.25" customHeight="1" x14ac:dyDescent="0.2">
      <c r="A86" s="80"/>
      <c r="B86" s="152" t="s">
        <v>59</v>
      </c>
      <c r="C86" s="176">
        <v>87.5</v>
      </c>
      <c r="D86" s="176">
        <v>87.8</v>
      </c>
      <c r="E86" s="164"/>
      <c r="F86" s="176">
        <v>221.1</v>
      </c>
      <c r="G86" s="164" t="s">
        <v>49</v>
      </c>
      <c r="H86" s="172" t="s">
        <v>37</v>
      </c>
      <c r="I86" s="164" t="s">
        <v>37</v>
      </c>
      <c r="J86" s="164">
        <v>17.7</v>
      </c>
      <c r="K86" s="173">
        <v>64.3</v>
      </c>
      <c r="L86" s="174">
        <v>130.5</v>
      </c>
      <c r="M86" s="174">
        <v>75.5</v>
      </c>
      <c r="N86" s="174">
        <v>80.5</v>
      </c>
      <c r="O86" s="174">
        <v>107.9</v>
      </c>
      <c r="P86" s="174">
        <v>80.8</v>
      </c>
      <c r="Q86" s="174">
        <v>82.8</v>
      </c>
      <c r="R86" s="174">
        <v>142.4</v>
      </c>
      <c r="S86" s="174">
        <v>62.6</v>
      </c>
    </row>
    <row r="87" spans="1:19" ht="14.25" customHeight="1" x14ac:dyDescent="0.2">
      <c r="A87" s="17"/>
      <c r="B87" s="13"/>
      <c r="C87" s="133"/>
      <c r="D87" s="133"/>
      <c r="E87" s="18"/>
      <c r="F87" s="133"/>
      <c r="G87" s="18"/>
      <c r="H87" s="133"/>
      <c r="I87" s="18"/>
      <c r="J87" s="18"/>
      <c r="K87" s="107"/>
      <c r="L87" s="108"/>
      <c r="M87" s="108"/>
      <c r="N87" s="108"/>
      <c r="O87" s="108"/>
      <c r="P87" s="108"/>
      <c r="Q87" s="108"/>
      <c r="R87" s="108"/>
      <c r="S87" s="108"/>
    </row>
    <row r="88" spans="1:19" ht="14.25" customHeight="1" x14ac:dyDescent="0.2">
      <c r="A88" s="17"/>
      <c r="B88" s="134" t="s">
        <v>34</v>
      </c>
      <c r="C88" s="135">
        <f>((C86/C74)*100)-100</f>
        <v>12.323491655969178</v>
      </c>
      <c r="D88" s="135">
        <f>((D86/D74)*100)-100</f>
        <v>12.419974391805383</v>
      </c>
      <c r="E88" s="136" t="s">
        <v>37</v>
      </c>
      <c r="F88" s="135">
        <f>((F86/F74)*100)-100</f>
        <v>44.227005870841481</v>
      </c>
      <c r="G88" s="136" t="s">
        <v>50</v>
      </c>
      <c r="H88" s="136" t="s">
        <v>37</v>
      </c>
      <c r="I88" s="136" t="s">
        <v>37</v>
      </c>
      <c r="J88" s="135">
        <f t="shared" ref="J88:S88" si="2">((J86/J74)*100)-100</f>
        <v>21.232876712328761</v>
      </c>
      <c r="K88" s="135">
        <f t="shared" si="2"/>
        <v>-1.5313935681470099</v>
      </c>
      <c r="L88" s="135">
        <f t="shared" si="2"/>
        <v>-25.257731958762889</v>
      </c>
      <c r="M88" s="135">
        <f t="shared" si="2"/>
        <v>29.725085910652894</v>
      </c>
      <c r="N88" s="135">
        <f t="shared" si="2"/>
        <v>6.9057104913678558</v>
      </c>
      <c r="O88" s="135">
        <f t="shared" si="2"/>
        <v>10.214504596527064</v>
      </c>
      <c r="P88" s="135">
        <f t="shared" si="2"/>
        <v>22.239031770045386</v>
      </c>
      <c r="Q88" s="135">
        <f t="shared" si="2"/>
        <v>-3.7209302325581461</v>
      </c>
      <c r="R88" s="135">
        <f t="shared" si="2"/>
        <v>-1.5894955079474755</v>
      </c>
      <c r="S88" s="137">
        <f t="shared" si="2"/>
        <v>7.0085470085470121</v>
      </c>
    </row>
    <row r="89" spans="1:19" ht="14.25" customHeight="1" x14ac:dyDescent="0.2">
      <c r="A89" s="85"/>
      <c r="B89" s="19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1"/>
      <c r="S89" s="22"/>
    </row>
    <row r="90" spans="1:19" ht="14.25" customHeight="1" x14ac:dyDescent="0.2">
      <c r="A90" s="86"/>
      <c r="J90" s="23"/>
    </row>
    <row r="91" spans="1:19" ht="14.25" customHeight="1" x14ac:dyDescent="0.2">
      <c r="A91" s="86"/>
    </row>
    <row r="92" spans="1:19" ht="14.25" customHeight="1" x14ac:dyDescent="0.2">
      <c r="A92" s="86"/>
    </row>
    <row r="93" spans="1:19" ht="14.25" customHeight="1" x14ac:dyDescent="0.2">
      <c r="A93" s="86"/>
    </row>
    <row r="94" spans="1:19" ht="14.25" customHeight="1" x14ac:dyDescent="0.2">
      <c r="A94" s="86"/>
    </row>
    <row r="95" spans="1:19" ht="14.25" customHeight="1" x14ac:dyDescent="0.2">
      <c r="A95" s="86"/>
    </row>
    <row r="96" spans="1:19" ht="14.25" customHeight="1" x14ac:dyDescent="0.2">
      <c r="A96" s="86"/>
    </row>
    <row r="97" spans="1:1" ht="14.25" customHeight="1" x14ac:dyDescent="0.2">
      <c r="A97" s="86"/>
    </row>
    <row r="98" spans="1:1" ht="14.25" customHeight="1" x14ac:dyDescent="0.2">
      <c r="A98" s="86"/>
    </row>
    <row r="99" spans="1:1" ht="14.25" customHeight="1" x14ac:dyDescent="0.2">
      <c r="A99" s="86"/>
    </row>
    <row r="100" spans="1:1" ht="14.25" customHeight="1" x14ac:dyDescent="0.2">
      <c r="A100" s="86"/>
    </row>
    <row r="101" spans="1:1" ht="14.25" customHeight="1" x14ac:dyDescent="0.2">
      <c r="A101" s="86"/>
    </row>
    <row r="102" spans="1:1" ht="14.25" customHeight="1" x14ac:dyDescent="0.2">
      <c r="A102" s="86"/>
    </row>
    <row r="103" spans="1:1" ht="14.25" customHeight="1" x14ac:dyDescent="0.2">
      <c r="A103" s="86"/>
    </row>
    <row r="104" spans="1:1" ht="14.25" customHeight="1" x14ac:dyDescent="0.2">
      <c r="A104" s="86"/>
    </row>
    <row r="105" spans="1:1" ht="14.25" customHeight="1" x14ac:dyDescent="0.2">
      <c r="A105" s="86"/>
    </row>
    <row r="106" spans="1:1" ht="14.25" customHeight="1" x14ac:dyDescent="0.2">
      <c r="A106" s="86"/>
    </row>
    <row r="107" spans="1:1" ht="14.25" customHeight="1" x14ac:dyDescent="0.2">
      <c r="A107" s="86"/>
    </row>
    <row r="108" spans="1:1" ht="14.25" customHeight="1" x14ac:dyDescent="0.2">
      <c r="A108" s="86"/>
    </row>
    <row r="109" spans="1:1" ht="14.25" customHeight="1" x14ac:dyDescent="0.2">
      <c r="A109" s="86"/>
    </row>
    <row r="110" spans="1:1" ht="14.25" customHeight="1" x14ac:dyDescent="0.2">
      <c r="A110" s="86"/>
    </row>
    <row r="111" spans="1:1" ht="14.25" customHeight="1" x14ac:dyDescent="0.2">
      <c r="A111" s="86"/>
    </row>
    <row r="112" spans="1:1" ht="14.25" customHeight="1" x14ac:dyDescent="0.2">
      <c r="A112" s="86"/>
    </row>
    <row r="113" spans="1:1" ht="14.25" customHeight="1" x14ac:dyDescent="0.2">
      <c r="A113" s="86"/>
    </row>
    <row r="114" spans="1:1" ht="14.25" customHeight="1" x14ac:dyDescent="0.2">
      <c r="A114" s="86"/>
    </row>
    <row r="115" spans="1:1" ht="14.25" customHeight="1" x14ac:dyDescent="0.2">
      <c r="A115" s="86"/>
    </row>
    <row r="116" spans="1:1" ht="8.25" customHeight="1" x14ac:dyDescent="0.2"/>
    <row r="117" spans="1:1" ht="14.25" customHeight="1" x14ac:dyDescent="0.2"/>
  </sheetData>
  <mergeCells count="5">
    <mergeCell ref="Q5:S5"/>
    <mergeCell ref="L7:L8"/>
    <mergeCell ref="O7:O8"/>
    <mergeCell ref="Q7:Q8"/>
    <mergeCell ref="R7:R8"/>
  </mergeCells>
  <phoneticPr fontId="2"/>
  <conditionalFormatting sqref="C72:D86 F72:F86 K72:S86">
    <cfRule type="expression" dxfId="9" priority="1" stopIfTrue="1">
      <formula>C72="r"</formula>
    </cfRule>
    <cfRule type="cellIs" dxfId="8" priority="2" stopIfTrue="1" operator="equal">
      <formula>0</formula>
    </cfRule>
  </conditionalFormatting>
  <conditionalFormatting sqref="C72:D87 F72:F87 K72:S87">
    <cfRule type="expression" dxfId="7" priority="3" stopIfTrue="1">
      <formula>C72="r"</formula>
    </cfRule>
    <cfRule type="cellIs" dxfId="6" priority="4" stopIfTrue="1" operator="equal">
      <formula>0</formula>
    </cfRule>
  </conditionalFormatting>
  <conditionalFormatting sqref="H87">
    <cfRule type="expression" dxfId="5" priority="11" stopIfTrue="1">
      <formula>H87="r"</formula>
    </cfRule>
    <cfRule type="cellIs" dxfId="4" priority="12" stopIfTrue="1" operator="equal">
      <formula>0</formula>
    </cfRule>
  </conditionalFormatting>
  <dataValidations count="1">
    <dataValidation imeMode="halfAlpha" allowBlank="1" showInputMessage="1" showErrorMessage="1" sqref="S45:S60 C18:S33 C45:Q60" xr:uid="{83F5F981-AA2B-4941-8EB1-DA6BBE65878B}"/>
  </dataValidations>
  <pageMargins left="0.78740157480314965" right="0.43307086614173229" top="0.39370078740157483" bottom="0.51181102362204722" header="0.27559055118110237" footer="0.31496062992125984"/>
  <pageSetup paperSize="9" scale="58" orientation="portrait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227F-3192-4E60-A1FE-2003E5016497}">
  <dimension ref="A1:T98"/>
  <sheetViews>
    <sheetView showGridLines="0" view="pageBreakPreview" zoomScaleNormal="100" zoomScaleSheetLayoutView="100" workbookViewId="0"/>
  </sheetViews>
  <sheetFormatPr defaultColWidth="10.58203125" defaultRowHeight="14" x14ac:dyDescent="0.2"/>
  <cols>
    <col min="1" max="1" width="4.58203125" style="63" customWidth="1"/>
    <col min="2" max="2" width="9.08203125" style="63" customWidth="1"/>
    <col min="3" max="4" width="8.58203125" style="63" customWidth="1"/>
    <col min="5" max="5" width="7.58203125" style="63" hidden="1" customWidth="1"/>
    <col min="6" max="6" width="7.83203125" style="63" customWidth="1"/>
    <col min="7" max="14" width="7.58203125" style="63" customWidth="1"/>
    <col min="15" max="19" width="7.58203125" style="39" customWidth="1"/>
    <col min="20" max="16384" width="10.58203125" style="63"/>
  </cols>
  <sheetData>
    <row r="1" spans="1:19" ht="16.5" customHeight="1" x14ac:dyDescent="0.2"/>
    <row r="2" spans="1:19" ht="22.5" customHeight="1" x14ac:dyDescent="0.3">
      <c r="D2" s="87" t="s">
        <v>40</v>
      </c>
    </row>
    <row r="3" spans="1:19" ht="22.5" customHeight="1" x14ac:dyDescent="0.3">
      <c r="D3" s="87"/>
    </row>
    <row r="4" spans="1:19" ht="15.75" customHeight="1" thickBo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4"/>
      <c r="O4" s="26"/>
      <c r="P4" s="26"/>
      <c r="Q4" s="39" t="s">
        <v>51</v>
      </c>
      <c r="R4" s="26"/>
    </row>
    <row r="5" spans="1:19" ht="15" customHeight="1" x14ac:dyDescent="0.2">
      <c r="A5" s="39"/>
      <c r="B5" s="27"/>
      <c r="C5" s="27"/>
      <c r="D5" s="88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28"/>
      <c r="R5" s="90"/>
      <c r="S5" s="91"/>
    </row>
    <row r="6" spans="1:19" ht="15" customHeight="1" x14ac:dyDescent="0.2">
      <c r="A6" s="39"/>
      <c r="B6" s="29" t="s">
        <v>2</v>
      </c>
      <c r="C6" s="29" t="s">
        <v>3</v>
      </c>
      <c r="D6" s="29" t="s">
        <v>4</v>
      </c>
      <c r="E6" s="29" t="s">
        <v>5</v>
      </c>
      <c r="F6" s="30" t="s">
        <v>6</v>
      </c>
      <c r="G6" s="31" t="s">
        <v>7</v>
      </c>
      <c r="H6" s="30" t="s">
        <v>8</v>
      </c>
      <c r="I6" s="30" t="s">
        <v>9</v>
      </c>
      <c r="J6" s="29" t="s">
        <v>10</v>
      </c>
      <c r="K6" s="30" t="s">
        <v>11</v>
      </c>
      <c r="L6" s="211" t="s">
        <v>12</v>
      </c>
      <c r="M6" s="30" t="s">
        <v>13</v>
      </c>
      <c r="N6" s="31" t="s">
        <v>14</v>
      </c>
      <c r="O6" s="211" t="s">
        <v>15</v>
      </c>
      <c r="P6" s="88" t="s">
        <v>16</v>
      </c>
      <c r="Q6" s="211" t="s">
        <v>17</v>
      </c>
      <c r="R6" s="211" t="s">
        <v>18</v>
      </c>
      <c r="S6" s="29" t="s">
        <v>19</v>
      </c>
    </row>
    <row r="7" spans="1:19" ht="15" customHeight="1" x14ac:dyDescent="0.2">
      <c r="A7" s="89"/>
      <c r="B7" s="32"/>
      <c r="C7" s="32"/>
      <c r="D7" s="32"/>
      <c r="E7" s="33" t="s">
        <v>20</v>
      </c>
      <c r="F7" s="34" t="s">
        <v>21</v>
      </c>
      <c r="G7" s="35" t="s">
        <v>22</v>
      </c>
      <c r="H7" s="34" t="s">
        <v>23</v>
      </c>
      <c r="I7" s="34" t="s">
        <v>24</v>
      </c>
      <c r="J7" s="92" t="s">
        <v>25</v>
      </c>
      <c r="K7" s="34" t="s">
        <v>26</v>
      </c>
      <c r="L7" s="212"/>
      <c r="M7" s="34" t="s">
        <v>27</v>
      </c>
      <c r="N7" s="35" t="s">
        <v>28</v>
      </c>
      <c r="O7" s="212"/>
      <c r="P7" s="32" t="s">
        <v>29</v>
      </c>
      <c r="Q7" s="212"/>
      <c r="R7" s="212"/>
      <c r="S7" s="32"/>
    </row>
    <row r="8" spans="1:19" ht="20.149999999999999" customHeight="1" x14ac:dyDescent="0.2">
      <c r="A8" s="36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37"/>
    </row>
    <row r="9" spans="1:19" ht="20.149999999999999" customHeight="1" x14ac:dyDescent="0.2">
      <c r="A9" s="38"/>
      <c r="B9" s="177" t="s">
        <v>30</v>
      </c>
      <c r="C9" s="178">
        <v>10000</v>
      </c>
      <c r="D9" s="178">
        <v>9945.5</v>
      </c>
      <c r="E9" s="178">
        <v>0</v>
      </c>
      <c r="F9" s="178">
        <v>483</v>
      </c>
      <c r="G9" s="178">
        <v>595.79999999999995</v>
      </c>
      <c r="H9" s="178">
        <v>459.8</v>
      </c>
      <c r="I9" s="178">
        <v>1643.1</v>
      </c>
      <c r="J9" s="178">
        <v>456.7</v>
      </c>
      <c r="K9" s="178">
        <v>1489</v>
      </c>
      <c r="L9" s="178">
        <v>134.6</v>
      </c>
      <c r="M9" s="178">
        <v>103.4</v>
      </c>
      <c r="N9" s="178">
        <v>160.30000000000001</v>
      </c>
      <c r="O9" s="178">
        <v>93.8</v>
      </c>
      <c r="P9" s="178">
        <v>147.9</v>
      </c>
      <c r="Q9" s="178">
        <v>3941.3</v>
      </c>
      <c r="R9" s="178">
        <v>236.8</v>
      </c>
      <c r="S9" s="178">
        <v>54.5</v>
      </c>
    </row>
    <row r="10" spans="1:19" ht="20.149999999999999" customHeight="1" x14ac:dyDescent="0.2">
      <c r="A10" s="93"/>
      <c r="B10" s="179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1"/>
      <c r="S10" s="182"/>
    </row>
    <row r="11" spans="1:19" ht="20.149999999999999" customHeight="1" x14ac:dyDescent="0.2">
      <c r="A11" s="93"/>
      <c r="B11" s="183" t="s">
        <v>58</v>
      </c>
      <c r="C11" s="184">
        <v>89.4</v>
      </c>
      <c r="D11" s="185">
        <v>89.3</v>
      </c>
      <c r="E11" s="184"/>
      <c r="F11" s="184">
        <v>85.5</v>
      </c>
      <c r="G11" s="186">
        <v>72.599999999999994</v>
      </c>
      <c r="H11" s="187">
        <v>42.9</v>
      </c>
      <c r="I11" s="187">
        <v>92.3</v>
      </c>
      <c r="J11" s="184">
        <v>52.2</v>
      </c>
      <c r="K11" s="184">
        <v>73.3</v>
      </c>
      <c r="L11" s="188">
        <v>104.9</v>
      </c>
      <c r="M11" s="189">
        <v>81.599999999999994</v>
      </c>
      <c r="N11" s="189">
        <v>109.3</v>
      </c>
      <c r="O11" s="189">
        <v>80.2</v>
      </c>
      <c r="P11" s="189">
        <v>115.8</v>
      </c>
      <c r="Q11" s="189">
        <v>105.5</v>
      </c>
      <c r="R11" s="189">
        <v>84.4</v>
      </c>
      <c r="S11" s="189">
        <v>79.2</v>
      </c>
    </row>
    <row r="12" spans="1:19" ht="20.149999999999999" customHeight="1" x14ac:dyDescent="0.2">
      <c r="A12" s="94"/>
      <c r="B12" s="190">
        <v>5</v>
      </c>
      <c r="C12" s="184">
        <v>91.6</v>
      </c>
      <c r="D12" s="185">
        <v>91.9</v>
      </c>
      <c r="E12" s="184"/>
      <c r="F12" s="184">
        <v>89.4</v>
      </c>
      <c r="G12" s="186">
        <v>128.6</v>
      </c>
      <c r="H12" s="187">
        <v>32.9</v>
      </c>
      <c r="I12" s="187">
        <v>104.7</v>
      </c>
      <c r="J12" s="184">
        <v>51</v>
      </c>
      <c r="K12" s="184">
        <v>74.5</v>
      </c>
      <c r="L12" s="188">
        <v>90.4</v>
      </c>
      <c r="M12" s="189">
        <v>54.7</v>
      </c>
      <c r="N12" s="189">
        <v>53</v>
      </c>
      <c r="O12" s="189">
        <v>75</v>
      </c>
      <c r="P12" s="189">
        <v>107.7</v>
      </c>
      <c r="Q12" s="189">
        <v>100</v>
      </c>
      <c r="R12" s="189">
        <v>94.6</v>
      </c>
      <c r="S12" s="189">
        <v>33.9</v>
      </c>
    </row>
    <row r="13" spans="1:19" ht="20.149999999999999" customHeight="1" x14ac:dyDescent="0.2">
      <c r="A13" s="94"/>
      <c r="B13" s="190">
        <v>6</v>
      </c>
      <c r="C13" s="184">
        <v>93.8</v>
      </c>
      <c r="D13" s="185">
        <v>94.3</v>
      </c>
      <c r="E13" s="184"/>
      <c r="F13" s="184">
        <v>98.4</v>
      </c>
      <c r="G13" s="186">
        <v>103.2</v>
      </c>
      <c r="H13" s="187">
        <v>42.9</v>
      </c>
      <c r="I13" s="187">
        <v>111</v>
      </c>
      <c r="J13" s="184">
        <v>49</v>
      </c>
      <c r="K13" s="184">
        <v>74.400000000000006</v>
      </c>
      <c r="L13" s="188">
        <v>93.3</v>
      </c>
      <c r="M13" s="189">
        <v>89</v>
      </c>
      <c r="N13" s="189">
        <v>181.2</v>
      </c>
      <c r="O13" s="189">
        <v>76.2</v>
      </c>
      <c r="P13" s="189">
        <v>105.7</v>
      </c>
      <c r="Q13" s="189">
        <v>101.2</v>
      </c>
      <c r="R13" s="189">
        <v>91.9</v>
      </c>
      <c r="S13" s="189">
        <v>24.6</v>
      </c>
    </row>
    <row r="14" spans="1:19" ht="20.149999999999999" customHeight="1" x14ac:dyDescent="0.2">
      <c r="B14" s="190">
        <v>7</v>
      </c>
      <c r="C14" s="184">
        <v>92.2</v>
      </c>
      <c r="D14" s="185">
        <v>92.1</v>
      </c>
      <c r="E14" s="184"/>
      <c r="F14" s="184">
        <v>72.7</v>
      </c>
      <c r="G14" s="186">
        <v>111.4</v>
      </c>
      <c r="H14" s="187">
        <v>32.700000000000003</v>
      </c>
      <c r="I14" s="187">
        <v>119</v>
      </c>
      <c r="J14" s="184">
        <v>51.2</v>
      </c>
      <c r="K14" s="184">
        <v>78.8</v>
      </c>
      <c r="L14" s="188">
        <v>96.9</v>
      </c>
      <c r="M14" s="189">
        <v>97.3</v>
      </c>
      <c r="N14" s="189">
        <v>109.6</v>
      </c>
      <c r="O14" s="189">
        <v>71.7</v>
      </c>
      <c r="P14" s="189">
        <v>102.6</v>
      </c>
      <c r="Q14" s="189">
        <v>98.4</v>
      </c>
      <c r="R14" s="189">
        <v>95.4</v>
      </c>
      <c r="S14" s="189">
        <v>78.599999999999994</v>
      </c>
    </row>
    <row r="15" spans="1:19" ht="20.149999999999999" customHeight="1" x14ac:dyDescent="0.2">
      <c r="A15" s="95" t="s">
        <v>41</v>
      </c>
      <c r="B15" s="190">
        <v>8</v>
      </c>
      <c r="C15" s="184">
        <v>89.1</v>
      </c>
      <c r="D15" s="185">
        <v>89.5</v>
      </c>
      <c r="E15" s="184"/>
      <c r="F15" s="184">
        <v>80.5</v>
      </c>
      <c r="G15" s="186">
        <v>64.599999999999994</v>
      </c>
      <c r="H15" s="187">
        <v>36.6</v>
      </c>
      <c r="I15" s="187">
        <v>120.9</v>
      </c>
      <c r="J15" s="184">
        <v>40.299999999999997</v>
      </c>
      <c r="K15" s="184">
        <v>76.5</v>
      </c>
      <c r="L15" s="188">
        <v>72</v>
      </c>
      <c r="M15" s="189">
        <v>71.400000000000006</v>
      </c>
      <c r="N15" s="189">
        <v>106.8</v>
      </c>
      <c r="O15" s="189">
        <v>63.1</v>
      </c>
      <c r="P15" s="189">
        <v>103</v>
      </c>
      <c r="Q15" s="189">
        <v>103.6</v>
      </c>
      <c r="R15" s="189">
        <v>78.2</v>
      </c>
      <c r="S15" s="189">
        <v>18.899999999999999</v>
      </c>
    </row>
    <row r="16" spans="1:19" ht="20.149999999999999" customHeight="1" x14ac:dyDescent="0.2">
      <c r="A16" s="95"/>
      <c r="B16" s="190">
        <v>9</v>
      </c>
      <c r="C16" s="184">
        <v>104.3</v>
      </c>
      <c r="D16" s="185">
        <v>104.5</v>
      </c>
      <c r="E16" s="184"/>
      <c r="F16" s="184">
        <v>91.4</v>
      </c>
      <c r="G16" s="186">
        <v>96.7</v>
      </c>
      <c r="H16" s="187">
        <v>35.9</v>
      </c>
      <c r="I16" s="187">
        <v>118.6</v>
      </c>
      <c r="J16" s="184">
        <v>46</v>
      </c>
      <c r="K16" s="184">
        <v>87.4</v>
      </c>
      <c r="L16" s="188">
        <v>102.2</v>
      </c>
      <c r="M16" s="189">
        <v>83.2</v>
      </c>
      <c r="N16" s="189">
        <v>123</v>
      </c>
      <c r="O16" s="189">
        <v>75.5</v>
      </c>
      <c r="P16" s="189">
        <v>120.8</v>
      </c>
      <c r="Q16" s="189">
        <v>118.6</v>
      </c>
      <c r="R16" s="189">
        <v>82.7</v>
      </c>
      <c r="S16" s="189">
        <v>49.6</v>
      </c>
    </row>
    <row r="17" spans="1:19" ht="20.149999999999999" customHeight="1" x14ac:dyDescent="0.2">
      <c r="A17" s="95"/>
      <c r="B17" s="190">
        <v>10</v>
      </c>
      <c r="C17" s="184">
        <v>92.6</v>
      </c>
      <c r="D17" s="185">
        <v>92.9</v>
      </c>
      <c r="E17" s="184"/>
      <c r="F17" s="184">
        <v>78.2</v>
      </c>
      <c r="G17" s="186">
        <v>178.5</v>
      </c>
      <c r="H17" s="187">
        <v>35.299999999999997</v>
      </c>
      <c r="I17" s="187">
        <v>102.8</v>
      </c>
      <c r="J17" s="184">
        <v>49.8</v>
      </c>
      <c r="K17" s="184">
        <v>88.7</v>
      </c>
      <c r="L17" s="188">
        <v>112.6</v>
      </c>
      <c r="M17" s="189">
        <v>74.3</v>
      </c>
      <c r="N17" s="189">
        <v>109.2</v>
      </c>
      <c r="O17" s="189">
        <v>70.7</v>
      </c>
      <c r="P17" s="189">
        <v>109.5</v>
      </c>
      <c r="Q17" s="189">
        <v>92.4</v>
      </c>
      <c r="R17" s="189">
        <v>79.099999999999994</v>
      </c>
      <c r="S17" s="189">
        <v>35.5</v>
      </c>
    </row>
    <row r="18" spans="1:19" ht="20.149999999999999" customHeight="1" x14ac:dyDescent="0.2">
      <c r="B18" s="190">
        <v>11</v>
      </c>
      <c r="C18" s="184">
        <v>93.8</v>
      </c>
      <c r="D18" s="185">
        <v>94.1</v>
      </c>
      <c r="E18" s="184"/>
      <c r="F18" s="184">
        <v>93.8</v>
      </c>
      <c r="G18" s="186">
        <v>166.8</v>
      </c>
      <c r="H18" s="187">
        <v>38</v>
      </c>
      <c r="I18" s="187">
        <v>98.5</v>
      </c>
      <c r="J18" s="184">
        <v>45.7</v>
      </c>
      <c r="K18" s="184">
        <v>83.7</v>
      </c>
      <c r="L18" s="188">
        <v>99.8</v>
      </c>
      <c r="M18" s="189">
        <v>81.8</v>
      </c>
      <c r="N18" s="189">
        <v>76.099999999999994</v>
      </c>
      <c r="O18" s="189">
        <v>62.9</v>
      </c>
      <c r="P18" s="189">
        <v>109.4</v>
      </c>
      <c r="Q18" s="189">
        <v>93.2</v>
      </c>
      <c r="R18" s="189">
        <v>78</v>
      </c>
      <c r="S18" s="189">
        <v>44.6</v>
      </c>
    </row>
    <row r="19" spans="1:19" ht="20.149999999999999" customHeight="1" x14ac:dyDescent="0.2">
      <c r="A19" s="95" t="s">
        <v>42</v>
      </c>
      <c r="B19" s="190">
        <v>12</v>
      </c>
      <c r="C19" s="184">
        <v>94.6</v>
      </c>
      <c r="D19" s="185">
        <v>95</v>
      </c>
      <c r="E19" s="184"/>
      <c r="F19" s="184">
        <v>82</v>
      </c>
      <c r="G19" s="186">
        <v>143.1</v>
      </c>
      <c r="H19" s="187">
        <v>39.299999999999997</v>
      </c>
      <c r="I19" s="187">
        <v>105.5</v>
      </c>
      <c r="J19" s="184">
        <v>54.3</v>
      </c>
      <c r="K19" s="184">
        <v>85.5</v>
      </c>
      <c r="L19" s="188">
        <v>85.5</v>
      </c>
      <c r="M19" s="189">
        <v>97.7</v>
      </c>
      <c r="N19" s="189">
        <v>91.3</v>
      </c>
      <c r="O19" s="189">
        <v>76.900000000000006</v>
      </c>
      <c r="P19" s="189">
        <v>114.3</v>
      </c>
      <c r="Q19" s="189">
        <v>105.5</v>
      </c>
      <c r="R19" s="189">
        <v>83.9</v>
      </c>
      <c r="S19" s="189">
        <v>29.5</v>
      </c>
    </row>
    <row r="20" spans="1:19" ht="20.149999999999999" customHeight="1" x14ac:dyDescent="0.2">
      <c r="A20" s="95"/>
      <c r="B20" s="191" t="s">
        <v>54</v>
      </c>
      <c r="C20" s="189">
        <v>102.1</v>
      </c>
      <c r="D20" s="189">
        <v>102.5</v>
      </c>
      <c r="E20" s="184"/>
      <c r="F20" s="184">
        <v>71.400000000000006</v>
      </c>
      <c r="G20" s="186">
        <v>309</v>
      </c>
      <c r="H20" s="187">
        <v>39.700000000000003</v>
      </c>
      <c r="I20" s="187">
        <v>101.2</v>
      </c>
      <c r="J20" s="189">
        <v>45.2</v>
      </c>
      <c r="K20" s="184">
        <v>86</v>
      </c>
      <c r="L20" s="188">
        <v>79.599999999999994</v>
      </c>
      <c r="M20" s="189">
        <v>96.8</v>
      </c>
      <c r="N20" s="189">
        <v>125.7</v>
      </c>
      <c r="O20" s="189">
        <v>67.400000000000006</v>
      </c>
      <c r="P20" s="189">
        <v>104.4</v>
      </c>
      <c r="Q20" s="189">
        <v>101.4</v>
      </c>
      <c r="R20" s="189">
        <v>83.3</v>
      </c>
      <c r="S20" s="189">
        <v>41.2</v>
      </c>
    </row>
    <row r="21" spans="1:19" ht="20.149999999999999" customHeight="1" x14ac:dyDescent="0.2">
      <c r="A21" s="95"/>
      <c r="B21" s="191" t="s">
        <v>52</v>
      </c>
      <c r="C21" s="184">
        <v>84.6</v>
      </c>
      <c r="D21" s="185">
        <v>84.9</v>
      </c>
      <c r="E21" s="184"/>
      <c r="F21" s="184">
        <v>61.7</v>
      </c>
      <c r="G21" s="186">
        <v>66.400000000000006</v>
      </c>
      <c r="H21" s="187">
        <v>52.1</v>
      </c>
      <c r="I21" s="187">
        <v>96.3</v>
      </c>
      <c r="J21" s="184">
        <v>48.4</v>
      </c>
      <c r="K21" s="184">
        <v>78.599999999999994</v>
      </c>
      <c r="L21" s="188">
        <v>83.6</v>
      </c>
      <c r="M21" s="189">
        <v>89.9</v>
      </c>
      <c r="N21" s="189">
        <v>109.5</v>
      </c>
      <c r="O21" s="189">
        <v>63.8</v>
      </c>
      <c r="P21" s="189">
        <v>118.1</v>
      </c>
      <c r="Q21" s="189">
        <v>97</v>
      </c>
      <c r="R21" s="189">
        <v>83.5</v>
      </c>
      <c r="S21" s="189">
        <v>51.5</v>
      </c>
    </row>
    <row r="22" spans="1:19" ht="20.149999999999999" customHeight="1" x14ac:dyDescent="0.2">
      <c r="A22" s="95"/>
      <c r="B22" s="191" t="s">
        <v>55</v>
      </c>
      <c r="C22" s="184">
        <v>97.2</v>
      </c>
      <c r="D22" s="185">
        <v>97.2</v>
      </c>
      <c r="E22" s="184"/>
      <c r="F22" s="184">
        <v>66.400000000000006</v>
      </c>
      <c r="G22" s="186">
        <v>199.8</v>
      </c>
      <c r="H22" s="187">
        <v>41.5</v>
      </c>
      <c r="I22" s="187">
        <v>99.3</v>
      </c>
      <c r="J22" s="184">
        <v>51.7</v>
      </c>
      <c r="K22" s="184">
        <v>82.4</v>
      </c>
      <c r="L22" s="188">
        <v>99.9</v>
      </c>
      <c r="M22" s="189">
        <v>95.4</v>
      </c>
      <c r="N22" s="189">
        <v>125.9</v>
      </c>
      <c r="O22" s="189">
        <v>70.7</v>
      </c>
      <c r="P22" s="189">
        <v>115.9</v>
      </c>
      <c r="Q22" s="189">
        <v>103.8</v>
      </c>
      <c r="R22" s="189">
        <v>75.5</v>
      </c>
      <c r="S22" s="189">
        <v>87.8</v>
      </c>
    </row>
    <row r="23" spans="1:19" ht="20.149999999999999" customHeight="1" x14ac:dyDescent="0.2">
      <c r="A23" s="93"/>
      <c r="B23" s="191" t="s">
        <v>56</v>
      </c>
      <c r="C23" s="184">
        <v>95.8</v>
      </c>
      <c r="D23" s="185">
        <v>95.7</v>
      </c>
      <c r="E23" s="184"/>
      <c r="F23" s="184">
        <v>67.599999999999994</v>
      </c>
      <c r="G23" s="186">
        <v>194.5</v>
      </c>
      <c r="H23" s="187">
        <v>45.3</v>
      </c>
      <c r="I23" s="187">
        <v>92.6</v>
      </c>
      <c r="J23" s="184">
        <v>48.9</v>
      </c>
      <c r="K23" s="184">
        <v>78.900000000000006</v>
      </c>
      <c r="L23" s="188">
        <v>110</v>
      </c>
      <c r="M23" s="189">
        <v>94.3</v>
      </c>
      <c r="N23" s="189">
        <v>112.7</v>
      </c>
      <c r="O23" s="189">
        <v>74.900000000000006</v>
      </c>
      <c r="P23" s="189">
        <v>113.5</v>
      </c>
      <c r="Q23" s="189">
        <v>105.6</v>
      </c>
      <c r="R23" s="189">
        <v>70.400000000000006</v>
      </c>
      <c r="S23" s="189">
        <v>80.7</v>
      </c>
    </row>
    <row r="24" spans="1:19" ht="20.149999999999999" customHeight="1" x14ac:dyDescent="0.2">
      <c r="A24" s="96"/>
      <c r="B24" s="191" t="s">
        <v>57</v>
      </c>
      <c r="C24" s="184">
        <v>99.5</v>
      </c>
      <c r="D24" s="185">
        <v>99.8</v>
      </c>
      <c r="E24" s="184"/>
      <c r="F24" s="184">
        <v>73.400000000000006</v>
      </c>
      <c r="G24" s="186">
        <v>272.3</v>
      </c>
      <c r="H24" s="187">
        <v>35.799999999999997</v>
      </c>
      <c r="I24" s="187">
        <v>105</v>
      </c>
      <c r="J24" s="184">
        <v>45.3</v>
      </c>
      <c r="K24" s="184">
        <v>78.2</v>
      </c>
      <c r="L24" s="188">
        <v>98.6</v>
      </c>
      <c r="M24" s="189">
        <v>100.6</v>
      </c>
      <c r="N24" s="189">
        <v>86.2</v>
      </c>
      <c r="O24" s="189">
        <v>60.9</v>
      </c>
      <c r="P24" s="189">
        <v>100.9</v>
      </c>
      <c r="Q24" s="189">
        <v>94.3</v>
      </c>
      <c r="R24" s="189">
        <v>87.2</v>
      </c>
      <c r="S24" s="189">
        <v>42.1</v>
      </c>
    </row>
    <row r="25" spans="1:19" ht="20.149999999999999" customHeight="1" x14ac:dyDescent="0.2">
      <c r="A25" s="96"/>
      <c r="B25" s="191" t="s">
        <v>59</v>
      </c>
      <c r="C25" s="184">
        <v>94.1</v>
      </c>
      <c r="D25" s="185">
        <v>94.6</v>
      </c>
      <c r="E25" s="184"/>
      <c r="F25" s="184">
        <v>88.5</v>
      </c>
      <c r="G25" s="186">
        <v>97.8</v>
      </c>
      <c r="H25" s="187">
        <v>43</v>
      </c>
      <c r="I25" s="187">
        <v>98.9</v>
      </c>
      <c r="J25" s="184">
        <v>49.2</v>
      </c>
      <c r="K25" s="184">
        <v>81.3</v>
      </c>
      <c r="L25" s="188">
        <v>106</v>
      </c>
      <c r="M25" s="189">
        <v>92.7</v>
      </c>
      <c r="N25" s="189">
        <v>197.7</v>
      </c>
      <c r="O25" s="189">
        <v>78.8</v>
      </c>
      <c r="P25" s="189">
        <v>103.1</v>
      </c>
      <c r="Q25" s="189">
        <v>106.3</v>
      </c>
      <c r="R25" s="189">
        <v>90.2</v>
      </c>
      <c r="S25" s="189">
        <v>13.3</v>
      </c>
    </row>
    <row r="26" spans="1:19" ht="20.149999999999999" customHeight="1" x14ac:dyDescent="0.2">
      <c r="A26" s="96"/>
      <c r="B26" s="41"/>
      <c r="C26" s="111"/>
      <c r="D26" s="112"/>
      <c r="E26" s="111"/>
      <c r="F26" s="111"/>
      <c r="G26" s="113"/>
      <c r="H26" s="114"/>
      <c r="I26" s="114"/>
      <c r="J26" s="111"/>
      <c r="K26" s="111"/>
      <c r="L26" s="115"/>
      <c r="M26" s="68"/>
      <c r="N26" s="68"/>
      <c r="O26" s="68"/>
      <c r="P26" s="68"/>
      <c r="Q26" s="68"/>
      <c r="R26" s="68"/>
      <c r="S26" s="68"/>
    </row>
    <row r="27" spans="1:19" ht="20.149999999999999" customHeight="1" x14ac:dyDescent="0.2">
      <c r="A27" s="96"/>
      <c r="B27" s="138" t="s">
        <v>43</v>
      </c>
      <c r="C27" s="139">
        <f t="shared" ref="C27:S27" si="0">((C25/RIGHT(C24,5))*100)-100</f>
        <v>-5.4271356783919771</v>
      </c>
      <c r="D27" s="139">
        <f t="shared" si="0"/>
        <v>-5.2104208416833728</v>
      </c>
      <c r="E27" s="139" t="e">
        <f t="shared" si="0"/>
        <v>#VALUE!</v>
      </c>
      <c r="F27" s="139">
        <f t="shared" si="0"/>
        <v>20.572207084468658</v>
      </c>
      <c r="G27" s="139">
        <f t="shared" si="0"/>
        <v>-64.083731178846861</v>
      </c>
      <c r="H27" s="139">
        <f t="shared" si="0"/>
        <v>20.111731843575427</v>
      </c>
      <c r="I27" s="139">
        <f t="shared" si="0"/>
        <v>-5.8095238095238102</v>
      </c>
      <c r="J27" s="139">
        <f t="shared" si="0"/>
        <v>8.6092715231788333</v>
      </c>
      <c r="K27" s="139">
        <f t="shared" si="0"/>
        <v>3.9641943734015257</v>
      </c>
      <c r="L27" s="139">
        <f t="shared" si="0"/>
        <v>7.5050709939148135</v>
      </c>
      <c r="M27" s="139">
        <f t="shared" si="0"/>
        <v>-7.8528827037773254</v>
      </c>
      <c r="N27" s="139">
        <f t="shared" si="0"/>
        <v>129.35034802784222</v>
      </c>
      <c r="O27" s="139">
        <f t="shared" si="0"/>
        <v>29.392446633825955</v>
      </c>
      <c r="P27" s="139">
        <f t="shared" si="0"/>
        <v>2.1803766105054336</v>
      </c>
      <c r="Q27" s="139">
        <f t="shared" si="0"/>
        <v>12.725344644750791</v>
      </c>
      <c r="R27" s="139">
        <f t="shared" si="0"/>
        <v>3.4403669724770651</v>
      </c>
      <c r="S27" s="116">
        <f t="shared" si="0"/>
        <v>-68.408551068883611</v>
      </c>
    </row>
    <row r="28" spans="1:19" ht="20.149999999999999" customHeight="1" x14ac:dyDescent="0.2">
      <c r="A28" s="96"/>
      <c r="B28" s="42"/>
      <c r="C28" s="43"/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6"/>
      <c r="S28" s="45"/>
    </row>
    <row r="29" spans="1:19" ht="20.149999999999999" customHeight="1" x14ac:dyDescent="0.2">
      <c r="A29" s="97"/>
      <c r="B29" s="47"/>
      <c r="C29" s="48"/>
      <c r="D29" s="117"/>
      <c r="E29" s="118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40"/>
      <c r="R29" s="40"/>
      <c r="S29" s="67"/>
    </row>
    <row r="30" spans="1:19" ht="20.149999999999999" customHeight="1" x14ac:dyDescent="0.2">
      <c r="A30" s="98"/>
      <c r="B30" s="192" t="s">
        <v>30</v>
      </c>
      <c r="C30" s="178">
        <v>10000</v>
      </c>
      <c r="D30" s="178">
        <v>9968.7000000000007</v>
      </c>
      <c r="E30" s="178">
        <v>0</v>
      </c>
      <c r="F30" s="178">
        <v>526.20000000000005</v>
      </c>
      <c r="G30" s="178">
        <v>374.8</v>
      </c>
      <c r="H30" s="178">
        <v>315.10000000000002</v>
      </c>
      <c r="I30" s="178">
        <v>1060.5999999999999</v>
      </c>
      <c r="J30" s="178">
        <v>360.2</v>
      </c>
      <c r="K30" s="178">
        <v>1258.2</v>
      </c>
      <c r="L30" s="178">
        <v>137.19999999999999</v>
      </c>
      <c r="M30" s="178">
        <v>83.4</v>
      </c>
      <c r="N30" s="178">
        <v>228.5</v>
      </c>
      <c r="O30" s="178">
        <v>70.400000000000006</v>
      </c>
      <c r="P30" s="178">
        <v>107.5</v>
      </c>
      <c r="Q30" s="178">
        <v>5267.1</v>
      </c>
      <c r="R30" s="178">
        <v>179.5</v>
      </c>
      <c r="S30" s="178">
        <v>31.3</v>
      </c>
    </row>
    <row r="31" spans="1:19" ht="20.149999999999999" customHeight="1" x14ac:dyDescent="0.2">
      <c r="A31" s="98"/>
      <c r="B31" s="193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94"/>
      <c r="S31" s="195"/>
    </row>
    <row r="32" spans="1:19" ht="20.149999999999999" customHeight="1" x14ac:dyDescent="0.2">
      <c r="A32" s="98"/>
      <c r="B32" s="196" t="s">
        <v>58</v>
      </c>
      <c r="C32" s="197">
        <v>92.9</v>
      </c>
      <c r="D32" s="189">
        <v>92.9</v>
      </c>
      <c r="E32" s="189"/>
      <c r="F32" s="189">
        <v>84.9</v>
      </c>
      <c r="G32" s="189">
        <v>81</v>
      </c>
      <c r="H32" s="189">
        <v>45.4</v>
      </c>
      <c r="I32" s="189">
        <v>98.3</v>
      </c>
      <c r="J32" s="189">
        <v>80.8</v>
      </c>
      <c r="K32" s="189">
        <v>76.8</v>
      </c>
      <c r="L32" s="188">
        <v>106.1</v>
      </c>
      <c r="M32" s="189">
        <v>88.7</v>
      </c>
      <c r="N32" s="189">
        <v>108.7</v>
      </c>
      <c r="O32" s="189">
        <v>80.400000000000006</v>
      </c>
      <c r="P32" s="189">
        <v>111.6</v>
      </c>
      <c r="Q32" s="189">
        <v>98.6</v>
      </c>
      <c r="R32" s="198">
        <v>82.6</v>
      </c>
      <c r="S32" s="199">
        <v>82</v>
      </c>
    </row>
    <row r="33" spans="1:19" ht="20.149999999999999" customHeight="1" x14ac:dyDescent="0.2">
      <c r="B33" s="200">
        <v>5</v>
      </c>
      <c r="C33" s="197">
        <v>92.8</v>
      </c>
      <c r="D33" s="189">
        <v>93</v>
      </c>
      <c r="E33" s="189"/>
      <c r="F33" s="189">
        <v>70.7</v>
      </c>
      <c r="G33" s="189">
        <v>122.6</v>
      </c>
      <c r="H33" s="189">
        <v>30.8</v>
      </c>
      <c r="I33" s="189">
        <v>83.1</v>
      </c>
      <c r="J33" s="189">
        <v>79.8</v>
      </c>
      <c r="K33" s="189">
        <v>76.599999999999994</v>
      </c>
      <c r="L33" s="188">
        <v>79.3</v>
      </c>
      <c r="M33" s="189">
        <v>54.7</v>
      </c>
      <c r="N33" s="189">
        <v>103.7</v>
      </c>
      <c r="O33" s="189">
        <v>70.099999999999994</v>
      </c>
      <c r="P33" s="189">
        <v>101.4</v>
      </c>
      <c r="Q33" s="189">
        <v>102.8</v>
      </c>
      <c r="R33" s="198">
        <v>103.4</v>
      </c>
      <c r="S33" s="199">
        <v>34.799999999999997</v>
      </c>
    </row>
    <row r="34" spans="1:19" ht="20.149999999999999" customHeight="1" x14ac:dyDescent="0.2">
      <c r="B34" s="200">
        <v>6</v>
      </c>
      <c r="C34" s="197">
        <v>94.1</v>
      </c>
      <c r="D34" s="189">
        <v>94.3</v>
      </c>
      <c r="E34" s="189"/>
      <c r="F34" s="189">
        <v>79.2</v>
      </c>
      <c r="G34" s="189">
        <v>108.5</v>
      </c>
      <c r="H34" s="189">
        <v>43.3</v>
      </c>
      <c r="I34" s="189">
        <v>122.6</v>
      </c>
      <c r="J34" s="189">
        <v>77.599999999999994</v>
      </c>
      <c r="K34" s="189">
        <v>76.3</v>
      </c>
      <c r="L34" s="188">
        <v>89.4</v>
      </c>
      <c r="M34" s="189">
        <v>78.7</v>
      </c>
      <c r="N34" s="189">
        <v>115.9</v>
      </c>
      <c r="O34" s="189">
        <v>85.1</v>
      </c>
      <c r="P34" s="189">
        <v>107.3</v>
      </c>
      <c r="Q34" s="189">
        <v>99.6</v>
      </c>
      <c r="R34" s="198">
        <v>92.3</v>
      </c>
      <c r="S34" s="199">
        <v>30.6</v>
      </c>
    </row>
    <row r="35" spans="1:19" ht="20.149999999999999" customHeight="1" x14ac:dyDescent="0.2">
      <c r="B35" s="200">
        <v>7</v>
      </c>
      <c r="C35" s="197">
        <v>93.9</v>
      </c>
      <c r="D35" s="189">
        <v>94</v>
      </c>
      <c r="E35" s="189"/>
      <c r="F35" s="189">
        <v>64.3</v>
      </c>
      <c r="G35" s="189">
        <v>113.7</v>
      </c>
      <c r="H35" s="189">
        <v>29.3</v>
      </c>
      <c r="I35" s="189">
        <v>121.8</v>
      </c>
      <c r="J35" s="189">
        <v>73.7</v>
      </c>
      <c r="K35" s="189">
        <v>77.5</v>
      </c>
      <c r="L35" s="188">
        <v>102.7</v>
      </c>
      <c r="M35" s="189">
        <v>102.2</v>
      </c>
      <c r="N35" s="189">
        <v>108</v>
      </c>
      <c r="O35" s="189">
        <v>68.5</v>
      </c>
      <c r="P35" s="189">
        <v>108</v>
      </c>
      <c r="Q35" s="189">
        <v>97.7</v>
      </c>
      <c r="R35" s="198">
        <v>95.9</v>
      </c>
      <c r="S35" s="199">
        <v>48.8</v>
      </c>
    </row>
    <row r="36" spans="1:19" ht="20.149999999999999" customHeight="1" x14ac:dyDescent="0.2">
      <c r="A36" s="98" t="s">
        <v>35</v>
      </c>
      <c r="B36" s="200">
        <v>8</v>
      </c>
      <c r="C36" s="197">
        <v>88.4</v>
      </c>
      <c r="D36" s="189">
        <v>88.6</v>
      </c>
      <c r="E36" s="189"/>
      <c r="F36" s="189">
        <v>68</v>
      </c>
      <c r="G36" s="189">
        <v>77.099999999999994</v>
      </c>
      <c r="H36" s="189">
        <v>37.5</v>
      </c>
      <c r="I36" s="189">
        <v>121.4</v>
      </c>
      <c r="J36" s="189">
        <v>65.7</v>
      </c>
      <c r="K36" s="189">
        <v>77.599999999999994</v>
      </c>
      <c r="L36" s="188">
        <v>95.6</v>
      </c>
      <c r="M36" s="189">
        <v>72.099999999999994</v>
      </c>
      <c r="N36" s="189">
        <v>104.4</v>
      </c>
      <c r="O36" s="189">
        <v>61.1</v>
      </c>
      <c r="P36" s="189">
        <v>106.4</v>
      </c>
      <c r="Q36" s="189">
        <v>93.1</v>
      </c>
      <c r="R36" s="198">
        <v>82.9</v>
      </c>
      <c r="S36" s="199">
        <v>43.1</v>
      </c>
    </row>
    <row r="37" spans="1:19" ht="20.149999999999999" customHeight="1" x14ac:dyDescent="0.2">
      <c r="A37" s="96"/>
      <c r="B37" s="200">
        <v>9</v>
      </c>
      <c r="C37" s="197">
        <v>105.2</v>
      </c>
      <c r="D37" s="189">
        <v>105.3</v>
      </c>
      <c r="E37" s="189"/>
      <c r="F37" s="189">
        <v>86.5</v>
      </c>
      <c r="G37" s="189">
        <v>103.8</v>
      </c>
      <c r="H37" s="189">
        <v>34.799999999999997</v>
      </c>
      <c r="I37" s="189">
        <v>125.1</v>
      </c>
      <c r="J37" s="189">
        <v>78.7</v>
      </c>
      <c r="K37" s="189">
        <v>85.9</v>
      </c>
      <c r="L37" s="188">
        <v>97.6</v>
      </c>
      <c r="M37" s="189">
        <v>73.400000000000006</v>
      </c>
      <c r="N37" s="189">
        <v>115.1</v>
      </c>
      <c r="O37" s="189">
        <v>75.599999999999994</v>
      </c>
      <c r="P37" s="189">
        <v>108.4</v>
      </c>
      <c r="Q37" s="189">
        <v>116.2</v>
      </c>
      <c r="R37" s="198">
        <v>85.1</v>
      </c>
      <c r="S37" s="199">
        <v>45.7</v>
      </c>
    </row>
    <row r="38" spans="1:19" ht="20.149999999999999" customHeight="1" x14ac:dyDescent="0.2">
      <c r="A38" s="96"/>
      <c r="B38" s="200">
        <v>10</v>
      </c>
      <c r="C38" s="197">
        <v>96.5</v>
      </c>
      <c r="D38" s="189">
        <v>96.6</v>
      </c>
      <c r="E38" s="189"/>
      <c r="F38" s="189">
        <v>79</v>
      </c>
      <c r="G38" s="189">
        <v>161.6</v>
      </c>
      <c r="H38" s="189">
        <v>34.1</v>
      </c>
      <c r="I38" s="189">
        <v>90.7</v>
      </c>
      <c r="J38" s="189">
        <v>73.3</v>
      </c>
      <c r="K38" s="189">
        <v>86.3</v>
      </c>
      <c r="L38" s="188">
        <v>120.7</v>
      </c>
      <c r="M38" s="189">
        <v>73</v>
      </c>
      <c r="N38" s="189">
        <v>114.8</v>
      </c>
      <c r="O38" s="189">
        <v>69</v>
      </c>
      <c r="P38" s="189">
        <v>115.8</v>
      </c>
      <c r="Q38" s="189">
        <v>100.7</v>
      </c>
      <c r="R38" s="198">
        <v>81.3</v>
      </c>
      <c r="S38" s="199">
        <v>53.2</v>
      </c>
    </row>
    <row r="39" spans="1:19" ht="20.149999999999999" customHeight="1" x14ac:dyDescent="0.2">
      <c r="B39" s="200">
        <v>11</v>
      </c>
      <c r="C39" s="197">
        <v>91.4</v>
      </c>
      <c r="D39" s="189">
        <v>91.6</v>
      </c>
      <c r="E39" s="189"/>
      <c r="F39" s="189">
        <v>81.400000000000006</v>
      </c>
      <c r="G39" s="189">
        <v>152.4</v>
      </c>
      <c r="H39" s="189">
        <v>40</v>
      </c>
      <c r="I39" s="189">
        <v>101.3</v>
      </c>
      <c r="J39" s="189">
        <v>66.5</v>
      </c>
      <c r="K39" s="189">
        <v>84.5</v>
      </c>
      <c r="L39" s="188">
        <v>105.4</v>
      </c>
      <c r="M39" s="189">
        <v>93.9</v>
      </c>
      <c r="N39" s="189">
        <v>97.9</v>
      </c>
      <c r="O39" s="189">
        <v>60.3</v>
      </c>
      <c r="P39" s="189">
        <v>103</v>
      </c>
      <c r="Q39" s="189">
        <v>90.7</v>
      </c>
      <c r="R39" s="198">
        <v>76.900000000000006</v>
      </c>
      <c r="S39" s="199">
        <v>43.8</v>
      </c>
    </row>
    <row r="40" spans="1:19" ht="20.149999999999999" customHeight="1" x14ac:dyDescent="0.2">
      <c r="A40" s="96" t="s">
        <v>44</v>
      </c>
      <c r="B40" s="200">
        <v>12</v>
      </c>
      <c r="C40" s="197">
        <v>93.6</v>
      </c>
      <c r="D40" s="189">
        <v>93.8</v>
      </c>
      <c r="E40" s="189"/>
      <c r="F40" s="189">
        <v>83.4</v>
      </c>
      <c r="G40" s="189">
        <v>133.69999999999999</v>
      </c>
      <c r="H40" s="189">
        <v>45.1</v>
      </c>
      <c r="I40" s="189">
        <v>110.3</v>
      </c>
      <c r="J40" s="189">
        <v>77.2</v>
      </c>
      <c r="K40" s="189">
        <v>81.5</v>
      </c>
      <c r="L40" s="188">
        <v>104.6</v>
      </c>
      <c r="M40" s="189">
        <v>105.2</v>
      </c>
      <c r="N40" s="189">
        <v>104.7</v>
      </c>
      <c r="O40" s="189">
        <v>74.8</v>
      </c>
      <c r="P40" s="189">
        <v>111.4</v>
      </c>
      <c r="Q40" s="189">
        <v>95.2</v>
      </c>
      <c r="R40" s="198">
        <v>81.400000000000006</v>
      </c>
      <c r="S40" s="199">
        <v>62.8</v>
      </c>
    </row>
    <row r="41" spans="1:19" ht="20.149999999999999" customHeight="1" x14ac:dyDescent="0.2">
      <c r="A41" s="96"/>
      <c r="B41" s="191" t="s">
        <v>54</v>
      </c>
      <c r="C41" s="189">
        <v>93.8</v>
      </c>
      <c r="D41" s="189">
        <v>94.2</v>
      </c>
      <c r="E41" s="189"/>
      <c r="F41" s="189">
        <v>61.1</v>
      </c>
      <c r="G41" s="189">
        <v>244.6</v>
      </c>
      <c r="H41" s="189">
        <v>38.700000000000003</v>
      </c>
      <c r="I41" s="189">
        <v>85.7</v>
      </c>
      <c r="J41" s="189">
        <v>75.3</v>
      </c>
      <c r="K41" s="189">
        <v>82.2</v>
      </c>
      <c r="L41" s="188">
        <v>102.3</v>
      </c>
      <c r="M41" s="189">
        <v>81.900000000000006</v>
      </c>
      <c r="N41" s="189">
        <v>113.5</v>
      </c>
      <c r="O41" s="189">
        <v>72.400000000000006</v>
      </c>
      <c r="P41" s="189">
        <v>103.4</v>
      </c>
      <c r="Q41" s="189">
        <v>96.3</v>
      </c>
      <c r="R41" s="198">
        <v>87.4</v>
      </c>
      <c r="S41" s="199">
        <v>32.6</v>
      </c>
    </row>
    <row r="42" spans="1:19" ht="20.149999999999999" customHeight="1" x14ac:dyDescent="0.2">
      <c r="A42" s="96"/>
      <c r="B42" s="191" t="s">
        <v>52</v>
      </c>
      <c r="C42" s="197">
        <v>84.7</v>
      </c>
      <c r="D42" s="189">
        <v>84.9</v>
      </c>
      <c r="E42" s="189"/>
      <c r="F42" s="189">
        <v>69.900000000000006</v>
      </c>
      <c r="G42" s="189">
        <v>77.599999999999994</v>
      </c>
      <c r="H42" s="189">
        <v>48.8</v>
      </c>
      <c r="I42" s="189">
        <v>89.4</v>
      </c>
      <c r="J42" s="189">
        <v>74.5</v>
      </c>
      <c r="K42" s="189">
        <v>68.7</v>
      </c>
      <c r="L42" s="188">
        <v>79.599999999999994</v>
      </c>
      <c r="M42" s="189">
        <v>80.3</v>
      </c>
      <c r="N42" s="189">
        <v>105.1</v>
      </c>
      <c r="O42" s="189">
        <v>65.3</v>
      </c>
      <c r="P42" s="189">
        <v>122.5</v>
      </c>
      <c r="Q42" s="189">
        <v>92.9</v>
      </c>
      <c r="R42" s="198">
        <v>84</v>
      </c>
      <c r="S42" s="199">
        <v>46.2</v>
      </c>
    </row>
    <row r="43" spans="1:19" ht="20.149999999999999" customHeight="1" x14ac:dyDescent="0.2">
      <c r="A43" s="96"/>
      <c r="B43" s="191" t="s">
        <v>55</v>
      </c>
      <c r="C43" s="197">
        <v>94.7</v>
      </c>
      <c r="D43" s="189">
        <v>94.7</v>
      </c>
      <c r="E43" s="189"/>
      <c r="F43" s="189">
        <v>63.9</v>
      </c>
      <c r="G43" s="189">
        <v>182.1</v>
      </c>
      <c r="H43" s="189">
        <v>42.5</v>
      </c>
      <c r="I43" s="189">
        <v>102.5</v>
      </c>
      <c r="J43" s="189">
        <v>81.599999999999994</v>
      </c>
      <c r="K43" s="189">
        <v>79.7</v>
      </c>
      <c r="L43" s="188">
        <v>92.2</v>
      </c>
      <c r="M43" s="189">
        <v>81.900000000000006</v>
      </c>
      <c r="N43" s="189">
        <v>113.3</v>
      </c>
      <c r="O43" s="189">
        <v>69.8</v>
      </c>
      <c r="P43" s="189">
        <v>112.7</v>
      </c>
      <c r="Q43" s="189">
        <v>99.6</v>
      </c>
      <c r="R43" s="198">
        <v>74.099999999999994</v>
      </c>
      <c r="S43" s="199">
        <v>64.900000000000006</v>
      </c>
    </row>
    <row r="44" spans="1:19" ht="20.149999999999999" customHeight="1" x14ac:dyDescent="0.2">
      <c r="A44" s="96"/>
      <c r="B44" s="191" t="s">
        <v>56</v>
      </c>
      <c r="C44" s="197">
        <v>95.6</v>
      </c>
      <c r="D44" s="189">
        <v>95.5</v>
      </c>
      <c r="E44" s="189"/>
      <c r="F44" s="189">
        <v>72.400000000000006</v>
      </c>
      <c r="G44" s="189">
        <v>170.7</v>
      </c>
      <c r="H44" s="189">
        <v>41.7</v>
      </c>
      <c r="I44" s="189">
        <v>93.6</v>
      </c>
      <c r="J44" s="189">
        <v>81.3</v>
      </c>
      <c r="K44" s="189">
        <v>83.9</v>
      </c>
      <c r="L44" s="188">
        <v>115.9</v>
      </c>
      <c r="M44" s="189">
        <v>99.3</v>
      </c>
      <c r="N44" s="189">
        <v>114.7</v>
      </c>
      <c r="O44" s="189">
        <v>75.7</v>
      </c>
      <c r="P44" s="189">
        <v>112.9</v>
      </c>
      <c r="Q44" s="189">
        <v>98.3</v>
      </c>
      <c r="R44" s="198">
        <v>72.2</v>
      </c>
      <c r="S44" s="199">
        <v>93</v>
      </c>
    </row>
    <row r="45" spans="1:19" ht="20.149999999999999" customHeight="1" x14ac:dyDescent="0.2">
      <c r="A45" s="96"/>
      <c r="B45" s="191" t="s">
        <v>57</v>
      </c>
      <c r="C45" s="197">
        <v>98.1</v>
      </c>
      <c r="D45" s="189">
        <v>98.3</v>
      </c>
      <c r="E45" s="189"/>
      <c r="F45" s="189">
        <v>68.5</v>
      </c>
      <c r="G45" s="189">
        <v>232.1</v>
      </c>
      <c r="H45" s="189">
        <v>37.6</v>
      </c>
      <c r="I45" s="189">
        <v>99.7</v>
      </c>
      <c r="J45" s="189">
        <v>78.5</v>
      </c>
      <c r="K45" s="189">
        <v>79.2</v>
      </c>
      <c r="L45" s="188">
        <v>91.5</v>
      </c>
      <c r="M45" s="189">
        <v>82.2</v>
      </c>
      <c r="N45" s="189">
        <v>106.2</v>
      </c>
      <c r="O45" s="189">
        <v>61.5</v>
      </c>
      <c r="P45" s="189">
        <v>108.1</v>
      </c>
      <c r="Q45" s="189">
        <v>100.2</v>
      </c>
      <c r="R45" s="198">
        <v>91.4</v>
      </c>
      <c r="S45" s="199">
        <v>48.1</v>
      </c>
    </row>
    <row r="46" spans="1:19" ht="20.149999999999999" customHeight="1" x14ac:dyDescent="0.2">
      <c r="A46" s="96"/>
      <c r="B46" s="191" t="s">
        <v>59</v>
      </c>
      <c r="C46" s="197">
        <v>96.5</v>
      </c>
      <c r="D46" s="189">
        <v>96.9</v>
      </c>
      <c r="E46" s="189"/>
      <c r="F46" s="189">
        <v>91.7</v>
      </c>
      <c r="G46" s="189">
        <v>107</v>
      </c>
      <c r="H46" s="189">
        <v>41.3</v>
      </c>
      <c r="I46" s="189">
        <v>102.5</v>
      </c>
      <c r="J46" s="189">
        <v>80.5</v>
      </c>
      <c r="K46" s="189">
        <v>84.4</v>
      </c>
      <c r="L46" s="188">
        <v>104</v>
      </c>
      <c r="M46" s="189">
        <v>92.5</v>
      </c>
      <c r="N46" s="189">
        <v>131.80000000000001</v>
      </c>
      <c r="O46" s="189">
        <v>73.8</v>
      </c>
      <c r="P46" s="189">
        <v>103.7</v>
      </c>
      <c r="Q46" s="189">
        <v>104.2</v>
      </c>
      <c r="R46" s="198">
        <v>95.7</v>
      </c>
      <c r="S46" s="199">
        <v>11</v>
      </c>
    </row>
    <row r="47" spans="1:19" ht="20.149999999999999" customHeight="1" x14ac:dyDescent="0.2">
      <c r="A47" s="96"/>
      <c r="B47" s="49"/>
      <c r="C47" s="119"/>
      <c r="D47" s="68"/>
      <c r="E47" s="68"/>
      <c r="F47" s="68"/>
      <c r="G47" s="68"/>
      <c r="H47" s="68"/>
      <c r="I47" s="68"/>
      <c r="J47" s="68"/>
      <c r="K47" s="68"/>
      <c r="L47" s="115"/>
      <c r="M47" s="68"/>
      <c r="N47" s="68"/>
      <c r="O47" s="68"/>
      <c r="P47" s="68"/>
      <c r="Q47" s="68"/>
      <c r="R47" s="120"/>
      <c r="S47" s="121"/>
    </row>
    <row r="48" spans="1:19" ht="20.149999999999999" customHeight="1" x14ac:dyDescent="0.2">
      <c r="A48" s="96"/>
      <c r="B48" s="122" t="s">
        <v>43</v>
      </c>
      <c r="C48" s="139">
        <f t="shared" ref="C48:S48" si="1">((C46/RIGHT(C45,5))*100)-100</f>
        <v>-1.6309887869520878</v>
      </c>
      <c r="D48" s="139">
        <f t="shared" si="1"/>
        <v>-1.4242115971515688</v>
      </c>
      <c r="E48" s="139" t="e">
        <f t="shared" si="1"/>
        <v>#VALUE!</v>
      </c>
      <c r="F48" s="139">
        <f t="shared" si="1"/>
        <v>33.868613138686158</v>
      </c>
      <c r="G48" s="139">
        <f t="shared" si="1"/>
        <v>-53.899181387333044</v>
      </c>
      <c r="H48" s="139">
        <f t="shared" si="1"/>
        <v>9.8404255319148888</v>
      </c>
      <c r="I48" s="139">
        <f t="shared" si="1"/>
        <v>2.8084252758274744</v>
      </c>
      <c r="J48" s="139">
        <f t="shared" si="1"/>
        <v>2.5477707006369457</v>
      </c>
      <c r="K48" s="139">
        <f t="shared" si="1"/>
        <v>6.5656565656565817</v>
      </c>
      <c r="L48" s="139">
        <f t="shared" si="1"/>
        <v>13.661202185792348</v>
      </c>
      <c r="M48" s="139">
        <f t="shared" si="1"/>
        <v>12.530413625304135</v>
      </c>
      <c r="N48" s="139">
        <f t="shared" si="1"/>
        <v>24.105461393596997</v>
      </c>
      <c r="O48" s="139">
        <f t="shared" si="1"/>
        <v>20</v>
      </c>
      <c r="P48" s="139">
        <f t="shared" si="1"/>
        <v>-4.0703052728954532</v>
      </c>
      <c r="Q48" s="139">
        <f t="shared" si="1"/>
        <v>3.9920159680638676</v>
      </c>
      <c r="R48" s="139">
        <f t="shared" si="1"/>
        <v>4.7045951859956148</v>
      </c>
      <c r="S48" s="116">
        <f t="shared" si="1"/>
        <v>-77.130977130977129</v>
      </c>
    </row>
    <row r="49" spans="1:19" ht="20.149999999999999" customHeight="1" x14ac:dyDescent="0.2">
      <c r="A49" s="96"/>
      <c r="B49" s="50"/>
      <c r="C49" s="46"/>
      <c r="D49" s="44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6"/>
      <c r="S49" s="45"/>
    </row>
    <row r="50" spans="1:19" ht="20.149999999999999" customHeight="1" x14ac:dyDescent="0.2">
      <c r="A50" s="97"/>
      <c r="B50" s="51"/>
      <c r="C50" s="52"/>
      <c r="D50" s="11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40"/>
      <c r="S50" s="110"/>
    </row>
    <row r="51" spans="1:19" ht="20.149999999999999" customHeight="1" x14ac:dyDescent="0.2">
      <c r="A51" s="98"/>
      <c r="B51" s="201" t="s">
        <v>30</v>
      </c>
      <c r="C51" s="202">
        <v>10000</v>
      </c>
      <c r="D51" s="178">
        <v>9867.7999999999993</v>
      </c>
      <c r="E51" s="203">
        <v>0</v>
      </c>
      <c r="F51" s="178">
        <v>744.6</v>
      </c>
      <c r="G51" s="203" t="s">
        <v>49</v>
      </c>
      <c r="H51" s="203" t="s">
        <v>37</v>
      </c>
      <c r="I51" s="203" t="s">
        <v>37</v>
      </c>
      <c r="J51" s="203">
        <v>1804.3</v>
      </c>
      <c r="K51" s="178">
        <v>1446.7</v>
      </c>
      <c r="L51" s="178">
        <v>34.1</v>
      </c>
      <c r="M51" s="178">
        <v>120.5</v>
      </c>
      <c r="N51" s="178">
        <v>454.2</v>
      </c>
      <c r="O51" s="178">
        <v>18.5</v>
      </c>
      <c r="P51" s="178">
        <v>135.80000000000001</v>
      </c>
      <c r="Q51" s="178">
        <v>4340</v>
      </c>
      <c r="R51" s="178">
        <v>38.200000000000003</v>
      </c>
      <c r="S51" s="178">
        <v>132.19999999999999</v>
      </c>
    </row>
    <row r="52" spans="1:19" ht="20.149999999999999" customHeight="1" x14ac:dyDescent="0.2">
      <c r="A52" s="98"/>
      <c r="B52" s="204"/>
      <c r="C52" s="180"/>
      <c r="D52" s="180"/>
      <c r="E52" s="205"/>
      <c r="F52" s="205"/>
      <c r="G52" s="205"/>
      <c r="H52" s="205"/>
      <c r="I52" s="205"/>
      <c r="J52" s="205"/>
      <c r="K52" s="180"/>
      <c r="L52" s="180"/>
      <c r="M52" s="180"/>
      <c r="N52" s="180"/>
      <c r="O52" s="180"/>
      <c r="P52" s="180"/>
      <c r="Q52" s="180"/>
      <c r="R52" s="181"/>
      <c r="S52" s="195"/>
    </row>
    <row r="53" spans="1:19" ht="20.149999999999999" customHeight="1" x14ac:dyDescent="0.2">
      <c r="A53" s="98"/>
      <c r="B53" s="196" t="s">
        <v>58</v>
      </c>
      <c r="C53" s="189">
        <v>78.5</v>
      </c>
      <c r="D53" s="189">
        <v>78.8</v>
      </c>
      <c r="E53" s="206"/>
      <c r="F53" s="189">
        <v>151</v>
      </c>
      <c r="G53" s="203" t="s">
        <v>49</v>
      </c>
      <c r="H53" s="207" t="s">
        <v>37</v>
      </c>
      <c r="I53" s="203" t="s">
        <v>37</v>
      </c>
      <c r="J53" s="206">
        <v>24.5</v>
      </c>
      <c r="K53" s="189">
        <v>72.099999999999994</v>
      </c>
      <c r="L53" s="189">
        <v>144.9</v>
      </c>
      <c r="M53" s="189">
        <v>52.6</v>
      </c>
      <c r="N53" s="189">
        <v>90</v>
      </c>
      <c r="O53" s="189">
        <v>99</v>
      </c>
      <c r="P53" s="189">
        <v>71.3</v>
      </c>
      <c r="Q53" s="189">
        <v>91.2</v>
      </c>
      <c r="R53" s="189">
        <v>126</v>
      </c>
      <c r="S53" s="189">
        <v>67.2</v>
      </c>
    </row>
    <row r="54" spans="1:19" ht="20.149999999999999" customHeight="1" x14ac:dyDescent="0.2">
      <c r="B54" s="200">
        <v>5</v>
      </c>
      <c r="C54" s="189">
        <v>79</v>
      </c>
      <c r="D54" s="189">
        <v>79.099999999999994</v>
      </c>
      <c r="E54" s="206"/>
      <c r="F54" s="189">
        <v>154.5</v>
      </c>
      <c r="G54" s="203" t="s">
        <v>49</v>
      </c>
      <c r="H54" s="207" t="s">
        <v>37</v>
      </c>
      <c r="I54" s="203" t="s">
        <v>37</v>
      </c>
      <c r="J54" s="206">
        <v>24.6</v>
      </c>
      <c r="K54" s="189">
        <v>69</v>
      </c>
      <c r="L54" s="189">
        <v>182</v>
      </c>
      <c r="M54" s="189">
        <v>53.4</v>
      </c>
      <c r="N54" s="189">
        <v>65.900000000000006</v>
      </c>
      <c r="O54" s="189">
        <v>102.6</v>
      </c>
      <c r="P54" s="189">
        <v>66.400000000000006</v>
      </c>
      <c r="Q54" s="189">
        <v>88.5</v>
      </c>
      <c r="R54" s="189">
        <v>97</v>
      </c>
      <c r="S54" s="189">
        <v>76.2</v>
      </c>
    </row>
    <row r="55" spans="1:19" ht="20.149999999999999" customHeight="1" x14ac:dyDescent="0.2">
      <c r="B55" s="200">
        <v>6</v>
      </c>
      <c r="C55" s="189">
        <v>77.3</v>
      </c>
      <c r="D55" s="189">
        <v>77.599999999999994</v>
      </c>
      <c r="E55" s="206"/>
      <c r="F55" s="189">
        <v>159.19999999999999</v>
      </c>
      <c r="G55" s="203" t="s">
        <v>49</v>
      </c>
      <c r="H55" s="207" t="s">
        <v>37</v>
      </c>
      <c r="I55" s="203" t="s">
        <v>37</v>
      </c>
      <c r="J55" s="206">
        <v>12.9</v>
      </c>
      <c r="K55" s="189">
        <v>64.5</v>
      </c>
      <c r="L55" s="189">
        <v>188.8</v>
      </c>
      <c r="M55" s="189">
        <v>59.6</v>
      </c>
      <c r="N55" s="189">
        <v>89.6</v>
      </c>
      <c r="O55" s="189">
        <v>98.1</v>
      </c>
      <c r="P55" s="189">
        <v>65.900000000000006</v>
      </c>
      <c r="Q55" s="189">
        <v>88.6</v>
      </c>
      <c r="R55" s="189">
        <v>151.6</v>
      </c>
      <c r="S55" s="189">
        <v>59.2</v>
      </c>
    </row>
    <row r="56" spans="1:19" ht="20.149999999999999" customHeight="1" x14ac:dyDescent="0.2">
      <c r="B56" s="200">
        <v>7</v>
      </c>
      <c r="C56" s="189">
        <v>78.3</v>
      </c>
      <c r="D56" s="189">
        <v>78.3</v>
      </c>
      <c r="E56" s="206"/>
      <c r="F56" s="189">
        <v>157.80000000000001</v>
      </c>
      <c r="G56" s="203" t="s">
        <v>49</v>
      </c>
      <c r="H56" s="207" t="s">
        <v>37</v>
      </c>
      <c r="I56" s="203" t="s">
        <v>37</v>
      </c>
      <c r="J56" s="206">
        <v>14.8</v>
      </c>
      <c r="K56" s="189">
        <v>64.3</v>
      </c>
      <c r="L56" s="189">
        <v>191.6</v>
      </c>
      <c r="M56" s="189">
        <v>55.8</v>
      </c>
      <c r="N56" s="189">
        <v>91.3</v>
      </c>
      <c r="O56" s="189">
        <v>99.9</v>
      </c>
      <c r="P56" s="189">
        <v>79</v>
      </c>
      <c r="Q56" s="189">
        <v>87.8</v>
      </c>
      <c r="R56" s="189">
        <v>119.3</v>
      </c>
      <c r="S56" s="189">
        <v>98.3</v>
      </c>
    </row>
    <row r="57" spans="1:19" ht="20.149999999999999" customHeight="1" x14ac:dyDescent="0.2">
      <c r="A57" s="99" t="s">
        <v>38</v>
      </c>
      <c r="B57" s="200">
        <v>8</v>
      </c>
      <c r="C57" s="189">
        <v>79.3</v>
      </c>
      <c r="D57" s="189">
        <v>79.099999999999994</v>
      </c>
      <c r="E57" s="206"/>
      <c r="F57" s="189">
        <v>164.9</v>
      </c>
      <c r="G57" s="203" t="s">
        <v>49</v>
      </c>
      <c r="H57" s="207" t="s">
        <v>37</v>
      </c>
      <c r="I57" s="203" t="s">
        <v>37</v>
      </c>
      <c r="J57" s="206">
        <v>15.7</v>
      </c>
      <c r="K57" s="189">
        <v>62.9</v>
      </c>
      <c r="L57" s="189">
        <v>160.19999999999999</v>
      </c>
      <c r="M57" s="189">
        <v>54.5</v>
      </c>
      <c r="N57" s="189">
        <v>89.8</v>
      </c>
      <c r="O57" s="189">
        <v>101.6</v>
      </c>
      <c r="P57" s="189">
        <v>67.7</v>
      </c>
      <c r="Q57" s="189">
        <v>88.3</v>
      </c>
      <c r="R57" s="189">
        <v>131.9</v>
      </c>
      <c r="S57" s="189">
        <v>73.599999999999994</v>
      </c>
    </row>
    <row r="58" spans="1:19" ht="20.149999999999999" customHeight="1" x14ac:dyDescent="0.2">
      <c r="A58" s="99"/>
      <c r="B58" s="200">
        <v>9</v>
      </c>
      <c r="C58" s="189">
        <v>78.599999999999994</v>
      </c>
      <c r="D58" s="189">
        <v>78.3</v>
      </c>
      <c r="E58" s="206"/>
      <c r="F58" s="189">
        <v>164.8</v>
      </c>
      <c r="G58" s="203" t="s">
        <v>49</v>
      </c>
      <c r="H58" s="207" t="s">
        <v>37</v>
      </c>
      <c r="I58" s="203" t="s">
        <v>37</v>
      </c>
      <c r="J58" s="206">
        <v>15.2</v>
      </c>
      <c r="K58" s="189">
        <v>68</v>
      </c>
      <c r="L58" s="189">
        <v>163.19999999999999</v>
      </c>
      <c r="M58" s="189">
        <v>60.2</v>
      </c>
      <c r="N58" s="189">
        <v>95</v>
      </c>
      <c r="O58" s="189">
        <v>99.1</v>
      </c>
      <c r="P58" s="189">
        <v>70.2</v>
      </c>
      <c r="Q58" s="189">
        <v>87.8</v>
      </c>
      <c r="R58" s="189">
        <v>120.9</v>
      </c>
      <c r="S58" s="189">
        <v>88.7</v>
      </c>
    </row>
    <row r="59" spans="1:19" ht="20.149999999999999" customHeight="1" x14ac:dyDescent="0.2">
      <c r="B59" s="200">
        <v>10</v>
      </c>
      <c r="C59" s="189">
        <v>79.5</v>
      </c>
      <c r="D59" s="189">
        <v>79.3</v>
      </c>
      <c r="E59" s="206"/>
      <c r="F59" s="189">
        <v>147</v>
      </c>
      <c r="G59" s="203" t="s">
        <v>49</v>
      </c>
      <c r="H59" s="207" t="s">
        <v>37</v>
      </c>
      <c r="I59" s="203" t="s">
        <v>37</v>
      </c>
      <c r="J59" s="206">
        <v>14.6</v>
      </c>
      <c r="K59" s="189">
        <v>65.900000000000006</v>
      </c>
      <c r="L59" s="189">
        <v>157.19999999999999</v>
      </c>
      <c r="M59" s="189">
        <v>58.7</v>
      </c>
      <c r="N59" s="189">
        <v>89.1</v>
      </c>
      <c r="O59" s="189">
        <v>102.2</v>
      </c>
      <c r="P59" s="189">
        <v>73</v>
      </c>
      <c r="Q59" s="189">
        <v>86.7</v>
      </c>
      <c r="R59" s="189">
        <v>91.9</v>
      </c>
      <c r="S59" s="189">
        <v>70.599999999999994</v>
      </c>
    </row>
    <row r="60" spans="1:19" ht="20.149999999999999" customHeight="1" x14ac:dyDescent="0.2">
      <c r="B60" s="200">
        <v>11</v>
      </c>
      <c r="C60" s="189">
        <v>80.8</v>
      </c>
      <c r="D60" s="189">
        <v>80.8</v>
      </c>
      <c r="E60" s="206"/>
      <c r="F60" s="189">
        <v>160.80000000000001</v>
      </c>
      <c r="G60" s="203" t="s">
        <v>49</v>
      </c>
      <c r="H60" s="207" t="s">
        <v>37</v>
      </c>
      <c r="I60" s="203" t="s">
        <v>37</v>
      </c>
      <c r="J60" s="206">
        <v>19.3</v>
      </c>
      <c r="K60" s="189">
        <v>65.7</v>
      </c>
      <c r="L60" s="189">
        <v>144.19999999999999</v>
      </c>
      <c r="M60" s="189">
        <v>51.3</v>
      </c>
      <c r="N60" s="189">
        <v>79.8</v>
      </c>
      <c r="O60" s="189">
        <v>100.5</v>
      </c>
      <c r="P60" s="189">
        <v>74.3</v>
      </c>
      <c r="Q60" s="189">
        <v>86.2</v>
      </c>
      <c r="R60" s="189">
        <v>116.4</v>
      </c>
      <c r="S60" s="189">
        <v>72.099999999999994</v>
      </c>
    </row>
    <row r="61" spans="1:19" ht="20.149999999999999" customHeight="1" x14ac:dyDescent="0.2">
      <c r="A61" s="53" t="s">
        <v>39</v>
      </c>
      <c r="B61" s="200">
        <v>12</v>
      </c>
      <c r="C61" s="189">
        <v>79.8</v>
      </c>
      <c r="D61" s="189">
        <v>80</v>
      </c>
      <c r="E61" s="206"/>
      <c r="F61" s="189">
        <v>160.4</v>
      </c>
      <c r="G61" s="203" t="s">
        <v>49</v>
      </c>
      <c r="H61" s="207" t="s">
        <v>37</v>
      </c>
      <c r="I61" s="203" t="s">
        <v>37</v>
      </c>
      <c r="J61" s="206">
        <v>19.3</v>
      </c>
      <c r="K61" s="189">
        <v>68.8</v>
      </c>
      <c r="L61" s="189">
        <v>130.6</v>
      </c>
      <c r="M61" s="189">
        <v>46</v>
      </c>
      <c r="N61" s="189">
        <v>68.599999999999994</v>
      </c>
      <c r="O61" s="189">
        <v>99.1</v>
      </c>
      <c r="P61" s="189">
        <v>71.099999999999994</v>
      </c>
      <c r="Q61" s="189">
        <v>87.4</v>
      </c>
      <c r="R61" s="189">
        <v>129.30000000000001</v>
      </c>
      <c r="S61" s="189">
        <v>49.4</v>
      </c>
    </row>
    <row r="62" spans="1:19" ht="20.149999999999999" customHeight="1" x14ac:dyDescent="0.2">
      <c r="B62" s="191" t="s">
        <v>54</v>
      </c>
      <c r="C62" s="189">
        <v>82.1</v>
      </c>
      <c r="D62" s="189">
        <v>82.5</v>
      </c>
      <c r="E62" s="206"/>
      <c r="F62" s="189">
        <v>161.80000000000001</v>
      </c>
      <c r="G62" s="203" t="s">
        <v>49</v>
      </c>
      <c r="H62" s="207" t="s">
        <v>37</v>
      </c>
      <c r="I62" s="203" t="s">
        <v>37</v>
      </c>
      <c r="J62" s="206">
        <v>16.399999999999999</v>
      </c>
      <c r="K62" s="189">
        <v>70</v>
      </c>
      <c r="L62" s="189">
        <v>98.5</v>
      </c>
      <c r="M62" s="189">
        <v>54.4</v>
      </c>
      <c r="N62" s="189">
        <v>75.3</v>
      </c>
      <c r="O62" s="189">
        <v>98.7</v>
      </c>
      <c r="P62" s="189">
        <v>82.1</v>
      </c>
      <c r="Q62" s="189">
        <v>87.2</v>
      </c>
      <c r="R62" s="189">
        <v>106.2</v>
      </c>
      <c r="S62" s="189">
        <v>61.4</v>
      </c>
    </row>
    <row r="63" spans="1:19" ht="20.149999999999999" customHeight="1" x14ac:dyDescent="0.2">
      <c r="A63" s="53"/>
      <c r="B63" s="191" t="s">
        <v>52</v>
      </c>
      <c r="C63" s="189">
        <v>90.5</v>
      </c>
      <c r="D63" s="189">
        <v>90.8</v>
      </c>
      <c r="E63" s="206"/>
      <c r="F63" s="189">
        <v>221.2</v>
      </c>
      <c r="G63" s="203" t="s">
        <v>49</v>
      </c>
      <c r="H63" s="207" t="s">
        <v>37</v>
      </c>
      <c r="I63" s="203" t="s">
        <v>37</v>
      </c>
      <c r="J63" s="206">
        <v>19.7</v>
      </c>
      <c r="K63" s="189">
        <v>83.3</v>
      </c>
      <c r="L63" s="189">
        <v>99.4</v>
      </c>
      <c r="M63" s="189">
        <v>62</v>
      </c>
      <c r="N63" s="189">
        <v>77.900000000000006</v>
      </c>
      <c r="O63" s="189">
        <v>100.7</v>
      </c>
      <c r="P63" s="189">
        <v>83.4</v>
      </c>
      <c r="Q63" s="189">
        <v>87.4</v>
      </c>
      <c r="R63" s="189">
        <v>106.9</v>
      </c>
      <c r="S63" s="189">
        <v>73.8</v>
      </c>
    </row>
    <row r="64" spans="1:19" ht="20.149999999999999" customHeight="1" x14ac:dyDescent="0.2">
      <c r="A64" s="53"/>
      <c r="B64" s="191" t="s">
        <v>55</v>
      </c>
      <c r="C64" s="189">
        <v>90.1</v>
      </c>
      <c r="D64" s="189">
        <v>90.5</v>
      </c>
      <c r="E64" s="206"/>
      <c r="F64" s="189">
        <v>220.1</v>
      </c>
      <c r="G64" s="203" t="s">
        <v>49</v>
      </c>
      <c r="H64" s="207" t="s">
        <v>37</v>
      </c>
      <c r="I64" s="203" t="s">
        <v>37</v>
      </c>
      <c r="J64" s="206">
        <v>21.4</v>
      </c>
      <c r="K64" s="189">
        <v>83.7</v>
      </c>
      <c r="L64" s="189">
        <v>100.4</v>
      </c>
      <c r="M64" s="189">
        <v>73.400000000000006</v>
      </c>
      <c r="N64" s="189">
        <v>83.4</v>
      </c>
      <c r="O64" s="189">
        <v>103.8</v>
      </c>
      <c r="P64" s="189">
        <v>82.3</v>
      </c>
      <c r="Q64" s="189">
        <v>87.6</v>
      </c>
      <c r="R64" s="189">
        <v>155.4</v>
      </c>
      <c r="S64" s="189">
        <v>76.599999999999994</v>
      </c>
    </row>
    <row r="65" spans="1:19" ht="20.149999999999999" customHeight="1" x14ac:dyDescent="0.2">
      <c r="A65" s="53"/>
      <c r="B65" s="191" t="s">
        <v>56</v>
      </c>
      <c r="C65" s="189">
        <v>88.2</v>
      </c>
      <c r="D65" s="189">
        <v>88.7</v>
      </c>
      <c r="E65" s="206"/>
      <c r="F65" s="189">
        <v>216.3</v>
      </c>
      <c r="G65" s="203" t="s">
        <v>49</v>
      </c>
      <c r="H65" s="207" t="s">
        <v>37</v>
      </c>
      <c r="I65" s="203" t="s">
        <v>37</v>
      </c>
      <c r="J65" s="206">
        <v>23.2</v>
      </c>
      <c r="K65" s="189">
        <v>74.3</v>
      </c>
      <c r="L65" s="189">
        <v>114.2</v>
      </c>
      <c r="M65" s="189">
        <v>68.900000000000006</v>
      </c>
      <c r="N65" s="189">
        <v>83.6</v>
      </c>
      <c r="O65" s="189">
        <v>102.3</v>
      </c>
      <c r="P65" s="189">
        <v>83.4</v>
      </c>
      <c r="Q65" s="189">
        <v>88.3</v>
      </c>
      <c r="R65" s="189">
        <v>107.7</v>
      </c>
      <c r="S65" s="189">
        <v>66.7</v>
      </c>
    </row>
    <row r="66" spans="1:19" ht="20.149999999999999" customHeight="1" x14ac:dyDescent="0.2">
      <c r="A66" s="53"/>
      <c r="B66" s="191" t="s">
        <v>57</v>
      </c>
      <c r="C66" s="189">
        <v>86.2</v>
      </c>
      <c r="D66" s="189">
        <v>86.5</v>
      </c>
      <c r="E66" s="206"/>
      <c r="F66" s="189">
        <v>222.2</v>
      </c>
      <c r="G66" s="203" t="s">
        <v>49</v>
      </c>
      <c r="H66" s="207" t="s">
        <v>37</v>
      </c>
      <c r="I66" s="203" t="s">
        <v>37</v>
      </c>
      <c r="J66" s="206">
        <v>19.7</v>
      </c>
      <c r="K66" s="189">
        <v>70.400000000000006</v>
      </c>
      <c r="L66" s="189">
        <v>139.9</v>
      </c>
      <c r="M66" s="189">
        <v>79.099999999999994</v>
      </c>
      <c r="N66" s="189">
        <v>72.3</v>
      </c>
      <c r="O66" s="189">
        <v>100.8</v>
      </c>
      <c r="P66" s="189">
        <v>81.8</v>
      </c>
      <c r="Q66" s="189">
        <v>85.6</v>
      </c>
      <c r="R66" s="189">
        <v>159.4</v>
      </c>
      <c r="S66" s="189">
        <v>67.599999999999994</v>
      </c>
    </row>
    <row r="67" spans="1:19" ht="20.149999999999999" customHeight="1" x14ac:dyDescent="0.2">
      <c r="A67" s="53"/>
      <c r="B67" s="191" t="s">
        <v>59</v>
      </c>
      <c r="C67" s="189">
        <v>86.8</v>
      </c>
      <c r="D67" s="189">
        <v>87.2</v>
      </c>
      <c r="E67" s="206"/>
      <c r="F67" s="189">
        <v>229.6</v>
      </c>
      <c r="G67" s="203" t="s">
        <v>49</v>
      </c>
      <c r="H67" s="207" t="s">
        <v>37</v>
      </c>
      <c r="I67" s="203" t="s">
        <v>37</v>
      </c>
      <c r="J67" s="206">
        <v>15.6</v>
      </c>
      <c r="K67" s="189">
        <v>63.5</v>
      </c>
      <c r="L67" s="189">
        <v>141.1</v>
      </c>
      <c r="M67" s="189">
        <v>77.3</v>
      </c>
      <c r="N67" s="189">
        <v>95.8</v>
      </c>
      <c r="O67" s="189">
        <v>108.1</v>
      </c>
      <c r="P67" s="189">
        <v>80.5</v>
      </c>
      <c r="Q67" s="189">
        <v>85.3</v>
      </c>
      <c r="R67" s="189">
        <v>149.19999999999999</v>
      </c>
      <c r="S67" s="189">
        <v>63.3</v>
      </c>
    </row>
    <row r="68" spans="1:19" ht="20.149999999999999" customHeight="1" x14ac:dyDescent="0.2">
      <c r="A68" s="53"/>
      <c r="B68" s="49"/>
      <c r="C68" s="68"/>
      <c r="D68" s="68"/>
      <c r="E68" s="69"/>
      <c r="F68" s="68"/>
      <c r="G68" s="69"/>
      <c r="H68" s="68"/>
      <c r="I68" s="69"/>
      <c r="J68" s="69"/>
      <c r="K68" s="68"/>
      <c r="L68" s="68"/>
      <c r="M68" s="68"/>
      <c r="N68" s="68"/>
      <c r="O68" s="68"/>
      <c r="P68" s="68"/>
      <c r="Q68" s="68"/>
      <c r="R68" s="68"/>
      <c r="S68" s="68"/>
    </row>
    <row r="69" spans="1:19" ht="20.149999999999999" customHeight="1" x14ac:dyDescent="0.2">
      <c r="A69" s="53"/>
      <c r="B69" s="140" t="s">
        <v>43</v>
      </c>
      <c r="C69" s="141">
        <f>((C67/RIGHT(C66,5))*100)-100</f>
        <v>0.6960556844547483</v>
      </c>
      <c r="D69" s="141">
        <f>((D67/RIGHT(D66,5))*100)-100</f>
        <v>0.80924855491329595</v>
      </c>
      <c r="E69" s="141" t="s">
        <v>37</v>
      </c>
      <c r="F69" s="141">
        <f>((F67/RIGHT(F66,5))*100)-100</f>
        <v>3.3303330333033188</v>
      </c>
      <c r="G69" s="142" t="s">
        <v>49</v>
      </c>
      <c r="H69" s="142" t="s">
        <v>37</v>
      </c>
      <c r="I69" s="142" t="s">
        <v>37</v>
      </c>
      <c r="J69" s="141">
        <f t="shared" ref="J69:S69" si="2">((J67/RIGHT(J66,5))*100)-100</f>
        <v>-20.812182741116743</v>
      </c>
      <c r="K69" s="141">
        <f t="shared" si="2"/>
        <v>-9.801136363636374</v>
      </c>
      <c r="L69" s="141">
        <f t="shared" si="2"/>
        <v>0.85775553967117446</v>
      </c>
      <c r="M69" s="141">
        <f t="shared" si="2"/>
        <v>-2.275600505688999</v>
      </c>
      <c r="N69" s="141">
        <f t="shared" si="2"/>
        <v>32.503457814661118</v>
      </c>
      <c r="O69" s="141">
        <f t="shared" si="2"/>
        <v>7.2420634920634939</v>
      </c>
      <c r="P69" s="141">
        <f t="shared" si="2"/>
        <v>-1.5892420537897323</v>
      </c>
      <c r="Q69" s="141">
        <f t="shared" si="2"/>
        <v>-0.35046728971963148</v>
      </c>
      <c r="R69" s="141">
        <f t="shared" si="2"/>
        <v>-6.3989962358845816</v>
      </c>
      <c r="S69" s="123">
        <f t="shared" si="2"/>
        <v>-6.3609467455621171</v>
      </c>
    </row>
    <row r="70" spans="1:19" ht="20.149999999999999" customHeight="1" x14ac:dyDescent="0.2">
      <c r="A70" s="53"/>
      <c r="B70" s="54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6"/>
      <c r="S70" s="57"/>
    </row>
    <row r="71" spans="1:19" ht="20.149999999999999" customHeight="1" x14ac:dyDescent="0.2">
      <c r="A71" s="58"/>
      <c r="C71" s="59"/>
      <c r="D71" s="59"/>
      <c r="E71" s="60"/>
      <c r="F71" s="59"/>
      <c r="G71" s="60"/>
      <c r="H71" s="59"/>
      <c r="I71" s="60"/>
      <c r="J71" s="60"/>
      <c r="K71" s="59"/>
      <c r="L71" s="59"/>
      <c r="M71" s="59"/>
      <c r="N71" s="59"/>
      <c r="O71" s="59"/>
      <c r="P71" s="59"/>
      <c r="Q71" s="59"/>
      <c r="R71" s="59"/>
      <c r="S71" s="59"/>
    </row>
    <row r="72" spans="1:19" ht="20.149999999999999" customHeight="1" x14ac:dyDescent="0.2">
      <c r="A72" s="53"/>
      <c r="B72" s="61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</row>
    <row r="73" spans="1:19" ht="20.149999999999999" customHeight="1" x14ac:dyDescent="0.2">
      <c r="A73" s="53"/>
      <c r="B73" s="61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</row>
    <row r="74" spans="1:19" ht="20.149999999999999" customHeight="1" x14ac:dyDescent="0.2">
      <c r="A74" s="53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59"/>
    </row>
    <row r="75" spans="1:19" ht="20.149999999999999" customHeight="1" x14ac:dyDescent="0.2">
      <c r="A75" s="53"/>
      <c r="O75" s="63"/>
      <c r="P75" s="63"/>
      <c r="Q75" s="63"/>
      <c r="R75" s="63"/>
      <c r="S75" s="63"/>
    </row>
    <row r="76" spans="1:19" ht="20.149999999999999" customHeight="1" x14ac:dyDescent="0.2">
      <c r="A76" s="53"/>
    </row>
    <row r="77" spans="1:19" ht="20.149999999999999" customHeight="1" x14ac:dyDescent="0.2">
      <c r="A77" s="53"/>
    </row>
    <row r="78" spans="1:19" ht="20.149999999999999" customHeight="1" x14ac:dyDescent="0.2">
      <c r="A78" s="53"/>
    </row>
    <row r="79" spans="1:19" ht="20.149999999999999" customHeight="1" x14ac:dyDescent="0.2">
      <c r="A79" s="53"/>
      <c r="D79" s="64"/>
    </row>
    <row r="80" spans="1:19" ht="20.149999999999999" customHeight="1" x14ac:dyDescent="0.2">
      <c r="A80" s="53"/>
    </row>
    <row r="81" spans="1:20" ht="20.149999999999999" customHeight="1" x14ac:dyDescent="0.2">
      <c r="A81" s="53"/>
    </row>
    <row r="82" spans="1:20" ht="20.149999999999999" customHeight="1" x14ac:dyDescent="0.2">
      <c r="A82" s="53"/>
    </row>
    <row r="83" spans="1:20" ht="20.149999999999999" customHeight="1" x14ac:dyDescent="0.2">
      <c r="A83" s="53"/>
    </row>
    <row r="84" spans="1:20" ht="20.149999999999999" customHeight="1" x14ac:dyDescent="0.2">
      <c r="A84" s="53"/>
    </row>
    <row r="85" spans="1:20" ht="20.149999999999999" customHeight="1" x14ac:dyDescent="0.2">
      <c r="A85" s="53"/>
    </row>
    <row r="86" spans="1:20" ht="20.149999999999999" customHeight="1" x14ac:dyDescent="0.2">
      <c r="A86" s="53"/>
    </row>
    <row r="87" spans="1:20" ht="20.149999999999999" customHeight="1" x14ac:dyDescent="0.2">
      <c r="A87" s="53"/>
    </row>
    <row r="88" spans="1:20" ht="20.149999999999999" customHeight="1" x14ac:dyDescent="0.2">
      <c r="A88" s="53"/>
    </row>
    <row r="89" spans="1:20" ht="20.149999999999999" customHeight="1" x14ac:dyDescent="0.2">
      <c r="A89" s="53"/>
    </row>
    <row r="90" spans="1:20" ht="10" customHeight="1" x14ac:dyDescent="0.2">
      <c r="A90" s="53"/>
    </row>
    <row r="91" spans="1:20" ht="20.149999999999999" customHeight="1" x14ac:dyDescent="0.2">
      <c r="A91" s="53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2"/>
      <c r="P91" s="62"/>
      <c r="Q91" s="62"/>
      <c r="R91" s="62"/>
    </row>
    <row r="92" spans="1:20" ht="20.149999999999999" customHeight="1" x14ac:dyDescent="0.2">
      <c r="T92" s="63" t="s">
        <v>45</v>
      </c>
    </row>
    <row r="93" spans="1:20" ht="8.25" customHeight="1" x14ac:dyDescent="0.2">
      <c r="A93" s="53"/>
    </row>
    <row r="94" spans="1:20" ht="18.75" customHeight="1" x14ac:dyDescent="0.2">
      <c r="A94" s="59"/>
    </row>
    <row r="95" spans="1:20" ht="14.25" customHeight="1" x14ac:dyDescent="0.2"/>
    <row r="96" spans="1:20" ht="9" customHeight="1" x14ac:dyDescent="0.2">
      <c r="T96" s="63" t="s">
        <v>46</v>
      </c>
    </row>
    <row r="97" ht="14.25" customHeight="1" x14ac:dyDescent="0.2"/>
    <row r="98" ht="14.25" customHeight="1" x14ac:dyDescent="0.2"/>
  </sheetData>
  <mergeCells count="4">
    <mergeCell ref="L6:L7"/>
    <mergeCell ref="O6:O7"/>
    <mergeCell ref="Q6:Q7"/>
    <mergeCell ref="R6:R7"/>
  </mergeCells>
  <phoneticPr fontId="2"/>
  <conditionalFormatting sqref="C53:D67 F53:F67 K53:S67">
    <cfRule type="expression" dxfId="3" priority="1" stopIfTrue="1">
      <formula>C53="r"</formula>
    </cfRule>
    <cfRule type="cellIs" dxfId="2" priority="2" stopIfTrue="1" operator="equal">
      <formula>0</formula>
    </cfRule>
  </conditionalFormatting>
  <conditionalFormatting sqref="C53:D68 F53:F68 K53:S68 E52:J52 H53:H68">
    <cfRule type="expression" dxfId="1" priority="3" stopIfTrue="1">
      <formula>C52="r"</formula>
    </cfRule>
  </conditionalFormatting>
  <conditionalFormatting sqref="E52:J52 C53:D68 F53:F68 H53:H68 K53:S68">
    <cfRule type="cellIs" dxfId="0" priority="4" stopIfTrue="1" operator="equal">
      <formula>0</formula>
    </cfRule>
  </conditionalFormatting>
  <dataValidations count="1">
    <dataValidation imeMode="halfAlpha" allowBlank="1" showInputMessage="1" showErrorMessage="1" sqref="S11:S26 C32:Q47 C11:Q26 S32:S47" xr:uid="{08265D5C-6891-4EB0-8326-1B27A3AAE24E}"/>
  </dataValidations>
  <pageMargins left="0.9055118110236221" right="0.43307086614173229" top="0.59055118110236227" bottom="0.55118110236220474" header="0.51181102362204722" footer="0.51181102362204722"/>
  <pageSetup paperSize="9" scale="56" orientation="portrait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3-1原</vt:lpstr>
      <vt:lpstr>3-1季節</vt:lpstr>
      <vt:lpstr>'3-1季節'!Print_Area</vt:lpstr>
      <vt:lpstr>'3-1原'!Print_Area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2025-03-06T23:34:06Z</dcterms:created>
  <dcterms:modified xsi:type="dcterms:W3CDTF">2026-09-18T04:32:25Z</dcterms:modified>
</cp:coreProperties>
</file>