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2"/>
  <workbookPr/>
  <mc:AlternateContent xmlns:mc="http://schemas.openxmlformats.org/markup-compatibility/2006">
    <mc:Choice Requires="x15">
      <x15ac:absPath xmlns:x15ac="http://schemas.microsoft.com/office/spreadsheetml/2010/11/ac" url="Z:\102　指導普及係\統計鹿児島_橋口\08_統計鹿児島実作業\02_HP掲載資料\"/>
    </mc:Choice>
  </mc:AlternateContent>
  <xr:revisionPtr revIDLastSave="0" documentId="13_ncr:1_{E89C94C0-A8CC-4A57-9126-81D47D9C3B6F}" xr6:coauthVersionLast="36" xr6:coauthVersionMax="36" xr10:uidLastSave="{00000000-0000-0000-0000-000000000000}"/>
  <bookViews>
    <workbookView xWindow="0" yWindow="0" windowWidth="20490" windowHeight="779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S29" i="1" l="1"/>
  <c r="S30" i="1" l="1"/>
  <c r="D29" i="1" l="1"/>
  <c r="R30" i="1" l="1"/>
  <c r="Q30" i="1"/>
  <c r="P30" i="1"/>
  <c r="O30" i="1"/>
  <c r="N30" i="1"/>
  <c r="M30" i="1"/>
  <c r="L30" i="1"/>
  <c r="K30" i="1"/>
  <c r="J30" i="1"/>
  <c r="R29" i="1"/>
  <c r="Q29" i="1"/>
  <c r="P29" i="1"/>
  <c r="O29" i="1"/>
  <c r="N29" i="1"/>
  <c r="M29" i="1"/>
  <c r="L29" i="1"/>
  <c r="K29" i="1"/>
  <c r="J29" i="1"/>
  <c r="I30" i="1"/>
  <c r="H30" i="1"/>
  <c r="G30" i="1"/>
  <c r="F30" i="1"/>
  <c r="E30" i="1"/>
  <c r="D30" i="1"/>
  <c r="C30" i="1"/>
  <c r="B30" i="1"/>
  <c r="I29" i="1"/>
  <c r="H29" i="1"/>
  <c r="G29" i="1"/>
  <c r="F29" i="1"/>
  <c r="E29" i="1"/>
  <c r="C29" i="1"/>
  <c r="B29" i="1"/>
</calcChain>
</file>

<file path=xl/sharedStrings.xml><?xml version="1.0" encoding="utf-8"?>
<sst xmlns="http://schemas.openxmlformats.org/spreadsheetml/2006/main" count="57" uniqueCount="44">
  <si>
    <t>３ － ２   建　 築 　動　 態</t>
  </si>
  <si>
    <t>　単位：予定額百万円，面積百㎡</t>
  </si>
  <si>
    <t>国土交通省総合政策局</t>
  </si>
  <si>
    <t>着      工      建      築      物      （ 建  築  主  別 ）</t>
  </si>
  <si>
    <t>年   月</t>
  </si>
  <si>
    <t>総          数</t>
  </si>
  <si>
    <t>国・県・市町村</t>
  </si>
  <si>
    <t>会 社 ・ 団 体</t>
  </si>
  <si>
    <t>個         人</t>
  </si>
  <si>
    <t>床  面  積</t>
  </si>
  <si>
    <t>工事予定額</t>
  </si>
  <si>
    <t>前  月  比</t>
  </si>
  <si>
    <t>前年同月比</t>
  </si>
  <si>
    <t xml:space="preserve"> （用    途    別）</t>
  </si>
  <si>
    <t>着　　　　　工　　　　住　　　　　宅</t>
  </si>
  <si>
    <t>居住専用</t>
  </si>
  <si>
    <t>商 業 用</t>
  </si>
  <si>
    <t>そ の 他</t>
  </si>
  <si>
    <t>総　　　 　数</t>
  </si>
  <si>
    <t>うち新設住宅</t>
  </si>
  <si>
    <t>うち利用別（戸数）</t>
  </si>
  <si>
    <t>床 面 積</t>
  </si>
  <si>
    <t>戸    数</t>
  </si>
  <si>
    <t>持    家</t>
  </si>
  <si>
    <t>貸    家</t>
  </si>
  <si>
    <t>給与住宅</t>
  </si>
  <si>
    <t xml:space="preserve"> ３</t>
  </si>
  <si>
    <t xml:space="preserve"> ２</t>
  </si>
  <si>
    <t xml:space="preserve">   　２</t>
  </si>
  <si>
    <t xml:space="preserve">   　３</t>
  </si>
  <si>
    <t xml:space="preserve">   　４</t>
  </si>
  <si>
    <t xml:space="preserve">   　５</t>
  </si>
  <si>
    <t xml:space="preserve">   　６</t>
  </si>
  <si>
    <t xml:space="preserve">   　７</t>
  </si>
  <si>
    <t xml:space="preserve">   　８</t>
  </si>
  <si>
    <t xml:space="preserve">   　９</t>
  </si>
  <si>
    <t xml:space="preserve">   　10</t>
  </si>
  <si>
    <t xml:space="preserve">   　11</t>
  </si>
  <si>
    <t xml:space="preserve"> ４</t>
  </si>
  <si>
    <t xml:space="preserve">   　12</t>
  </si>
  <si>
    <t xml:space="preserve"> 元(31)年</t>
    <rPh sb="6" eb="7">
      <t>ネン</t>
    </rPh>
    <phoneticPr fontId="3"/>
  </si>
  <si>
    <t xml:space="preserve"> ５</t>
  </si>
  <si>
    <t xml:space="preserve"> ６. １</t>
  </si>
  <si>
    <t xml:space="preserve"> ５. ６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</si>
</sst>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"/>
    <numFmt numFmtId="177" formatCode="#,##0.0;\-#,##0.0;\-"/>
  </numFmts>
  <fonts count="7" x14ac:knownFonts="1">
    <font>
      <sz val="11"/>
      <color theme="1"/>
      <name val="ＭＳ ゴシック"/>
      <family val="2"/>
      <charset val="128"/>
    </font>
    <font>
      <sz val="11"/>
      <color theme="1"/>
      <name val="ＭＳ ゴシック"/>
      <family val="2"/>
      <charset val="128"/>
    </font>
    <font>
      <sz val="6"/>
      <name val="ＭＳ ゴシック"/>
      <family val="2"/>
      <charset val="128"/>
    </font>
    <font>
      <sz val="12"/>
      <color theme="1"/>
      <name val="ＭＳ ゴシック"/>
      <family val="3"/>
    </font>
    <font>
      <b/>
      <sz val="16"/>
      <color theme="1"/>
      <name val="ＭＳ ゴシック"/>
      <family val="3"/>
    </font>
    <font>
      <sz val="12"/>
      <color theme="1"/>
      <name val="ＭＳ ゴシック"/>
      <family val="3"/>
      <charset val="128"/>
    </font>
    <font>
      <sz val="10"/>
      <color theme="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/>
      <right/>
      <top style="medium">
        <color indexed="8"/>
      </top>
      <bottom/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/>
      <right/>
      <top style="medium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/>
      <top/>
      <bottom style="medium">
        <color indexed="8"/>
      </bottom>
      <diagonal/>
    </border>
    <border>
      <left style="thin">
        <color indexed="8"/>
      </left>
      <right/>
      <top/>
      <bottom style="medium">
        <color indexed="8"/>
      </bottom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40">
    <xf numFmtId="0" fontId="0" fillId="0" borderId="0" xfId="0">
      <alignment vertical="center"/>
    </xf>
    <xf numFmtId="0" fontId="3" fillId="0" borderId="0" xfId="0" applyFont="1" applyAlignment="1" applyProtection="1"/>
    <xf numFmtId="0" fontId="3" fillId="0" borderId="0" xfId="0" applyFont="1" applyAlignment="1"/>
    <xf numFmtId="0" fontId="3" fillId="0" borderId="0" xfId="0" applyFont="1" applyAlignment="1" applyProtection="1">
      <alignment vertical="center"/>
    </xf>
    <xf numFmtId="0" fontId="5" fillId="0" borderId="0" xfId="0" applyFont="1" applyAlignment="1">
      <alignment vertical="center"/>
    </xf>
    <xf numFmtId="0" fontId="5" fillId="0" borderId="1" xfId="0" applyFont="1" applyBorder="1" applyAlignment="1" applyProtection="1">
      <alignment vertical="center"/>
    </xf>
    <xf numFmtId="0" fontId="5" fillId="0" borderId="0" xfId="0" applyFont="1" applyAlignment="1" applyProtection="1">
      <alignment horizontal="center" vertical="center"/>
    </xf>
    <xf numFmtId="0" fontId="5" fillId="0" borderId="8" xfId="0" applyFont="1" applyBorder="1" applyAlignment="1" applyProtection="1">
      <alignment horizontal="center" vertical="center"/>
    </xf>
    <xf numFmtId="0" fontId="5" fillId="0" borderId="7" xfId="0" applyFont="1" applyBorder="1" applyAlignment="1" applyProtection="1">
      <alignment vertical="center"/>
    </xf>
    <xf numFmtId="0" fontId="5" fillId="0" borderId="9" xfId="0" quotePrefix="1" applyFont="1" applyFill="1" applyBorder="1" applyAlignment="1" applyProtection="1">
      <alignment vertical="center"/>
    </xf>
    <xf numFmtId="37" fontId="5" fillId="0" borderId="10" xfId="0" applyNumberFormat="1" applyFont="1" applyFill="1" applyBorder="1" applyAlignment="1" applyProtection="1">
      <alignment horizontal="right" vertical="center"/>
    </xf>
    <xf numFmtId="0" fontId="5" fillId="0" borderId="9" xfId="0" quotePrefix="1" applyFont="1" applyFill="1" applyBorder="1" applyAlignment="1" applyProtection="1">
      <alignment horizontal="left" vertical="center"/>
    </xf>
    <xf numFmtId="37" fontId="5" fillId="0" borderId="11" xfId="0" applyNumberFormat="1" applyFont="1" applyFill="1" applyBorder="1" applyAlignment="1" applyProtection="1">
      <alignment horizontal="right" vertical="center"/>
    </xf>
    <xf numFmtId="0" fontId="5" fillId="0" borderId="0" xfId="0" applyFont="1" applyFill="1" applyBorder="1" applyAlignment="1" applyProtection="1">
      <alignment vertical="center"/>
    </xf>
    <xf numFmtId="37" fontId="5" fillId="0" borderId="10" xfId="0" applyNumberFormat="1" applyFont="1" applyFill="1" applyBorder="1" applyAlignment="1" applyProtection="1">
      <alignment vertical="center"/>
    </xf>
    <xf numFmtId="37" fontId="5" fillId="0" borderId="11" xfId="0" applyNumberFormat="1" applyFont="1" applyFill="1" applyBorder="1" applyAlignment="1" applyProtection="1">
      <alignment vertical="center"/>
    </xf>
    <xf numFmtId="37" fontId="5" fillId="0" borderId="10" xfId="0" applyNumberFormat="1" applyFont="1" applyBorder="1" applyAlignment="1" applyProtection="1"/>
    <xf numFmtId="37" fontId="5" fillId="0" borderId="12" xfId="0" applyNumberFormat="1" applyFont="1" applyBorder="1" applyAlignment="1" applyProtection="1"/>
    <xf numFmtId="37" fontId="5" fillId="0" borderId="0" xfId="0" applyNumberFormat="1" applyFont="1" applyAlignment="1" applyProtection="1"/>
    <xf numFmtId="38" fontId="5" fillId="0" borderId="10" xfId="1" applyFont="1" applyBorder="1" applyAlignment="1" applyProtection="1"/>
    <xf numFmtId="38" fontId="5" fillId="0" borderId="10" xfId="1" applyFont="1" applyBorder="1" applyAlignment="1" applyProtection="1">
      <alignment horizontal="right"/>
    </xf>
    <xf numFmtId="0" fontId="5" fillId="0" borderId="10" xfId="0" applyFont="1" applyFill="1" applyBorder="1" applyAlignment="1" applyProtection="1">
      <alignment horizontal="right"/>
    </xf>
    <xf numFmtId="0" fontId="5" fillId="0" borderId="0" xfId="0" quotePrefix="1" applyFont="1" applyAlignment="1" applyProtection="1"/>
    <xf numFmtId="37" fontId="5" fillId="0" borderId="10" xfId="0" applyNumberFormat="1" applyFont="1" applyBorder="1" applyAlignment="1" applyProtection="1">
      <alignment horizontal="right"/>
    </xf>
    <xf numFmtId="0" fontId="6" fillId="0" borderId="0" xfId="0" applyFont="1" applyAlignment="1" applyProtection="1">
      <alignment horizontal="center" vertical="center"/>
    </xf>
    <xf numFmtId="176" fontId="5" fillId="0" borderId="10" xfId="0" applyNumberFormat="1" applyFont="1" applyBorder="1" applyAlignment="1" applyProtection="1">
      <alignment vertical="center"/>
    </xf>
    <xf numFmtId="0" fontId="6" fillId="0" borderId="13" xfId="0" applyFont="1" applyBorder="1" applyAlignment="1" applyProtection="1">
      <alignment horizontal="center" vertical="center"/>
    </xf>
    <xf numFmtId="176" fontId="5" fillId="0" borderId="14" xfId="0" applyNumberFormat="1" applyFont="1" applyBorder="1" applyAlignment="1" applyProtection="1">
      <alignment vertical="center"/>
    </xf>
    <xf numFmtId="177" fontId="5" fillId="0" borderId="10" xfId="0" applyNumberFormat="1" applyFont="1" applyBorder="1" applyAlignment="1" applyProtection="1">
      <alignment vertical="center"/>
    </xf>
    <xf numFmtId="177" fontId="5" fillId="0" borderId="14" xfId="0" applyNumberFormat="1" applyFont="1" applyBorder="1" applyAlignment="1" applyProtection="1">
      <alignment horizontal="right" vertical="center"/>
    </xf>
    <xf numFmtId="177" fontId="5" fillId="0" borderId="14" xfId="0" applyNumberFormat="1" applyFont="1" applyBorder="1" applyAlignment="1" applyProtection="1">
      <alignment vertical="center"/>
    </xf>
    <xf numFmtId="177" fontId="5" fillId="0" borderId="10" xfId="0" applyNumberFormat="1" applyFont="1" applyBorder="1" applyAlignment="1" applyProtection="1">
      <alignment horizontal="right"/>
    </xf>
    <xf numFmtId="0" fontId="5" fillId="0" borderId="13" xfId="0" applyFont="1" applyBorder="1" applyAlignment="1" applyProtection="1">
      <alignment horizontal="center" vertical="center"/>
    </xf>
    <xf numFmtId="0" fontId="4" fillId="0" borderId="0" xfId="0" applyFont="1" applyAlignment="1" applyProtection="1">
      <alignment horizontal="center" vertical="center"/>
    </xf>
    <xf numFmtId="0" fontId="5" fillId="0" borderId="2" xfId="0" applyFont="1" applyBorder="1" applyAlignment="1" applyProtection="1">
      <alignment horizontal="center" vertical="center"/>
    </xf>
    <xf numFmtId="0" fontId="5" fillId="0" borderId="3" xfId="0" applyFont="1" applyBorder="1" applyAlignment="1" applyProtection="1">
      <alignment horizontal="center" vertical="center"/>
    </xf>
    <xf numFmtId="0" fontId="5" fillId="0" borderId="4" xfId="0" applyFont="1" applyBorder="1" applyAlignment="1" applyProtection="1">
      <alignment horizontal="center" vertical="center"/>
    </xf>
    <xf numFmtId="0" fontId="5" fillId="0" borderId="5" xfId="0" applyFont="1" applyBorder="1" applyAlignment="1" applyProtection="1">
      <alignment horizontal="center" vertical="center"/>
    </xf>
    <xf numFmtId="0" fontId="5" fillId="0" borderId="6" xfId="0" applyFont="1" applyFill="1" applyBorder="1" applyAlignment="1" applyProtection="1">
      <alignment horizontal="center" vertical="center"/>
    </xf>
    <xf numFmtId="0" fontId="5" fillId="0" borderId="15" xfId="0" applyFont="1" applyBorder="1" applyAlignment="1" applyProtection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S74"/>
  <sheetViews>
    <sheetView tabSelected="1" zoomScaleNormal="100" workbookViewId="0">
      <selection activeCell="A2" sqref="A2"/>
    </sheetView>
  </sheetViews>
  <sheetFormatPr defaultColWidth="10.6328125" defaultRowHeight="14" x14ac:dyDescent="0.2"/>
  <cols>
    <col min="1" max="1" width="10.6328125" style="2"/>
    <col min="2" max="9" width="12.6328125" style="2" customWidth="1"/>
    <col min="10" max="16384" width="10.6328125" style="2"/>
  </cols>
  <sheetData>
    <row r="1" spans="1:19" ht="16.5" customHeight="1" x14ac:dyDescent="0.2">
      <c r="A1" s="1"/>
      <c r="B1" s="1"/>
      <c r="C1" s="1"/>
      <c r="D1" s="1"/>
      <c r="E1" s="1"/>
      <c r="F1" s="1"/>
      <c r="G1" s="1"/>
      <c r="H1" s="1"/>
      <c r="I1" s="1"/>
    </row>
    <row r="2" spans="1:19" s="4" customFormat="1" ht="22.5" customHeight="1" x14ac:dyDescent="0.2">
      <c r="A2" s="3"/>
      <c r="B2" s="3"/>
      <c r="C2" s="3"/>
      <c r="D2" s="33" t="s">
        <v>0</v>
      </c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  <c r="P2" s="33"/>
    </row>
    <row r="3" spans="1:19" s="4" customFormat="1" ht="15.75" customHeight="1" thickBot="1" x14ac:dyDescent="0.25">
      <c r="A3" s="3" t="s">
        <v>1</v>
      </c>
      <c r="B3" s="3"/>
      <c r="C3" s="3"/>
      <c r="D3" s="3"/>
      <c r="E3" s="3"/>
      <c r="F3" s="3"/>
      <c r="G3" s="3"/>
      <c r="Q3" s="32" t="s">
        <v>2</v>
      </c>
      <c r="R3" s="32"/>
      <c r="S3" s="32"/>
    </row>
    <row r="4" spans="1:19" x14ac:dyDescent="0.2">
      <c r="A4" s="5"/>
      <c r="B4" s="34" t="s">
        <v>3</v>
      </c>
      <c r="C4" s="35"/>
      <c r="D4" s="35"/>
      <c r="E4" s="35"/>
      <c r="F4" s="35"/>
      <c r="G4" s="35"/>
      <c r="H4" s="35"/>
      <c r="I4" s="35"/>
      <c r="J4" s="34" t="s">
        <v>13</v>
      </c>
      <c r="K4" s="35"/>
      <c r="L4" s="39"/>
      <c r="M4" s="34" t="s">
        <v>14</v>
      </c>
      <c r="N4" s="35"/>
      <c r="O4" s="35"/>
      <c r="P4" s="35"/>
      <c r="Q4" s="35"/>
      <c r="R4" s="35"/>
      <c r="S4" s="35"/>
    </row>
    <row r="5" spans="1:19" x14ac:dyDescent="0.2">
      <c r="A5" s="6" t="s">
        <v>4</v>
      </c>
      <c r="B5" s="36" t="s">
        <v>5</v>
      </c>
      <c r="C5" s="37"/>
      <c r="D5" s="36" t="s">
        <v>6</v>
      </c>
      <c r="E5" s="37"/>
      <c r="F5" s="36" t="s">
        <v>7</v>
      </c>
      <c r="G5" s="37"/>
      <c r="H5" s="36" t="s">
        <v>8</v>
      </c>
      <c r="I5" s="38"/>
      <c r="J5" s="7" t="s">
        <v>15</v>
      </c>
      <c r="K5" s="7" t="s">
        <v>16</v>
      </c>
      <c r="L5" s="7" t="s">
        <v>17</v>
      </c>
      <c r="M5" s="36" t="s">
        <v>18</v>
      </c>
      <c r="N5" s="37"/>
      <c r="O5" s="36" t="s">
        <v>19</v>
      </c>
      <c r="P5" s="37"/>
      <c r="Q5" s="36" t="s">
        <v>20</v>
      </c>
      <c r="R5" s="38"/>
      <c r="S5" s="38"/>
    </row>
    <row r="6" spans="1:19" x14ac:dyDescent="0.2">
      <c r="A6" s="8"/>
      <c r="B6" s="7" t="s">
        <v>9</v>
      </c>
      <c r="C6" s="7" t="s">
        <v>10</v>
      </c>
      <c r="D6" s="7" t="s">
        <v>9</v>
      </c>
      <c r="E6" s="7" t="s">
        <v>10</v>
      </c>
      <c r="F6" s="7" t="s">
        <v>9</v>
      </c>
      <c r="G6" s="7" t="s">
        <v>10</v>
      </c>
      <c r="H6" s="7" t="s">
        <v>9</v>
      </c>
      <c r="I6" s="7" t="s">
        <v>10</v>
      </c>
      <c r="J6" s="7" t="s">
        <v>21</v>
      </c>
      <c r="K6" s="7" t="s">
        <v>21</v>
      </c>
      <c r="L6" s="7" t="s">
        <v>21</v>
      </c>
      <c r="M6" s="7" t="s">
        <v>22</v>
      </c>
      <c r="N6" s="7" t="s">
        <v>21</v>
      </c>
      <c r="O6" s="7" t="s">
        <v>22</v>
      </c>
      <c r="P6" s="7" t="s">
        <v>21</v>
      </c>
      <c r="Q6" s="7" t="s">
        <v>23</v>
      </c>
      <c r="R6" s="7" t="s">
        <v>24</v>
      </c>
      <c r="S6" s="7" t="s">
        <v>25</v>
      </c>
    </row>
    <row r="7" spans="1:19" ht="18" customHeight="1" x14ac:dyDescent="0.2">
      <c r="A7" s="9" t="s">
        <v>40</v>
      </c>
      <c r="B7" s="10">
        <v>15302</v>
      </c>
      <c r="C7" s="10">
        <v>273701</v>
      </c>
      <c r="D7" s="10">
        <v>479</v>
      </c>
      <c r="E7" s="10">
        <v>11600</v>
      </c>
      <c r="F7" s="10">
        <v>8323</v>
      </c>
      <c r="G7" s="10">
        <v>147081</v>
      </c>
      <c r="H7" s="10">
        <v>6500</v>
      </c>
      <c r="I7" s="10">
        <v>112791</v>
      </c>
      <c r="J7" s="10">
        <v>8031</v>
      </c>
      <c r="K7" s="10">
        <v>608</v>
      </c>
      <c r="L7" s="10">
        <v>1430</v>
      </c>
      <c r="M7" s="10">
        <v>9446</v>
      </c>
      <c r="N7" s="10">
        <v>8143</v>
      </c>
      <c r="O7" s="10">
        <v>8946</v>
      </c>
      <c r="P7" s="10">
        <v>7959</v>
      </c>
      <c r="Q7" s="10">
        <v>4824</v>
      </c>
      <c r="R7" s="10">
        <v>2383</v>
      </c>
      <c r="S7" s="10">
        <v>63</v>
      </c>
    </row>
    <row r="8" spans="1:19" ht="18" customHeight="1" x14ac:dyDescent="0.2">
      <c r="A8" s="9" t="s">
        <v>27</v>
      </c>
      <c r="B8" s="10">
        <v>12982</v>
      </c>
      <c r="C8" s="10">
        <v>239017</v>
      </c>
      <c r="D8" s="10">
        <v>1005</v>
      </c>
      <c r="E8" s="10">
        <v>34057</v>
      </c>
      <c r="F8" s="10">
        <v>6415</v>
      </c>
      <c r="G8" s="10">
        <v>107900</v>
      </c>
      <c r="H8" s="10">
        <v>5565</v>
      </c>
      <c r="I8" s="10">
        <v>97057</v>
      </c>
      <c r="J8" s="10">
        <v>7279</v>
      </c>
      <c r="K8" s="10">
        <v>469</v>
      </c>
      <c r="L8" s="10">
        <v>672</v>
      </c>
      <c r="M8" s="10">
        <v>9079</v>
      </c>
      <c r="N8" s="10">
        <v>7479</v>
      </c>
      <c r="O8" s="10">
        <v>8681</v>
      </c>
      <c r="P8" s="10">
        <v>7296</v>
      </c>
      <c r="Q8" s="10">
        <v>4236</v>
      </c>
      <c r="R8" s="10">
        <v>2898</v>
      </c>
      <c r="S8" s="10">
        <v>90</v>
      </c>
    </row>
    <row r="9" spans="1:19" ht="18" customHeight="1" x14ac:dyDescent="0.2">
      <c r="A9" s="9" t="s">
        <v>26</v>
      </c>
      <c r="B9" s="10">
        <v>15203</v>
      </c>
      <c r="C9" s="10">
        <v>312738</v>
      </c>
      <c r="D9" s="10">
        <v>897</v>
      </c>
      <c r="E9" s="10">
        <v>20374</v>
      </c>
      <c r="F9" s="10">
        <v>8063</v>
      </c>
      <c r="G9" s="10">
        <v>229290</v>
      </c>
      <c r="H9" s="10">
        <v>6246</v>
      </c>
      <c r="I9" s="10">
        <v>110290</v>
      </c>
      <c r="J9" s="10">
        <v>8236</v>
      </c>
      <c r="K9" s="10">
        <v>488</v>
      </c>
      <c r="L9" s="10">
        <v>1356</v>
      </c>
      <c r="M9" s="10">
        <v>10417</v>
      </c>
      <c r="N9" s="10">
        <v>8569</v>
      </c>
      <c r="O9" s="10">
        <v>9963</v>
      </c>
      <c r="P9" s="10">
        <v>8344</v>
      </c>
      <c r="Q9" s="10">
        <v>4760</v>
      </c>
      <c r="R9" s="10">
        <v>3190</v>
      </c>
      <c r="S9" s="10">
        <v>107</v>
      </c>
    </row>
    <row r="10" spans="1:19" ht="18" customHeight="1" x14ac:dyDescent="0.2">
      <c r="A10" s="11" t="s">
        <v>38</v>
      </c>
      <c r="B10" s="10">
        <v>13901</v>
      </c>
      <c r="C10" s="10">
        <v>281941</v>
      </c>
      <c r="D10" s="10">
        <v>763</v>
      </c>
      <c r="E10" s="10">
        <v>27575</v>
      </c>
      <c r="F10" s="10">
        <v>7832</v>
      </c>
      <c r="G10" s="10">
        <v>154814</v>
      </c>
      <c r="H10" s="10">
        <v>5307</v>
      </c>
      <c r="I10" s="12">
        <v>99554</v>
      </c>
      <c r="J10" s="10">
        <v>7819</v>
      </c>
      <c r="K10" s="10">
        <v>431</v>
      </c>
      <c r="L10" s="10">
        <v>1133</v>
      </c>
      <c r="M10" s="10">
        <v>10136</v>
      </c>
      <c r="N10" s="10">
        <v>7951</v>
      </c>
      <c r="O10" s="10">
        <v>9749</v>
      </c>
      <c r="P10" s="10">
        <v>7802</v>
      </c>
      <c r="Q10" s="10">
        <v>4087</v>
      </c>
      <c r="R10" s="10">
        <v>3260</v>
      </c>
      <c r="S10" s="10">
        <v>194</v>
      </c>
    </row>
    <row r="11" spans="1:19" ht="18" customHeight="1" x14ac:dyDescent="0.2">
      <c r="A11" s="11" t="s">
        <v>41</v>
      </c>
      <c r="B11" s="10">
        <v>12704</v>
      </c>
      <c r="C11" s="10">
        <v>339604</v>
      </c>
      <c r="D11" s="10">
        <v>1120</v>
      </c>
      <c r="E11" s="10">
        <v>88618</v>
      </c>
      <c r="F11" s="10">
        <v>7010</v>
      </c>
      <c r="G11" s="10">
        <v>153475</v>
      </c>
      <c r="H11" s="10">
        <v>4576</v>
      </c>
      <c r="I11" s="12">
        <v>97540</v>
      </c>
      <c r="J11" s="10">
        <v>7190</v>
      </c>
      <c r="K11" s="10">
        <v>573</v>
      </c>
      <c r="L11" s="10">
        <v>1556</v>
      </c>
      <c r="M11" s="10">
        <v>9520</v>
      </c>
      <c r="N11" s="10">
        <v>7274</v>
      </c>
      <c r="O11" s="10">
        <v>9147</v>
      </c>
      <c r="P11" s="10">
        <v>7081</v>
      </c>
      <c r="Q11" s="10">
        <v>3664</v>
      </c>
      <c r="R11" s="10">
        <v>3175</v>
      </c>
      <c r="S11" s="10">
        <v>399</v>
      </c>
    </row>
    <row r="12" spans="1:19" ht="18" customHeight="1" x14ac:dyDescent="0.2">
      <c r="A12" s="13"/>
      <c r="B12" s="14"/>
      <c r="C12" s="14"/>
      <c r="D12" s="14"/>
      <c r="E12" s="14"/>
      <c r="F12" s="14"/>
      <c r="G12" s="14"/>
      <c r="H12" s="14"/>
      <c r="I12" s="15"/>
      <c r="J12" s="10"/>
      <c r="K12" s="10"/>
      <c r="L12" s="10"/>
      <c r="M12" s="10"/>
      <c r="N12" s="10"/>
      <c r="O12" s="10"/>
      <c r="P12" s="10"/>
      <c r="Q12" s="10"/>
      <c r="R12" s="10"/>
      <c r="S12" s="10"/>
    </row>
    <row r="13" spans="1:19" ht="18" customHeight="1" x14ac:dyDescent="0.2">
      <c r="A13" s="1" t="s">
        <v>43</v>
      </c>
      <c r="B13" s="16">
        <v>1016</v>
      </c>
      <c r="C13" s="16">
        <v>23032</v>
      </c>
      <c r="D13" s="16">
        <v>78</v>
      </c>
      <c r="E13" s="16">
        <v>4771</v>
      </c>
      <c r="F13" s="16">
        <v>461</v>
      </c>
      <c r="G13" s="16">
        <v>8025</v>
      </c>
      <c r="H13" s="17">
        <v>477</v>
      </c>
      <c r="I13" s="18">
        <v>10236</v>
      </c>
      <c r="J13" s="19">
        <v>612</v>
      </c>
      <c r="K13" s="19">
        <v>15</v>
      </c>
      <c r="L13" s="19">
        <v>100</v>
      </c>
      <c r="M13" s="20">
        <v>873</v>
      </c>
      <c r="N13" s="19">
        <v>622</v>
      </c>
      <c r="O13" s="19">
        <v>842</v>
      </c>
      <c r="P13" s="19">
        <v>612</v>
      </c>
      <c r="Q13" s="19">
        <v>364</v>
      </c>
      <c r="R13" s="19">
        <v>349</v>
      </c>
      <c r="S13" s="21">
        <v>14</v>
      </c>
    </row>
    <row r="14" spans="1:19" ht="18" customHeight="1" x14ac:dyDescent="0.2">
      <c r="A14" s="1" t="s">
        <v>33</v>
      </c>
      <c r="B14" s="16">
        <v>1204</v>
      </c>
      <c r="C14" s="16">
        <v>29189</v>
      </c>
      <c r="D14" s="16">
        <v>23</v>
      </c>
      <c r="E14" s="16">
        <v>1140</v>
      </c>
      <c r="F14" s="16">
        <v>745</v>
      </c>
      <c r="G14" s="16">
        <v>18654</v>
      </c>
      <c r="H14" s="17">
        <v>437</v>
      </c>
      <c r="I14" s="18">
        <v>9395</v>
      </c>
      <c r="J14" s="19">
        <v>767</v>
      </c>
      <c r="K14" s="20">
        <v>85</v>
      </c>
      <c r="L14" s="19">
        <v>191</v>
      </c>
      <c r="M14" s="20">
        <v>1110</v>
      </c>
      <c r="N14" s="19">
        <v>771</v>
      </c>
      <c r="O14" s="19">
        <v>1075</v>
      </c>
      <c r="P14" s="19">
        <v>754</v>
      </c>
      <c r="Q14" s="19">
        <v>341</v>
      </c>
      <c r="R14" s="19">
        <v>515</v>
      </c>
      <c r="S14" s="21">
        <v>2</v>
      </c>
    </row>
    <row r="15" spans="1:19" ht="18" customHeight="1" x14ac:dyDescent="0.2">
      <c r="A15" s="22" t="s">
        <v>34</v>
      </c>
      <c r="B15" s="16">
        <v>1036</v>
      </c>
      <c r="C15" s="16">
        <v>23230</v>
      </c>
      <c r="D15" s="16">
        <v>72</v>
      </c>
      <c r="E15" s="16">
        <v>3039</v>
      </c>
      <c r="F15" s="16">
        <v>559</v>
      </c>
      <c r="G15" s="16">
        <v>10984</v>
      </c>
      <c r="H15" s="17">
        <v>405</v>
      </c>
      <c r="I15" s="18">
        <v>9207</v>
      </c>
      <c r="J15" s="19">
        <v>573</v>
      </c>
      <c r="K15" s="20">
        <v>123</v>
      </c>
      <c r="L15" s="19">
        <v>121</v>
      </c>
      <c r="M15" s="20">
        <v>730</v>
      </c>
      <c r="N15" s="19">
        <v>579</v>
      </c>
      <c r="O15" s="19">
        <v>711</v>
      </c>
      <c r="P15" s="19">
        <v>568</v>
      </c>
      <c r="Q15" s="19">
        <v>347</v>
      </c>
      <c r="R15" s="19">
        <v>227</v>
      </c>
      <c r="S15" s="21">
        <v>1</v>
      </c>
    </row>
    <row r="16" spans="1:19" ht="18" customHeight="1" x14ac:dyDescent="0.2">
      <c r="A16" s="22" t="s">
        <v>35</v>
      </c>
      <c r="B16" s="16">
        <v>1276</v>
      </c>
      <c r="C16" s="16">
        <v>35792</v>
      </c>
      <c r="D16" s="23">
        <v>124</v>
      </c>
      <c r="E16" s="16">
        <v>10574</v>
      </c>
      <c r="F16" s="16">
        <v>735</v>
      </c>
      <c r="G16" s="16">
        <v>16002</v>
      </c>
      <c r="H16" s="17">
        <v>418</v>
      </c>
      <c r="I16" s="18">
        <v>9215</v>
      </c>
      <c r="J16" s="19">
        <v>599</v>
      </c>
      <c r="K16" s="20">
        <v>113</v>
      </c>
      <c r="L16" s="20">
        <v>195</v>
      </c>
      <c r="M16" s="20">
        <v>780</v>
      </c>
      <c r="N16" s="19">
        <v>605</v>
      </c>
      <c r="O16" s="19">
        <v>745</v>
      </c>
      <c r="P16" s="19">
        <v>593</v>
      </c>
      <c r="Q16" s="19">
        <v>331</v>
      </c>
      <c r="R16" s="19">
        <v>290</v>
      </c>
      <c r="S16" s="21">
        <v>4</v>
      </c>
    </row>
    <row r="17" spans="1:19" ht="18" customHeight="1" x14ac:dyDescent="0.2">
      <c r="A17" s="22" t="s">
        <v>36</v>
      </c>
      <c r="B17" s="23">
        <v>988</v>
      </c>
      <c r="C17" s="16">
        <v>18557</v>
      </c>
      <c r="D17" s="23">
        <v>94</v>
      </c>
      <c r="E17" s="16">
        <v>4036</v>
      </c>
      <c r="F17" s="16">
        <v>530</v>
      </c>
      <c r="G17" s="16">
        <v>6574</v>
      </c>
      <c r="H17" s="17">
        <v>363</v>
      </c>
      <c r="I17" s="18">
        <v>7947</v>
      </c>
      <c r="J17" s="19">
        <v>494</v>
      </c>
      <c r="K17" s="20">
        <v>29</v>
      </c>
      <c r="L17" s="20">
        <v>66</v>
      </c>
      <c r="M17" s="20">
        <v>640</v>
      </c>
      <c r="N17" s="19">
        <v>505</v>
      </c>
      <c r="O17" s="19">
        <v>600</v>
      </c>
      <c r="P17" s="19">
        <v>492</v>
      </c>
      <c r="Q17" s="19">
        <v>271</v>
      </c>
      <c r="R17" s="19">
        <v>117</v>
      </c>
      <c r="S17" s="21">
        <v>130</v>
      </c>
    </row>
    <row r="18" spans="1:19" ht="18" customHeight="1" x14ac:dyDescent="0.2">
      <c r="A18" s="22" t="s">
        <v>37</v>
      </c>
      <c r="B18" s="16">
        <v>804</v>
      </c>
      <c r="C18" s="16">
        <v>17785</v>
      </c>
      <c r="D18" s="16">
        <v>35</v>
      </c>
      <c r="E18" s="16">
        <v>1383</v>
      </c>
      <c r="F18" s="16">
        <v>442</v>
      </c>
      <c r="G18" s="16">
        <v>9141</v>
      </c>
      <c r="H18" s="17">
        <v>327</v>
      </c>
      <c r="I18" s="18">
        <v>7261</v>
      </c>
      <c r="J18" s="19">
        <v>546</v>
      </c>
      <c r="K18" s="20">
        <v>52</v>
      </c>
      <c r="L18" s="20">
        <v>47</v>
      </c>
      <c r="M18" s="20">
        <v>856</v>
      </c>
      <c r="N18" s="19">
        <v>551</v>
      </c>
      <c r="O18" s="19">
        <v>831</v>
      </c>
      <c r="P18" s="19">
        <v>542</v>
      </c>
      <c r="Q18" s="19">
        <v>243</v>
      </c>
      <c r="R18" s="19">
        <v>243</v>
      </c>
      <c r="S18" s="21">
        <v>216</v>
      </c>
    </row>
    <row r="19" spans="1:19" ht="18" customHeight="1" x14ac:dyDescent="0.2">
      <c r="A19" s="22" t="s">
        <v>39</v>
      </c>
      <c r="B19" s="16">
        <v>1164</v>
      </c>
      <c r="C19" s="16">
        <v>37047</v>
      </c>
      <c r="D19" s="16">
        <v>121</v>
      </c>
      <c r="E19" s="16">
        <v>13533</v>
      </c>
      <c r="F19" s="16">
        <v>675</v>
      </c>
      <c r="G19" s="16">
        <v>15353</v>
      </c>
      <c r="H19" s="17">
        <v>368</v>
      </c>
      <c r="I19" s="18">
        <v>8161</v>
      </c>
      <c r="J19" s="19">
        <v>855</v>
      </c>
      <c r="K19" s="20">
        <v>28</v>
      </c>
      <c r="L19" s="19">
        <v>159</v>
      </c>
      <c r="M19" s="20">
        <v>1007</v>
      </c>
      <c r="N19" s="19">
        <v>860</v>
      </c>
      <c r="O19" s="19">
        <v>968</v>
      </c>
      <c r="P19" s="19">
        <v>797</v>
      </c>
      <c r="Q19" s="19">
        <v>328</v>
      </c>
      <c r="R19" s="19">
        <v>280</v>
      </c>
      <c r="S19" s="21">
        <v>6</v>
      </c>
    </row>
    <row r="20" spans="1:19" ht="18" customHeight="1" x14ac:dyDescent="0.2">
      <c r="A20" s="22" t="s">
        <v>42</v>
      </c>
      <c r="B20" s="16">
        <v>742</v>
      </c>
      <c r="C20" s="16">
        <v>15717</v>
      </c>
      <c r="D20" s="16">
        <v>4</v>
      </c>
      <c r="E20" s="16">
        <v>1351</v>
      </c>
      <c r="F20" s="16">
        <v>457</v>
      </c>
      <c r="G20" s="16">
        <v>8131</v>
      </c>
      <c r="H20" s="17">
        <v>282</v>
      </c>
      <c r="I20" s="18">
        <v>6235</v>
      </c>
      <c r="J20" s="19">
        <v>442</v>
      </c>
      <c r="K20" s="19">
        <v>41</v>
      </c>
      <c r="L20" s="19">
        <v>27</v>
      </c>
      <c r="M20" s="20">
        <v>554</v>
      </c>
      <c r="N20" s="19">
        <v>444</v>
      </c>
      <c r="O20" s="19">
        <v>532</v>
      </c>
      <c r="P20" s="19">
        <v>437</v>
      </c>
      <c r="Q20" s="19">
        <v>233</v>
      </c>
      <c r="R20" s="19">
        <v>179</v>
      </c>
      <c r="S20" s="21">
        <v>2</v>
      </c>
    </row>
    <row r="21" spans="1:19" ht="18" customHeight="1" x14ac:dyDescent="0.2">
      <c r="A21" s="22" t="s">
        <v>28</v>
      </c>
      <c r="B21" s="16">
        <v>1403</v>
      </c>
      <c r="C21" s="16">
        <v>38593</v>
      </c>
      <c r="D21" s="16">
        <v>223</v>
      </c>
      <c r="E21" s="16">
        <v>7519</v>
      </c>
      <c r="F21" s="16">
        <v>841</v>
      </c>
      <c r="G21" s="16">
        <v>23463</v>
      </c>
      <c r="H21" s="17">
        <v>339</v>
      </c>
      <c r="I21" s="18">
        <v>7611</v>
      </c>
      <c r="J21" s="19">
        <v>774</v>
      </c>
      <c r="K21" s="19">
        <v>69</v>
      </c>
      <c r="L21" s="19">
        <v>207</v>
      </c>
      <c r="M21" s="20">
        <v>909</v>
      </c>
      <c r="N21" s="19">
        <v>781</v>
      </c>
      <c r="O21" s="19">
        <v>883</v>
      </c>
      <c r="P21" s="19">
        <v>732</v>
      </c>
      <c r="Q21" s="19">
        <v>272</v>
      </c>
      <c r="R21" s="19">
        <v>238</v>
      </c>
      <c r="S21" s="21">
        <v>1</v>
      </c>
    </row>
    <row r="22" spans="1:19" ht="18" customHeight="1" x14ac:dyDescent="0.2">
      <c r="A22" s="22" t="s">
        <v>29</v>
      </c>
      <c r="B22" s="16">
        <v>1025</v>
      </c>
      <c r="C22" s="16">
        <v>32981</v>
      </c>
      <c r="D22" s="16">
        <v>198</v>
      </c>
      <c r="E22" s="16">
        <v>9322</v>
      </c>
      <c r="F22" s="16">
        <v>477</v>
      </c>
      <c r="G22" s="16">
        <v>16049</v>
      </c>
      <c r="H22" s="17">
        <v>350</v>
      </c>
      <c r="I22" s="18">
        <v>7610</v>
      </c>
      <c r="J22" s="19">
        <v>497</v>
      </c>
      <c r="K22" s="19">
        <v>21</v>
      </c>
      <c r="L22" s="19">
        <v>67</v>
      </c>
      <c r="M22" s="20">
        <v>630</v>
      </c>
      <c r="N22" s="19">
        <v>511</v>
      </c>
      <c r="O22" s="19">
        <v>601</v>
      </c>
      <c r="P22" s="19">
        <v>501</v>
      </c>
      <c r="Q22" s="19">
        <v>279</v>
      </c>
      <c r="R22" s="19">
        <v>223</v>
      </c>
      <c r="S22" s="21">
        <v>3</v>
      </c>
    </row>
    <row r="23" spans="1:19" ht="18" customHeight="1" x14ac:dyDescent="0.2">
      <c r="A23" s="22" t="s">
        <v>30</v>
      </c>
      <c r="B23" s="16">
        <v>824</v>
      </c>
      <c r="C23" s="16">
        <v>19201</v>
      </c>
      <c r="D23" s="16">
        <v>29</v>
      </c>
      <c r="E23" s="16">
        <v>1476</v>
      </c>
      <c r="F23" s="16">
        <v>431</v>
      </c>
      <c r="G23" s="16">
        <v>9824</v>
      </c>
      <c r="H23" s="17">
        <v>365</v>
      </c>
      <c r="I23" s="18">
        <v>7901</v>
      </c>
      <c r="J23" s="19">
        <v>590</v>
      </c>
      <c r="K23" s="19">
        <v>33</v>
      </c>
      <c r="L23" s="19">
        <v>65</v>
      </c>
      <c r="M23" s="20">
        <v>775</v>
      </c>
      <c r="N23" s="19">
        <v>595</v>
      </c>
      <c r="O23" s="19">
        <v>738</v>
      </c>
      <c r="P23" s="19">
        <v>582</v>
      </c>
      <c r="Q23" s="19">
        <v>275</v>
      </c>
      <c r="R23" s="19">
        <v>253</v>
      </c>
      <c r="S23" s="21">
        <v>0</v>
      </c>
    </row>
    <row r="24" spans="1:19" ht="18" customHeight="1" x14ac:dyDescent="0.2">
      <c r="A24" s="22" t="s">
        <v>31</v>
      </c>
      <c r="B24" s="16">
        <v>1034</v>
      </c>
      <c r="C24" s="16">
        <v>21637</v>
      </c>
      <c r="D24" s="16">
        <v>30</v>
      </c>
      <c r="E24" s="16">
        <v>407</v>
      </c>
      <c r="F24" s="16">
        <v>693</v>
      </c>
      <c r="G24" s="16">
        <v>14040</v>
      </c>
      <c r="H24" s="17">
        <v>311</v>
      </c>
      <c r="I24" s="18">
        <v>7190</v>
      </c>
      <c r="J24" s="19">
        <v>566</v>
      </c>
      <c r="K24" s="19">
        <v>10</v>
      </c>
      <c r="L24" s="19">
        <v>16</v>
      </c>
      <c r="M24" s="20">
        <v>700</v>
      </c>
      <c r="N24" s="19">
        <v>574</v>
      </c>
      <c r="O24" s="19">
        <v>678</v>
      </c>
      <c r="P24" s="19">
        <v>566</v>
      </c>
      <c r="Q24" s="19">
        <v>272</v>
      </c>
      <c r="R24" s="19">
        <v>170</v>
      </c>
      <c r="S24" s="21">
        <v>8</v>
      </c>
    </row>
    <row r="25" spans="1:19" ht="18" customHeight="1" x14ac:dyDescent="0.2">
      <c r="A25" s="22" t="s">
        <v>32</v>
      </c>
      <c r="B25" s="16">
        <v>934</v>
      </c>
      <c r="C25" s="16">
        <v>23418</v>
      </c>
      <c r="D25" s="16">
        <v>30</v>
      </c>
      <c r="E25" s="16">
        <v>1129</v>
      </c>
      <c r="F25" s="16">
        <v>489</v>
      </c>
      <c r="G25" s="16">
        <v>13063</v>
      </c>
      <c r="H25" s="17">
        <v>415</v>
      </c>
      <c r="I25" s="18">
        <v>9225</v>
      </c>
      <c r="J25" s="19">
        <v>646</v>
      </c>
      <c r="K25" s="19">
        <v>74</v>
      </c>
      <c r="L25" s="19">
        <v>26</v>
      </c>
      <c r="M25" s="20">
        <v>900</v>
      </c>
      <c r="N25" s="19">
        <v>657</v>
      </c>
      <c r="O25" s="19">
        <v>858</v>
      </c>
      <c r="P25" s="19">
        <v>642</v>
      </c>
      <c r="Q25" s="19">
        <v>322</v>
      </c>
      <c r="R25" s="19">
        <v>390</v>
      </c>
      <c r="S25" s="21">
        <v>11</v>
      </c>
    </row>
    <row r="26" spans="1:19" ht="18" customHeight="1" x14ac:dyDescent="0.2">
      <c r="A26" s="1" t="s">
        <v>33</v>
      </c>
      <c r="B26" s="16">
        <v>612</v>
      </c>
      <c r="C26" s="16">
        <v>14941</v>
      </c>
      <c r="D26" s="16">
        <v>51</v>
      </c>
      <c r="E26" s="16">
        <v>2285</v>
      </c>
      <c r="F26" s="16">
        <v>280</v>
      </c>
      <c r="G26" s="16">
        <v>6316</v>
      </c>
      <c r="H26" s="17">
        <v>281</v>
      </c>
      <c r="I26" s="18">
        <v>6341</v>
      </c>
      <c r="J26" s="19">
        <v>413</v>
      </c>
      <c r="K26" s="19">
        <v>2</v>
      </c>
      <c r="L26" s="19">
        <v>53</v>
      </c>
      <c r="M26" s="20">
        <v>623</v>
      </c>
      <c r="N26" s="19">
        <v>424</v>
      </c>
      <c r="O26" s="19">
        <v>594</v>
      </c>
      <c r="P26" s="19">
        <v>409</v>
      </c>
      <c r="Q26" s="19">
        <v>220</v>
      </c>
      <c r="R26" s="19">
        <v>290</v>
      </c>
      <c r="S26" s="21">
        <v>26</v>
      </c>
    </row>
    <row r="27" spans="1:19" ht="18" customHeight="1" x14ac:dyDescent="0.2">
      <c r="A27" s="22" t="s">
        <v>34</v>
      </c>
      <c r="B27" s="16">
        <v>925</v>
      </c>
      <c r="C27" s="16">
        <v>24469</v>
      </c>
      <c r="D27" s="16">
        <v>15</v>
      </c>
      <c r="E27" s="16">
        <v>1014</v>
      </c>
      <c r="F27" s="16">
        <v>396</v>
      </c>
      <c r="G27" s="16">
        <v>8765</v>
      </c>
      <c r="H27" s="17">
        <v>514</v>
      </c>
      <c r="I27" s="18">
        <v>14690</v>
      </c>
      <c r="J27" s="19">
        <v>563</v>
      </c>
      <c r="K27" s="19">
        <v>12</v>
      </c>
      <c r="L27" s="19">
        <v>103</v>
      </c>
      <c r="M27" s="20">
        <v>732</v>
      </c>
      <c r="N27" s="19">
        <v>578</v>
      </c>
      <c r="O27" s="19">
        <v>694</v>
      </c>
      <c r="P27" s="19">
        <v>561</v>
      </c>
      <c r="Q27" s="19">
        <v>329</v>
      </c>
      <c r="R27" s="19">
        <v>270</v>
      </c>
      <c r="S27" s="21">
        <v>2</v>
      </c>
    </row>
    <row r="28" spans="1:19" ht="18" customHeight="1" x14ac:dyDescent="0.2">
      <c r="A28" s="1"/>
      <c r="B28" s="16"/>
      <c r="C28" s="16"/>
      <c r="D28" s="16"/>
      <c r="E28" s="16"/>
      <c r="F28" s="16"/>
      <c r="G28" s="16"/>
      <c r="H28" s="17"/>
      <c r="I28" s="18"/>
      <c r="J28" s="19"/>
      <c r="K28" s="19"/>
      <c r="L28" s="19"/>
      <c r="M28" s="20"/>
      <c r="N28" s="19"/>
      <c r="O28" s="19"/>
      <c r="P28" s="19"/>
      <c r="Q28" s="19"/>
      <c r="R28" s="19"/>
      <c r="S28" s="21"/>
    </row>
    <row r="29" spans="1:19" ht="18" customHeight="1" x14ac:dyDescent="0.2">
      <c r="A29" s="24" t="s">
        <v>11</v>
      </c>
      <c r="B29" s="25">
        <f t="shared" ref="B29:R29" si="0">((B27/B26)*100)-100</f>
        <v>51.143790849673195</v>
      </c>
      <c r="C29" s="25">
        <f t="shared" si="0"/>
        <v>63.77083193895993</v>
      </c>
      <c r="D29" s="25">
        <f t="shared" si="0"/>
        <v>-70.588235294117652</v>
      </c>
      <c r="E29" s="25">
        <f t="shared" si="0"/>
        <v>-55.623632385120345</v>
      </c>
      <c r="F29" s="25">
        <f t="shared" si="0"/>
        <v>41.428571428571445</v>
      </c>
      <c r="G29" s="25">
        <f t="shared" si="0"/>
        <v>38.774540848638395</v>
      </c>
      <c r="H29" s="25">
        <f t="shared" si="0"/>
        <v>82.918149466192176</v>
      </c>
      <c r="I29" s="25">
        <f t="shared" si="0"/>
        <v>131.66692950638699</v>
      </c>
      <c r="J29" s="25">
        <f t="shared" si="0"/>
        <v>36.319612590799039</v>
      </c>
      <c r="K29" s="25">
        <f t="shared" si="0"/>
        <v>500</v>
      </c>
      <c r="L29" s="25">
        <f t="shared" si="0"/>
        <v>94.339622641509436</v>
      </c>
      <c r="M29" s="25">
        <f t="shared" si="0"/>
        <v>17.495987158908505</v>
      </c>
      <c r="N29" s="25">
        <f t="shared" si="0"/>
        <v>36.320754716981128</v>
      </c>
      <c r="O29" s="25">
        <f t="shared" si="0"/>
        <v>16.83501683501683</v>
      </c>
      <c r="P29" s="25">
        <f t="shared" si="0"/>
        <v>37.16381418092908</v>
      </c>
      <c r="Q29" s="25">
        <f t="shared" si="0"/>
        <v>49.545454545454533</v>
      </c>
      <c r="R29" s="28">
        <f t="shared" si="0"/>
        <v>-6.8965517241379359</v>
      </c>
      <c r="S29" s="31">
        <f>IFERROR(((S27/S26)*100)-100,"-")</f>
        <v>-92.307692307692307</v>
      </c>
    </row>
    <row r="30" spans="1:19" ht="18" customHeight="1" thickBot="1" x14ac:dyDescent="0.25">
      <c r="A30" s="26" t="s">
        <v>12</v>
      </c>
      <c r="B30" s="27">
        <f t="shared" ref="B30:I30" si="1">((B27/B15*100)-100)</f>
        <v>-10.714285714285708</v>
      </c>
      <c r="C30" s="27">
        <f t="shared" si="1"/>
        <v>5.3336203185535993</v>
      </c>
      <c r="D30" s="27">
        <f t="shared" si="1"/>
        <v>-79.166666666666657</v>
      </c>
      <c r="E30" s="27">
        <f t="shared" si="1"/>
        <v>-66.633761105626846</v>
      </c>
      <c r="F30" s="27">
        <f t="shared" si="1"/>
        <v>-29.159212880143116</v>
      </c>
      <c r="G30" s="27">
        <f t="shared" si="1"/>
        <v>-20.202112163146396</v>
      </c>
      <c r="H30" s="27">
        <f t="shared" si="1"/>
        <v>26.913580246913568</v>
      </c>
      <c r="I30" s="27">
        <f t="shared" si="1"/>
        <v>59.552514391224065</v>
      </c>
      <c r="J30" s="27">
        <f t="shared" ref="J30:R30" si="2">((J27/J15)*100)-100</f>
        <v>-1.7452006980802821</v>
      </c>
      <c r="K30" s="27">
        <f t="shared" si="2"/>
        <v>-90.243902439024396</v>
      </c>
      <c r="L30" s="27">
        <f t="shared" si="2"/>
        <v>-14.876033057851231</v>
      </c>
      <c r="M30" s="27">
        <f t="shared" si="2"/>
        <v>0.27397260273973245</v>
      </c>
      <c r="N30" s="30">
        <f t="shared" si="2"/>
        <v>-0.17271157167529338</v>
      </c>
      <c r="O30" s="27">
        <f t="shared" si="2"/>
        <v>-2.3909985935302416</v>
      </c>
      <c r="P30" s="27">
        <f t="shared" si="2"/>
        <v>-1.2323943661971839</v>
      </c>
      <c r="Q30" s="27">
        <f t="shared" si="2"/>
        <v>-5.1873198847262216</v>
      </c>
      <c r="R30" s="27">
        <f t="shared" si="2"/>
        <v>18.942731277533028</v>
      </c>
      <c r="S30" s="29">
        <f>IFERROR(((S27/S15)*100)-100,"-")</f>
        <v>100</v>
      </c>
    </row>
    <row r="31" spans="1:19" ht="19" customHeight="1" x14ac:dyDescent="0.2">
      <c r="A31" s="1"/>
      <c r="B31" s="1"/>
      <c r="C31" s="1"/>
      <c r="D31" s="1"/>
      <c r="E31" s="1"/>
      <c r="F31" s="1"/>
      <c r="G31" s="1"/>
      <c r="H31" s="1"/>
      <c r="I31" s="1"/>
    </row>
    <row r="32" spans="1:19" ht="19" customHeight="1" x14ac:dyDescent="0.2">
      <c r="A32" s="1"/>
      <c r="B32" s="1"/>
      <c r="C32" s="1"/>
      <c r="D32" s="1"/>
      <c r="E32" s="1"/>
      <c r="F32" s="1"/>
      <c r="G32" s="1"/>
      <c r="H32" s="1"/>
      <c r="I32" s="1"/>
    </row>
    <row r="33" spans="1:9" ht="19" customHeight="1" x14ac:dyDescent="0.2">
      <c r="A33" s="1"/>
      <c r="B33" s="1"/>
      <c r="C33" s="1"/>
      <c r="D33" s="1"/>
      <c r="E33" s="1"/>
      <c r="F33" s="1"/>
      <c r="G33" s="1"/>
      <c r="H33" s="1"/>
      <c r="I33" s="1"/>
    </row>
    <row r="34" spans="1:9" ht="19" customHeight="1" x14ac:dyDescent="0.2">
      <c r="A34" s="1"/>
      <c r="B34" s="1"/>
      <c r="C34" s="1"/>
      <c r="D34" s="1"/>
      <c r="E34" s="1"/>
      <c r="F34" s="1"/>
      <c r="G34" s="1"/>
      <c r="H34" s="1"/>
      <c r="I34" s="1"/>
    </row>
    <row r="35" spans="1:9" ht="19" customHeight="1" x14ac:dyDescent="0.2">
      <c r="A35" s="3"/>
      <c r="B35" s="3"/>
      <c r="C35" s="3"/>
      <c r="D35" s="3"/>
      <c r="E35" s="3"/>
      <c r="F35" s="3"/>
      <c r="G35" s="3"/>
      <c r="H35" s="3"/>
      <c r="I35" s="3"/>
    </row>
    <row r="36" spans="1:9" x14ac:dyDescent="0.2">
      <c r="A36" s="3"/>
      <c r="B36" s="3"/>
      <c r="C36" s="3"/>
      <c r="D36" s="3"/>
      <c r="E36" s="3"/>
      <c r="F36" s="3"/>
      <c r="G36" s="3"/>
      <c r="H36" s="3"/>
      <c r="I36" s="3"/>
    </row>
    <row r="37" spans="1:9" x14ac:dyDescent="0.2">
      <c r="A37" s="1"/>
      <c r="B37" s="1"/>
      <c r="C37" s="1"/>
      <c r="D37" s="1"/>
      <c r="E37" s="1"/>
      <c r="F37" s="1"/>
      <c r="G37" s="1"/>
      <c r="H37" s="1"/>
      <c r="I37" s="1"/>
    </row>
    <row r="38" spans="1:9" x14ac:dyDescent="0.2">
      <c r="A38" s="1"/>
      <c r="B38" s="1"/>
      <c r="C38" s="1"/>
      <c r="D38" s="1"/>
      <c r="E38" s="1"/>
      <c r="F38" s="1"/>
      <c r="G38" s="1"/>
      <c r="H38" s="1"/>
      <c r="I38" s="1"/>
    </row>
    <row r="39" spans="1:9" s="4" customFormat="1" ht="22.5" customHeight="1" x14ac:dyDescent="0.2">
      <c r="A39" s="1"/>
      <c r="B39" s="1"/>
      <c r="C39" s="1"/>
      <c r="D39" s="1"/>
      <c r="E39" s="1"/>
      <c r="F39" s="1"/>
      <c r="G39" s="1"/>
      <c r="H39" s="1"/>
      <c r="I39" s="1"/>
    </row>
    <row r="40" spans="1:9" s="4" customFormat="1" ht="15.75" customHeight="1" x14ac:dyDescent="0.2">
      <c r="A40" s="1"/>
      <c r="B40" s="1"/>
      <c r="C40" s="1"/>
      <c r="D40" s="1"/>
      <c r="E40" s="1"/>
      <c r="F40" s="1"/>
      <c r="G40" s="1"/>
      <c r="H40" s="1"/>
      <c r="I40" s="1"/>
    </row>
    <row r="41" spans="1:9" x14ac:dyDescent="0.2">
      <c r="A41" s="1"/>
      <c r="B41" s="1"/>
      <c r="C41" s="1"/>
      <c r="D41" s="1"/>
      <c r="E41" s="1"/>
      <c r="F41" s="1"/>
      <c r="G41" s="1"/>
      <c r="H41" s="1"/>
      <c r="I41" s="1"/>
    </row>
    <row r="42" spans="1:9" x14ac:dyDescent="0.2">
      <c r="A42" s="1"/>
      <c r="B42" s="1"/>
      <c r="C42" s="1"/>
      <c r="D42" s="1"/>
      <c r="E42" s="1"/>
      <c r="F42" s="1"/>
      <c r="G42" s="1"/>
      <c r="H42" s="1"/>
      <c r="I42" s="1"/>
    </row>
    <row r="43" spans="1:9" x14ac:dyDescent="0.2">
      <c r="A43" s="1"/>
      <c r="B43" s="1"/>
      <c r="C43" s="1"/>
      <c r="D43" s="1"/>
      <c r="E43" s="1"/>
      <c r="F43" s="1"/>
      <c r="G43" s="1"/>
      <c r="H43" s="1"/>
      <c r="I43" s="1"/>
    </row>
    <row r="44" spans="1:9" ht="18" customHeight="1" x14ac:dyDescent="0.2"/>
    <row r="45" spans="1:9" ht="18" customHeight="1" x14ac:dyDescent="0.2"/>
    <row r="46" spans="1:9" ht="18" customHeight="1" x14ac:dyDescent="0.2"/>
    <row r="47" spans="1:9" ht="18" customHeight="1" x14ac:dyDescent="0.2"/>
    <row r="48" spans="1:9" ht="18" customHeight="1" x14ac:dyDescent="0.2"/>
    <row r="49" ht="18" customHeight="1" x14ac:dyDescent="0.2"/>
    <row r="50" ht="18" customHeight="1" x14ac:dyDescent="0.2"/>
    <row r="51" ht="18" customHeight="1" x14ac:dyDescent="0.2"/>
    <row r="52" ht="18" customHeight="1" x14ac:dyDescent="0.2"/>
    <row r="53" ht="18" customHeight="1" x14ac:dyDescent="0.2"/>
    <row r="54" ht="18" customHeight="1" x14ac:dyDescent="0.2"/>
    <row r="55" ht="18" customHeight="1" x14ac:dyDescent="0.2"/>
    <row r="56" ht="18" customHeight="1" x14ac:dyDescent="0.2"/>
    <row r="57" ht="18" customHeight="1" x14ac:dyDescent="0.2"/>
    <row r="58" ht="18" customHeight="1" x14ac:dyDescent="0.2"/>
    <row r="59" ht="18" customHeight="1" x14ac:dyDescent="0.2"/>
    <row r="60" ht="18" customHeight="1" x14ac:dyDescent="0.2"/>
    <row r="61" ht="18" customHeight="1" x14ac:dyDescent="0.2"/>
    <row r="62" ht="18" customHeight="1" x14ac:dyDescent="0.2"/>
    <row r="63" ht="18" customHeight="1" x14ac:dyDescent="0.2"/>
    <row r="64" ht="18" customHeight="1" x14ac:dyDescent="0.2"/>
    <row r="65" ht="18" customHeight="1" x14ac:dyDescent="0.2"/>
    <row r="66" ht="18" customHeight="1" x14ac:dyDescent="0.2"/>
    <row r="67" ht="18" customHeight="1" x14ac:dyDescent="0.2"/>
    <row r="68" ht="18" customHeight="1" x14ac:dyDescent="0.2"/>
    <row r="69" ht="18" customHeight="1" x14ac:dyDescent="0.2"/>
    <row r="70" ht="18" customHeight="1" x14ac:dyDescent="0.2"/>
    <row r="71" ht="18" customHeight="1" x14ac:dyDescent="0.2"/>
    <row r="72" ht="18" customHeight="1" x14ac:dyDescent="0.2"/>
    <row r="73" ht="18" customHeight="1" x14ac:dyDescent="0.2"/>
    <row r="74" ht="18" customHeight="1" x14ac:dyDescent="0.2"/>
  </sheetData>
  <mergeCells count="12">
    <mergeCell ref="Q3:S3"/>
    <mergeCell ref="D2:P2"/>
    <mergeCell ref="B4:I4"/>
    <mergeCell ref="B5:C5"/>
    <mergeCell ref="D5:E5"/>
    <mergeCell ref="F5:G5"/>
    <mergeCell ref="H5:I5"/>
    <mergeCell ref="J4:L4"/>
    <mergeCell ref="M4:S4"/>
    <mergeCell ref="M5:N5"/>
    <mergeCell ref="O5:P5"/>
    <mergeCell ref="Q5:S5"/>
  </mergeCells>
  <phoneticPr fontId="2"/>
  <dataValidations count="1">
    <dataValidation imeMode="off" allowBlank="1" showInputMessage="1" showErrorMessage="1" sqref="B7:I30" xr:uid="{00000000-0002-0000-0000-000000000000}"/>
  </dataValidations>
  <pageMargins left="0.7" right="0.7" top="0.75" bottom="0.75" header="0.3" footer="0.3"/>
  <pageSetup paperSize="9" scale="6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鹿児島県</dc:creator>
  <cp:lastModifiedBy>橋口 桂三</cp:lastModifiedBy>
  <cp:lastPrinted>2021-07-02T05:21:17Z</cp:lastPrinted>
  <dcterms:created xsi:type="dcterms:W3CDTF">2020-10-16T05:05:50Z</dcterms:created>
  <dcterms:modified xsi:type="dcterms:W3CDTF">2024-10-21T01:44:22Z</dcterms:modified>
</cp:coreProperties>
</file>