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24226"/>
  <mc:AlternateContent xmlns:mc="http://schemas.openxmlformats.org/markup-compatibility/2006">
    <mc:Choice Requires="x15">
      <x15ac:absPath xmlns:x15ac="http://schemas.microsoft.com/office/spreadsheetml/2010/11/ac" url="C:\Users\00292506\Desktop\"/>
    </mc:Choice>
  </mc:AlternateContent>
  <xr:revisionPtr revIDLastSave="0" documentId="8_{68B920CB-EE82-44C3-A597-7CB5BAB1817C}" xr6:coauthVersionLast="36" xr6:coauthVersionMax="36" xr10:uidLastSave="{00000000-0000-0000-0000-000000000000}"/>
  <bookViews>
    <workbookView xWindow="-105" yWindow="-105" windowWidth="23250" windowHeight="12570" tabRatio="926" xr2:uid="{00000000-000D-0000-FFFF-FFFF00000000}"/>
  </bookViews>
  <sheets>
    <sheet name="表紙" sheetId="33" r:id="rId1"/>
    <sheet name="利用上の注意" sheetId="66" r:id="rId2"/>
    <sheet name="調査結果概要　P1 " sheetId="22" r:id="rId3"/>
    <sheet name="P２" sheetId="4" r:id="rId4"/>
    <sheet name="P３" sheetId="58" r:id="rId5"/>
    <sheet name="P４" sheetId="6" r:id="rId6"/>
    <sheet name="P５" sheetId="8" r:id="rId7"/>
    <sheet name="P６" sheetId="9" r:id="rId8"/>
    <sheet name="P７" sheetId="11" r:id="rId9"/>
    <sheet name="知事報告１" sheetId="65" state="hidden" r:id="rId10"/>
    <sheet name="発育鹿児島" sheetId="41" state="hidden" r:id="rId11"/>
  </sheets>
  <definedNames>
    <definedName name="_xlnm.Print_Area" localSheetId="3">'P２'!$A$1:$J$48</definedName>
    <definedName name="_xlnm.Print_Area" localSheetId="4">'P３'!$A$1:$K$42</definedName>
    <definedName name="_xlnm.Print_Area" localSheetId="5">'P４'!$B$1:$I$57</definedName>
    <definedName name="_xlnm.Print_Area" localSheetId="6">'P５'!$A$1:$F$46</definedName>
    <definedName name="_xlnm.Print_Area" localSheetId="7">'P６'!$B$1:$I$57</definedName>
    <definedName name="_xlnm.Print_Area" localSheetId="8">'P７'!$A$1:$G$52</definedName>
    <definedName name="_xlnm.Print_Area" localSheetId="9">知事報告１!$A$1:$L$62</definedName>
    <definedName name="_xlnm.Print_Area" localSheetId="2">'調査結果概要　P1 '!$A$1:$I$53</definedName>
    <definedName name="_xlnm.Print_Area" localSheetId="0">表紙!$A$1:$I$43</definedName>
    <definedName name="_xlnm.Print_Area" localSheetId="1">利用上の注意!$A$1:$D$51</definedName>
  </definedNames>
  <calcPr calcId="191029"/>
</workbook>
</file>

<file path=xl/calcChain.xml><?xml version="1.0" encoding="utf-8"?>
<calcChain xmlns="http://schemas.openxmlformats.org/spreadsheetml/2006/main">
  <c r="V42" i="65" l="1"/>
  <c r="V41" i="65"/>
  <c r="V40" i="65"/>
  <c r="AF98" i="65"/>
  <c r="AF99" i="65"/>
  <c r="AF97" i="65"/>
  <c r="AD97" i="65"/>
  <c r="AD98" i="65"/>
  <c r="AD99" i="65"/>
  <c r="AD96" i="65"/>
  <c r="X30" i="65" l="1"/>
  <c r="X20" i="65"/>
  <c r="X28" i="65"/>
  <c r="X29" i="65"/>
  <c r="T27" i="65"/>
  <c r="X22" i="65"/>
  <c r="X27" i="65"/>
  <c r="T30" i="65"/>
  <c r="X19" i="65"/>
  <c r="T29" i="65"/>
  <c r="T28" i="65"/>
  <c r="T21" i="65"/>
  <c r="T73" i="65"/>
  <c r="T19" i="65"/>
  <c r="T24" i="65"/>
  <c r="X26" i="65"/>
  <c r="T22" i="65"/>
  <c r="X24" i="65"/>
  <c r="T31" i="65"/>
  <c r="X25" i="65"/>
  <c r="X23" i="65"/>
  <c r="X31" i="65"/>
  <c r="T25" i="65"/>
  <c r="X21" i="65"/>
  <c r="T23" i="65"/>
  <c r="T74" i="65"/>
  <c r="T20" i="65"/>
  <c r="T26" i="65"/>
  <c r="Y23" i="65" l="1"/>
  <c r="U23" i="65"/>
  <c r="U28" i="65"/>
  <c r="U26" i="65"/>
  <c r="Y24" i="65"/>
  <c r="U30" i="65"/>
  <c r="Y25" i="65"/>
  <c r="U22" i="65"/>
  <c r="Y27" i="65"/>
  <c r="Y28" i="65"/>
  <c r="U19" i="65"/>
  <c r="Y29" i="65"/>
  <c r="U25" i="65"/>
  <c r="U31" i="65"/>
  <c r="U24" i="65"/>
  <c r="Y22" i="65"/>
  <c r="T42" i="65" s="1"/>
  <c r="U27" i="65"/>
  <c r="U20" i="65"/>
  <c r="Y31" i="65"/>
  <c r="U21" i="65"/>
  <c r="Y19" i="65"/>
  <c r="T39" i="65" s="1"/>
  <c r="Y21" i="65"/>
  <c r="T41" i="65" s="1"/>
  <c r="Y26" i="65"/>
  <c r="U29" i="65"/>
  <c r="Y20" i="65"/>
  <c r="T40" i="65" s="1"/>
  <c r="Y30" i="65"/>
  <c r="R24" i="65" l="1"/>
  <c r="R78" i="65"/>
  <c r="V20" i="65"/>
  <c r="R77" i="65"/>
  <c r="R23" i="65"/>
  <c r="V21" i="65"/>
  <c r="R82" i="65"/>
  <c r="R28" i="65"/>
  <c r="V23" i="65"/>
  <c r="V26" i="65"/>
  <c r="R31" i="65"/>
  <c r="R85" i="65"/>
  <c r="V30" i="65"/>
  <c r="R21" i="65"/>
  <c r="R75" i="65"/>
  <c r="R26" i="65"/>
  <c r="R80" i="65"/>
  <c r="V22" i="65"/>
  <c r="R27" i="65"/>
  <c r="R81" i="65"/>
  <c r="V24" i="65"/>
  <c r="R73" i="65"/>
  <c r="R19" i="65"/>
  <c r="V19" i="65"/>
  <c r="R30" i="65"/>
  <c r="R84" i="65"/>
  <c r="R79" i="65"/>
  <c r="R25" i="65"/>
  <c r="R22" i="65"/>
  <c r="R76" i="65"/>
  <c r="V29" i="65"/>
  <c r="V25" i="65"/>
  <c r="V31" i="65"/>
  <c r="R74" i="65"/>
  <c r="R20" i="65"/>
  <c r="V27" i="65"/>
  <c r="V28" i="65"/>
  <c r="R29" i="65"/>
  <c r="R83" i="65"/>
  <c r="S29" i="65" l="1"/>
  <c r="W28" i="65"/>
  <c r="W27" i="65"/>
  <c r="W19" i="65"/>
  <c r="S19" i="65"/>
  <c r="W24" i="65"/>
  <c r="W22" i="65"/>
  <c r="S28" i="65"/>
  <c r="S23" i="65"/>
  <c r="W31" i="65"/>
  <c r="W25" i="65"/>
  <c r="W29" i="65"/>
  <c r="S25" i="65"/>
  <c r="S26" i="65"/>
  <c r="W30" i="65"/>
  <c r="S31" i="65"/>
  <c r="W21" i="65"/>
  <c r="S20" i="65"/>
  <c r="S30" i="65"/>
  <c r="S27" i="65"/>
  <c r="W26" i="65"/>
  <c r="W23" i="65"/>
  <c r="W20" i="65"/>
  <c r="S22" i="65"/>
  <c r="S21" i="65"/>
  <c r="S24" i="65"/>
</calcChain>
</file>

<file path=xl/sharedStrings.xml><?xml version="1.0" encoding="utf-8"?>
<sst xmlns="http://schemas.openxmlformats.org/spreadsheetml/2006/main" count="635" uniqueCount="314">
  <si>
    <t>幼稚園</t>
    <rPh sb="0" eb="3">
      <t>ヨウチエン</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</si>
  <si>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</si>
  <si>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</si>
  <si>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</si>
  <si>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</si>
  <si>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</si>
  <si>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１０歳</t>
    <rPh sb="2" eb="3">
      <t>サイ</t>
    </rPh>
    <phoneticPr fontId="3"/>
  </si>
  <si>
    <t>１１歳</t>
    <rPh sb="2" eb="3">
      <t>サイ</t>
    </rPh>
    <phoneticPr fontId="3"/>
  </si>
  <si>
    <t>１２歳</t>
    <rPh sb="2" eb="3">
      <t>サイ</t>
    </rPh>
    <phoneticPr fontId="3"/>
  </si>
  <si>
    <t>１３歳</t>
    <rPh sb="2" eb="3">
      <t>サイ</t>
    </rPh>
    <phoneticPr fontId="3"/>
  </si>
  <si>
    <t>１４歳</t>
    <rPh sb="2" eb="3">
      <t>サイ</t>
    </rPh>
    <phoneticPr fontId="3"/>
  </si>
  <si>
    <t>１５歳</t>
    <rPh sb="2" eb="3">
      <t>サイ</t>
    </rPh>
    <phoneticPr fontId="3"/>
  </si>
  <si>
    <t>１６歳</t>
    <rPh sb="2" eb="3">
      <t>サイ</t>
    </rPh>
    <phoneticPr fontId="3"/>
  </si>
  <si>
    <t>１７歳</t>
    <rPh sb="2" eb="3">
      <t>サイ</t>
    </rPh>
    <phoneticPr fontId="3"/>
  </si>
  <si>
    <t>小学校</t>
    <rPh sb="0" eb="3">
      <t>ショウガッコウ</t>
    </rPh>
    <phoneticPr fontId="3"/>
  </si>
  <si>
    <t>中学校</t>
    <rPh sb="0" eb="3">
      <t>チュウガッコウ</t>
    </rPh>
    <phoneticPr fontId="3"/>
  </si>
  <si>
    <t>高等学校</t>
    <rPh sb="0" eb="4">
      <t>コウトウガッコウ</t>
    </rPh>
    <phoneticPr fontId="3"/>
  </si>
  <si>
    <t>調査結果の概要</t>
    <rPh sb="0" eb="2">
      <t>チョウサ</t>
    </rPh>
    <rPh sb="2" eb="4">
      <t>ケッカ</t>
    </rPh>
    <rPh sb="5" eb="7">
      <t>ガイヨウ</t>
    </rPh>
    <phoneticPr fontId="3"/>
  </si>
  <si>
    <t>Ⅰ　発育状態調査</t>
    <rPh sb="2" eb="4">
      <t>ハツイク</t>
    </rPh>
    <rPh sb="4" eb="6">
      <t>ジョウタイ</t>
    </rPh>
    <rPh sb="6" eb="8">
      <t>チョウサ</t>
    </rPh>
    <phoneticPr fontId="3"/>
  </si>
  <si>
    <t>（鹿児島県）</t>
    <rPh sb="1" eb="5">
      <t>カゴシマケン</t>
    </rPh>
    <phoneticPr fontId="3"/>
  </si>
  <si>
    <t>本県</t>
    <rPh sb="0" eb="2">
      <t>ホンケン</t>
    </rPh>
    <phoneticPr fontId="3"/>
  </si>
  <si>
    <t>全国</t>
    <rPh sb="0" eb="2">
      <t>ゼンコク</t>
    </rPh>
    <phoneticPr fontId="3"/>
  </si>
  <si>
    <t>差</t>
    <rPh sb="0" eb="1">
      <t>サ</t>
    </rPh>
    <phoneticPr fontId="3"/>
  </si>
  <si>
    <t>男　　　子</t>
    <rPh sb="0" eb="1">
      <t>オトコ</t>
    </rPh>
    <rPh sb="4" eb="5">
      <t>コ</t>
    </rPh>
    <phoneticPr fontId="3"/>
  </si>
  <si>
    <t>女　　　子</t>
    <rPh sb="0" eb="1">
      <t>オンナ</t>
    </rPh>
    <rPh sb="4" eb="5">
      <t>コ</t>
    </rPh>
    <phoneticPr fontId="3"/>
  </si>
  <si>
    <t>６歳時</t>
    <rPh sb="1" eb="2">
      <t>サイ</t>
    </rPh>
    <rPh sb="2" eb="3">
      <t>ジ</t>
    </rPh>
    <phoneticPr fontId="3"/>
  </si>
  <si>
    <t>８　〃</t>
  </si>
  <si>
    <t>９　〃</t>
  </si>
  <si>
    <t>１０　〃</t>
  </si>
  <si>
    <t>１１　〃</t>
  </si>
  <si>
    <t>１２　〃</t>
  </si>
  <si>
    <t>１３　〃</t>
  </si>
  <si>
    <t>１４　〃</t>
  </si>
  <si>
    <t>１５　〃</t>
  </si>
  <si>
    <t>１６　〃</t>
  </si>
  <si>
    <t>０歳</t>
    <rPh sb="1" eb="2">
      <t>サイ</t>
    </rPh>
    <phoneticPr fontId="3"/>
  </si>
  <si>
    <t>区　　　分</t>
    <rPh sb="0" eb="1">
      <t>ク</t>
    </rPh>
    <rPh sb="4" eb="5">
      <t>ブン</t>
    </rPh>
    <phoneticPr fontId="3"/>
  </si>
  <si>
    <t>身　　　長　（㎝）</t>
    <rPh sb="0" eb="1">
      <t>ミ</t>
    </rPh>
    <rPh sb="4" eb="5">
      <t>チョウ</t>
    </rPh>
    <phoneticPr fontId="3"/>
  </si>
  <si>
    <t>身　　長（㎝）</t>
    <rPh sb="0" eb="1">
      <t>ミ</t>
    </rPh>
    <rPh sb="3" eb="4">
      <t>チョウ</t>
    </rPh>
    <phoneticPr fontId="3"/>
  </si>
  <si>
    <t>体　　重（㎏）</t>
    <rPh sb="0" eb="1">
      <t>カラダ</t>
    </rPh>
    <rPh sb="3" eb="4">
      <t>シゲル</t>
    </rPh>
    <phoneticPr fontId="3"/>
  </si>
  <si>
    <t>区　　　　分</t>
    <rPh sb="0" eb="1">
      <t>ク</t>
    </rPh>
    <rPh sb="5" eb="6">
      <t>ブン</t>
    </rPh>
    <phoneticPr fontId="3"/>
  </si>
  <si>
    <t>体　　　重（㎏）</t>
    <rPh sb="0" eb="1">
      <t>カラダ</t>
    </rPh>
    <rPh sb="4" eb="5">
      <t>シゲル</t>
    </rPh>
    <phoneticPr fontId="3"/>
  </si>
  <si>
    <t>７　〃</t>
    <phoneticPr fontId="3"/>
  </si>
  <si>
    <t>総  務   部  長</t>
    <rPh sb="0" eb="1">
      <t>フサ</t>
    </rPh>
    <rPh sb="3" eb="4">
      <t>ツトム</t>
    </rPh>
    <rPh sb="7" eb="8">
      <t>ブ</t>
    </rPh>
    <rPh sb="10" eb="11">
      <t>チョウ</t>
    </rPh>
    <phoneticPr fontId="3"/>
  </si>
  <si>
    <t>副  　 知  　 事</t>
    <rPh sb="0" eb="1">
      <t>フク</t>
    </rPh>
    <rPh sb="5" eb="6">
      <t>チ</t>
    </rPh>
    <rPh sb="10" eb="11">
      <t>コト</t>
    </rPh>
    <phoneticPr fontId="3"/>
  </si>
  <si>
    <t>知　　　 　  　事</t>
    <rPh sb="0" eb="1">
      <t>チ</t>
    </rPh>
    <rPh sb="9" eb="10">
      <t>コト</t>
    </rPh>
    <phoneticPr fontId="3"/>
  </si>
  <si>
    <t>報　告　案　件</t>
    <rPh sb="0" eb="1">
      <t>ホウ</t>
    </rPh>
    <rPh sb="2" eb="3">
      <t>コク</t>
    </rPh>
    <rPh sb="4" eb="5">
      <t>アン</t>
    </rPh>
    <rPh sb="6" eb="7">
      <t>ケン</t>
    </rPh>
    <phoneticPr fontId="3"/>
  </si>
  <si>
    <t>企画部　統計課 　　内線　２４７１</t>
    <rPh sb="10" eb="12">
      <t>ナイセン</t>
    </rPh>
    <phoneticPr fontId="3"/>
  </si>
  <si>
    <t xml:space="preserve">  －鹿児島県分集計－</t>
    <phoneticPr fontId="3"/>
  </si>
  <si>
    <t xml:space="preserve">  １　調査の期日等</t>
  </si>
  <si>
    <t xml:space="preserve">  ２  調査の範囲・対象</t>
  </si>
  <si>
    <t xml:space="preserve">  ３  数値の取り扱い</t>
  </si>
  <si>
    <t>図１　全国と鹿児島県との差</t>
    <rPh sb="0" eb="1">
      <t>ズ</t>
    </rPh>
    <rPh sb="3" eb="5">
      <t>ゼンコク</t>
    </rPh>
    <rPh sb="6" eb="10">
      <t>カゴシマケン</t>
    </rPh>
    <rPh sb="12" eb="13">
      <t>サ</t>
    </rPh>
    <phoneticPr fontId="3"/>
  </si>
  <si>
    <t>幼稚園</t>
  </si>
  <si>
    <t>男</t>
    <rPh sb="0" eb="1">
      <t>オトコ</t>
    </rPh>
    <phoneticPr fontId="12"/>
  </si>
  <si>
    <t>女</t>
    <rPh sb="0" eb="1">
      <t>オンナ</t>
    </rPh>
    <phoneticPr fontId="12"/>
  </si>
  <si>
    <t>区　　分</t>
    <phoneticPr fontId="12"/>
  </si>
  <si>
    <t>身　　長　(㎝）</t>
  </si>
  <si>
    <t>体　　重　(㎏）</t>
  </si>
  <si>
    <t>平均値</t>
  </si>
  <si>
    <t>標　準
偏　差</t>
    <phoneticPr fontId="12"/>
  </si>
  <si>
    <t>鹿　児　島</t>
  </si>
  <si>
    <t>男</t>
    <rPh sb="0" eb="1">
      <t>オトコ</t>
    </rPh>
    <phoneticPr fontId="3"/>
  </si>
  <si>
    <t>女</t>
    <rPh sb="0" eb="1">
      <t>オンナ</t>
    </rPh>
    <phoneticPr fontId="3"/>
  </si>
  <si>
    <t>幼稚園　５歳時　    　(５歳～６歳）</t>
    <rPh sb="0" eb="3">
      <t>ヨウチエン</t>
    </rPh>
    <rPh sb="5" eb="6">
      <t>サイ</t>
    </rPh>
    <rPh sb="6" eb="7">
      <t>トキ</t>
    </rPh>
    <rPh sb="15" eb="16">
      <t>サイ</t>
    </rPh>
    <rPh sb="18" eb="19">
      <t>サイ</t>
    </rPh>
    <phoneticPr fontId="3"/>
  </si>
  <si>
    <t>発育状態調査対象者数</t>
    <rPh sb="0" eb="2">
      <t>ハツイク</t>
    </rPh>
    <rPh sb="2" eb="4">
      <t>ジョウタイ</t>
    </rPh>
    <rPh sb="4" eb="6">
      <t>チョウサ</t>
    </rPh>
    <rPh sb="6" eb="9">
      <t>タイショウシャ</t>
    </rPh>
    <rPh sb="9" eb="10">
      <t>スウ</t>
    </rPh>
    <phoneticPr fontId="3"/>
  </si>
  <si>
    <t>計</t>
    <rPh sb="0" eb="1">
      <t>ケイ</t>
    </rPh>
    <phoneticPr fontId="3"/>
  </si>
  <si>
    <t>健康状態調査対象者数</t>
    <rPh sb="0" eb="2">
      <t>ケンコウ</t>
    </rPh>
    <rPh sb="2" eb="4">
      <t>ジョウタイ</t>
    </rPh>
    <rPh sb="4" eb="6">
      <t>チョウサ</t>
    </rPh>
    <rPh sb="6" eb="8">
      <t>タイショウ</t>
    </rPh>
    <rPh sb="8" eb="9">
      <t>シャ</t>
    </rPh>
    <rPh sb="9" eb="10">
      <t>スウ</t>
    </rPh>
    <phoneticPr fontId="3"/>
  </si>
  <si>
    <t>（校）</t>
    <rPh sb="1" eb="2">
      <t>コウ</t>
    </rPh>
    <phoneticPr fontId="3"/>
  </si>
  <si>
    <t>5歳</t>
    <rPh sb="1" eb="2">
      <t>サイ</t>
    </rPh>
    <phoneticPr fontId="3"/>
  </si>
  <si>
    <t>高等　　　学校</t>
    <rPh sb="0" eb="2">
      <t>コウトウ</t>
    </rPh>
    <rPh sb="5" eb="7">
      <t>ガッコウ</t>
    </rPh>
    <phoneticPr fontId="3"/>
  </si>
  <si>
    <t>　　　人</t>
    <rPh sb="3" eb="4">
      <t>ニン</t>
    </rPh>
    <phoneticPr fontId="3"/>
  </si>
  <si>
    <t>全国との差</t>
    <rPh sb="0" eb="2">
      <t>ゼンコク</t>
    </rPh>
    <rPh sb="4" eb="5">
      <t>サ</t>
    </rPh>
    <phoneticPr fontId="3"/>
  </si>
  <si>
    <t xml:space="preserve">３ 肥満傾向児及び痩身傾向児の出現率　  　　　　　    　　　　　　　　　　　　                       </t>
    <rPh sb="2" eb="4">
      <t>ヒマン</t>
    </rPh>
    <rPh sb="4" eb="6">
      <t>ケイコウ</t>
    </rPh>
    <rPh sb="6" eb="7">
      <t>ジ</t>
    </rPh>
    <rPh sb="7" eb="8">
      <t>オヨ</t>
    </rPh>
    <rPh sb="9" eb="11">
      <t>ソウシン</t>
    </rPh>
    <rPh sb="11" eb="13">
      <t>ケイコウ</t>
    </rPh>
    <rPh sb="13" eb="14">
      <t>ジ</t>
    </rPh>
    <rPh sb="15" eb="17">
      <t>シュツゲン</t>
    </rPh>
    <rPh sb="17" eb="18">
      <t>リツ</t>
    </rPh>
    <phoneticPr fontId="3"/>
  </si>
  <si>
    <t>事項</t>
    <rPh sb="0" eb="1">
      <t>コト</t>
    </rPh>
    <rPh sb="1" eb="2">
      <t>コウ</t>
    </rPh>
    <phoneticPr fontId="3"/>
  </si>
  <si>
    <t>資料</t>
    <rPh sb="0" eb="1">
      <t>シ</t>
    </rPh>
    <rPh sb="1" eb="2">
      <t>リョウ</t>
    </rPh>
    <phoneticPr fontId="3"/>
  </si>
  <si>
    <t>概要</t>
    <rPh sb="0" eb="2">
      <t>ガイヨウ</t>
    </rPh>
    <phoneticPr fontId="3"/>
  </si>
  <si>
    <t>総　発　育　量</t>
    <rPh sb="0" eb="1">
      <t>ソウ</t>
    </rPh>
    <rPh sb="2" eb="3">
      <t>ハツ</t>
    </rPh>
    <rPh sb="4" eb="5">
      <t>イク</t>
    </rPh>
    <rPh sb="6" eb="7">
      <t>リョウ</t>
    </rPh>
    <phoneticPr fontId="3"/>
  </si>
  <si>
    <t>発表</t>
    <phoneticPr fontId="3"/>
  </si>
  <si>
    <t>担当課</t>
    <phoneticPr fontId="3"/>
  </si>
  <si>
    <t>利　用　上　の　注　意</t>
    <phoneticPr fontId="3"/>
  </si>
  <si>
    <t>区分</t>
    <phoneticPr fontId="3"/>
  </si>
  <si>
    <t>調査実施校数</t>
    <phoneticPr fontId="3"/>
  </si>
  <si>
    <t xml:space="preserve">幼稚園 </t>
    <phoneticPr fontId="3"/>
  </si>
  <si>
    <t>小学校</t>
    <phoneticPr fontId="3"/>
  </si>
  <si>
    <t>中学校</t>
    <phoneticPr fontId="3"/>
  </si>
  <si>
    <t>高等学校</t>
    <phoneticPr fontId="3"/>
  </si>
  <si>
    <t xml:space="preserve">   ・　計欄の数値と内訳の合計の数値とは，四捨五入しているため，一致しない場合がある。</t>
    <phoneticPr fontId="3"/>
  </si>
  <si>
    <t xml:space="preserve">   ４　その他</t>
    <phoneticPr fontId="3"/>
  </si>
  <si>
    <t>【男子の平均値】</t>
  </si>
  <si>
    <t>【女子の平均値】</t>
    <rPh sb="1" eb="2">
      <t>オンナ</t>
    </rPh>
    <phoneticPr fontId="3"/>
  </si>
  <si>
    <t xml:space="preserve">  ５歳</t>
    <rPh sb="3" eb="4">
      <t>サイ</t>
    </rPh>
    <phoneticPr fontId="3"/>
  </si>
  <si>
    <t xml:space="preserve">  ６歳</t>
    <rPh sb="3" eb="4">
      <t>サイ</t>
    </rPh>
    <phoneticPr fontId="3"/>
  </si>
  <si>
    <t xml:space="preserve">  ７歳</t>
    <rPh sb="3" eb="4">
      <t>サイ</t>
    </rPh>
    <phoneticPr fontId="3"/>
  </si>
  <si>
    <t xml:space="preserve">  ８歳</t>
    <rPh sb="3" eb="4">
      <t>サイ</t>
    </rPh>
    <phoneticPr fontId="3"/>
  </si>
  <si>
    <t xml:space="preserve">  ９歳</t>
    <rPh sb="3" eb="4">
      <t>サイ</t>
    </rPh>
    <phoneticPr fontId="3"/>
  </si>
  <si>
    <t xml:space="preserve">　  　　　　　                                 </t>
    <phoneticPr fontId="3"/>
  </si>
  <si>
    <t>幼稚園</t>
    <rPh sb="0" eb="3">
      <t>ヨウチエン</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</si>
  <si>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</si>
  <si>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</si>
  <si>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</si>
  <si>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区分</t>
    <rPh sb="0" eb="2">
      <t>クブン</t>
    </rPh>
    <phoneticPr fontId="3"/>
  </si>
  <si>
    <t>肥満</t>
    <rPh sb="0" eb="2">
      <t>ヒマン</t>
    </rPh>
    <phoneticPr fontId="3"/>
  </si>
  <si>
    <t>痩身</t>
    <rPh sb="0" eb="2">
      <t>ソウシン</t>
    </rPh>
    <phoneticPr fontId="3"/>
  </si>
  <si>
    <t>男</t>
    <rPh sb="0" eb="1">
      <t>オトコ</t>
    </rPh>
    <phoneticPr fontId="3"/>
  </si>
  <si>
    <t>女</t>
    <rPh sb="0" eb="1">
      <t>オンナ</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</si>
  <si>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</si>
  <si>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</si>
  <si>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</si>
  <si>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</si>
  <si>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</si>
  <si>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</si>
  <si>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</si>
  <si>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</si>
  <si>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</si>
  <si>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</si>
  <si>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</si>
  <si>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</si>
  <si>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</si>
  <si>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 xml:space="preserve">１　発育状態調査　  　　　　　                                 </t>
    <phoneticPr fontId="3"/>
  </si>
  <si>
    <t>２ 健康状態調査</t>
    <phoneticPr fontId="3"/>
  </si>
  <si>
    <t>　(1)　身長：男子，女子ともに全ての年齢で全国平均値を下回っている。</t>
    <phoneticPr fontId="3"/>
  </si>
  <si>
    <t>　　　　</t>
    <phoneticPr fontId="3"/>
  </si>
  <si>
    <t>（単位：％）</t>
    <rPh sb="1" eb="3">
      <t>タンイ</t>
    </rPh>
    <phoneticPr fontId="3"/>
  </si>
  <si>
    <t>　　肥満度＝（実測体重-身長別標準体重）／身長別標準体重×100(%)</t>
    <rPh sb="2" eb="5">
      <t>ヒマンド</t>
    </rPh>
    <rPh sb="7" eb="9">
      <t>ジッソク</t>
    </rPh>
    <rPh sb="9" eb="11">
      <t>タイジュウ</t>
    </rPh>
    <rPh sb="12" eb="14">
      <t>シンチョウ</t>
    </rPh>
    <rPh sb="14" eb="15">
      <t>ベツ</t>
    </rPh>
    <rPh sb="15" eb="17">
      <t>ヒョウジュン</t>
    </rPh>
    <rPh sb="17" eb="19">
      <t>タイジュウ</t>
    </rPh>
    <rPh sb="21" eb="23">
      <t>シンチョウ</t>
    </rPh>
    <rPh sb="23" eb="24">
      <t>ベツ</t>
    </rPh>
    <rPh sb="24" eb="26">
      <t>ヒョウジュン</t>
    </rPh>
    <rPh sb="26" eb="28">
      <t>タイジュウ</t>
    </rPh>
    <phoneticPr fontId="3"/>
  </si>
  <si>
    <t>差</t>
  </si>
  <si>
    <t>　　（１）　身長の推移</t>
  </si>
  <si>
    <t xml:space="preserve">  表３　年齢別　身長の平均値 </t>
  </si>
  <si>
    <t>子世代</t>
  </si>
  <si>
    <t>祖父母世代（55年前）</t>
  </si>
  <si>
    <t>（Ｂ）</t>
  </si>
  <si>
    <t>表２　発育状態平均値の比較（全国・鹿児島県）</t>
  </si>
  <si>
    <t>　　（２）　体重の推移</t>
  </si>
  <si>
    <t xml:space="preserve"> 表５ 年齢別　体重の平均値</t>
  </si>
  <si>
    <t>-</t>
  </si>
  <si>
    <r>
      <t>（注）</t>
    </r>
    <r>
      <rPr>
        <b/>
        <sz val="14"/>
        <rFont val="HGPｺﾞｼｯｸM"/>
        <family val="3"/>
        <charset val="128"/>
      </rPr>
      <t>太字</t>
    </r>
    <r>
      <rPr>
        <sz val="14"/>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</si>
  <si>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※県政記者クラブに対する資料配付については，文部科学省の記者発表日以降の</t>
    <rPh sb="1" eb="3">
      <t>ケンセイ</t>
    </rPh>
    <rPh sb="3" eb="5">
      <t>キシャ</t>
    </rPh>
    <rPh sb="9" eb="10">
      <t>タイ</t>
    </rPh>
    <rPh sb="12" eb="14">
      <t>シリョウ</t>
    </rPh>
    <rPh sb="14" eb="16">
      <t>ハイフ</t>
    </rPh>
    <rPh sb="22" eb="24">
      <t>モンブ</t>
    </rPh>
    <rPh sb="24" eb="27">
      <t>カガクショウ</t>
    </rPh>
    <rPh sb="28" eb="30">
      <t>キシャ</t>
    </rPh>
    <rPh sb="30" eb="32">
      <t>ハッピョウ</t>
    </rPh>
    <rPh sb="32" eb="33">
      <t>ニチ</t>
    </rPh>
    <rPh sb="33" eb="35">
      <t>イコウ</t>
    </rPh>
    <phoneticPr fontId="3"/>
  </si>
  <si>
    <t>（注）性別，年齢別，身長別標準体重から肥満度を求め，肥満度が20％以上の者</t>
    <rPh sb="1" eb="2">
      <t>チュウ</t>
    </rPh>
    <rPh sb="3" eb="5">
      <t>セイベツ</t>
    </rPh>
    <rPh sb="6" eb="8">
      <t>ネンレイ</t>
    </rPh>
    <rPh sb="8" eb="9">
      <t>ベツ</t>
    </rPh>
    <rPh sb="10" eb="13">
      <t>シンチョウベツ</t>
    </rPh>
    <rPh sb="13" eb="15">
      <t>ヒョウジュン</t>
    </rPh>
    <rPh sb="15" eb="17">
      <t>タイジュウ</t>
    </rPh>
    <rPh sb="19" eb="22">
      <t>ヒマンド</t>
    </rPh>
    <rPh sb="23" eb="24">
      <t>モト</t>
    </rPh>
    <rPh sb="26" eb="29">
      <t>ヒマンド</t>
    </rPh>
    <rPh sb="33" eb="35">
      <t>イジョウ</t>
    </rPh>
    <rPh sb="36" eb="37">
      <t>モノ</t>
    </rPh>
    <phoneticPr fontId="3"/>
  </si>
  <si>
    <t>　　　を肥満傾向児，-20％以下の者を痩身傾向児としている。</t>
    <rPh sb="17" eb="18">
      <t>モノ</t>
    </rPh>
    <rPh sb="19" eb="21">
      <t>ソウシン</t>
    </rPh>
    <rPh sb="21" eb="23">
      <t>ケイコウ</t>
    </rPh>
    <rPh sb="23" eb="24">
      <t>ジ</t>
    </rPh>
    <phoneticPr fontId="3"/>
  </si>
  <si>
    <t>本県</t>
  </si>
  <si>
    <t>全国との差</t>
  </si>
  <si>
    <t>小学校</t>
  </si>
  <si>
    <t>中学校</t>
  </si>
  <si>
    <t>高等学校</t>
  </si>
  <si>
    <t>主な疾病・異常者等の割合　　　　</t>
  </si>
  <si>
    <t>(単位：％）</t>
  </si>
  <si>
    <t>区分</t>
  </si>
  <si>
    <t>むし歯（う歯）</t>
  </si>
  <si>
    <t>裸眼視力1.0未満の者</t>
  </si>
  <si>
    <t>X</t>
  </si>
  <si>
    <t>区　分</t>
    <rPh sb="0" eb="1">
      <t>ク</t>
    </rPh>
    <rPh sb="2" eb="3">
      <t>ブン</t>
    </rPh>
    <phoneticPr fontId="3"/>
  </si>
  <si>
    <t>　　　(注）Xは受検者数が少ないため統計数値を公表しない。</t>
    <rPh sb="4" eb="5">
      <t>チュウ</t>
    </rPh>
    <rPh sb="8" eb="11">
      <t>ジュケンシャ</t>
    </rPh>
    <rPh sb="10" eb="11">
      <t>シャ</t>
    </rPh>
    <rPh sb="11" eb="12">
      <t>スウ</t>
    </rPh>
    <rPh sb="13" eb="14">
      <t>スク</t>
    </rPh>
    <rPh sb="18" eb="20">
      <t>トウケイ</t>
    </rPh>
    <rPh sb="20" eb="22">
      <t>スウチ</t>
    </rPh>
    <rPh sb="23" eb="25">
      <t>コウヒョウ</t>
    </rPh>
    <phoneticPr fontId="3"/>
  </si>
  <si>
    <t>表１　年齢別　身長・体重の平均値</t>
    <phoneticPr fontId="3"/>
  </si>
  <si>
    <t>　１　身長・体重の本県平均値</t>
    <rPh sb="3" eb="5">
      <t>シンチョウ</t>
    </rPh>
    <rPh sb="6" eb="8">
      <t>タイジュウ</t>
    </rPh>
    <rPh sb="9" eb="11">
      <t>ホンケン</t>
    </rPh>
    <rPh sb="11" eb="14">
      <t>ヘイキンチ</t>
    </rPh>
    <phoneticPr fontId="3"/>
  </si>
  <si>
    <t>　３　本県の身長・体重の推移（世代間の比較）</t>
    <phoneticPr fontId="3"/>
  </si>
  <si>
    <r>
      <t>（注）</t>
    </r>
    <r>
      <rPr>
        <b/>
        <sz val="15"/>
        <rFont val="HGPｺﾞｼｯｸM"/>
        <family val="3"/>
        <charset val="128"/>
      </rPr>
      <t>太字</t>
    </r>
    <r>
      <rPr>
        <sz val="15"/>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</si>
  <si>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 xml:space="preserve"> (2)「裸眼視力１．０未満の者」の割合：小学校で全国平均値を上回っている。</t>
    <rPh sb="5" eb="7">
      <t>ラガン</t>
    </rPh>
    <rPh sb="7" eb="9">
      <t>シリョク</t>
    </rPh>
    <rPh sb="12" eb="14">
      <t>ミマン</t>
    </rPh>
    <rPh sb="15" eb="16">
      <t>モノ</t>
    </rPh>
    <rPh sb="18" eb="20">
      <t>ワリアイ</t>
    </rPh>
    <rPh sb="21" eb="22">
      <t>ショウ</t>
    </rPh>
    <rPh sb="25" eb="27">
      <t>ゼンコク</t>
    </rPh>
    <rPh sb="27" eb="29">
      <t>ヘイキン</t>
    </rPh>
    <rPh sb="29" eb="30">
      <t>チ</t>
    </rPh>
    <rPh sb="31" eb="33">
      <t>ウワマワ</t>
    </rPh>
    <phoneticPr fontId="3"/>
  </si>
  <si>
    <t xml:space="preserve"> (1)「むし歯（う歯）」の者の割合：幼稚園及び小学校で全国平均値を上回っている。</t>
    <rPh sb="19" eb="22">
      <t>ヨウチエン</t>
    </rPh>
    <rPh sb="22" eb="23">
      <t>オヨ</t>
    </rPh>
    <rPh sb="24" eb="27">
      <t>ショウガッコウ</t>
    </rPh>
    <phoneticPr fontId="3"/>
  </si>
  <si>
    <t>親の世代（30年前）</t>
    <rPh sb="0" eb="1">
      <t>オヤ</t>
    </rPh>
    <phoneticPr fontId="3"/>
  </si>
  <si>
    <t>　 　　 ：高等学校の生徒数には「通信制課程」を含んでいない。</t>
    <rPh sb="6" eb="8">
      <t>コウトウ</t>
    </rPh>
    <rPh sb="8" eb="10">
      <t>ガッコウ</t>
    </rPh>
    <rPh sb="11" eb="14">
      <t>セイトスウ</t>
    </rPh>
    <rPh sb="17" eb="19">
      <t>ツウシン</t>
    </rPh>
    <rPh sb="19" eb="20">
      <t>セイ</t>
    </rPh>
    <rPh sb="20" eb="22">
      <t>カテイ</t>
    </rPh>
    <rPh sb="24" eb="25">
      <t>フク</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</si>
  <si>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</si>
  <si>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</si>
  <si>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</si>
  <si>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</si>
  <si>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</si>
  <si>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</si>
  <si>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</si>
  <si>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</si>
  <si>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</si>
  <si>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</si>
  <si>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</si>
  <si>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</si>
  <si>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</si>
  <si>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鹿児島県分だけ集計した表（Ｈ30）</t>
    <rPh sb="0" eb="4">
      <t>カゴシマケン</t>
    </rPh>
    <rPh sb="4" eb="5">
      <t>ブン</t>
    </rPh>
    <rPh sb="7" eb="9">
      <t>シュウケイ</t>
    </rPh>
    <rPh sb="11" eb="12">
      <t>ヒョウ</t>
    </rPh>
    <phoneticPr fontId="3"/>
  </si>
  <si>
    <t>２　本県平均値と全国平均値の比較</t>
    <phoneticPr fontId="3"/>
  </si>
  <si>
    <t xml:space="preserve">  　果について調査したものである。</t>
    <phoneticPr fontId="3"/>
  </si>
  <si>
    <t>区　　　分</t>
  </si>
  <si>
    <t>男　　　子</t>
  </si>
  <si>
    <t>女　　　子</t>
  </si>
  <si>
    <t>（親の世代の１７歳）</t>
  </si>
  <si>
    <t>総　発　育　量</t>
  </si>
  <si>
    <t>６歳時</t>
  </si>
  <si>
    <t>７　〃</t>
  </si>
  <si>
    <t>男子</t>
  </si>
  <si>
    <t>女子</t>
  </si>
  <si>
    <t>０歳</t>
  </si>
  <si>
    <t>５歳</t>
  </si>
  <si>
    <t>６歳</t>
  </si>
  <si>
    <t>中学校</t>
    <rPh sb="0" eb="3">
      <t>チュウガッコウ</t>
    </rPh>
    <phoneticPr fontId="3"/>
  </si>
  <si>
    <t>高
校</t>
    <rPh sb="0" eb="1">
      <t>コウ</t>
    </rPh>
    <rPh sb="2" eb="3">
      <t>コウ</t>
    </rPh>
    <phoneticPr fontId="3"/>
  </si>
  <si>
    <t>幼稚園　５歳時
(５歳～６歳）</t>
    <phoneticPr fontId="3"/>
  </si>
  <si>
    <t xml:space="preserve"> 　　体重の本県平均値を年齢別にみると表１のとおりである。</t>
    <phoneticPr fontId="3"/>
  </si>
  <si>
    <t>　　　図２　年齢別・身長の平均値の推移</t>
    <rPh sb="3" eb="4">
      <t>ズ</t>
    </rPh>
    <rPh sb="6" eb="9">
      <t>ネンレイベツ</t>
    </rPh>
    <rPh sb="10" eb="12">
      <t>シンチョウ</t>
    </rPh>
    <rPh sb="13" eb="16">
      <t>ヘイキンチ</t>
    </rPh>
    <rPh sb="17" eb="19">
      <t>スイイ</t>
    </rPh>
    <phoneticPr fontId="3"/>
  </si>
  <si>
    <t>　　図４　年齢別・体重の平均値の推移</t>
    <rPh sb="2" eb="3">
      <t>ズ</t>
    </rPh>
    <rPh sb="5" eb="7">
      <t>ネンレイ</t>
    </rPh>
    <rPh sb="7" eb="8">
      <t>ベツ</t>
    </rPh>
    <rPh sb="9" eb="11">
      <t>タイジュウ</t>
    </rPh>
    <rPh sb="12" eb="15">
      <t>ヘイキンチ</t>
    </rPh>
    <rPh sb="16" eb="18">
      <t>スイイ</t>
    </rPh>
    <phoneticPr fontId="3"/>
  </si>
  <si>
    <t xml:space="preserve">    が大きく出る可能性があるので，利用に当たっては注意が必要である。</t>
    <phoneticPr fontId="3"/>
  </si>
  <si>
    <t>該当項目なし</t>
    <rPh sb="0" eb="2">
      <t>ガイトウ</t>
    </rPh>
    <rPh sb="2" eb="4">
      <t>コウモク</t>
    </rPh>
    <phoneticPr fontId="3"/>
  </si>
  <si>
    <t>（学校保健統計調査の結果確報）</t>
    <rPh sb="12" eb="13">
      <t>カク</t>
    </rPh>
    <phoneticPr fontId="3"/>
  </si>
  <si>
    <t>鹿児島県総合政策部統計課</t>
    <rPh sb="4" eb="6">
      <t>ソウゴウ</t>
    </rPh>
    <rPh sb="6" eb="8">
      <t>セイサク</t>
    </rPh>
    <phoneticPr fontId="3"/>
  </si>
  <si>
    <t>令和３年７月　日</t>
    <rPh sb="0" eb="2">
      <t>レイワ</t>
    </rPh>
    <rPh sb="3" eb="4">
      <t>ネン</t>
    </rPh>
    <rPh sb="5" eb="6">
      <t>ガツ</t>
    </rPh>
    <rPh sb="7" eb="8">
      <t>ニチ</t>
    </rPh>
    <phoneticPr fontId="3"/>
  </si>
  <si>
    <t xml:space="preserve">令和２年度学校保健統計確報(鹿児島県分）        </t>
    <rPh sb="0" eb="2">
      <t>レイワ</t>
    </rPh>
    <rPh sb="11" eb="13">
      <t>カクホウ</t>
    </rPh>
    <rPh sb="14" eb="18">
      <t>カゴシマケン</t>
    </rPh>
    <rPh sb="18" eb="19">
      <t>ブン</t>
    </rPh>
    <phoneticPr fontId="3"/>
  </si>
  <si>
    <t>　　　　　　　　　　　　　　　　報告者　　統計課長　増田　彰一</t>
    <rPh sb="16" eb="19">
      <t>ホウコクシャ</t>
    </rPh>
    <rPh sb="21" eb="23">
      <t>トウケイ</t>
    </rPh>
    <rPh sb="23" eb="25">
      <t>カチョウ</t>
    </rPh>
    <rPh sb="26" eb="28">
      <t>マスダ</t>
    </rPh>
    <rPh sb="29" eb="31">
      <t>ショウイチ</t>
    </rPh>
    <phoneticPr fontId="3"/>
  </si>
  <si>
    <t xml:space="preserve">令和２年度学校保健統計確報（学校保健統計調査の結果確報）                            </t>
    <rPh sb="0" eb="2">
      <t>レイワ</t>
    </rPh>
    <rPh sb="11" eb="13">
      <t>カクホウ</t>
    </rPh>
    <rPh sb="14" eb="16">
      <t>ガッコウ</t>
    </rPh>
    <rPh sb="16" eb="18">
      <t>ホケン</t>
    </rPh>
    <rPh sb="18" eb="20">
      <t>トウケイ</t>
    </rPh>
    <rPh sb="20" eb="22">
      <t>チョウサ</t>
    </rPh>
    <rPh sb="23" eb="25">
      <t>ケッカ</t>
    </rPh>
    <rPh sb="25" eb="27">
      <t>カクホウ</t>
    </rPh>
    <phoneticPr fontId="3"/>
  </si>
  <si>
    <r>
      <rPr>
        <b/>
        <sz val="15"/>
        <color theme="0"/>
        <rFont val="HGPｺﾞｼｯｸM"/>
        <family val="3"/>
        <charset val="128"/>
      </rPr>
      <t>２０日（火）</t>
    </r>
    <r>
      <rPr>
        <sz val="15"/>
        <color theme="0"/>
        <rFont val="HGPｺﾞｼｯｸM"/>
        <family val="3"/>
        <charset val="128"/>
      </rPr>
      <t>を予定しています。　</t>
    </r>
    <r>
      <rPr>
        <b/>
        <sz val="15"/>
        <color theme="0"/>
        <rFont val="HGPｺﾞｼｯｸM"/>
        <family val="3"/>
        <charset val="128"/>
      </rPr>
      <t>　（記事解禁は，</t>
    </r>
    <r>
      <rPr>
        <sz val="15"/>
        <color theme="0"/>
        <rFont val="HGPｺﾞｼｯｸM"/>
        <family val="3"/>
        <charset val="128"/>
      </rPr>
      <t>１２月２２日（金）</t>
    </r>
    <r>
      <rPr>
        <b/>
        <sz val="15"/>
        <color theme="0"/>
        <rFont val="HGPｺﾞｼｯｸM"/>
        <family val="3"/>
        <charset val="128"/>
      </rPr>
      <t>午後５時以降）</t>
    </r>
    <rPh sb="4" eb="5">
      <t>カ</t>
    </rPh>
    <phoneticPr fontId="3"/>
  </si>
  <si>
    <t>本県</t>
    <rPh sb="0" eb="2">
      <t>ホンケン</t>
    </rPh>
    <phoneticPr fontId="3"/>
  </si>
  <si>
    <t>全国との差</t>
    <rPh sb="0" eb="2">
      <t>ゼンコク</t>
    </rPh>
    <rPh sb="4" eb="5">
      <t>サ</t>
    </rPh>
    <phoneticPr fontId="3"/>
  </si>
  <si>
    <t>身長(cm)</t>
    <rPh sb="0" eb="2">
      <t>シンチョウ</t>
    </rPh>
    <phoneticPr fontId="3"/>
  </si>
  <si>
    <t>体重(kg)</t>
    <rPh sb="0" eb="2">
      <t>タイジュウ</t>
    </rPh>
    <phoneticPr fontId="3"/>
  </si>
  <si>
    <t>【男子の平均値】</t>
    <rPh sb="1" eb="3">
      <t>ダンシ</t>
    </rPh>
    <rPh sb="4" eb="7">
      <t>ヘイキンチ</t>
    </rPh>
    <phoneticPr fontId="3"/>
  </si>
  <si>
    <t>【女子の平均値】</t>
    <rPh sb="1" eb="3">
      <t>ジョシ</t>
    </rPh>
    <rPh sb="4" eb="7">
      <t>ヘイキンチ</t>
    </rPh>
    <phoneticPr fontId="3"/>
  </si>
  <si>
    <t>　　　　を上回っている。</t>
    <rPh sb="5" eb="7">
      <t>ウワマワ</t>
    </rPh>
    <phoneticPr fontId="3"/>
  </si>
  <si>
    <t>　(2)　体重：男子は，１６歳，１７歳で，女子は１５歳，１６歳，１７歳で全国平均値</t>
    <rPh sb="26" eb="27">
      <t>サイ</t>
    </rPh>
    <rPh sb="34" eb="35">
      <t>サイ</t>
    </rPh>
    <phoneticPr fontId="3"/>
  </si>
  <si>
    <t>（A）</t>
    <phoneticPr fontId="3"/>
  </si>
  <si>
    <t xml:space="preserve"> （Ｂ）-（A）</t>
    <phoneticPr fontId="3"/>
  </si>
  <si>
    <t>（A）</t>
    <phoneticPr fontId="3"/>
  </si>
  <si>
    <t xml:space="preserve"> （Ｂ）-（A）</t>
    <phoneticPr fontId="3"/>
  </si>
  <si>
    <t>　　（注）　太字下線付部分は，年間発育量が最大となった時期の数値である。</t>
    <rPh sb="3" eb="4">
      <t>チュウ</t>
    </rPh>
    <rPh sb="6" eb="8">
      <t>フトジ</t>
    </rPh>
    <rPh sb="8" eb="10">
      <t>カセン</t>
    </rPh>
    <rPh sb="10" eb="11">
      <t>ツキ</t>
    </rPh>
    <rPh sb="11" eb="13">
      <t>ブブン</t>
    </rPh>
    <rPh sb="15" eb="17">
      <t>ネンカン</t>
    </rPh>
    <rPh sb="17" eb="19">
      <t>ハツイク</t>
    </rPh>
    <rPh sb="19" eb="20">
      <t>リョウ</t>
    </rPh>
    <rPh sb="21" eb="23">
      <t>サイダイ</t>
    </rPh>
    <rPh sb="27" eb="29">
      <t>ジキ</t>
    </rPh>
    <rPh sb="30" eb="32">
      <t>スウチ</t>
    </rPh>
    <phoneticPr fontId="3"/>
  </si>
  <si>
    <t>　　　なることがあります。</t>
    <phoneticPr fontId="3"/>
  </si>
  <si>
    <t>　　　なることがあります。</t>
  </si>
  <si>
    <t xml:space="preserve"> 令和６年１１月</t>
    <rPh sb="1" eb="3">
      <t>レイワ</t>
    </rPh>
    <phoneticPr fontId="3"/>
  </si>
  <si>
    <t>　　　令和５年度については，新型コロナウイルス感染症の影響により，例年６月末までに実施される健康診</t>
    <rPh sb="48" eb="49">
      <t>シン</t>
    </rPh>
    <phoneticPr fontId="3"/>
  </si>
  <si>
    <t>令和５年度学校保健統計調査の結果</t>
    <rPh sb="0" eb="2">
      <t>レイワ</t>
    </rPh>
    <rPh sb="3" eb="5">
      <t>ネンド</t>
    </rPh>
    <rPh sb="5" eb="7">
      <t>ガッコウ</t>
    </rPh>
    <rPh sb="7" eb="9">
      <t>ホケン</t>
    </rPh>
    <rPh sb="9" eb="11">
      <t>トウケイ</t>
    </rPh>
    <rPh sb="11" eb="13">
      <t>チョウサ</t>
    </rPh>
    <rPh sb="14" eb="16">
      <t>ケッカ</t>
    </rPh>
    <phoneticPr fontId="3"/>
  </si>
  <si>
    <t>　 ・　統計表の中の記号は下記のように使う。</t>
    <rPh sb="4" eb="7">
      <t>トウケイヒョウ</t>
    </rPh>
    <rPh sb="8" eb="9">
      <t>ナカ</t>
    </rPh>
    <rPh sb="10" eb="12">
      <t>キゴウ</t>
    </rPh>
    <rPh sb="13" eb="15">
      <t>カキ</t>
    </rPh>
    <rPh sb="19" eb="20">
      <t>ツカ</t>
    </rPh>
    <phoneticPr fontId="3"/>
  </si>
  <si>
    <t>　　 「0.00」　　　 ------　計数が単位未満の場合</t>
    <phoneticPr fontId="3"/>
  </si>
  <si>
    <t>　　 「・・・ 」       ------　調査対象とならなかった場合</t>
    <phoneticPr fontId="3"/>
  </si>
  <si>
    <t>　 ・　鹿児島県分を取りまとめた数値については，調査対象者数が少ない（全数調査ではない）ため，誤差</t>
    <phoneticPr fontId="3"/>
  </si>
  <si>
    <t xml:space="preserve">   ・　全国分集計結果については，文部科学省のホームページに掲載されている。</t>
    <phoneticPr fontId="3"/>
  </si>
  <si>
    <t>　 　「 ー 」　　　　------　計数がない場合</t>
    <rPh sb="19" eb="21">
      <t>ケイスウ</t>
    </rPh>
    <rPh sb="23" eb="25">
      <t>バアイ</t>
    </rPh>
    <phoneticPr fontId="3"/>
  </si>
  <si>
    <t>　 　「　X　」　　　 ------　標本サイズが小さい，又は標準誤差が大きいため統計数値を公表しない場合</t>
    <phoneticPr fontId="3"/>
  </si>
  <si>
    <t xml:space="preserve">      　（https://www.mext.go.jp/b_menu/toukei/chousa05/hoken/1268826.htm)</t>
    <phoneticPr fontId="3"/>
  </si>
  <si>
    <t>　 ・　令和４年度調査から速報は確報に一本化している。</t>
    <rPh sb="4" eb="6">
      <t>レイワ</t>
    </rPh>
    <rPh sb="7" eb="9">
      <t>ネンド</t>
    </rPh>
    <rPh sb="9" eb="11">
      <t>チョウサ</t>
    </rPh>
    <rPh sb="13" eb="15">
      <t>ソクホウ</t>
    </rPh>
    <rPh sb="16" eb="18">
      <t>カクホウ</t>
    </rPh>
    <rPh sb="19" eb="22">
      <t>イッポンカ</t>
    </rPh>
    <phoneticPr fontId="3"/>
  </si>
  <si>
    <r>
      <t xml:space="preserve">     調査項目52項目（身長・体重２項目</t>
    </r>
    <r>
      <rPr>
        <sz val="11"/>
        <rFont val="Calibri"/>
        <family val="3"/>
      </rPr>
      <t>×</t>
    </r>
    <r>
      <rPr>
        <sz val="11"/>
        <rFont val="HGPｺﾞｼｯｸM"/>
        <family val="3"/>
        <charset val="128"/>
      </rPr>
      <t>１３年齢区分</t>
    </r>
    <r>
      <rPr>
        <sz val="11"/>
        <rFont val="Calibri"/>
        <family val="3"/>
      </rPr>
      <t>×</t>
    </r>
    <r>
      <rPr>
        <sz val="11"/>
        <rFont val="HGPｺﾞｼｯｸM"/>
        <family val="3"/>
        <charset val="128"/>
      </rPr>
      <t>男・女 )中，本県平均値が全国平均値を上回っ</t>
    </r>
    <phoneticPr fontId="3"/>
  </si>
  <si>
    <t xml:space="preserve">  　 また，太字下線付部分は，全国平均値を上回ったものである。</t>
    <rPh sb="7" eb="9">
      <t>フトジ</t>
    </rPh>
    <rPh sb="9" eb="10">
      <t>シタ</t>
    </rPh>
    <rPh sb="10" eb="11">
      <t>セン</t>
    </rPh>
    <rPh sb="11" eb="12">
      <t>ツ</t>
    </rPh>
    <rPh sb="12" eb="14">
      <t>ブブン</t>
    </rPh>
    <rPh sb="16" eb="18">
      <t>ゼンコク</t>
    </rPh>
    <rPh sb="18" eb="21">
      <t>ヘイキンチ</t>
    </rPh>
    <rPh sb="22" eb="24">
      <t>ウワマワ</t>
    </rPh>
    <phoneticPr fontId="3"/>
  </si>
  <si>
    <t xml:space="preserve"> （Ｃ）-（Ｂ）</t>
    <phoneticPr fontId="3"/>
  </si>
  <si>
    <t>　　（注）　太字下線付部分は，年間発育量が最大となった時期の数値である。</t>
    <phoneticPr fontId="3"/>
  </si>
  <si>
    <t>　 ・　令和３年度から令和５年度については，新型コロナウイルス感染症の影響により，例年６月末までに実</t>
    <rPh sb="4" eb="6">
      <t>レイワ</t>
    </rPh>
    <rPh sb="7" eb="9">
      <t>ネンド</t>
    </rPh>
    <phoneticPr fontId="3"/>
  </si>
  <si>
    <t>　 　施される健康診断等が年度末までに期限が延長されたことから，公表が通常（調査年の翌年２月）と異</t>
    <rPh sb="11" eb="12">
      <t>トウ</t>
    </rPh>
    <rPh sb="19" eb="21">
      <t>キゲン</t>
    </rPh>
    <rPh sb="22" eb="24">
      <t>エンチョウ</t>
    </rPh>
    <rPh sb="32" eb="34">
      <t>コウヒョウ</t>
    </rPh>
    <rPh sb="35" eb="37">
      <t>ツウジョウ</t>
    </rPh>
    <rPh sb="38" eb="40">
      <t>チョウサ</t>
    </rPh>
    <rPh sb="40" eb="41">
      <t>トシ</t>
    </rPh>
    <rPh sb="42" eb="44">
      <t>ヨクトシ</t>
    </rPh>
    <rPh sb="45" eb="46">
      <t>ガツ</t>
    </rPh>
    <rPh sb="48" eb="49">
      <t>コト</t>
    </rPh>
    <phoneticPr fontId="3"/>
  </si>
  <si>
    <t>　 　なっており，令和５年度は令和６年11月に公表されている。</t>
    <rPh sb="10" eb="11">
      <t>ワ</t>
    </rPh>
    <rPh sb="12" eb="13">
      <t>ネン</t>
    </rPh>
    <rPh sb="13" eb="14">
      <t>ド</t>
    </rPh>
    <rPh sb="15" eb="17">
      <t>レイワ</t>
    </rPh>
    <rPh sb="18" eb="19">
      <t>ネン</t>
    </rPh>
    <rPh sb="21" eb="22">
      <t>ガツ</t>
    </rPh>
    <rPh sb="23" eb="25">
      <t>コウヒョウ</t>
    </rPh>
    <phoneticPr fontId="3"/>
  </si>
  <si>
    <t xml:space="preserve">      中等教育学校のうち，文部科学大臣があらかじめ指定する学校（以下「調査実施校」という。）。</t>
    <rPh sb="20" eb="22">
      <t>ダイジン</t>
    </rPh>
    <phoneticPr fontId="3"/>
  </si>
  <si>
    <t xml:space="preserve">      務教育学校（第７～９学年）及び中等教育学校の前期課程を，高等学校には中等教育学校の後期課程</t>
    <rPh sb="6" eb="7">
      <t>ツトム</t>
    </rPh>
    <rPh sb="7" eb="9">
      <t>キョウイク</t>
    </rPh>
    <rPh sb="9" eb="11">
      <t>ガッコウ</t>
    </rPh>
    <rPh sb="12" eb="13">
      <t>ダイ</t>
    </rPh>
    <rPh sb="16" eb="18">
      <t>ガクネン</t>
    </rPh>
    <rPh sb="19" eb="20">
      <t>オヨ</t>
    </rPh>
    <rPh sb="21" eb="23">
      <t>チュウトウ</t>
    </rPh>
    <rPh sb="23" eb="25">
      <t>キョウイク</t>
    </rPh>
    <rPh sb="25" eb="27">
      <t>ガッコウ</t>
    </rPh>
    <rPh sb="28" eb="30">
      <t>ゼンキ</t>
    </rPh>
    <rPh sb="30" eb="32">
      <t>カテイ</t>
    </rPh>
    <rPh sb="34" eb="36">
      <t>コウトウ</t>
    </rPh>
    <rPh sb="36" eb="38">
      <t>ガッコウ</t>
    </rPh>
    <rPh sb="44" eb="45">
      <t>ガク</t>
    </rPh>
    <phoneticPr fontId="3"/>
  </si>
  <si>
    <t xml:space="preserve">      をそれぞれ含む（以下同じ）。</t>
    <rPh sb="11" eb="12">
      <t>フク</t>
    </rPh>
    <rPh sb="14" eb="16">
      <t>イカ</t>
    </rPh>
    <rPh sb="16" eb="17">
      <t>オナ</t>
    </rPh>
    <phoneticPr fontId="3"/>
  </si>
  <si>
    <t xml:space="preserve"> 　　 及び生徒である。</t>
    <rPh sb="6" eb="8">
      <t>セイト</t>
    </rPh>
    <phoneticPr fontId="3"/>
  </si>
  <si>
    <t xml:space="preserve">      者を対象とし，健康状態調査は，調査実施校の当該年齢の全員を対象としている。</t>
    <rPh sb="6" eb="7">
      <t>モノ</t>
    </rPh>
    <rPh sb="8" eb="10">
      <t>タイショウ</t>
    </rPh>
    <rPh sb="13" eb="15">
      <t>ケンコウ</t>
    </rPh>
    <rPh sb="15" eb="17">
      <t>ジョウタイ</t>
    </rPh>
    <rPh sb="17" eb="19">
      <t>チョウサ</t>
    </rPh>
    <rPh sb="21" eb="23">
      <t>チョウサ</t>
    </rPh>
    <rPh sb="23" eb="25">
      <t>ジッシ</t>
    </rPh>
    <rPh sb="25" eb="26">
      <t>コウ</t>
    </rPh>
    <rPh sb="27" eb="29">
      <t>トウガイ</t>
    </rPh>
    <rPh sb="29" eb="31">
      <t>ネンレイ</t>
    </rPh>
    <rPh sb="32" eb="34">
      <t>ゼンイン</t>
    </rPh>
    <rPh sb="35" eb="37">
      <t>タイショウ</t>
    </rPh>
    <phoneticPr fontId="3"/>
  </si>
  <si>
    <t xml:space="preserve">    ・ 　本県における調査実施校数，調査対象者数及び抽出率は次のとおりである。</t>
    <rPh sb="7" eb="9">
      <t>ホンケン</t>
    </rPh>
    <rPh sb="26" eb="27">
      <t>オヨ</t>
    </rPh>
    <rPh sb="28" eb="30">
      <t>チュウシュツ</t>
    </rPh>
    <rPh sb="30" eb="31">
      <t>リツ</t>
    </rPh>
    <phoneticPr fontId="3"/>
  </si>
  <si>
    <t>　　 　 幼稚園には幼保連携型認定こども園を，小学校には義務教育学校（第１～６学年）を，中学校には義</t>
    <rPh sb="5" eb="8">
      <t>ヨウチエン</t>
    </rPh>
    <rPh sb="10" eb="12">
      <t>ヨウホ</t>
    </rPh>
    <rPh sb="12" eb="14">
      <t>レンケイ</t>
    </rPh>
    <rPh sb="14" eb="15">
      <t>ガタ</t>
    </rPh>
    <rPh sb="15" eb="17">
      <t>ニンテイ</t>
    </rPh>
    <rPh sb="20" eb="21">
      <t>エン</t>
    </rPh>
    <rPh sb="23" eb="26">
      <t>ショウガッコウ</t>
    </rPh>
    <rPh sb="28" eb="30">
      <t>ギム</t>
    </rPh>
    <rPh sb="30" eb="32">
      <t>キョウイク</t>
    </rPh>
    <rPh sb="32" eb="34">
      <t>ガッコウ</t>
    </rPh>
    <rPh sb="35" eb="36">
      <t>ダイ</t>
    </rPh>
    <rPh sb="39" eb="41">
      <t>ガクネン</t>
    </rPh>
    <rPh sb="44" eb="47">
      <t>チュウガッコウ</t>
    </rPh>
    <rPh sb="49" eb="50">
      <t>ギ</t>
    </rPh>
    <phoneticPr fontId="3"/>
  </si>
  <si>
    <t xml:space="preserve"> 　　　  発育状態調査は，調査実施校に在籍する幼児，児童及び生徒のうちから年齢別男女別に抽出された</t>
    <rPh sb="6" eb="8">
      <t>ハツイク</t>
    </rPh>
    <rPh sb="8" eb="10">
      <t>ジョウタイ</t>
    </rPh>
    <rPh sb="10" eb="12">
      <t>チョウサ</t>
    </rPh>
    <rPh sb="14" eb="16">
      <t>チョウサ</t>
    </rPh>
    <rPh sb="16" eb="19">
      <t>ジッシコウ</t>
    </rPh>
    <rPh sb="20" eb="22">
      <t>ザイセキ</t>
    </rPh>
    <rPh sb="24" eb="26">
      <t>ヨウジ</t>
    </rPh>
    <rPh sb="27" eb="29">
      <t>ジドウ</t>
    </rPh>
    <rPh sb="29" eb="30">
      <t>オヨ</t>
    </rPh>
    <rPh sb="31" eb="33">
      <t>セイト</t>
    </rPh>
    <rPh sb="38" eb="41">
      <t>ネンレイベツ</t>
    </rPh>
    <rPh sb="41" eb="44">
      <t>ダンジョベツ</t>
    </rPh>
    <rPh sb="45" eb="47">
      <t>チュウシュツ</t>
    </rPh>
    <phoneticPr fontId="3"/>
  </si>
  <si>
    <t>（Ｃ）</t>
    <phoneticPr fontId="3"/>
  </si>
  <si>
    <t>小学校</t>
    <rPh sb="0" eb="3">
      <t>ショウガッコウ</t>
    </rPh>
    <phoneticPr fontId="3"/>
  </si>
  <si>
    <t>小学校</t>
    <rPh sb="0" eb="3">
      <t>ショウガッコウ</t>
    </rPh>
    <phoneticPr fontId="3"/>
  </si>
  <si>
    <t xml:space="preserve">       平成17年度生まれ（令和５年４月１日現在17歳）と30年前の昭和50年度生まれ（親の世代）</t>
  </si>
  <si>
    <t xml:space="preserve">    の発育量を比べると，年間発育量が最大となる時期は，男子については平成17年度生まれが １１</t>
  </si>
  <si>
    <t xml:space="preserve">    歳 ，昭和50年度生まれも１１歳となっている。</t>
  </si>
  <si>
    <t>　　　女子については，年間発育量が最大になる時期は，平成17年度生まれが１０歳， 昭和50年度</t>
  </si>
  <si>
    <t>　　生まれは１１歳となっている。また，平成17年度生まれの最大の発育量を示す年齢は， 男子に比</t>
  </si>
  <si>
    <t>　　べ１歳早くなっている。</t>
  </si>
  <si>
    <t>表６　　平成17年度生まれと昭和50年度生まれの者の年間発育量の比較（体重）（ｋｇ）</t>
  </si>
  <si>
    <t>昭和50年度生まれ</t>
  </si>
  <si>
    <t>平成17年度生まれ</t>
  </si>
  <si>
    <t>（令和５年度１７歳）</t>
  </si>
  <si>
    <t>　　（注）　年間発育量とは，例えば，平成17年度生まれの者の｢５歳時｣の年間発育量は，平成24年度</t>
  </si>
  <si>
    <t>　　　　調査 ６歳の者の体重から平成23年度調査 ５歳の者の体重を引いたものである。</t>
  </si>
  <si>
    <t>平成22年度年齢</t>
  </si>
  <si>
    <t>(平成23年度調査)</t>
  </si>
  <si>
    <t>平成23年度年齢</t>
  </si>
  <si>
    <t>(平成24年度調査)</t>
  </si>
  <si>
    <t>　図５　平成17年度生まれと昭和50年度生まれの者の年間発育量の比較（体重）</t>
  </si>
  <si>
    <t xml:space="preserve">    ※調査数が全生徒数の７．３％であることや調査対象者が毎年変わることから発育量がマイナスと</t>
  </si>
  <si>
    <t xml:space="preserve"> 　　　　　令和５年度の体重を30年前の平成５年度（親の世代）と比べると，最も差のある年齢は，</t>
  </si>
  <si>
    <t xml:space="preserve"> 　　　　男子では１２歳で4.2ｋｇ，女子は８歳と１０歳で1.1ｋｇそれぞれ重くなっている。</t>
  </si>
  <si>
    <t>昭和４３年度</t>
  </si>
  <si>
    <t>平成５年度</t>
  </si>
  <si>
    <t>令和5年度</t>
  </si>
  <si>
    <t>令和５年度</t>
  </si>
  <si>
    <t xml:space="preserve">       平成17年度生まれ（令和５年４月１日現在17歳）と30年前の昭和50年度生まれ（親の世代） </t>
  </si>
  <si>
    <t xml:space="preserve">    の発育量を比べると，年間発育量が最大となる時期は，男子については平成17年度生まれが１１</t>
  </si>
  <si>
    <t xml:space="preserve">    歳，昭和50年度生まれも１１歳となっている。</t>
  </si>
  <si>
    <t>　 　　女子については，年間発育量が最大になる時期は，平成17年度生まれが８歳，昭和50年度生</t>
  </si>
  <si>
    <t>　　まれも８歳となっている。また，平成17年度生まれの最大の発育量を示す年齢は，男子に比べ３</t>
  </si>
  <si>
    <t>　　歳早くなっている。</t>
  </si>
  <si>
    <t>表４　平成17年度生まれと昭和50年度生まれの者の年間発育量の比較（身長）（ｃｍ）</t>
  </si>
  <si>
    <t>　　（注）　年間発育量とは，例えば，平成17年度生まれの者の｢５歳時｣の年間発育量は，平成24年度調査６歳</t>
  </si>
  <si>
    <t>　 　　 　の者の身長から平成23年度調査 ５歳の者の身長を引いたものである。</t>
  </si>
  <si>
    <t>　図３　平成17年度生まれと昭和50年度生まれの者の年間発育量の比較（身長）</t>
  </si>
  <si>
    <t xml:space="preserve"> 　　　　　令和５年度の身長を30年前の平成５年度（親の世代）と比べると，最も差のある年齢は男子では</t>
  </si>
  <si>
    <t xml:space="preserve"> 　　　 １２歳で3. 7ｃｍ，女子では１０歳で1. 9ｃｍそれぞれ高くなっている。</t>
  </si>
  <si>
    <t>祖父母世代（54年前）</t>
  </si>
  <si>
    <t>令和４年度</t>
  </si>
  <si>
    <t xml:space="preserve">  を上回っている項目は次の９項目である。</t>
  </si>
  <si>
    <t>身長</t>
  </si>
  <si>
    <t>体重</t>
  </si>
  <si>
    <t>１２歳（＋0.4kg）</t>
  </si>
  <si>
    <t>８歳（＋0.2kg）</t>
  </si>
  <si>
    <t/>
  </si>
  <si>
    <t>１４歳（＋0.3kg）</t>
  </si>
  <si>
    <t>１４歳（＋0.2kg）</t>
  </si>
  <si>
    <t>１６歳（＋0.8kg）</t>
  </si>
  <si>
    <t>１５歳（＋0.2kg）</t>
  </si>
  <si>
    <t>１７歳（＋0.7kg）</t>
  </si>
  <si>
    <t>１６歳（＋0.9kg）</t>
  </si>
  <si>
    <t>１７歳（＋0.3kg）</t>
  </si>
  <si>
    <t>(注)年齢は，令和５年４月１日現在の満年齢である。</t>
  </si>
  <si>
    <t xml:space="preserve"> 　　　令和５年度の幼稚園，小学校，中学校及び高等学校における幼児，児童及び生徒の身長，</t>
  </si>
  <si>
    <t>　　(1)  身長</t>
  </si>
  <si>
    <t>　男子の身長は，７歳，８歳，１０歳～１７歳で前年度を上回っている。
　女子の身長は，６歳，８歳，１０歳，１５歳，１６歳で前年度を上回っている。
　なお，９歳～１１歳で女子は男子を上回っている。</t>
  </si>
  <si>
    <t>　　(2)  体重</t>
  </si>
  <si>
    <t>　男子の体重は，８歳，９歳，１１歳～１４歳，１６歳，１７歳で前年度を上回っている。
　女子の体重は，６歳，８歳～１０歳，１６歳で前年度を上回っている。
　なお，１０歳で女子は男子を上回っている。</t>
  </si>
  <si>
    <t>（注）太字下線付部分は，前年度（令和４年度）数値を上回ったものである。</t>
  </si>
  <si>
    <t xml:space="preserve">    　令和５年４月１日から令和６年３月31日までの間に実施された学校保健安全法による健康診断の結</t>
  </si>
  <si>
    <t xml:space="preserve">    ・ 　調査の範囲は，幼稚園，幼保連携型認定こども園，小学校，中学校，義務教育学校，高等学校及び</t>
  </si>
  <si>
    <t xml:space="preserve">    ・ 　調査の対象は，調査実施校に在籍する，満５歳から17歳(令和５年４月１日現在）までの幼児，児童</t>
  </si>
  <si>
    <t>鹿児島県内の幼児・児童及び生徒総数の7.3％</t>
  </si>
  <si>
    <t>鹿児島県内の幼児・児童及び生徒総数の39.3％</t>
  </si>
  <si>
    <t>参考　：令和５年度幼児，児童及び生徒の数（令和５年度学校基本統計(学校基本調査結果の概要)より）</t>
  </si>
  <si>
    <t>　　　　　幼稚園・幼保連携型認定こども園（５歳児）：8,328人　　小学校全児童数：85,954人　　中学校全生徒数：45,323人</t>
  </si>
  <si>
    <t>　　　　　義務教育学校全児童生徒数：1,394人　　　　　高等学校全生徒数：40,865人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</si>
</sst>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_ "/>
    <numFmt numFmtId="177" formatCode="0.0_);[Red]\(0.0\)"/>
    <numFmt numFmtId="178" formatCode="#,##0.0"/>
    <numFmt numFmtId="179" formatCode="0.0"/>
    <numFmt numFmtId="180" formatCode="0.00_);[Red]\(0.00\)"/>
    <numFmt numFmtId="181" formatCode="0.00;[Red]0.00"/>
    <numFmt numFmtId="182" formatCode="#,##0_ "/>
    <numFmt numFmtId="183" formatCode="0.0;&quot;△ &quot;0.0"/>
    <numFmt numFmtId="184" formatCode="#,##0.0_ ;[Red]\-#,##0.0\ "/>
    <numFmt numFmtId="185" formatCode="#,##0.0;&quot;△ &quot;#,##0.0"/>
    <numFmt numFmtId="186" formatCode="0.00_ "/>
    <numFmt numFmtId="187" formatCode="0.00;&quot;△ &quot;0.00"/>
    <numFmt numFmtId="188" formatCode="0.0;&quot;△ &quot;0.0&quot;　  &quot;"/>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1"/>
      <name val="ＭＳ Ｐゴシック"/>
      <family val="3"/>
      <charset val="128"/>
    </font>
    <font>
      <b/>
      <sz val="13"/>
      <name val="ＭＳ Ｐゴシック"/>
      <family val="3"/>
      <charset val="128"/>
    </font>
    <font>
      <sz val="14"/>
      <name val="ＭＳ Ｐ明朝"/>
      <family val="1"/>
      <charset val="128"/>
    </font>
    <font>
      <sz val="14"/>
      <name val="Terminal"/>
      <family val="3"/>
      <charset val="255"/>
    </font>
    <font>
      <sz val="10"/>
      <name val="ＭＳ Ｐ明朝"/>
      <family val="1"/>
      <charset val="128"/>
    </font>
    <font>
      <sz val="7"/>
      <name val="ＭＳ Ｐゴシック"/>
      <family val="3"/>
      <charset val="128"/>
    </font>
    <font>
      <sz val="10"/>
      <name val="ＭＳ ゴシック"/>
      <family val="3"/>
      <charset val="128"/>
    </font>
    <font>
      <sz val="10"/>
      <name val="ＭＳ 明朝"/>
      <family val="1"/>
      <charset val="128"/>
    </font>
    <font>
      <sz val="11"/>
      <name val="ＭＳ 明朝"/>
      <family val="1"/>
      <charset val="128"/>
    </font>
    <font>
      <b/>
      <sz val="18"/>
      <name val="ＭＳ ゴシック"/>
      <family val="3"/>
      <charset val="128"/>
    </font>
    <font>
      <sz val="10"/>
      <name val="Terminal"/>
      <family val="3"/>
      <charset val="255"/>
    </font>
    <font>
      <sz val="10"/>
      <name val="ＭＳ Ｐゴシック"/>
      <family val="3"/>
      <charset val="128"/>
    </font>
    <font>
      <sz val="9"/>
      <name val="ＭＳ Ｐゴシック"/>
      <family val="3"/>
      <charset val="128"/>
    </font>
    <font>
      <sz val="11"/>
      <name val="HGPｺﾞｼｯｸM"/>
      <family val="3"/>
      <charset val="128"/>
    </font>
    <font>
      <sz val="10"/>
      <name val="HGPｺﾞｼｯｸM"/>
      <family val="3"/>
      <charset val="128"/>
    </font>
    <font>
      <b/>
      <sz val="10"/>
      <name val="HGPｺﾞｼｯｸM"/>
      <family val="3"/>
      <charset val="128"/>
    </font>
    <font>
      <b/>
      <sz val="20"/>
      <name val="HGPｺﾞｼｯｸM"/>
      <family val="3"/>
      <charset val="128"/>
    </font>
    <font>
      <sz val="12"/>
      <name val="HGPｺﾞｼｯｸM"/>
      <family val="3"/>
      <charset val="128"/>
    </font>
    <font>
      <b/>
      <sz val="16"/>
      <name val="HGPｺﾞｼｯｸM"/>
      <family val="3"/>
      <charset val="128"/>
    </font>
    <font>
      <b/>
      <sz val="12"/>
      <name val="HGPｺﾞｼｯｸM"/>
      <family val="3"/>
      <charset val="128"/>
    </font>
    <font>
      <sz val="11"/>
      <name val="ＭＳ Ｐゴシック"/>
      <family val="3"/>
      <charset val="128"/>
    </font>
    <font>
      <sz val="30"/>
      <name val="HGPｺﾞｼｯｸM"/>
      <family val="3"/>
      <charset val="128"/>
    </font>
    <font>
      <sz val="14"/>
      <name val="ＭＳ Ｐゴシック"/>
      <family val="3"/>
      <charset val="128"/>
    </font>
    <font>
      <sz val="11"/>
      <name val="HGｺﾞｼｯｸM"/>
      <family val="3"/>
      <charset val="128"/>
    </font>
    <font>
      <sz val="13"/>
      <name val="HGPｺﾞｼｯｸM"/>
      <family val="3"/>
      <charset val="128"/>
    </font>
    <font>
      <sz val="14"/>
      <name val="HGPｺﾞｼｯｸM"/>
      <family val="3"/>
      <charset val="128"/>
    </font>
    <font>
      <b/>
      <sz val="14"/>
      <name val="ＭＳ Ｐゴシック"/>
      <family val="3"/>
      <charset val="128"/>
    </font>
    <font>
      <sz val="14"/>
      <name val="ＭＳ 明朝"/>
      <family val="1"/>
      <charset val="128"/>
    </font>
    <font>
      <b/>
      <sz val="12"/>
      <name val="ＭＳ 明朝"/>
      <family val="1"/>
      <charset val="128"/>
    </font>
    <font>
      <b/>
      <sz val="11"/>
      <name val="ＭＳ 明朝"/>
      <family val="1"/>
      <charset val="128"/>
    </font>
    <font>
      <sz val="13"/>
      <name val="ＭＳ 明朝"/>
      <family val="1"/>
      <charset val="128"/>
    </font>
    <font>
      <sz val="12"/>
      <name val="ＭＳ 明朝"/>
      <family val="1"/>
      <charset val="128"/>
    </font>
    <font>
      <b/>
      <sz val="11"/>
      <name val="HGｺﾞｼｯｸM"/>
      <family val="3"/>
      <charset val="128"/>
    </font>
    <font>
      <sz val="10"/>
      <name val="ＭＳ Ｐゴシック"/>
      <family val="3"/>
      <charset val="128"/>
      <scheme val="minor"/>
    </font>
    <font>
      <b/>
      <sz val="14"/>
      <name val="HGPｺﾞｼｯｸM"/>
      <family val="3"/>
      <charset val="128"/>
    </font>
    <font>
      <b/>
      <sz val="15"/>
      <name val="ＭＳ 明朝"/>
      <family val="1"/>
      <charset val="128"/>
    </font>
    <font>
      <sz val="15"/>
      <name val="ＭＳ 明朝"/>
      <family val="1"/>
      <charset val="128"/>
    </font>
    <font>
      <b/>
      <sz val="15"/>
      <name val="HGPｺﾞｼｯｸM"/>
      <family val="3"/>
      <charset val="128"/>
    </font>
    <font>
      <sz val="15"/>
      <name val="HGPｺﾞｼｯｸM"/>
      <family val="3"/>
      <charset val="128"/>
    </font>
    <font>
      <sz val="15"/>
      <name val="ＭＳ Ｐ明朝"/>
      <family val="1"/>
      <charset val="128"/>
    </font>
    <font>
      <b/>
      <sz val="15"/>
      <name val="ＭＳ Ｐ明朝"/>
      <family val="1"/>
      <charset val="128"/>
    </font>
    <font>
      <sz val="15"/>
      <name val="ＭＳ Ｐゴシック"/>
      <family val="3"/>
      <charset val="128"/>
    </font>
    <font>
      <sz val="11"/>
      <name val="ＭＳ Ｐゴシック"/>
      <family val="3"/>
      <charset val="128"/>
      <scheme val="minor"/>
    </font>
    <font>
      <sz val="12"/>
      <name val="ＭＳ Ｐゴシック"/>
      <family val="3"/>
      <charset val="128"/>
      <scheme val="minor"/>
    </font>
    <font>
      <b/>
      <sz val="18"/>
      <name val="ＭＳ Ｐゴシック"/>
      <family val="3"/>
      <charset val="128"/>
      <scheme val="minor"/>
    </font>
    <font>
      <b/>
      <sz val="13"/>
      <name val="HGPｺﾞｼｯｸM"/>
      <family val="3"/>
      <charset val="128"/>
    </font>
    <font>
      <b/>
      <sz val="11"/>
      <name val="HGPｺﾞｼｯｸM"/>
      <family val="3"/>
      <charset val="128"/>
    </font>
    <font>
      <sz val="10.8"/>
      <name val="HGPｺﾞｼｯｸM"/>
      <family val="3"/>
      <charset val="128"/>
    </font>
    <font>
      <sz val="15"/>
      <color theme="0"/>
      <name val="HGPｺﾞｼｯｸM"/>
      <family val="3"/>
      <charset val="128"/>
    </font>
    <font>
      <b/>
      <sz val="15"/>
      <color theme="0"/>
      <name val="HGPｺﾞｼｯｸM"/>
      <family val="3"/>
      <charset val="128"/>
    </font>
    <font>
      <sz val="9"/>
      <name val="HGPｺﾞｼｯｸM"/>
      <family val="3"/>
      <charset val="128"/>
    </font>
    <font>
      <sz val="28"/>
      <name val="HGPｺﾞｼｯｸM"/>
      <family val="3"/>
      <charset val="128"/>
    </font>
    <font>
      <sz val="11"/>
      <name val="Calibri"/>
      <family val="3"/>
    </font>
    <font>
      <sz val="11"/>
      <color theme="0"/>
      <name val="HGPｺﾞｼｯｸM"/>
      <family val="3"/>
      <charset val="128"/>
    </font>
  </fonts>
  <fills count="3">
    <fill>
      <patternFill patternType="none"/>
    </fill>
    <fill>
      <patternFill patternType="gray125"/>
    </fill>
    <fill>
      <patternFill patternType="solid">
        <fgColor indexed="65"/>
        <bgColor indexed="64"/>
      </patternFill>
    </fill>
  </fills>
  <borders count="46">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alignment vertical="center"/>
    </xf>
    <xf numFmtId="6" fontId="2" fillId="0" borderId="0" applyFont="0" applyFill="0" applyBorder="0" applyAlignment="0" applyProtection="0">
      <alignment vertical="center"/>
    </xf>
    <xf numFmtId="0" fontId="10"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558">
    <xf numFmtId="0" fontId="0" fillId="0" borderId="0" xfId="0">
      <alignment vertical="center"/>
    </xf>
    <xf numFmtId="0" fontId="4" fillId="0" borderId="0" xfId="0" applyFont="1">
      <alignment vertical="center"/>
    </xf>
    <xf numFmtId="0" fontId="4" fillId="0" borderId="0" xfId="0" applyFont="1" applyBorder="1">
      <alignment vertical="center"/>
    </xf>
    <xf numFmtId="0" fontId="0" fillId="0" borderId="0" xfId="0" applyBorder="1">
      <alignment vertical="center"/>
    </xf>
    <xf numFmtId="0" fontId="0" fillId="0" borderId="12" xfId="0" applyBorder="1">
      <alignment vertical="center"/>
    </xf>
    <xf numFmtId="0" fontId="6" fillId="0" borderId="0" xfId="0" applyFont="1">
      <alignment vertical="center"/>
    </xf>
    <xf numFmtId="0" fontId="4" fillId="0" borderId="0" xfId="0" applyFont="1" applyBorder="1" applyAlignment="1">
      <alignment vertical="center"/>
    </xf>
    <xf numFmtId="0" fontId="14" fillId="0" borderId="0" xfId="0" applyFont="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3" fillId="0" borderId="0" xfId="0" applyFont="1" applyAlignment="1">
      <alignment horizontal="left"/>
    </xf>
    <xf numFmtId="179" fontId="16" fillId="0" borderId="0" xfId="0" applyNumberFormat="1" applyFont="1" applyAlignment="1" applyProtection="1">
      <alignment horizontal="centerContinuous"/>
    </xf>
    <xf numFmtId="181" fontId="16" fillId="0" borderId="0" xfId="0" applyNumberFormat="1" applyFont="1" applyAlignment="1" applyProtection="1">
      <alignment horizontal="centerContinuous"/>
    </xf>
    <xf numFmtId="179" fontId="14" fillId="0" borderId="0" xfId="0" applyNumberFormat="1" applyFont="1" applyProtection="1">
      <alignment vertical="center"/>
    </xf>
    <xf numFmtId="181" fontId="14" fillId="0" borderId="0" xfId="0" applyNumberFormat="1" applyFont="1" applyProtection="1">
      <alignment vertical="center"/>
    </xf>
    <xf numFmtId="179" fontId="14" fillId="0" borderId="0" xfId="0" applyNumberFormat="1" applyFont="1">
      <alignment vertical="center"/>
    </xf>
    <xf numFmtId="179" fontId="14" fillId="0" borderId="16" xfId="0" applyNumberFormat="1" applyFont="1" applyBorder="1" applyAlignment="1" applyProtection="1">
      <alignment horizontal="centerContinuous" vertical="center"/>
    </xf>
    <xf numFmtId="181" fontId="14" fillId="0" borderId="16" xfId="0" applyNumberFormat="1" applyFont="1" applyBorder="1" applyAlignment="1" applyProtection="1">
      <alignment horizontal="centerContinuous" vertical="center"/>
    </xf>
    <xf numFmtId="179" fontId="14" fillId="0" borderId="12" xfId="0" applyNumberFormat="1" applyFont="1" applyBorder="1" applyAlignment="1" applyProtection="1">
      <alignment horizontal="centerContinuous" vertical="center"/>
    </xf>
    <xf numFmtId="181" fontId="14" fillId="0" borderId="12" xfId="0" applyNumberFormat="1" applyFont="1" applyBorder="1" applyAlignment="1" applyProtection="1">
      <alignment horizontal="centerContinuous" vertical="center"/>
    </xf>
    <xf numFmtId="179" fontId="14" fillId="0" borderId="12" xfId="0" applyNumberFormat="1" applyFont="1" applyBorder="1" applyAlignment="1" applyProtection="1">
      <alignment horizontal="center" vertical="center"/>
    </xf>
    <xf numFmtId="181" fontId="14" fillId="0" borderId="8" xfId="0" applyNumberFormat="1" applyFont="1" applyBorder="1" applyAlignment="1" applyProtection="1">
      <alignment horizontal="center" vertical="center" wrapText="1"/>
    </xf>
    <xf numFmtId="179" fontId="14" fillId="0" borderId="8" xfId="0" applyNumberFormat="1" applyFont="1" applyBorder="1" applyAlignment="1" applyProtection="1">
      <alignment horizontal="center" vertical="center"/>
    </xf>
    <xf numFmtId="0" fontId="14" fillId="0" borderId="11" xfId="0" applyFont="1" applyBorder="1" applyAlignment="1">
      <alignment horizontal="center"/>
    </xf>
    <xf numFmtId="0" fontId="17" fillId="0" borderId="0" xfId="0" applyFont="1">
      <alignment vertical="center"/>
    </xf>
    <xf numFmtId="179" fontId="17" fillId="0" borderId="0" xfId="0" applyNumberFormat="1" applyFont="1">
      <alignment vertical="center"/>
    </xf>
    <xf numFmtId="181" fontId="17" fillId="0" borderId="0" xfId="0" applyNumberFormat="1" applyFont="1">
      <alignment vertical="center"/>
    </xf>
    <xf numFmtId="0" fontId="5" fillId="0" borderId="0" xfId="0" applyFont="1" applyAlignment="1">
      <alignment vertical="center"/>
    </xf>
    <xf numFmtId="0" fontId="6" fillId="0" borderId="0" xfId="0" applyFont="1" applyBorder="1" applyAlignment="1">
      <alignment horizontal="left"/>
    </xf>
    <xf numFmtId="0" fontId="5" fillId="0" borderId="0" xfId="0" applyFont="1">
      <alignment vertical="center"/>
    </xf>
    <xf numFmtId="0" fontId="5" fillId="0" borderId="0" xfId="0" applyFont="1" applyBorder="1">
      <alignment vertical="center"/>
    </xf>
    <xf numFmtId="0" fontId="21" fillId="0" borderId="18" xfId="0" applyFont="1" applyBorder="1" applyAlignment="1">
      <alignment horizontal="center" vertical="center"/>
    </xf>
    <xf numFmtId="178" fontId="21" fillId="0" borderId="15" xfId="0" applyNumberFormat="1" applyFont="1" applyFill="1" applyBorder="1" applyAlignment="1">
      <alignment horizontal="center" vertical="center"/>
    </xf>
    <xf numFmtId="0" fontId="24" fillId="0" borderId="0" xfId="0" applyFont="1">
      <alignment vertical="center"/>
    </xf>
    <xf numFmtId="0" fontId="20" fillId="0" borderId="0" xfId="0" applyFont="1">
      <alignment vertical="center"/>
    </xf>
    <xf numFmtId="0" fontId="20" fillId="0" borderId="2" xfId="0" applyFont="1" applyBorder="1" applyAlignment="1">
      <alignment horizontal="right" wrapText="1"/>
    </xf>
    <xf numFmtId="0" fontId="27" fillId="0" borderId="0" xfId="0" applyFont="1">
      <alignment vertical="center"/>
    </xf>
    <xf numFmtId="0" fontId="0" fillId="0" borderId="6" xfId="0" applyBorder="1" applyAlignment="1">
      <alignment vertical="center"/>
    </xf>
    <xf numFmtId="0" fontId="20" fillId="0" borderId="2" xfId="0" applyFont="1" applyBorder="1" applyAlignment="1">
      <alignment horizontal="right"/>
    </xf>
    <xf numFmtId="0" fontId="20" fillId="0" borderId="5" xfId="0" applyFont="1" applyFill="1" applyBorder="1" applyAlignment="1">
      <alignment horizontal="center" vertical="center" wrapText="1"/>
    </xf>
    <xf numFmtId="0" fontId="5" fillId="0" borderId="4" xfId="0" applyFont="1" applyBorder="1" applyAlignment="1">
      <alignment vertical="center"/>
    </xf>
    <xf numFmtId="0" fontId="8" fillId="0" borderId="0" xfId="0" applyFont="1" applyAlignment="1">
      <alignment horizontal="center" vertical="center"/>
    </xf>
    <xf numFmtId="0" fontId="21" fillId="0" borderId="0" xfId="0" applyFont="1" applyBorder="1" applyAlignment="1">
      <alignment vertical="center"/>
    </xf>
    <xf numFmtId="0" fontId="5" fillId="0" borderId="4" xfId="0" applyFont="1" applyBorder="1" applyAlignment="1">
      <alignment horizontal="distributed" vertical="center"/>
    </xf>
    <xf numFmtId="0" fontId="9" fillId="0" borderId="0" xfId="0" applyFont="1" applyBorder="1" applyAlignment="1">
      <alignment horizontal="right" vertical="center"/>
    </xf>
    <xf numFmtId="178" fontId="20" fillId="2" borderId="4" xfId="0" applyNumberFormat="1" applyFont="1" applyFill="1" applyBorder="1" applyAlignment="1">
      <alignment horizontal="center" vertical="center"/>
    </xf>
    <xf numFmtId="0" fontId="20" fillId="0" borderId="0" xfId="0" applyFont="1" applyProtection="1">
      <alignment vertical="center"/>
      <protection locked="0"/>
    </xf>
    <xf numFmtId="0" fontId="4" fillId="0" borderId="0" xfId="0" applyFont="1" applyProtection="1">
      <alignment vertical="center"/>
      <protection locked="0"/>
    </xf>
    <xf numFmtId="0" fontId="0" fillId="0" borderId="0" xfId="0" applyProtection="1">
      <alignment vertical="center"/>
      <protection locked="0"/>
    </xf>
    <xf numFmtId="0" fontId="24" fillId="0" borderId="0" xfId="0" applyFont="1" applyProtection="1">
      <alignment vertical="center"/>
      <protection locked="0"/>
    </xf>
    <xf numFmtId="0" fontId="5" fillId="0" borderId="0" xfId="0" applyFont="1" applyProtection="1">
      <alignment vertical="center"/>
      <protection locked="0"/>
    </xf>
    <xf numFmtId="0" fontId="27" fillId="0" borderId="0" xfId="0" applyFont="1" applyProtection="1">
      <alignment vertical="center"/>
      <protection locked="0"/>
    </xf>
    <xf numFmtId="0" fontId="7" fillId="0" borderId="0" xfId="0" applyFont="1" applyAlignment="1" applyProtection="1">
      <alignment vertical="center"/>
      <protection locked="0"/>
    </xf>
    <xf numFmtId="0" fontId="5" fillId="0" borderId="0" xfId="0" applyFont="1" applyBorder="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vertical="top"/>
      <protection locked="0"/>
    </xf>
    <xf numFmtId="185" fontId="21" fillId="0" borderId="13" xfId="0" applyNumberFormat="1" applyFont="1" applyFill="1" applyBorder="1" applyAlignment="1">
      <alignment horizontal="right" vertical="center"/>
    </xf>
    <xf numFmtId="185" fontId="21" fillId="0" borderId="3" xfId="0" applyNumberFormat="1" applyFont="1" applyFill="1" applyBorder="1" applyAlignment="1">
      <alignment horizontal="right" vertical="center"/>
    </xf>
    <xf numFmtId="180" fontId="20" fillId="0" borderId="0" xfId="0" applyNumberFormat="1" applyFont="1" applyBorder="1">
      <alignment vertical="center"/>
    </xf>
    <xf numFmtId="180" fontId="31" fillId="0" borderId="0" xfId="0" applyNumberFormat="1" applyFont="1" applyBorder="1">
      <alignment vertical="center"/>
    </xf>
    <xf numFmtId="0" fontId="0" fillId="0" borderId="0" xfId="0" applyAlignment="1">
      <alignment vertical="center"/>
    </xf>
    <xf numFmtId="0" fontId="0" fillId="0" borderId="0" xfId="0" applyBorder="1" applyAlignment="1">
      <alignment vertical="center"/>
    </xf>
    <xf numFmtId="0" fontId="32" fillId="0" borderId="0" xfId="0" applyFont="1" applyBorder="1" applyAlignment="1">
      <alignment vertical="center"/>
    </xf>
    <xf numFmtId="0" fontId="24" fillId="0" borderId="0" xfId="0" applyFont="1" applyBorder="1" applyAlignment="1">
      <alignment horizontal="center" vertical="center"/>
    </xf>
    <xf numFmtId="181" fontId="31" fillId="0" borderId="0" xfId="0" applyNumberFormat="1" applyFont="1" applyFill="1" applyBorder="1" applyAlignment="1">
      <alignment horizontal="center" vertical="center"/>
    </xf>
    <xf numFmtId="0" fontId="31" fillId="0" borderId="0" xfId="0" applyFont="1" applyBorder="1" applyAlignment="1">
      <alignment horizontal="center" vertical="center"/>
    </xf>
    <xf numFmtId="0" fontId="31" fillId="0" borderId="0" xfId="0" applyFont="1" applyFill="1" applyBorder="1"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3" xfId="0" applyBorder="1">
      <alignment vertical="center"/>
    </xf>
    <xf numFmtId="0" fontId="31" fillId="0" borderId="0" xfId="0" applyFont="1" applyBorder="1" applyAlignment="1">
      <alignment horizontal="center" vertical="center"/>
    </xf>
    <xf numFmtId="0" fontId="24" fillId="0" borderId="0" xfId="0" applyFont="1" applyBorder="1" applyAlignment="1">
      <alignment horizontal="center" vertical="center"/>
    </xf>
    <xf numFmtId="0" fontId="6" fillId="0" borderId="3" xfId="0" applyFont="1" applyBorder="1" applyAlignment="1">
      <alignment horizontal="distributed" vertical="center"/>
    </xf>
    <xf numFmtId="0" fontId="0"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4" xfId="0" applyFont="1" applyBorder="1" applyAlignment="1">
      <alignment horizontal="distributed" vertical="center"/>
    </xf>
    <xf numFmtId="0" fontId="15" fillId="0" borderId="9" xfId="0" applyFont="1" applyBorder="1">
      <alignment vertical="center"/>
    </xf>
    <xf numFmtId="0" fontId="15" fillId="0" borderId="10" xfId="0" applyFont="1" applyBorder="1">
      <alignment vertical="center"/>
    </xf>
    <xf numFmtId="0" fontId="15" fillId="0" borderId="11" xfId="0" applyFont="1" applyBorder="1">
      <alignment vertical="center"/>
    </xf>
    <xf numFmtId="0" fontId="37" fillId="0" borderId="0" xfId="0" applyFont="1" applyBorder="1" applyAlignment="1">
      <alignment horizontal="left" vertical="center"/>
    </xf>
    <xf numFmtId="0" fontId="15" fillId="0" borderId="6" xfId="0" applyFont="1" applyBorder="1">
      <alignment vertical="center"/>
    </xf>
    <xf numFmtId="0" fontId="36" fillId="0" borderId="6" xfId="0" applyFont="1" applyBorder="1" applyAlignment="1">
      <alignment horizontal="center" vertical="center"/>
    </xf>
    <xf numFmtId="0" fontId="37" fillId="0" borderId="0" xfId="0" applyFont="1" applyBorder="1" applyAlignment="1">
      <alignment horizontal="center" vertical="center"/>
    </xf>
    <xf numFmtId="49" fontId="15" fillId="0" borderId="0" xfId="0" applyNumberFormat="1" applyFont="1" applyBorder="1" applyAlignment="1">
      <alignment horizontal="left" vertical="center"/>
    </xf>
    <xf numFmtId="0" fontId="36" fillId="0" borderId="0" xfId="0" applyFont="1" applyBorder="1" applyAlignment="1">
      <alignment horizontal="center" vertical="center"/>
    </xf>
    <xf numFmtId="0" fontId="35" fillId="0" borderId="0" xfId="0" applyFont="1" applyBorder="1" applyAlignment="1">
      <alignment horizontal="center" vertical="center"/>
    </xf>
    <xf numFmtId="0" fontId="36" fillId="0" borderId="11" xfId="0" applyFont="1" applyBorder="1" applyAlignment="1">
      <alignment horizontal="center" vertical="center"/>
    </xf>
    <xf numFmtId="0" fontId="37" fillId="0" borderId="0" xfId="0" applyFont="1" applyBorder="1" applyAlignment="1">
      <alignment horizontal="distributed" vertical="center"/>
    </xf>
    <xf numFmtId="177" fontId="15" fillId="0" borderId="0" xfId="0" applyNumberFormat="1" applyFont="1" applyFill="1" applyBorder="1">
      <alignment vertical="center"/>
    </xf>
    <xf numFmtId="185" fontId="15" fillId="0" borderId="0" xfId="0" applyNumberFormat="1" applyFont="1" applyFill="1" applyBorder="1" applyAlignment="1">
      <alignment horizontal="right" vertical="center"/>
    </xf>
    <xf numFmtId="177" fontId="36" fillId="0" borderId="0" xfId="0" applyNumberFormat="1" applyFont="1" applyFill="1" applyBorder="1">
      <alignment vertical="center"/>
    </xf>
    <xf numFmtId="0" fontId="15" fillId="2" borderId="6" xfId="0" applyFont="1" applyFill="1" applyBorder="1">
      <alignment vertical="center"/>
    </xf>
    <xf numFmtId="0" fontId="37" fillId="2" borderId="0" xfId="0" applyFont="1" applyFill="1" applyBorder="1" applyAlignment="1">
      <alignment horizontal="distributed" vertical="center"/>
    </xf>
    <xf numFmtId="0" fontId="15" fillId="2" borderId="0" xfId="0" applyFont="1" applyFill="1" applyBorder="1" applyAlignment="1">
      <alignment horizontal="center" vertical="center"/>
    </xf>
    <xf numFmtId="0" fontId="15" fillId="2" borderId="11" xfId="0" applyFont="1" applyFill="1" applyBorder="1">
      <alignment vertical="center"/>
    </xf>
    <xf numFmtId="178" fontId="38" fillId="0" borderId="0" xfId="0" applyNumberFormat="1" applyFont="1" applyFill="1" applyBorder="1" applyAlignment="1">
      <alignment horizontal="center" vertical="center"/>
    </xf>
    <xf numFmtId="0" fontId="36" fillId="0" borderId="0" xfId="0" applyFont="1" applyBorder="1" applyAlignment="1">
      <alignment vertical="center"/>
    </xf>
    <xf numFmtId="178" fontId="15" fillId="0" borderId="0" xfId="0" applyNumberFormat="1" applyFont="1" applyFill="1" applyBorder="1" applyAlignment="1">
      <alignment horizontal="center" vertical="center"/>
    </xf>
    <xf numFmtId="0" fontId="15" fillId="0" borderId="11" xfId="0" applyFont="1" applyBorder="1" applyAlignment="1">
      <alignment vertical="center"/>
    </xf>
    <xf numFmtId="0" fontId="35" fillId="0" borderId="0" xfId="0" applyFont="1" applyBorder="1" applyAlignment="1">
      <alignment vertical="center"/>
    </xf>
    <xf numFmtId="0" fontId="21" fillId="0" borderId="3" xfId="4" applyFont="1" applyBorder="1" applyAlignment="1">
      <alignment horizontal="distributed" vertical="center"/>
    </xf>
    <xf numFmtId="0" fontId="21" fillId="0" borderId="3" xfId="4" applyFont="1" applyBorder="1" applyAlignment="1">
      <alignment horizontal="center" vertical="center"/>
    </xf>
    <xf numFmtId="0" fontId="21" fillId="2" borderId="3" xfId="4" applyFont="1" applyFill="1" applyBorder="1" applyAlignment="1">
      <alignment horizontal="center" vertical="center"/>
    </xf>
    <xf numFmtId="0" fontId="21" fillId="0" borderId="3" xfId="4" applyFont="1" applyBorder="1" applyAlignment="1">
      <alignment horizontal="center" vertical="center" shrinkToFit="1"/>
    </xf>
    <xf numFmtId="177" fontId="21" fillId="0" borderId="3" xfId="4" applyNumberFormat="1" applyFont="1" applyFill="1" applyBorder="1">
      <alignment vertical="center"/>
    </xf>
    <xf numFmtId="185" fontId="21" fillId="0" borderId="3" xfId="4" applyNumberFormat="1" applyFont="1" applyFill="1" applyBorder="1" applyAlignment="1">
      <alignment horizontal="right" vertical="center"/>
    </xf>
    <xf numFmtId="177" fontId="36" fillId="0" borderId="0" xfId="0" applyNumberFormat="1" applyFont="1" applyFill="1" applyBorder="1" applyAlignment="1">
      <alignment vertical="center"/>
    </xf>
    <xf numFmtId="177" fontId="15" fillId="0" borderId="0" xfId="0" applyNumberFormat="1" applyFont="1" applyFill="1" applyBorder="1" applyAlignment="1">
      <alignment vertical="center"/>
    </xf>
    <xf numFmtId="0" fontId="18" fillId="0" borderId="0" xfId="0" applyFont="1" applyBorder="1">
      <alignment vertical="center"/>
    </xf>
    <xf numFmtId="176" fontId="21" fillId="0" borderId="3" xfId="0" applyNumberFormat="1" applyFont="1" applyBorder="1" applyAlignment="1">
      <alignment horizontal="center" vertical="center"/>
    </xf>
    <xf numFmtId="183" fontId="21" fillId="0" borderId="3" xfId="0" applyNumberFormat="1" applyFont="1" applyBorder="1" applyAlignment="1">
      <alignment horizontal="center" vertical="center"/>
    </xf>
    <xf numFmtId="0" fontId="0" fillId="0" borderId="0" xfId="0" applyFont="1" applyBorder="1">
      <alignment vertical="center"/>
    </xf>
    <xf numFmtId="0" fontId="30" fillId="0" borderId="3" xfId="0" applyFont="1" applyBorder="1">
      <alignment vertical="center"/>
    </xf>
    <xf numFmtId="186" fontId="30" fillId="0" borderId="3" xfId="0" applyNumberFormat="1" applyFont="1" applyBorder="1" applyAlignment="1">
      <alignment horizontal="center" vertical="center"/>
    </xf>
    <xf numFmtId="0" fontId="31" fillId="0" borderId="14" xfId="0" applyFont="1" applyBorder="1" applyAlignment="1">
      <alignment vertical="center"/>
    </xf>
    <xf numFmtId="0" fontId="0" fillId="0" borderId="0" xfId="0" applyBorder="1" applyAlignment="1">
      <alignment horizontal="left" vertical="center"/>
    </xf>
    <xf numFmtId="0" fontId="26" fillId="0" borderId="0" xfId="0" applyFont="1" applyBorder="1" applyAlignment="1">
      <alignment vertical="center"/>
    </xf>
    <xf numFmtId="186" fontId="30" fillId="0" borderId="3" xfId="0" applyNumberFormat="1" applyFont="1" applyBorder="1" applyAlignment="1">
      <alignment vertical="center"/>
    </xf>
    <xf numFmtId="186" fontId="30" fillId="0" borderId="13" xfId="0" applyNumberFormat="1" applyFont="1" applyBorder="1" applyAlignment="1">
      <alignment vertical="center"/>
    </xf>
    <xf numFmtId="186" fontId="30" fillId="0" borderId="14" xfId="0" applyNumberFormat="1" applyFont="1" applyBorder="1" applyAlignment="1">
      <alignment vertical="center"/>
    </xf>
    <xf numFmtId="186" fontId="30" fillId="0" borderId="7" xfId="0" applyNumberFormat="1" applyFont="1" applyBorder="1" applyAlignment="1">
      <alignment vertical="center"/>
    </xf>
    <xf numFmtId="0" fontId="30" fillId="0" borderId="5" xfId="0" applyFont="1" applyBorder="1" applyAlignment="1">
      <alignment horizontal="center" vertical="center"/>
    </xf>
    <xf numFmtId="186" fontId="30" fillId="0" borderId="8" xfId="0" applyNumberFormat="1" applyFont="1" applyBorder="1" applyAlignment="1">
      <alignment vertical="center"/>
    </xf>
    <xf numFmtId="186" fontId="30" fillId="0" borderId="2" xfId="0" applyNumberFormat="1" applyFont="1" applyBorder="1" applyAlignment="1">
      <alignment vertical="center"/>
    </xf>
    <xf numFmtId="186" fontId="39" fillId="0" borderId="24" xfId="0" applyNumberFormat="1" applyFont="1" applyBorder="1" applyAlignment="1">
      <alignment vertical="center"/>
    </xf>
    <xf numFmtId="186" fontId="39" fillId="0" borderId="24" xfId="0" applyNumberFormat="1" applyFont="1" applyBorder="1" applyAlignment="1">
      <alignment horizontal="center" vertical="center"/>
    </xf>
    <xf numFmtId="0" fontId="34" fillId="0" borderId="11" xfId="0" applyFont="1" applyBorder="1">
      <alignment vertical="center"/>
    </xf>
    <xf numFmtId="178" fontId="32" fillId="0" borderId="0" xfId="0" applyNumberFormat="1" applyFont="1" applyFill="1" applyBorder="1" applyAlignment="1">
      <alignment horizontal="center" vertical="center"/>
    </xf>
    <xf numFmtId="186" fontId="30" fillId="0" borderId="2" xfId="0" applyNumberFormat="1" applyFont="1" applyBorder="1" applyAlignment="1">
      <alignment horizontal="center" vertical="center"/>
    </xf>
    <xf numFmtId="0" fontId="30" fillId="0" borderId="3" xfId="0" applyFont="1" applyBorder="1" applyAlignment="1">
      <alignment horizontal="center" vertical="center"/>
    </xf>
    <xf numFmtId="0" fontId="30" fillId="0" borderId="0" xfId="0" applyFont="1" applyBorder="1" applyAlignment="1">
      <alignment vertical="center"/>
    </xf>
    <xf numFmtId="0" fontId="30" fillId="0" borderId="13" xfId="0" applyFont="1" applyBorder="1">
      <alignment vertical="center"/>
    </xf>
    <xf numFmtId="186" fontId="30" fillId="0" borderId="9" xfId="0" applyNumberFormat="1" applyFont="1" applyBorder="1" applyAlignment="1">
      <alignment vertical="center"/>
    </xf>
    <xf numFmtId="186" fontId="30" fillId="0" borderId="5" xfId="0" applyNumberFormat="1" applyFont="1" applyBorder="1" applyAlignment="1">
      <alignment vertical="center"/>
    </xf>
    <xf numFmtId="186" fontId="30" fillId="0" borderId="1" xfId="0" applyNumberFormat="1" applyFont="1" applyBorder="1" applyAlignment="1">
      <alignment horizontal="center" vertical="center"/>
    </xf>
    <xf numFmtId="186" fontId="30" fillId="0" borderId="9" xfId="0" applyNumberFormat="1" applyFont="1" applyBorder="1" applyAlignment="1">
      <alignment horizontal="center" vertical="center"/>
    </xf>
    <xf numFmtId="185" fontId="21" fillId="0" borderId="13" xfId="4" applyNumberFormat="1" applyFont="1" applyFill="1" applyBorder="1" applyAlignment="1">
      <alignment horizontal="right" vertical="center"/>
    </xf>
    <xf numFmtId="185" fontId="21" fillId="0" borderId="14" xfId="4" applyNumberFormat="1" applyFont="1" applyFill="1" applyBorder="1" applyAlignment="1">
      <alignment horizontal="right" vertical="center"/>
    </xf>
    <xf numFmtId="177" fontId="21" fillId="0" borderId="5" xfId="4" applyNumberFormat="1" applyFont="1" applyFill="1" applyBorder="1">
      <alignment vertical="center"/>
    </xf>
    <xf numFmtId="177" fontId="21" fillId="0" borderId="2" xfId="4" applyNumberFormat="1" applyFont="1" applyFill="1" applyBorder="1">
      <alignment vertical="center"/>
    </xf>
    <xf numFmtId="177" fontId="22" fillId="0" borderId="24" xfId="4" applyNumberFormat="1" applyFont="1" applyFill="1" applyBorder="1">
      <alignment vertical="center"/>
    </xf>
    <xf numFmtId="177" fontId="21" fillId="0" borderId="4" xfId="4" applyNumberFormat="1" applyFont="1" applyFill="1" applyBorder="1">
      <alignment vertical="center"/>
    </xf>
    <xf numFmtId="187" fontId="39" fillId="0" borderId="24" xfId="0" applyNumberFormat="1" applyFont="1" applyBorder="1" applyAlignment="1">
      <alignment horizontal="center" vertical="center"/>
    </xf>
    <xf numFmtId="0" fontId="21" fillId="0" borderId="3" xfId="0" applyFont="1" applyBorder="1" applyAlignment="1">
      <alignment horizontal="center" vertical="center"/>
    </xf>
    <xf numFmtId="0" fontId="21" fillId="0" borderId="3" xfId="0" applyFont="1" applyFill="1" applyBorder="1" applyAlignment="1">
      <alignment horizontal="center" vertical="center"/>
    </xf>
    <xf numFmtId="0" fontId="21" fillId="0" borderId="13" xfId="4" applyFont="1" applyBorder="1" applyAlignment="1">
      <alignment horizontal="center" vertical="center"/>
    </xf>
    <xf numFmtId="0" fontId="0" fillId="0" borderId="3" xfId="0" applyBorder="1" applyAlignment="1">
      <alignment vertical="center"/>
    </xf>
    <xf numFmtId="0" fontId="21" fillId="0" borderId="3" xfId="0" applyFont="1" applyBorder="1" applyAlignment="1">
      <alignment horizontal="center" vertical="center"/>
    </xf>
    <xf numFmtId="0" fontId="30" fillId="0" borderId="13" xfId="0" applyFont="1" applyBorder="1" applyAlignment="1">
      <alignment horizontal="center" vertical="center"/>
    </xf>
    <xf numFmtId="0" fontId="21" fillId="0" borderId="0" xfId="0" applyFont="1" applyAlignment="1"/>
    <xf numFmtId="0" fontId="21" fillId="0" borderId="0" xfId="4" applyFont="1" applyBorder="1" applyAlignment="1">
      <alignment horizontal="center" vertical="center"/>
    </xf>
    <xf numFmtId="0" fontId="21" fillId="0" borderId="0" xfId="4" applyFont="1" applyBorder="1" applyAlignment="1">
      <alignment horizontal="distributed" vertical="center"/>
    </xf>
    <xf numFmtId="0" fontId="20" fillId="0" borderId="0" xfId="0" applyFont="1" applyBorder="1" applyAlignment="1"/>
    <xf numFmtId="179" fontId="14" fillId="0" borderId="0" xfId="0" applyNumberFormat="1" applyFont="1" applyBorder="1" applyAlignment="1" applyProtection="1"/>
    <xf numFmtId="0" fontId="20" fillId="0" borderId="0" xfId="0" applyFont="1" applyProtection="1">
      <alignment vertical="center"/>
      <protection locked="0"/>
    </xf>
    <xf numFmtId="179" fontId="14" fillId="0" borderId="13" xfId="0" applyNumberFormat="1" applyFont="1" applyBorder="1" applyAlignment="1" applyProtection="1">
      <alignment horizontal="center" vertical="center"/>
    </xf>
    <xf numFmtId="181" fontId="14" fillId="0" borderId="0" xfId="0" applyNumberFormat="1" applyFont="1" applyBorder="1" applyAlignment="1" applyProtection="1"/>
    <xf numFmtId="0" fontId="20" fillId="0" borderId="5" xfId="0" applyFont="1" applyBorder="1" applyAlignment="1">
      <alignment horizontal="center" vertical="center" wrapText="1"/>
    </xf>
    <xf numFmtId="182" fontId="20" fillId="0" borderId="3" xfId="0" applyNumberFormat="1" applyFont="1" applyBorder="1" applyAlignment="1">
      <alignment horizontal="right" vertical="center"/>
    </xf>
    <xf numFmtId="182" fontId="20" fillId="0" borderId="5" xfId="0" applyNumberFormat="1" applyFont="1" applyBorder="1" applyAlignment="1">
      <alignment horizontal="right" vertical="center"/>
    </xf>
    <xf numFmtId="0" fontId="0" fillId="0" borderId="0" xfId="0" applyFont="1">
      <alignment vertical="center"/>
    </xf>
    <xf numFmtId="0" fontId="21" fillId="0" borderId="3" xfId="0" applyFont="1" applyBorder="1" applyAlignment="1">
      <alignment horizontal="center" vertical="center"/>
    </xf>
    <xf numFmtId="0" fontId="21" fillId="0" borderId="3" xfId="0" applyFont="1" applyFill="1" applyBorder="1" applyAlignment="1">
      <alignment horizontal="center" vertical="center"/>
    </xf>
    <xf numFmtId="0" fontId="42" fillId="0" borderId="1" xfId="0" applyFont="1" applyBorder="1" applyAlignment="1">
      <alignment vertical="center"/>
    </xf>
    <xf numFmtId="0" fontId="42" fillId="0" borderId="17" xfId="0" applyFont="1" applyBorder="1" applyAlignment="1">
      <alignment vertical="center"/>
    </xf>
    <xf numFmtId="0" fontId="43" fillId="0" borderId="17" xfId="0" applyFont="1" applyBorder="1" applyAlignment="1">
      <alignment vertical="center"/>
    </xf>
    <xf numFmtId="0" fontId="42" fillId="0" borderId="8" xfId="0" applyFont="1" applyBorder="1" applyAlignment="1">
      <alignment vertical="center"/>
    </xf>
    <xf numFmtId="0" fontId="42" fillId="0" borderId="12" xfId="0" applyFont="1" applyBorder="1" applyAlignment="1">
      <alignment vertical="center"/>
    </xf>
    <xf numFmtId="0" fontId="43" fillId="0" borderId="12" xfId="0" applyFont="1" applyBorder="1" applyAlignment="1">
      <alignment vertical="center"/>
    </xf>
    <xf numFmtId="0" fontId="43" fillId="0" borderId="6" xfId="0" applyFont="1" applyBorder="1" applyAlignment="1">
      <alignment horizontal="center" vertical="center"/>
    </xf>
    <xf numFmtId="0" fontId="42" fillId="0" borderId="0" xfId="0" applyFont="1" applyBorder="1" applyAlignment="1">
      <alignment vertical="center"/>
    </xf>
    <xf numFmtId="0" fontId="43" fillId="0" borderId="6" xfId="0" applyFont="1" applyBorder="1">
      <alignment vertical="center"/>
    </xf>
    <xf numFmtId="0" fontId="46" fillId="0" borderId="6" xfId="0" applyFont="1" applyBorder="1">
      <alignmen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Border="1" applyAlignment="1">
      <alignment vertical="center"/>
    </xf>
    <xf numFmtId="0" fontId="21" fillId="0" borderId="4" xfId="0" applyFont="1" applyFill="1" applyBorder="1" applyAlignment="1">
      <alignment horizontal="center" vertical="center"/>
    </xf>
    <xf numFmtId="0" fontId="44" fillId="2" borderId="0" xfId="0" applyFont="1" applyFill="1" applyBorder="1" applyAlignment="1">
      <alignment horizontal="left" vertical="center"/>
    </xf>
    <xf numFmtId="0" fontId="48" fillId="0" borderId="0" xfId="0" applyFont="1" applyAlignment="1">
      <alignment vertical="center"/>
    </xf>
    <xf numFmtId="185" fontId="43" fillId="0" borderId="0" xfId="0" applyNumberFormat="1" applyFont="1" applyFill="1" applyBorder="1" applyAlignment="1">
      <alignment horizontal="right" vertical="center"/>
    </xf>
    <xf numFmtId="177" fontId="42" fillId="0" borderId="0" xfId="0" applyNumberFormat="1" applyFont="1" applyFill="1" applyBorder="1" applyAlignment="1">
      <alignment vertical="center"/>
    </xf>
    <xf numFmtId="177" fontId="43" fillId="0" borderId="0" xfId="0" applyNumberFormat="1" applyFont="1" applyFill="1" applyBorder="1" applyAlignment="1">
      <alignment vertical="center"/>
    </xf>
    <xf numFmtId="0" fontId="45" fillId="2" borderId="0" xfId="0" applyFont="1" applyFill="1" applyBorder="1" applyAlignment="1">
      <alignment horizontal="left" vertical="center"/>
    </xf>
    <xf numFmtId="0" fontId="46" fillId="2" borderId="0" xfId="0" applyFont="1" applyFill="1" applyBorder="1" applyAlignment="1">
      <alignment horizontal="center" vertical="center"/>
    </xf>
    <xf numFmtId="177" fontId="47" fillId="0" borderId="0" xfId="0" applyNumberFormat="1" applyFont="1" applyFill="1" applyBorder="1" applyAlignment="1">
      <alignment vertical="center"/>
    </xf>
    <xf numFmtId="185" fontId="46" fillId="0" borderId="0" xfId="0" applyNumberFormat="1" applyFont="1" applyFill="1" applyBorder="1" applyAlignment="1">
      <alignment horizontal="right" vertical="center"/>
    </xf>
    <xf numFmtId="177" fontId="46" fillId="0" borderId="0" xfId="0" applyNumberFormat="1" applyFont="1" applyFill="1" applyBorder="1" applyAlignment="1">
      <alignment vertical="center"/>
    </xf>
    <xf numFmtId="0" fontId="43" fillId="2" borderId="0" xfId="0" applyFont="1" applyFill="1" applyBorder="1" applyAlignment="1">
      <alignment horizontal="right" vertical="center"/>
    </xf>
    <xf numFmtId="0" fontId="43" fillId="0" borderId="0" xfId="0" applyFont="1" applyBorder="1" applyAlignment="1">
      <alignment vertical="center"/>
    </xf>
    <xf numFmtId="0" fontId="43" fillId="2" borderId="0" xfId="0" applyFont="1" applyFill="1" applyBorder="1" applyAlignment="1">
      <alignment vertical="center"/>
    </xf>
    <xf numFmtId="0" fontId="45" fillId="0" borderId="0" xfId="0" applyFont="1" applyBorder="1" applyAlignment="1">
      <alignment vertical="center"/>
    </xf>
    <xf numFmtId="178" fontId="45" fillId="0" borderId="0" xfId="0" applyNumberFormat="1" applyFont="1" applyFill="1" applyBorder="1" applyAlignment="1">
      <alignment horizontal="center" vertical="center"/>
    </xf>
    <xf numFmtId="0" fontId="45" fillId="0" borderId="0" xfId="0" applyFont="1" applyBorder="1" applyAlignment="1">
      <alignment horizontal="left" vertical="center"/>
    </xf>
    <xf numFmtId="0" fontId="43" fillId="2" borderId="6" xfId="0" applyFont="1" applyFill="1" applyBorder="1">
      <alignment vertical="center"/>
    </xf>
    <xf numFmtId="0" fontId="45" fillId="0" borderId="0" xfId="0" applyFont="1">
      <alignment vertical="center"/>
    </xf>
    <xf numFmtId="0" fontId="42" fillId="0" borderId="0" xfId="0" applyFont="1">
      <alignment vertical="center"/>
    </xf>
    <xf numFmtId="0" fontId="43" fillId="0" borderId="0" xfId="0" applyFont="1">
      <alignment vertical="center"/>
    </xf>
    <xf numFmtId="0" fontId="45" fillId="0" borderId="13" xfId="0" applyFont="1" applyBorder="1" applyAlignment="1">
      <alignment vertical="center"/>
    </xf>
    <xf numFmtId="0" fontId="48" fillId="0" borderId="7" xfId="0" applyFont="1" applyBorder="1">
      <alignment vertical="center"/>
    </xf>
    <xf numFmtId="186" fontId="39" fillId="0" borderId="3" xfId="0" applyNumberFormat="1" applyFont="1" applyBorder="1" applyAlignment="1">
      <alignment vertical="center"/>
    </xf>
    <xf numFmtId="186" fontId="39" fillId="0" borderId="3" xfId="0" applyNumberFormat="1" applyFont="1" applyBorder="1" applyAlignment="1">
      <alignment horizontal="center" vertical="center"/>
    </xf>
    <xf numFmtId="187" fontId="30" fillId="0" borderId="3" xfId="0" applyNumberFormat="1" applyFont="1" applyBorder="1" applyAlignment="1">
      <alignment horizontal="center" vertical="center"/>
    </xf>
    <xf numFmtId="0" fontId="40" fillId="0" borderId="0" xfId="0" applyFont="1" applyAlignment="1">
      <alignment horizontal="right" vertical="center"/>
    </xf>
    <xf numFmtId="179" fontId="14" fillId="0" borderId="0" xfId="0" applyNumberFormat="1" applyFont="1" applyFill="1" applyBorder="1" applyAlignment="1" applyProtection="1"/>
    <xf numFmtId="49" fontId="20" fillId="0" borderId="0" xfId="0" applyNumberFormat="1" applyFont="1" applyAlignment="1">
      <alignment vertical="center"/>
    </xf>
    <xf numFmtId="49" fontId="11" fillId="0" borderId="0" xfId="0" applyNumberFormat="1" applyFont="1" applyAlignment="1">
      <alignment vertical="center"/>
    </xf>
    <xf numFmtId="49" fontId="21" fillId="0" borderId="0" xfId="0" applyNumberFormat="1" applyFont="1" applyAlignment="1">
      <alignment vertical="center"/>
    </xf>
    <xf numFmtId="0" fontId="20" fillId="0" borderId="0" xfId="0" applyFont="1" applyFill="1" applyAlignment="1" applyProtection="1">
      <alignment vertical="center"/>
      <protection locked="0"/>
    </xf>
    <xf numFmtId="0" fontId="25" fillId="0" borderId="0" xfId="0" applyFont="1" applyAlignment="1">
      <alignment vertical="center"/>
    </xf>
    <xf numFmtId="0" fontId="26" fillId="0" borderId="0" xfId="0" applyFont="1" applyAlignment="1">
      <alignment vertical="center"/>
    </xf>
    <xf numFmtId="0" fontId="7" fillId="0" borderId="0" xfId="0" applyFont="1" applyAlignment="1" applyProtection="1">
      <alignment vertical="center"/>
      <protection locked="0"/>
    </xf>
    <xf numFmtId="0" fontId="28" fillId="0" borderId="0" xfId="0" applyFont="1" applyAlignment="1">
      <alignment horizontal="center" vertical="center"/>
    </xf>
    <xf numFmtId="0" fontId="20" fillId="0" borderId="3" xfId="0" applyFont="1" applyBorder="1" applyAlignment="1">
      <alignment horizontal="center" vertical="center"/>
    </xf>
    <xf numFmtId="0" fontId="29" fillId="0" borderId="0" xfId="0" applyFont="1" applyAlignment="1">
      <alignment vertical="center"/>
    </xf>
    <xf numFmtId="0" fontId="34" fillId="0" borderId="0" xfId="0" applyFont="1" applyFill="1" applyBorder="1" applyAlignment="1"/>
    <xf numFmtId="181" fontId="14" fillId="0" borderId="0" xfId="0" applyNumberFormat="1" applyFont="1" applyFill="1" applyBorder="1" applyAlignment="1" applyProtection="1"/>
    <xf numFmtId="179" fontId="14" fillId="0" borderId="6" xfId="0" applyNumberFormat="1" applyFont="1" applyFill="1" applyBorder="1" applyAlignment="1" applyProtection="1"/>
    <xf numFmtId="178" fontId="20" fillId="2" borderId="5" xfId="0" applyNumberFormat="1" applyFont="1" applyFill="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vertical="center"/>
    </xf>
    <xf numFmtId="0" fontId="21" fillId="0" borderId="3" xfId="0" applyFont="1" applyBorder="1" applyAlignment="1">
      <alignment horizontal="center" vertical="center"/>
    </xf>
    <xf numFmtId="0" fontId="20" fillId="0" borderId="12" xfId="0" applyFont="1" applyBorder="1" applyAlignment="1">
      <alignment vertical="center"/>
    </xf>
    <xf numFmtId="0" fontId="21" fillId="0" borderId="13" xfId="0" applyFont="1" applyBorder="1" applyAlignment="1">
      <alignment horizontal="center" vertical="center"/>
    </xf>
    <xf numFmtId="0" fontId="20" fillId="0" borderId="0" xfId="0" applyFont="1" applyAlignment="1" applyProtection="1">
      <alignment vertical="center"/>
      <protection locked="0"/>
    </xf>
    <xf numFmtId="0" fontId="20" fillId="0" borderId="0" xfId="0" applyFont="1" applyBorder="1" applyAlignment="1">
      <alignment vertical="center"/>
    </xf>
    <xf numFmtId="0" fontId="49" fillId="0" borderId="0" xfId="0" applyFont="1" applyAlignment="1" applyProtection="1">
      <alignment vertical="center"/>
      <protection locked="0"/>
    </xf>
    <xf numFmtId="0" fontId="50" fillId="0" borderId="0" xfId="0" applyFont="1" applyBorder="1">
      <alignment vertical="center"/>
    </xf>
    <xf numFmtId="0" fontId="50" fillId="0" borderId="0" xfId="0" applyFont="1">
      <alignment vertical="center"/>
    </xf>
    <xf numFmtId="0" fontId="51" fillId="0" borderId="0" xfId="0" applyFont="1" applyAlignment="1">
      <alignment vertical="center" textRotation="255"/>
    </xf>
    <xf numFmtId="0" fontId="49" fillId="0" borderId="0" xfId="0" applyFont="1" applyProtection="1">
      <alignment vertical="center"/>
      <protection locked="0"/>
    </xf>
    <xf numFmtId="0" fontId="49" fillId="0" borderId="0" xfId="0" applyFont="1">
      <alignment vertical="center"/>
    </xf>
    <xf numFmtId="0" fontId="50" fillId="0" borderId="0" xfId="0" applyFont="1" applyProtection="1">
      <alignment vertical="center"/>
      <protection locked="0"/>
    </xf>
    <xf numFmtId="49" fontId="40" fillId="0" borderId="0" xfId="0" applyNumberFormat="1" applyFont="1" applyAlignment="1">
      <alignment vertical="center"/>
    </xf>
    <xf numFmtId="0" fontId="21" fillId="0" borderId="26" xfId="0" applyFont="1" applyBorder="1" applyAlignment="1">
      <alignment horizontal="center" vertical="center"/>
    </xf>
    <xf numFmtId="178" fontId="21" fillId="0" borderId="32" xfId="0" applyNumberFormat="1" applyFont="1" applyFill="1" applyBorder="1" applyAlignment="1">
      <alignment horizontal="center" vertical="center"/>
    </xf>
    <xf numFmtId="185" fontId="21" fillId="0" borderId="26" xfId="0" applyNumberFormat="1" applyFont="1" applyFill="1" applyBorder="1" applyAlignment="1">
      <alignment horizontal="right" vertical="center"/>
    </xf>
    <xf numFmtId="185" fontId="21" fillId="0" borderId="25" xfId="0" applyNumberFormat="1" applyFont="1" applyFill="1" applyBorder="1" applyAlignment="1">
      <alignment horizontal="right" vertical="center"/>
    </xf>
    <xf numFmtId="0" fontId="21" fillId="0" borderId="28" xfId="0" applyFont="1" applyBorder="1" applyAlignment="1">
      <alignment horizontal="center" vertical="center"/>
    </xf>
    <xf numFmtId="178" fontId="21" fillId="0" borderId="33" xfId="0" applyNumberFormat="1" applyFont="1" applyFill="1" applyBorder="1" applyAlignment="1">
      <alignment horizontal="center" vertical="center"/>
    </xf>
    <xf numFmtId="185" fontId="21" fillId="0" borderId="27" xfId="0" applyNumberFormat="1" applyFont="1" applyFill="1" applyBorder="1" applyAlignment="1">
      <alignment horizontal="right" vertical="center"/>
    </xf>
    <xf numFmtId="0" fontId="21" fillId="0" borderId="31" xfId="0" applyFont="1" applyBorder="1" applyAlignment="1">
      <alignment horizontal="center" vertical="center"/>
    </xf>
    <xf numFmtId="178" fontId="21" fillId="0" borderId="34" xfId="0" applyNumberFormat="1" applyFont="1" applyFill="1" applyBorder="1" applyAlignment="1">
      <alignment horizontal="center" vertical="center"/>
    </xf>
    <xf numFmtId="185" fontId="21" fillId="0" borderId="30" xfId="0" applyNumberFormat="1" applyFont="1" applyFill="1" applyBorder="1" applyAlignment="1">
      <alignment horizontal="right" vertical="center"/>
    </xf>
    <xf numFmtId="185" fontId="21" fillId="0" borderId="31" xfId="0" applyNumberFormat="1" applyFont="1" applyFill="1" applyBorder="1" applyAlignment="1">
      <alignment horizontal="right" vertical="center"/>
    </xf>
    <xf numFmtId="178" fontId="21" fillId="0" borderId="35" xfId="0" applyNumberFormat="1" applyFont="1" applyFill="1" applyBorder="1" applyAlignment="1">
      <alignment horizontal="center" vertical="center"/>
    </xf>
    <xf numFmtId="185" fontId="21" fillId="0" borderId="28" xfId="0" applyNumberFormat="1" applyFont="1" applyFill="1" applyBorder="1" applyAlignment="1">
      <alignment horizontal="right" vertical="center"/>
    </xf>
    <xf numFmtId="0" fontId="52" fillId="0" borderId="0" xfId="0" applyFont="1" applyProtection="1">
      <alignment vertical="center"/>
      <protection locked="0"/>
    </xf>
    <xf numFmtId="0" fontId="26" fillId="0" borderId="0" xfId="0" applyFont="1" applyProtection="1">
      <alignment vertical="center"/>
      <protection locked="0"/>
    </xf>
    <xf numFmtId="0" fontId="21" fillId="0" borderId="0" xfId="0" applyFont="1" applyBorder="1" applyAlignment="1" applyProtection="1">
      <alignment vertical="center"/>
      <protection locked="0"/>
    </xf>
    <xf numFmtId="0" fontId="21" fillId="0" borderId="0" xfId="0" applyFont="1" applyBorder="1" applyAlignment="1" applyProtection="1">
      <alignment horizontal="right" vertical="center"/>
      <protection locked="0"/>
    </xf>
    <xf numFmtId="0" fontId="20" fillId="0" borderId="0" xfId="0" applyFont="1" applyBorder="1" applyAlignment="1" applyProtection="1">
      <alignment vertical="center"/>
      <protection locked="0"/>
    </xf>
    <xf numFmtId="0" fontId="53" fillId="0" borderId="0" xfId="0" applyFont="1" applyBorder="1" applyAlignment="1" applyProtection="1">
      <alignment horizontal="right" vertical="center"/>
      <protection locked="0"/>
    </xf>
    <xf numFmtId="0" fontId="21" fillId="0" borderId="25" xfId="0" applyFont="1" applyBorder="1" applyAlignment="1">
      <alignment horizontal="center" vertical="center"/>
    </xf>
    <xf numFmtId="178" fontId="21" fillId="0" borderId="27" xfId="0" applyNumberFormat="1" applyFont="1" applyFill="1" applyBorder="1" applyAlignment="1">
      <alignment horizontal="center" vertical="center"/>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0" fillId="0" borderId="5" xfId="0" applyFont="1" applyBorder="1" applyAlignment="1">
      <alignment horizontal="center" vertical="center" shrinkToFit="1"/>
    </xf>
    <xf numFmtId="0" fontId="20" fillId="0" borderId="17" xfId="0" applyFont="1" applyBorder="1" applyAlignment="1">
      <alignment horizontal="center" vertical="center" shrinkToFit="1"/>
    </xf>
    <xf numFmtId="0" fontId="20" fillId="2" borderId="4" xfId="0" applyFont="1" applyFill="1" applyBorder="1" applyAlignment="1">
      <alignment horizontal="center" vertical="center" shrinkToFit="1"/>
    </xf>
    <xf numFmtId="0" fontId="20" fillId="0" borderId="2" xfId="0" applyFont="1" applyBorder="1" applyAlignment="1">
      <alignment horizontal="center" vertical="center" shrinkToFit="1"/>
    </xf>
    <xf numFmtId="0" fontId="21" fillId="0" borderId="13" xfId="0" applyFont="1" applyBorder="1" applyAlignment="1">
      <alignment horizontal="right" vertical="center"/>
    </xf>
    <xf numFmtId="183" fontId="21" fillId="0" borderId="13" xfId="0" applyNumberFormat="1" applyFont="1" applyFill="1" applyBorder="1" applyAlignment="1">
      <alignment horizontal="center" vertical="center"/>
    </xf>
    <xf numFmtId="183" fontId="21" fillId="0" borderId="3" xfId="0" applyNumberFormat="1" applyFont="1" applyFill="1" applyBorder="1" applyAlignment="1">
      <alignment horizontal="center" vertical="center"/>
    </xf>
    <xf numFmtId="183" fontId="21" fillId="0" borderId="3" xfId="0" applyNumberFormat="1" applyFont="1" applyFill="1" applyBorder="1" applyAlignment="1">
      <alignment horizontal="right" vertical="center"/>
    </xf>
    <xf numFmtId="0" fontId="21" fillId="2" borderId="26" xfId="0" applyFont="1" applyFill="1" applyBorder="1" applyAlignment="1">
      <alignment horizontal="right" vertical="center"/>
    </xf>
    <xf numFmtId="183" fontId="21" fillId="0" borderId="26" xfId="0" applyNumberFormat="1" applyFont="1" applyFill="1" applyBorder="1" applyAlignment="1">
      <alignment horizontal="center" vertical="center"/>
    </xf>
    <xf numFmtId="183" fontId="21" fillId="0" borderId="25" xfId="0" applyNumberFormat="1" applyFont="1" applyFill="1" applyBorder="1" applyAlignment="1">
      <alignment horizontal="center" vertical="center"/>
    </xf>
    <xf numFmtId="183" fontId="21" fillId="0" borderId="25" xfId="0" applyNumberFormat="1" applyFont="1" applyFill="1" applyBorder="1" applyAlignment="1">
      <alignment horizontal="right" vertical="center"/>
    </xf>
    <xf numFmtId="0" fontId="21" fillId="2" borderId="28" xfId="0" applyFont="1" applyFill="1" applyBorder="1" applyAlignment="1">
      <alignment horizontal="right" vertical="center"/>
    </xf>
    <xf numFmtId="183" fontId="21" fillId="0" borderId="28" xfId="0" applyNumberFormat="1" applyFont="1" applyFill="1" applyBorder="1" applyAlignment="1">
      <alignment horizontal="center" vertical="center"/>
    </xf>
    <xf numFmtId="183" fontId="21" fillId="0" borderId="27" xfId="0" applyNumberFormat="1" applyFont="1" applyFill="1" applyBorder="1" applyAlignment="1">
      <alignment horizontal="center" vertical="center"/>
    </xf>
    <xf numFmtId="183" fontId="21" fillId="0" borderId="27" xfId="0" applyNumberFormat="1" applyFont="1" applyFill="1" applyBorder="1" applyAlignment="1">
      <alignment horizontal="right" vertical="center"/>
    </xf>
    <xf numFmtId="0" fontId="21" fillId="2" borderId="31" xfId="0" applyFont="1" applyFill="1" applyBorder="1" applyAlignment="1">
      <alignment horizontal="right" vertical="center"/>
    </xf>
    <xf numFmtId="183" fontId="21" fillId="0" borderId="31" xfId="0" applyNumberFormat="1" applyFont="1" applyFill="1" applyBorder="1" applyAlignment="1">
      <alignment horizontal="center" vertical="center"/>
    </xf>
    <xf numFmtId="183" fontId="21" fillId="0" borderId="30" xfId="0" applyNumberFormat="1" applyFont="1" applyFill="1" applyBorder="1" applyAlignment="1">
      <alignment horizontal="center" vertical="center"/>
    </xf>
    <xf numFmtId="183" fontId="21" fillId="0" borderId="30" xfId="0" applyNumberFormat="1" applyFont="1" applyFill="1" applyBorder="1" applyAlignment="1">
      <alignment horizontal="right" vertical="center"/>
    </xf>
    <xf numFmtId="0" fontId="21" fillId="2" borderId="13" xfId="0" applyFont="1" applyFill="1" applyBorder="1" applyAlignment="1">
      <alignment horizontal="right" vertical="center"/>
    </xf>
    <xf numFmtId="179" fontId="20" fillId="0" borderId="0" xfId="2" applyNumberFormat="1" applyFont="1" applyBorder="1" applyAlignment="1" applyProtection="1">
      <alignment horizontal="center" vertical="center"/>
    </xf>
    <xf numFmtId="0" fontId="20" fillId="2" borderId="2" xfId="0" applyFont="1" applyFill="1" applyBorder="1" applyAlignment="1">
      <alignment horizontal="center" vertical="center" shrinkToFit="1"/>
    </xf>
    <xf numFmtId="0" fontId="20" fillId="2" borderId="2" xfId="0" applyFont="1" applyFill="1" applyBorder="1" applyAlignment="1">
      <alignment vertical="center" shrinkToFit="1"/>
    </xf>
    <xf numFmtId="178" fontId="54" fillId="2" borderId="2" xfId="0" applyNumberFormat="1" applyFont="1" applyFill="1" applyBorder="1" applyAlignment="1">
      <alignment horizontal="center" vertical="center"/>
    </xf>
    <xf numFmtId="178" fontId="54" fillId="2" borderId="3" xfId="0" applyNumberFormat="1" applyFont="1" applyFill="1" applyBorder="1" applyAlignment="1">
      <alignment horizontal="center" vertical="center"/>
    </xf>
    <xf numFmtId="178" fontId="24" fillId="0" borderId="3" xfId="0" applyNumberFormat="1" applyFont="1" applyFill="1" applyBorder="1" applyAlignment="1">
      <alignment horizontal="center" vertical="center"/>
    </xf>
    <xf numFmtId="0" fontId="20" fillId="0" borderId="25" xfId="0" applyFont="1" applyBorder="1" applyAlignment="1">
      <alignment horizontal="center" vertical="center" wrapText="1"/>
    </xf>
    <xf numFmtId="178" fontId="24" fillId="0" borderId="25" xfId="0" applyNumberFormat="1" applyFont="1" applyFill="1" applyBorder="1" applyAlignment="1">
      <alignment horizontal="center" vertical="center"/>
    </xf>
    <xf numFmtId="0" fontId="20" fillId="2" borderId="38" xfId="0" applyFont="1" applyFill="1" applyBorder="1" applyAlignment="1">
      <alignment horizontal="center" vertical="center"/>
    </xf>
    <xf numFmtId="178" fontId="24" fillId="0" borderId="27" xfId="0" applyNumberFormat="1" applyFont="1" applyFill="1" applyBorder="1" applyAlignment="1">
      <alignment horizontal="center" vertical="center"/>
    </xf>
    <xf numFmtId="0" fontId="20" fillId="2" borderId="27"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25" xfId="0" applyFont="1" applyFill="1" applyBorder="1" applyAlignment="1">
      <alignment horizontal="center" vertical="center"/>
    </xf>
    <xf numFmtId="178" fontId="24" fillId="0" borderId="30" xfId="0" applyNumberFormat="1" applyFont="1" applyFill="1" applyBorder="1" applyAlignment="1">
      <alignment horizontal="center" vertical="center"/>
    </xf>
    <xf numFmtId="0" fontId="20" fillId="2" borderId="2" xfId="0" applyFont="1" applyFill="1" applyBorder="1" applyAlignment="1">
      <alignment horizontal="center" vertical="center"/>
    </xf>
    <xf numFmtId="178" fontId="24" fillId="0" borderId="2" xfId="0" applyNumberFormat="1" applyFont="1" applyFill="1" applyBorder="1" applyAlignment="1">
      <alignment horizontal="center" vertical="center"/>
    </xf>
    <xf numFmtId="0" fontId="20" fillId="0" borderId="3" xfId="0" applyFont="1" applyBorder="1" applyAlignment="1" applyProtection="1">
      <alignment horizontal="center" vertical="center"/>
      <protection locked="0"/>
    </xf>
    <xf numFmtId="0" fontId="20" fillId="0" borderId="13" xfId="0" applyFont="1" applyBorder="1" applyAlignment="1" applyProtection="1">
      <alignment vertical="center"/>
      <protection locked="0"/>
    </xf>
    <xf numFmtId="0" fontId="20" fillId="0" borderId="14" xfId="0" applyFont="1" applyBorder="1" applyAlignment="1" applyProtection="1">
      <alignment vertical="center"/>
      <protection locked="0"/>
    </xf>
    <xf numFmtId="0" fontId="20" fillId="0" borderId="0" xfId="0" applyFont="1" applyBorder="1" applyProtection="1">
      <alignment vertical="center"/>
      <protection locked="0"/>
    </xf>
    <xf numFmtId="0" fontId="20" fillId="0" borderId="13" xfId="0" applyFont="1" applyBorder="1" applyAlignment="1" applyProtection="1">
      <alignment horizontal="left" vertical="center" shrinkToFit="1"/>
      <protection locked="0"/>
    </xf>
    <xf numFmtId="0" fontId="20" fillId="0" borderId="7" xfId="0" applyFont="1" applyBorder="1" applyAlignment="1" applyProtection="1">
      <alignment horizontal="left" vertical="center" shrinkToFit="1"/>
      <protection locked="0"/>
    </xf>
    <xf numFmtId="0" fontId="20" fillId="0" borderId="14" xfId="0" applyFont="1" applyBorder="1" applyAlignment="1" applyProtection="1">
      <alignment horizontal="left" vertical="center" shrinkToFit="1"/>
      <protection locked="0"/>
    </xf>
    <xf numFmtId="0" fontId="24" fillId="0" borderId="0" xfId="0" applyFont="1" applyBorder="1" applyProtection="1">
      <alignment vertical="center"/>
      <protection locked="0"/>
    </xf>
    <xf numFmtId="0" fontId="20" fillId="0" borderId="0" xfId="0" applyFont="1" applyBorder="1" applyAlignment="1" applyProtection="1">
      <alignment horizontal="left"/>
      <protection locked="0"/>
    </xf>
    <xf numFmtId="0" fontId="20" fillId="0" borderId="0" xfId="0" applyFont="1" applyBorder="1" applyAlignment="1" applyProtection="1">
      <alignment horizontal="left" vertical="top"/>
      <protection locked="0"/>
    </xf>
    <xf numFmtId="0" fontId="20" fillId="0" borderId="0" xfId="0" applyFont="1" applyBorder="1" applyAlignment="1" applyProtection="1">
      <alignment vertical="top"/>
      <protection locked="0"/>
    </xf>
    <xf numFmtId="183" fontId="21" fillId="0" borderId="13" xfId="0" applyNumberFormat="1" applyFont="1" applyBorder="1" applyAlignment="1">
      <alignment horizontal="center" vertical="center"/>
    </xf>
    <xf numFmtId="183" fontId="21" fillId="0" borderId="13" xfId="0" applyNumberFormat="1" applyFont="1" applyBorder="1" applyAlignment="1">
      <alignment horizontal="right" vertical="center"/>
    </xf>
    <xf numFmtId="183" fontId="21" fillId="0" borderId="3" xfId="0" applyNumberFormat="1" applyFont="1" applyBorder="1" applyAlignment="1">
      <alignment horizontal="right" vertical="center"/>
    </xf>
    <xf numFmtId="0" fontId="21" fillId="0" borderId="26" xfId="0" applyFont="1" applyBorder="1" applyAlignment="1">
      <alignment horizontal="right" vertical="center"/>
    </xf>
    <xf numFmtId="183" fontId="21" fillId="0" borderId="26" xfId="0" applyNumberFormat="1" applyFont="1" applyBorder="1" applyAlignment="1">
      <alignment horizontal="center" vertical="center"/>
    </xf>
    <xf numFmtId="183" fontId="21" fillId="0" borderId="26" xfId="0" applyNumberFormat="1" applyFont="1" applyBorder="1" applyAlignment="1">
      <alignment horizontal="right" vertical="center"/>
    </xf>
    <xf numFmtId="183" fontId="21" fillId="0" borderId="25" xfId="0" applyNumberFormat="1" applyFont="1" applyBorder="1" applyAlignment="1">
      <alignment horizontal="right" vertical="center"/>
    </xf>
    <xf numFmtId="0" fontId="21" fillId="0" borderId="28" xfId="0" applyFont="1" applyBorder="1" applyAlignment="1">
      <alignment horizontal="right" vertical="center"/>
    </xf>
    <xf numFmtId="183" fontId="21" fillId="0" borderId="28" xfId="0" applyNumberFormat="1" applyFont="1" applyBorder="1" applyAlignment="1">
      <alignment horizontal="center" vertical="center"/>
    </xf>
    <xf numFmtId="183" fontId="21" fillId="0" borderId="27" xfId="0" applyNumberFormat="1" applyFont="1" applyBorder="1" applyAlignment="1">
      <alignment horizontal="center" vertical="center"/>
    </xf>
    <xf numFmtId="183" fontId="21" fillId="0" borderId="28" xfId="0" applyNumberFormat="1" applyFont="1" applyBorder="1" applyAlignment="1">
      <alignment horizontal="right" vertical="center"/>
    </xf>
    <xf numFmtId="183" fontId="21" fillId="0" borderId="27" xfId="0" applyNumberFormat="1" applyFont="1" applyBorder="1" applyAlignment="1">
      <alignment horizontal="right" vertical="center"/>
    </xf>
    <xf numFmtId="0" fontId="21" fillId="0" borderId="31" xfId="0" applyFont="1" applyBorder="1" applyAlignment="1">
      <alignment horizontal="right" vertical="center"/>
    </xf>
    <xf numFmtId="183" fontId="21" fillId="0" borderId="31" xfId="0" applyNumberFormat="1" applyFont="1" applyBorder="1" applyAlignment="1">
      <alignment horizontal="center" vertical="center"/>
    </xf>
    <xf numFmtId="183" fontId="21" fillId="0" borderId="30" xfId="0" applyNumberFormat="1" applyFont="1" applyBorder="1" applyAlignment="1">
      <alignment horizontal="right" vertical="center"/>
    </xf>
    <xf numFmtId="183" fontId="22" fillId="0" borderId="27" xfId="0" applyNumberFormat="1" applyFont="1" applyBorder="1" applyAlignment="1">
      <alignment horizontal="right" vertical="center"/>
    </xf>
    <xf numFmtId="183" fontId="21" fillId="0" borderId="31" xfId="0" applyNumberFormat="1" applyFont="1" applyBorder="1" applyAlignment="1">
      <alignment horizontal="right" vertical="center"/>
    </xf>
    <xf numFmtId="183" fontId="22" fillId="0" borderId="30" xfId="0" applyNumberFormat="1" applyFont="1" applyBorder="1" applyAlignment="1">
      <alignment horizontal="right" vertical="center"/>
    </xf>
    <xf numFmtId="0" fontId="20" fillId="2" borderId="5" xfId="0" applyFont="1" applyFill="1" applyBorder="1" applyAlignment="1">
      <alignment horizontal="center" vertical="center" shrinkToFit="1"/>
    </xf>
    <xf numFmtId="0" fontId="20" fillId="0" borderId="0" xfId="0" applyFont="1" applyBorder="1">
      <alignment vertical="center"/>
    </xf>
    <xf numFmtId="184" fontId="24" fillId="0" borderId="4" xfId="1" applyNumberFormat="1" applyFont="1" applyFill="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31" xfId="0" applyFont="1" applyBorder="1" applyAlignment="1">
      <alignment horizontal="center" vertical="center"/>
    </xf>
    <xf numFmtId="0" fontId="20" fillId="0" borderId="25"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Border="1" applyAlignment="1" applyProtection="1">
      <alignment horizontal="center" vertical="center"/>
      <protection locked="0"/>
    </xf>
    <xf numFmtId="177" fontId="20" fillId="0" borderId="0" xfId="0" applyNumberFormat="1" applyFont="1" applyBorder="1" applyAlignment="1" applyProtection="1">
      <alignment horizontal="center" vertical="center"/>
      <protection locked="0"/>
    </xf>
    <xf numFmtId="177" fontId="20" fillId="0" borderId="17" xfId="0" applyNumberFormat="1" applyFont="1" applyBorder="1" applyAlignment="1" applyProtection="1">
      <alignment horizontal="center" vertical="center"/>
      <protection locked="0"/>
    </xf>
    <xf numFmtId="177" fontId="20" fillId="0" borderId="0" xfId="0" applyNumberFormat="1" applyFont="1" applyBorder="1" applyAlignment="1">
      <alignment horizontal="center" vertical="center"/>
    </xf>
    <xf numFmtId="0" fontId="20" fillId="0" borderId="7" xfId="0" applyFont="1" applyBorder="1" applyAlignment="1" applyProtection="1">
      <alignment horizontal="left" vertical="center"/>
      <protection locked="0"/>
    </xf>
    <xf numFmtId="0" fontId="20" fillId="0" borderId="14" xfId="0" applyFont="1" applyBorder="1" applyProtection="1">
      <alignment vertical="center"/>
      <protection locked="0"/>
    </xf>
    <xf numFmtId="0" fontId="20" fillId="0" borderId="14" xfId="0" applyFont="1" applyBorder="1" applyAlignment="1" applyProtection="1">
      <alignment horizontal="left" vertical="center"/>
      <protection locked="0"/>
    </xf>
    <xf numFmtId="0" fontId="20" fillId="0" borderId="17" xfId="0" applyFont="1" applyBorder="1" applyAlignment="1" applyProtection="1">
      <alignment horizontal="center" vertical="center"/>
      <protection locked="0"/>
    </xf>
    <xf numFmtId="0" fontId="20" fillId="0" borderId="17" xfId="0" applyFont="1" applyBorder="1" applyAlignment="1" applyProtection="1">
      <alignment horizontal="left" vertical="center"/>
      <protection locked="0"/>
    </xf>
    <xf numFmtId="0" fontId="20" fillId="0" borderId="0" xfId="0" applyFont="1" applyAlignment="1" applyProtection="1">
      <alignment vertical="center"/>
      <protection locked="0"/>
    </xf>
    <xf numFmtId="0" fontId="20" fillId="0" borderId="12" xfId="0" applyFont="1" applyBorder="1" applyAlignment="1">
      <alignment vertical="center"/>
    </xf>
    <xf numFmtId="0" fontId="20" fillId="0" borderId="0" xfId="0" applyFont="1" applyAlignment="1">
      <alignment vertical="center"/>
    </xf>
    <xf numFmtId="0" fontId="20" fillId="0" borderId="17" xfId="0" applyFont="1" applyBorder="1" applyAlignment="1">
      <alignment vertical="center"/>
    </xf>
    <xf numFmtId="0" fontId="20" fillId="0" borderId="12" xfId="0" applyFont="1" applyBorder="1" applyAlignment="1">
      <alignment vertical="center"/>
    </xf>
    <xf numFmtId="0" fontId="21" fillId="0" borderId="7" xfId="0" applyFont="1" applyBorder="1" applyAlignment="1">
      <alignment horizontal="center" vertical="center" textRotation="255"/>
    </xf>
    <xf numFmtId="0" fontId="20" fillId="0" borderId="7" xfId="0" applyFont="1" applyBorder="1" applyAlignment="1">
      <alignment vertical="center"/>
    </xf>
    <xf numFmtId="49" fontId="40" fillId="0" borderId="0" xfId="0" applyNumberFormat="1" applyFont="1" applyAlignment="1">
      <alignment horizontal="center" vertical="center"/>
    </xf>
    <xf numFmtId="0" fontId="20" fillId="0" borderId="0" xfId="0" applyFont="1" applyAlignment="1">
      <alignment vertical="center"/>
    </xf>
    <xf numFmtId="0" fontId="20" fillId="0" borderId="0" xfId="0" applyFont="1" applyBorder="1" applyAlignment="1">
      <alignment vertical="center"/>
    </xf>
    <xf numFmtId="0" fontId="53" fillId="0" borderId="0" xfId="0" applyFont="1" applyBorder="1" applyAlignment="1" applyProtection="1">
      <alignment horizontal="center" vertical="center"/>
      <protection locked="0"/>
    </xf>
    <xf numFmtId="0" fontId="20" fillId="0" borderId="1" xfId="0" applyFont="1" applyBorder="1" applyAlignment="1">
      <alignment horizontal="center" vertical="center" shrinkToFit="1"/>
    </xf>
    <xf numFmtId="0" fontId="20" fillId="0" borderId="4" xfId="0" applyFont="1" applyBorder="1" applyAlignment="1">
      <alignment vertical="center" shrinkToFit="1"/>
    </xf>
    <xf numFmtId="0" fontId="20" fillId="0" borderId="14" xfId="0" applyFont="1" applyBorder="1" applyAlignment="1" applyProtection="1">
      <alignment vertical="center" shrinkToFit="1"/>
      <protection locked="0"/>
    </xf>
    <xf numFmtId="0" fontId="20" fillId="0" borderId="0" xfId="0" applyFont="1" applyFill="1" applyBorder="1" applyAlignment="1" applyProtection="1">
      <alignment vertical="center"/>
      <protection locked="0"/>
    </xf>
    <xf numFmtId="0" fontId="5" fillId="0" borderId="0" xfId="0" applyFont="1" applyFill="1" applyBorder="1" applyProtection="1">
      <alignment vertical="center"/>
      <protection locked="0"/>
    </xf>
    <xf numFmtId="0" fontId="20" fillId="0" borderId="0" xfId="0" applyFont="1" applyFill="1" applyBorder="1" applyProtection="1">
      <alignment vertical="center"/>
      <protection locked="0"/>
    </xf>
    <xf numFmtId="0" fontId="5" fillId="0" borderId="0" xfId="0" applyFont="1" applyFill="1" applyBorder="1">
      <alignment vertical="center"/>
    </xf>
    <xf numFmtId="0" fontId="4" fillId="0" borderId="0" xfId="0" applyFont="1" applyFill="1" applyBorder="1">
      <alignment vertical="center"/>
    </xf>
    <xf numFmtId="0" fontId="54" fillId="2" borderId="2" xfId="0" applyFont="1" applyFill="1" applyBorder="1" applyAlignment="1">
      <alignment horizontal="center" vertical="center" shrinkToFit="1"/>
    </xf>
    <xf numFmtId="0" fontId="53" fillId="0" borderId="0" xfId="0" applyFont="1" applyBorder="1" applyAlignment="1" applyProtection="1">
      <alignment vertical="center"/>
      <protection locked="0"/>
    </xf>
    <xf numFmtId="38" fontId="53" fillId="0" borderId="0" xfId="0" applyNumberFormat="1" applyFont="1" applyBorder="1" applyAlignment="1" applyProtection="1">
      <alignment vertical="center"/>
      <protection locked="0"/>
    </xf>
    <xf numFmtId="38" fontId="53" fillId="0" borderId="0" xfId="0" applyNumberFormat="1" applyFont="1" applyBorder="1" applyAlignment="1" applyProtection="1">
      <alignment horizontal="right" vertical="center"/>
      <protection locked="0"/>
    </xf>
    <xf numFmtId="38" fontId="53" fillId="0" borderId="0" xfId="0" applyNumberFormat="1" applyFont="1" applyBorder="1" applyAlignment="1" applyProtection="1">
      <alignment horizontal="left" vertical="center"/>
      <protection locked="0"/>
    </xf>
    <xf numFmtId="0" fontId="53" fillId="0" borderId="0" xfId="0" applyFont="1" applyBorder="1" applyAlignment="1" applyProtection="1">
      <alignment horizontal="left" vertical="center"/>
      <protection locked="0"/>
    </xf>
    <xf numFmtId="0" fontId="21" fillId="0" borderId="0" xfId="0" applyFont="1" applyBorder="1" applyAlignment="1" applyProtection="1">
      <alignment horizontal="left" vertical="center" shrinkToFit="1"/>
      <protection locked="0"/>
    </xf>
    <xf numFmtId="38" fontId="53" fillId="0" borderId="0" xfId="0" applyNumberFormat="1" applyFont="1" applyBorder="1" applyAlignment="1" applyProtection="1">
      <alignment horizontal="center" vertical="center"/>
      <protection locked="0"/>
    </xf>
    <xf numFmtId="0" fontId="21" fillId="0" borderId="0" xfId="0" applyFont="1" applyAlignment="1" applyProtection="1">
      <alignment vertical="center"/>
      <protection locked="0"/>
    </xf>
    <xf numFmtId="0" fontId="20" fillId="0" borderId="0" xfId="0" applyFont="1" applyBorder="1" applyAlignment="1" applyProtection="1">
      <alignment horizontal="left" vertical="center"/>
      <protection locked="0"/>
    </xf>
    <xf numFmtId="0" fontId="21" fillId="0" borderId="3" xfId="0" applyFont="1" applyBorder="1" applyAlignment="1">
      <alignment horizontal="center" vertical="center"/>
    </xf>
    <xf numFmtId="0" fontId="30" fillId="0" borderId="3" xfId="0" applyFont="1" applyBorder="1" applyAlignment="1">
      <alignment horizontal="center" vertical="center"/>
    </xf>
    <xf numFmtId="0" fontId="55" fillId="0" borderId="0" xfId="0" applyFont="1">
      <alignment vertical="center"/>
    </xf>
    <xf numFmtId="0" fontId="21" fillId="0" borderId="0" xfId="4" applyNumberFormat="1" applyFont="1" applyBorder="1" applyAlignment="1">
      <alignment vertical="center"/>
    </xf>
    <xf numFmtId="0" fontId="19" fillId="0" borderId="3" xfId="0" applyFont="1" applyBorder="1" applyAlignment="1">
      <alignment horizontal="center" vertical="center"/>
    </xf>
    <xf numFmtId="185" fontId="0" fillId="0" borderId="3" xfId="0" applyNumberFormat="1" applyBorder="1">
      <alignment vertical="center"/>
    </xf>
    <xf numFmtId="0" fontId="21" fillId="0" borderId="3" xfId="0" applyFont="1" applyBorder="1" applyAlignment="1">
      <alignment horizontal="center" vertical="center"/>
    </xf>
    <xf numFmtId="0" fontId="21" fillId="0" borderId="13" xfId="0" applyFont="1" applyBorder="1" applyAlignment="1">
      <alignment horizontal="center" vertical="center"/>
    </xf>
    <xf numFmtId="185" fontId="24" fillId="0" borderId="2" xfId="0" applyNumberFormat="1" applyFont="1" applyFill="1" applyBorder="1" applyAlignment="1">
      <alignment horizontal="center" vertical="center"/>
    </xf>
    <xf numFmtId="0" fontId="21" fillId="0" borderId="39" xfId="0" applyFont="1" applyBorder="1" applyAlignment="1">
      <alignment horizontal="center" vertical="center"/>
    </xf>
    <xf numFmtId="178" fontId="21" fillId="0" borderId="39" xfId="0" applyNumberFormat="1" applyFont="1" applyFill="1" applyBorder="1" applyAlignment="1">
      <alignment horizontal="center" vertical="center"/>
    </xf>
    <xf numFmtId="178" fontId="21" fillId="0" borderId="40" xfId="0" applyNumberFormat="1" applyFont="1" applyFill="1" applyBorder="1" applyAlignment="1">
      <alignment horizontal="center" vertical="center"/>
    </xf>
    <xf numFmtId="178" fontId="21" fillId="0" borderId="36" xfId="0" applyNumberFormat="1" applyFont="1" applyFill="1" applyBorder="1" applyAlignment="1">
      <alignment horizontal="center" vertical="center"/>
    </xf>
    <xf numFmtId="178" fontId="21" fillId="0" borderId="37" xfId="0" applyNumberFormat="1" applyFont="1" applyFill="1" applyBorder="1" applyAlignment="1">
      <alignment horizontal="center" vertical="center"/>
    </xf>
    <xf numFmtId="178" fontId="21" fillId="0" borderId="13" xfId="0" applyNumberFormat="1" applyFont="1" applyFill="1" applyBorder="1" applyAlignment="1">
      <alignment horizontal="center" vertical="center"/>
    </xf>
    <xf numFmtId="178" fontId="21" fillId="0" borderId="26" xfId="0" applyNumberFormat="1" applyFont="1" applyFill="1" applyBorder="1" applyAlignment="1">
      <alignment horizontal="center" vertical="center"/>
    </xf>
    <xf numFmtId="178" fontId="21" fillId="0" borderId="31" xfId="0" applyNumberFormat="1" applyFont="1" applyFill="1" applyBorder="1" applyAlignment="1">
      <alignment horizontal="center" vertical="center"/>
    </xf>
    <xf numFmtId="178" fontId="21" fillId="0" borderId="28" xfId="0" applyNumberFormat="1" applyFont="1" applyFill="1" applyBorder="1" applyAlignment="1">
      <alignment horizontal="center" vertical="center"/>
    </xf>
    <xf numFmtId="178" fontId="21" fillId="0" borderId="41" xfId="0" applyNumberFormat="1" applyFont="1" applyFill="1" applyBorder="1" applyAlignment="1">
      <alignment horizontal="center" vertical="center"/>
    </xf>
    <xf numFmtId="177" fontId="40" fillId="0" borderId="3" xfId="0" applyNumberFormat="1" applyFont="1" applyFill="1" applyBorder="1">
      <alignment vertical="center"/>
    </xf>
    <xf numFmtId="178" fontId="40" fillId="0" borderId="3" xfId="0" applyNumberFormat="1" applyFont="1" applyFill="1" applyBorder="1" applyAlignment="1">
      <alignment horizontal="center" vertical="center"/>
    </xf>
    <xf numFmtId="183" fontId="40" fillId="0" borderId="3" xfId="0" applyNumberFormat="1" applyFont="1" applyFill="1" applyBorder="1">
      <alignment vertical="center"/>
    </xf>
    <xf numFmtId="177" fontId="40" fillId="0" borderId="25" xfId="0" applyNumberFormat="1" applyFont="1" applyFill="1" applyBorder="1">
      <alignment vertical="center"/>
    </xf>
    <xf numFmtId="178" fontId="40" fillId="0" borderId="25" xfId="0" applyNumberFormat="1" applyFont="1" applyFill="1" applyBorder="1" applyAlignment="1">
      <alignment horizontal="center" vertical="center"/>
    </xf>
    <xf numFmtId="183" fontId="40" fillId="0" borderId="25" xfId="0" applyNumberFormat="1" applyFont="1" applyFill="1" applyBorder="1">
      <alignment vertical="center"/>
    </xf>
    <xf numFmtId="177" fontId="40" fillId="0" borderId="27" xfId="0" applyNumberFormat="1" applyFont="1" applyFill="1" applyBorder="1">
      <alignment vertical="center"/>
    </xf>
    <xf numFmtId="178" fontId="40" fillId="0" borderId="29" xfId="0" applyNumberFormat="1" applyFont="1" applyFill="1" applyBorder="1" applyAlignment="1">
      <alignment horizontal="center" vertical="center"/>
    </xf>
    <xf numFmtId="183" fontId="40" fillId="0" borderId="27" xfId="0" applyNumberFormat="1" applyFont="1" applyFill="1" applyBorder="1">
      <alignment vertical="center"/>
    </xf>
    <xf numFmtId="178" fontId="40" fillId="0" borderId="27" xfId="0" applyNumberFormat="1" applyFont="1" applyFill="1" applyBorder="1" applyAlignment="1">
      <alignment horizontal="center" vertical="center"/>
    </xf>
    <xf numFmtId="177" fontId="40" fillId="0" borderId="30" xfId="0" applyNumberFormat="1" applyFont="1" applyFill="1" applyBorder="1">
      <alignment vertical="center"/>
    </xf>
    <xf numFmtId="178" fontId="40" fillId="0" borderId="30" xfId="0" applyNumberFormat="1" applyFont="1" applyFill="1" applyBorder="1" applyAlignment="1">
      <alignment horizontal="center" vertical="center"/>
    </xf>
    <xf numFmtId="183" fontId="40" fillId="0" borderId="30" xfId="0" applyNumberFormat="1" applyFont="1" applyFill="1" applyBorder="1">
      <alignment vertical="center"/>
    </xf>
    <xf numFmtId="176" fontId="20" fillId="0" borderId="5" xfId="0" applyNumberFormat="1" applyFont="1" applyBorder="1" applyAlignment="1">
      <alignment horizontal="center" vertical="center" shrinkToFit="1"/>
    </xf>
    <xf numFmtId="176" fontId="20" fillId="0" borderId="17" xfId="0" applyNumberFormat="1" applyFont="1" applyBorder="1" applyAlignment="1">
      <alignment horizontal="center" vertical="center" shrinkToFit="1"/>
    </xf>
    <xf numFmtId="0" fontId="20" fillId="0" borderId="0" xfId="0" applyFont="1" applyBorder="1" applyAlignment="1">
      <alignment vertical="center"/>
    </xf>
    <xf numFmtId="0" fontId="21" fillId="0" borderId="0" xfId="0" applyFont="1" applyAlignment="1" applyProtection="1">
      <alignment horizontal="left" vertical="distributed" wrapText="1"/>
      <protection locked="0"/>
    </xf>
    <xf numFmtId="0" fontId="21" fillId="0" borderId="7" xfId="0" applyFont="1" applyBorder="1" applyAlignment="1">
      <alignment horizontal="center" vertical="center"/>
    </xf>
    <xf numFmtId="185" fontId="21" fillId="0" borderId="7" xfId="0" applyNumberFormat="1" applyFont="1" applyFill="1" applyBorder="1" applyAlignment="1">
      <alignment vertical="center"/>
    </xf>
    <xf numFmtId="185" fontId="21" fillId="0" borderId="42" xfId="0" applyNumberFormat="1" applyFont="1" applyFill="1" applyBorder="1" applyAlignment="1">
      <alignment vertical="center"/>
    </xf>
    <xf numFmtId="185" fontId="21" fillId="0" borderId="43" xfId="0" applyNumberFormat="1" applyFont="1" applyFill="1" applyBorder="1" applyAlignment="1">
      <alignment vertical="center"/>
    </xf>
    <xf numFmtId="185" fontId="21" fillId="0" borderId="44" xfId="0" applyNumberFormat="1" applyFont="1" applyFill="1" applyBorder="1" applyAlignment="1">
      <alignment vertical="center"/>
    </xf>
    <xf numFmtId="0" fontId="21" fillId="0" borderId="45" xfId="0" applyFont="1" applyBorder="1" applyAlignment="1">
      <alignment horizontal="center" vertical="center"/>
    </xf>
    <xf numFmtId="0" fontId="20" fillId="0" borderId="0" xfId="0" applyFont="1" applyBorder="1" applyAlignment="1" applyProtection="1">
      <protection locked="0"/>
    </xf>
    <xf numFmtId="0" fontId="21" fillId="0" borderId="0" xfId="0" applyFont="1" applyBorder="1" applyAlignment="1" applyProtection="1">
      <protection locked="0"/>
    </xf>
    <xf numFmtId="0" fontId="21" fillId="0" borderId="0" xfId="0" applyFont="1" applyAlignment="1" applyProtection="1">
      <protection locked="0"/>
    </xf>
    <xf numFmtId="0" fontId="20" fillId="0" borderId="12" xfId="0" applyFont="1" applyBorder="1" applyAlignment="1"/>
    <xf numFmtId="188" fontId="24" fillId="0" borderId="2" xfId="0" applyNumberFormat="1" applyFont="1" applyFill="1" applyBorder="1" applyAlignment="1">
      <alignment horizontal="center" vertical="center"/>
    </xf>
    <xf numFmtId="183" fontId="22" fillId="0" borderId="28" xfId="0" applyNumberFormat="1" applyFont="1" applyBorder="1" applyAlignment="1">
      <alignment horizontal="right" vertical="center"/>
    </xf>
    <xf numFmtId="0" fontId="60" fillId="0" borderId="1" xfId="0" applyFont="1" applyBorder="1" applyAlignment="1">
      <alignment horizontal="center" vertical="center"/>
    </xf>
    <xf numFmtId="0" fontId="58" fillId="0" borderId="0" xfId="0" applyFont="1" applyAlignment="1">
      <alignment horizontal="center" vertical="center"/>
    </xf>
    <xf numFmtId="0" fontId="28" fillId="0" borderId="0" xfId="0" applyFont="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xf>
    <xf numFmtId="0" fontId="57" fillId="0" borderId="0" xfId="0" applyFont="1" applyAlignment="1">
      <alignment vertical="center"/>
    </xf>
    <xf numFmtId="0" fontId="20" fillId="0" borderId="5" xfId="0" applyFont="1" applyBorder="1" applyAlignment="1">
      <alignment horizontal="center" vertical="center"/>
    </xf>
    <xf numFmtId="0" fontId="20" fillId="0" borderId="2"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vertical="center"/>
    </xf>
    <xf numFmtId="0" fontId="20" fillId="0" borderId="22" xfId="0" applyFont="1" applyBorder="1" applyAlignment="1">
      <alignment horizontal="center" vertical="center"/>
    </xf>
    <xf numFmtId="0" fontId="20" fillId="0" borderId="23" xfId="0" applyFont="1" applyBorder="1" applyAlignment="1">
      <alignment vertical="center"/>
    </xf>
    <xf numFmtId="182" fontId="20" fillId="0" borderId="5" xfId="0" applyNumberFormat="1" applyFont="1" applyBorder="1" applyAlignment="1">
      <alignment horizontal="left" vertical="center" wrapText="1"/>
    </xf>
    <xf numFmtId="0" fontId="20" fillId="0" borderId="2" xfId="0" applyFont="1" applyBorder="1" applyAlignment="1">
      <alignment horizontal="left" vertical="center" wrapText="1"/>
    </xf>
    <xf numFmtId="0" fontId="21" fillId="0" borderId="3"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17" xfId="0" applyFont="1" applyBorder="1" applyAlignment="1">
      <alignment horizontal="center" vertical="center"/>
    </xf>
    <xf numFmtId="0" fontId="24" fillId="0" borderId="0" xfId="0" applyFont="1" applyAlignment="1">
      <alignment horizontal="right" vertical="center"/>
    </xf>
    <xf numFmtId="0" fontId="21" fillId="0" borderId="0" xfId="0" applyFont="1" applyAlignment="1" applyProtection="1">
      <alignment horizontal="left" vertical="distributed" wrapText="1"/>
      <protection locked="0"/>
    </xf>
    <xf numFmtId="0" fontId="22" fillId="0" borderId="3" xfId="0" applyFont="1" applyBorder="1" applyAlignment="1">
      <alignment horizontal="center" vertical="center" textRotation="255"/>
    </xf>
    <xf numFmtId="0" fontId="21" fillId="0" borderId="9" xfId="0" applyFont="1" applyBorder="1" applyAlignment="1">
      <alignment horizontal="center"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38" fontId="53" fillId="0" borderId="0" xfId="0" applyNumberFormat="1" applyFont="1" applyBorder="1" applyAlignment="1" applyProtection="1">
      <alignment horizontal="left" vertical="center" indent="7"/>
      <protection locked="0"/>
    </xf>
    <xf numFmtId="0" fontId="53" fillId="0" borderId="0" xfId="0" applyFont="1" applyBorder="1" applyAlignment="1" applyProtection="1">
      <alignment horizontal="left" vertical="center" indent="7"/>
      <protection locked="0"/>
    </xf>
    <xf numFmtId="0" fontId="21" fillId="0" borderId="3" xfId="0" applyFont="1" applyFill="1" applyBorder="1" applyAlignment="1">
      <alignment horizontal="center" vertical="center"/>
    </xf>
    <xf numFmtId="0" fontId="21" fillId="0" borderId="5"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textRotation="255"/>
    </xf>
    <xf numFmtId="0" fontId="53" fillId="0" borderId="13" xfId="0" applyFont="1" applyBorder="1" applyAlignment="1">
      <alignment horizontal="center" vertical="center"/>
    </xf>
    <xf numFmtId="0" fontId="53" fillId="0" borderId="7" xfId="0" applyFont="1" applyBorder="1" applyAlignment="1">
      <alignment horizontal="center" vertical="center"/>
    </xf>
    <xf numFmtId="0" fontId="20" fillId="0" borderId="14" xfId="0" applyFont="1" applyBorder="1" applyAlignment="1">
      <alignment vertical="center"/>
    </xf>
    <xf numFmtId="0" fontId="20" fillId="0" borderId="4" xfId="0" applyFont="1" applyBorder="1" applyAlignment="1">
      <alignment vertical="center"/>
    </xf>
    <xf numFmtId="0" fontId="20" fillId="0" borderId="2" xfId="0" applyFont="1" applyBorder="1" applyAlignment="1">
      <alignment vertical="center"/>
    </xf>
    <xf numFmtId="0" fontId="20" fillId="0" borderId="12" xfId="0" applyFont="1" applyBorder="1" applyAlignment="1">
      <alignment vertical="center"/>
    </xf>
    <xf numFmtId="0" fontId="20" fillId="0" borderId="0" xfId="0" applyFont="1" applyBorder="1" applyAlignment="1">
      <alignment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11" xfId="0" applyFont="1" applyBorder="1" applyAlignment="1">
      <alignment horizontal="center" vertical="center"/>
    </xf>
    <xf numFmtId="0" fontId="20" fillId="0" borderId="8"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53" fillId="0" borderId="5" xfId="0" applyFont="1" applyBorder="1" applyAlignment="1">
      <alignment horizontal="center" vertical="center" textRotation="255"/>
    </xf>
    <xf numFmtId="0" fontId="53" fillId="0" borderId="3" xfId="0" applyFont="1" applyBorder="1" applyAlignment="1">
      <alignment horizontal="center" vertical="center" textRotation="255"/>
    </xf>
    <xf numFmtId="0" fontId="20" fillId="0" borderId="3" xfId="0" applyFont="1" applyBorder="1" applyAlignment="1">
      <alignment horizontal="center" vertical="center"/>
    </xf>
    <xf numFmtId="0" fontId="21" fillId="0" borderId="17" xfId="0" applyFont="1" applyBorder="1" applyAlignment="1">
      <alignment shrinkToFit="1"/>
    </xf>
    <xf numFmtId="0" fontId="20" fillId="0" borderId="8" xfId="0" applyFont="1" applyBorder="1" applyAlignment="1">
      <alignment vertical="center"/>
    </xf>
    <xf numFmtId="0" fontId="20" fillId="0" borderId="10" xfId="0" applyFont="1" applyBorder="1" applyAlignment="1">
      <alignment vertical="center"/>
    </xf>
    <xf numFmtId="0" fontId="20" fillId="0" borderId="1"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5" xfId="0" applyFont="1" applyBorder="1" applyAlignment="1">
      <alignment horizontal="center" vertical="center" textRotation="255" wrapText="1"/>
    </xf>
    <xf numFmtId="0" fontId="20" fillId="0" borderId="4" xfId="0" applyFont="1" applyBorder="1" applyAlignment="1">
      <alignment horizontal="center" vertical="center" textRotation="255" wrapText="1"/>
    </xf>
    <xf numFmtId="0" fontId="20" fillId="0" borderId="2" xfId="0" applyFont="1" applyBorder="1" applyAlignment="1">
      <alignment horizontal="center" vertical="center" textRotation="255" wrapText="1"/>
    </xf>
    <xf numFmtId="0" fontId="20" fillId="0" borderId="5" xfId="0" applyFont="1" applyBorder="1" applyAlignment="1">
      <alignment horizontal="center" vertical="center" textRotation="255"/>
    </xf>
    <xf numFmtId="0" fontId="20" fillId="0" borderId="4" xfId="0" applyFont="1" applyBorder="1" applyAlignment="1">
      <alignment horizontal="center" vertical="center" textRotation="255"/>
    </xf>
    <xf numFmtId="0" fontId="20" fillId="0" borderId="2" xfId="0" applyFont="1" applyBorder="1" applyAlignment="1">
      <alignment horizontal="center" vertical="center" textRotation="255"/>
    </xf>
    <xf numFmtId="0" fontId="20" fillId="0" borderId="5" xfId="0" applyFont="1" applyBorder="1" applyAlignment="1">
      <alignment horizontal="center" vertical="center" wrapText="1" shrinkToFit="1"/>
    </xf>
    <xf numFmtId="0" fontId="20" fillId="0" borderId="2" xfId="0" applyFont="1" applyBorder="1" applyAlignment="1">
      <alignment horizontal="center" vertical="center" wrapText="1" shrinkToFit="1"/>
    </xf>
    <xf numFmtId="0" fontId="20" fillId="0" borderId="13" xfId="0" applyFont="1" applyBorder="1" applyAlignment="1">
      <alignment vertical="center" wrapText="1"/>
    </xf>
    <xf numFmtId="0" fontId="20" fillId="0" borderId="14" xfId="0" applyFont="1" applyBorder="1" applyAlignment="1">
      <alignment vertical="center" wrapText="1"/>
    </xf>
    <xf numFmtId="0" fontId="20"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53" fillId="0" borderId="14" xfId="0" applyFont="1" applyBorder="1" applyAlignment="1">
      <alignment horizontal="center" vertical="center"/>
    </xf>
    <xf numFmtId="49" fontId="11" fillId="0" borderId="0" xfId="0" applyNumberFormat="1" applyFont="1" applyAlignment="1">
      <alignment horizontal="center" vertical="center"/>
    </xf>
    <xf numFmtId="0" fontId="20"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49" fillId="0" borderId="0" xfId="0" applyFont="1" applyBorder="1" applyAlignment="1">
      <alignmen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4" xfId="0" applyFont="1" applyBorder="1" applyAlignment="1">
      <alignment horizontal="center" vertical="center"/>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30" fillId="0" borderId="3" xfId="0" applyFont="1" applyBorder="1" applyAlignment="1">
      <alignment horizontal="center" vertical="center"/>
    </xf>
    <xf numFmtId="0" fontId="21" fillId="0" borderId="5" xfId="4" applyNumberFormat="1"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20" fillId="0" borderId="13" xfId="0" applyFont="1" applyBorder="1" applyAlignment="1">
      <alignment vertical="center" shrinkToFit="1"/>
    </xf>
    <xf numFmtId="0" fontId="0" fillId="0" borderId="14" xfId="0" applyBorder="1" applyAlignment="1">
      <alignment vertical="center" shrinkToFit="1"/>
    </xf>
    <xf numFmtId="0" fontId="21" fillId="0" borderId="3" xfId="0" applyFont="1" applyBorder="1" applyAlignment="1">
      <alignment horizontal="center" vertical="center" wrapText="1"/>
    </xf>
    <xf numFmtId="0" fontId="0" fillId="0" borderId="2" xfId="0" applyBorder="1" applyAlignment="1">
      <alignment horizontal="center" vertical="center"/>
    </xf>
    <xf numFmtId="0" fontId="21" fillId="2" borderId="5" xfId="4" applyFont="1" applyFill="1" applyBorder="1" applyAlignment="1">
      <alignment horizontal="distributed" vertical="center"/>
    </xf>
    <xf numFmtId="0" fontId="21" fillId="2" borderId="4" xfId="4" applyFont="1" applyFill="1" applyBorder="1" applyAlignment="1">
      <alignment horizontal="distributed" vertical="center"/>
    </xf>
    <xf numFmtId="0" fontId="21" fillId="2" borderId="2" xfId="4" applyFont="1" applyFill="1" applyBorder="1" applyAlignment="1">
      <alignment horizontal="distributed" vertical="center"/>
    </xf>
    <xf numFmtId="0" fontId="21" fillId="2" borderId="5" xfId="4" applyFont="1" applyFill="1" applyBorder="1" applyAlignment="1">
      <alignment horizontal="center" vertical="center" shrinkToFit="1"/>
    </xf>
    <xf numFmtId="0" fontId="21" fillId="2" borderId="4" xfId="4" applyFont="1" applyFill="1" applyBorder="1" applyAlignment="1">
      <alignment horizontal="center" vertical="center" shrinkToFit="1"/>
    </xf>
    <xf numFmtId="0" fontId="21" fillId="2" borderId="2" xfId="4" applyFont="1" applyFill="1" applyBorder="1" applyAlignment="1">
      <alignment horizontal="center" vertical="center" shrinkToFit="1"/>
    </xf>
    <xf numFmtId="0" fontId="30" fillId="0" borderId="1" xfId="0" applyFont="1" applyBorder="1" applyAlignment="1">
      <alignment horizontal="center" vertical="center"/>
    </xf>
    <xf numFmtId="0" fontId="30" fillId="0" borderId="9" xfId="0" applyFont="1" applyBorder="1" applyAlignment="1">
      <alignment horizontal="center" vertical="center"/>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1" fillId="0" borderId="1" xfId="4" applyFont="1" applyBorder="1" applyAlignment="1">
      <alignment horizontal="center" vertical="center"/>
    </xf>
    <xf numFmtId="0" fontId="21" fillId="0" borderId="9" xfId="4" applyFont="1" applyBorder="1" applyAlignment="1">
      <alignment horizontal="center" vertical="center"/>
    </xf>
    <xf numFmtId="0" fontId="21" fillId="0" borderId="6" xfId="4" applyFont="1" applyBorder="1" applyAlignment="1">
      <alignment horizontal="center" vertical="center"/>
    </xf>
    <xf numFmtId="0" fontId="21" fillId="0" borderId="11" xfId="4" applyFont="1" applyBorder="1" applyAlignment="1">
      <alignment horizontal="center" vertical="center"/>
    </xf>
    <xf numFmtId="0" fontId="21" fillId="0" borderId="8" xfId="4" applyFont="1" applyBorder="1" applyAlignment="1">
      <alignment horizontal="center" vertical="center"/>
    </xf>
    <xf numFmtId="0" fontId="21" fillId="0" borderId="10" xfId="4" applyFont="1" applyBorder="1" applyAlignment="1">
      <alignment horizontal="center" vertical="center"/>
    </xf>
    <xf numFmtId="0" fontId="22" fillId="0" borderId="13" xfId="4" applyFont="1" applyBorder="1" applyAlignment="1">
      <alignment horizontal="center" vertical="center"/>
    </xf>
    <xf numFmtId="0" fontId="22" fillId="0" borderId="7" xfId="4" applyFont="1" applyBorder="1" applyAlignment="1">
      <alignment horizontal="center" vertical="center"/>
    </xf>
    <xf numFmtId="0" fontId="22" fillId="0" borderId="14" xfId="4" applyFont="1" applyBorder="1" applyAlignment="1">
      <alignment horizontal="center" vertical="center"/>
    </xf>
    <xf numFmtId="0" fontId="21" fillId="0" borderId="13" xfId="4" applyFont="1" applyBorder="1" applyAlignment="1">
      <alignment horizontal="center" vertical="center"/>
    </xf>
    <xf numFmtId="0" fontId="21" fillId="0" borderId="14" xfId="4" applyFont="1" applyBorder="1" applyAlignment="1">
      <alignment horizontal="center" vertical="center"/>
    </xf>
    <xf numFmtId="0" fontId="0" fillId="0" borderId="3" xfId="0" applyBorder="1" applyAlignment="1">
      <alignment horizontal="center" vertical="center"/>
    </xf>
    <xf numFmtId="0" fontId="45" fillId="2" borderId="0" xfId="0" applyFont="1" applyFill="1" applyBorder="1" applyAlignment="1">
      <alignment horizontal="left" vertical="center"/>
    </xf>
    <xf numFmtId="0" fontId="45" fillId="0" borderId="0" xfId="0" applyFont="1" applyBorder="1" applyAlignment="1">
      <alignment horizontal="left" vertical="center"/>
    </xf>
    <xf numFmtId="0" fontId="31" fillId="0" borderId="0" xfId="0" applyFont="1" applyFill="1" applyBorder="1" applyAlignment="1">
      <alignment horizontal="center" vertical="center"/>
    </xf>
    <xf numFmtId="0" fontId="44" fillId="0" borderId="0" xfId="0" applyFont="1" applyBorder="1" applyAlignment="1">
      <alignment vertical="center"/>
    </xf>
    <xf numFmtId="0" fontId="45" fillId="0" borderId="0" xfId="0" applyFont="1" applyAlignment="1">
      <alignment vertical="center"/>
    </xf>
    <xf numFmtId="0" fontId="6" fillId="0" borderId="5" xfId="0" applyFont="1" applyBorder="1" applyAlignment="1">
      <alignment horizontal="distributed" vertical="center"/>
    </xf>
    <xf numFmtId="0" fontId="0" fillId="0" borderId="2" xfId="0" applyFont="1" applyBorder="1" applyAlignment="1">
      <alignment horizontal="distributed" vertical="center"/>
    </xf>
    <xf numFmtId="0" fontId="35" fillId="0" borderId="0" xfId="0" applyFont="1" applyBorder="1" applyAlignment="1">
      <alignment vertical="center"/>
    </xf>
    <xf numFmtId="58" fontId="48" fillId="0" borderId="0" xfId="0" applyNumberFormat="1" applyFont="1" applyBorder="1" applyAlignment="1">
      <alignment horizontal="center" vertical="center"/>
    </xf>
    <xf numFmtId="0" fontId="48" fillId="0" borderId="0" xfId="0" applyFont="1" applyAlignment="1">
      <alignment horizontal="center" vertical="center"/>
    </xf>
    <xf numFmtId="0" fontId="33" fillId="0" borderId="0" xfId="0" applyFont="1" applyBorder="1" applyAlignment="1">
      <alignment horizontal="center" vertical="center"/>
    </xf>
    <xf numFmtId="0" fontId="0" fillId="0" borderId="0" xfId="0" applyBorder="1" applyAlignment="1">
      <alignment horizontal="center" vertical="center"/>
    </xf>
    <xf numFmtId="0" fontId="29" fillId="0" borderId="0" xfId="0" applyFont="1" applyBorder="1" applyAlignment="1">
      <alignment horizontal="center" vertical="center"/>
    </xf>
    <xf numFmtId="0" fontId="42" fillId="0" borderId="13" xfId="0" applyFont="1" applyBorder="1" applyAlignment="1">
      <alignment vertical="center" wrapText="1"/>
    </xf>
    <xf numFmtId="0" fontId="42" fillId="0" borderId="7" xfId="0" applyFont="1" applyBorder="1" applyAlignment="1">
      <alignment vertical="center" wrapText="1"/>
    </xf>
    <xf numFmtId="0" fontId="43" fillId="0" borderId="7" xfId="0" applyFont="1" applyBorder="1" applyAlignment="1">
      <alignment vertical="center"/>
    </xf>
    <xf numFmtId="0" fontId="21" fillId="0" borderId="3" xfId="0" applyFont="1" applyBorder="1" applyAlignment="1">
      <alignment horizontal="center" vertical="center" shrinkToFit="1"/>
    </xf>
    <xf numFmtId="0" fontId="30" fillId="0" borderId="3" xfId="0" applyFont="1" applyBorder="1" applyAlignment="1">
      <alignment vertical="center"/>
    </xf>
    <xf numFmtId="0" fontId="14" fillId="0" borderId="19"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179" fontId="14" fillId="0" borderId="13" xfId="0" applyNumberFormat="1" applyFont="1" applyBorder="1" applyAlignment="1" applyProtection="1">
      <alignment horizontal="center" vertical="center"/>
    </xf>
    <xf numFmtId="179" fontId="14" fillId="0" borderId="14" xfId="0" applyNumberFormat="1" applyFont="1" applyBorder="1" applyAlignment="1" applyProtection="1">
      <alignment horizontal="center" vertical="center"/>
    </xf>
    <xf numFmtId="0" fontId="34" fillId="0" borderId="0" xfId="0" applyFont="1" applyFill="1" applyBorder="1" applyAlignment="1">
      <alignment horizontal="center"/>
    </xf>
    <xf numFmtId="0" fontId="29" fillId="0" borderId="0" xfId="0" applyFont="1" applyAlignment="1">
      <alignment vertical="center"/>
    </xf>
  </cellXfs>
  <cellStyles count="7">
    <cellStyle name="桁区切り 2" xfId="5" xr:uid="{00000000-0005-0000-0000-000001000000}"/>
    <cellStyle name="通貨" xfId="1" builtinId="7"/>
    <cellStyle name="通貨 2" xfId="6" xr:uid="{00000000-0005-0000-0000-000003000000}"/>
    <cellStyle name="標準" xfId="0" builtinId="0"/>
    <cellStyle name="標準 2" xfId="4" xr:uid="{00000000-0005-0000-0000-000005000000}"/>
    <cellStyle name="標準 3" xfId="3" xr:uid="{00000000-0005-0000-0000-000006000000}"/>
    <cellStyle name="標準_統計表（6-8）" xfId="2" xr:uid="{00000000-0005-0000-0000-000008000000}"/>
  </cellStyles>
  <dxfs count="18">
    <dxf>
      <font>
        <b/>
        <i val="0"/>
        <u/>
      </font>
    </dxf>
    <dxf>
      <font>
        <b/>
        <i val="0"/>
        <u/>
      </font>
    </dxf>
    <dxf>
      <font>
        <b/>
        <i val="0"/>
      </font>
    </dxf>
    <dxf>
      <font>
        <b/>
        <i val="0"/>
        <u/>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u/>
      </font>
    </dxf>
    <dxf>
      <font>
        <b/>
        <i val="0"/>
        <u/>
      </font>
    </dxf>
    <dxf>
      <font>
        <b/>
        <i val="0"/>
        <u/>
      </font>
    </dxf>
  </dxfs>
  <tableStyles count="0" defaultTableStyle="TableStyleMedium2" defaultPivotStyle="PivotStyleLight16"/>
  <colors>
    <mruColors>
      <color rgb="FF00CCFF"/>
      <color rgb="FFFFCCFF"/>
      <color rgb="FFFF99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身長　（男子）</a:t>
            </a:r>
          </a:p>
        </c:rich>
      </c:tx>
      <c:layout>
        <c:manualLayout>
          <c:xMode val="edge"/>
          <c:yMode val="edge"/>
          <c:x val="9.3442622950819676E-2"/>
          <c:y val="2.0080321285140562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6721388897115859E-2"/>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7D-4F07-8756-463984E311AC}"/>
                </c:ext>
              </c:extLst>
            </c:dLbl>
            <c:dLbl>
              <c:idx val="1"/>
              <c:layout>
                <c:manualLayout>
                  <c:xMode val="edge"/>
                  <c:yMode val="edge"/>
                  <c:x val="0.16557390302726613"/>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7D-4F07-8756-463984E311AC}"/>
                </c:ext>
              </c:extLst>
            </c:dLbl>
            <c:dLbl>
              <c:idx val="2"/>
              <c:layout>
                <c:manualLayout>
                  <c:xMode val="edge"/>
                  <c:yMode val="edge"/>
                  <c:x val="0.22950838043383423"/>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7D-4F07-8756-463984E311AC}"/>
                </c:ext>
              </c:extLst>
            </c:dLbl>
            <c:dLbl>
              <c:idx val="3"/>
              <c:layout>
                <c:manualLayout>
                  <c:xMode val="edge"/>
                  <c:yMode val="edge"/>
                  <c:x val="0.3000002401385119"/>
                  <c:y val="8.8353760172565937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7D-4F07-8756-463984E311AC}"/>
                </c:ext>
              </c:extLst>
            </c:dLbl>
            <c:dLbl>
              <c:idx val="4"/>
              <c:layout>
                <c:manualLayout>
                  <c:xMode val="edge"/>
                  <c:yMode val="edge"/>
                  <c:x val="0.36393471754508"/>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7D-4F07-8756-463984E311AC}"/>
                </c:ext>
              </c:extLst>
            </c:dLbl>
            <c:dLbl>
              <c:idx val="5"/>
              <c:layout>
                <c:manualLayout>
                  <c:xMode val="edge"/>
                  <c:yMode val="edge"/>
                  <c:x val="0.42622984937712072"/>
                  <c:y val="8.433768016472202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7D-4F07-8756-463984E311AC}"/>
                </c:ext>
              </c:extLst>
            </c:dLbl>
            <c:dLbl>
              <c:idx val="6"/>
              <c:layout>
                <c:manualLayout>
                  <c:xMode val="edge"/>
                  <c:yMode val="edge"/>
                  <c:x val="0.49672170908179836"/>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7D-4F07-8756-463984E311AC}"/>
                </c:ext>
              </c:extLst>
            </c:dLbl>
            <c:dLbl>
              <c:idx val="7"/>
              <c:layout>
                <c:manualLayout>
                  <c:xMode val="edge"/>
                  <c:yMode val="edge"/>
                  <c:x val="0.55901684091383907"/>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7D-4F07-8756-463984E311AC}"/>
                </c:ext>
              </c:extLst>
            </c:dLbl>
            <c:dLbl>
              <c:idx val="8"/>
              <c:layout>
                <c:manualLayout>
                  <c:xMode val="edge"/>
                  <c:yMode val="edge"/>
                  <c:x val="0.61967262717135241"/>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7D-4F07-8756-463984E311AC}"/>
                </c:ext>
              </c:extLst>
            </c:dLbl>
            <c:dLbl>
              <c:idx val="9"/>
              <c:layout>
                <c:manualLayout>
                  <c:xMode val="edge"/>
                  <c:yMode val="edge"/>
                  <c:x val="0.696721869174139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7D-4F07-8756-463984E311AC}"/>
                </c:ext>
              </c:extLst>
            </c:dLbl>
            <c:dLbl>
              <c:idx val="10"/>
              <c:layout>
                <c:manualLayout>
                  <c:xMode val="edge"/>
                  <c:yMode val="edge"/>
                  <c:x val="0.75901700100618041"/>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7D-4F07-8756-463984E311AC}"/>
                </c:ext>
              </c:extLst>
            </c:dLbl>
            <c:dLbl>
              <c:idx val="11"/>
              <c:layout>
                <c:manualLayout>
                  <c:xMode val="edge"/>
                  <c:yMode val="edge"/>
                  <c:x val="0.82131213283822113"/>
                  <c:y val="0.10040200019609766"/>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7D-4F07-8756-463984E311AC}"/>
                </c:ext>
              </c:extLst>
            </c:dLbl>
            <c:dLbl>
              <c:idx val="12"/>
              <c:layout>
                <c:manualLayout>
                  <c:xMode val="edge"/>
                  <c:yMode val="edge"/>
                  <c:x val="0.8918039925428987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7D-4F07-8756-463984E311AC}"/>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D7D-4F07-8756-463984E311AC}"/>
            </c:ext>
          </c:extLst>
        </c:ser>
        <c:dLbls>
          <c:showLegendKey val="0"/>
          <c:showVal val="0"/>
          <c:showCatName val="0"/>
          <c:showSerName val="0"/>
          <c:showPercent val="0"/>
          <c:showBubbleSize val="0"/>
        </c:dLbls>
        <c:gapWidth val="150"/>
        <c:axId val="107252352"/>
        <c:axId val="107295104"/>
      </c:barChart>
      <c:catAx>
        <c:axId val="107252352"/>
        <c:scaling>
          <c:orientation val="minMax"/>
        </c:scaling>
        <c:delete val="1"/>
        <c:axPos val="b"/>
        <c:numFmt formatCode="g/&quot;標&quot;&quot;準&quot;" sourceLinked="1"/>
        <c:majorTickMark val="out"/>
        <c:minorTickMark val="none"/>
        <c:tickLblPos val="nextTo"/>
        <c:crossAx val="107295104"/>
        <c:crosses val="autoZero"/>
        <c:auto val="1"/>
        <c:lblAlgn val="ctr"/>
        <c:lblOffset val="100"/>
        <c:noMultiLvlLbl val="0"/>
      </c:catAx>
      <c:valAx>
        <c:axId val="107295104"/>
        <c:scaling>
          <c:orientation val="minMax"/>
        </c:scaling>
        <c:delete val="0"/>
        <c:axPos val="l"/>
        <c:majorGridlines>
          <c:spPr>
            <a:ln w="3175">
              <a:solidFill>
                <a:srgbClr val="000000"/>
              </a:solidFill>
              <a:prstDash val="sysDash"/>
            </a:ln>
          </c:spPr>
        </c:majorGridlines>
        <c:title>
          <c:tx>
            <c:rich>
              <a:bodyPr rot="0" vert="horz"/>
              <a:lstStyle/>
              <a:p>
                <a:pPr algn="ctr">
                  <a:defRPr sz="1125"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950819672131147E-2"/>
              <c:y val="2.8112449799196786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072523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体重　（男子）</a:t>
            </a:r>
          </a:p>
        </c:rich>
      </c:tx>
      <c:layout>
        <c:manualLayout>
          <c:xMode val="edge"/>
          <c:yMode val="edge"/>
          <c:x val="9.9159663865546213E-2"/>
          <c:y val="4.7619047619047616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7479071591937694E-2"/>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7E-4EB6-AE8B-6C53B7211E2B}"/>
                </c:ext>
              </c:extLst>
            </c:dLbl>
            <c:dLbl>
              <c:idx val="1"/>
              <c:layout>
                <c:manualLayout>
                  <c:xMode val="edge"/>
                  <c:yMode val="edge"/>
                  <c:x val="0.1697480384618225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E-4EB6-AE8B-6C53B7211E2B}"/>
                </c:ext>
              </c:extLst>
            </c:dLbl>
            <c:dLbl>
              <c:idx val="2"/>
              <c:layout>
                <c:manualLayout>
                  <c:xMode val="edge"/>
                  <c:yMode val="edge"/>
                  <c:x val="0.23529431073915993"/>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7E-4EB6-AE8B-6C53B7211E2B}"/>
                </c:ext>
              </c:extLst>
            </c:dLbl>
            <c:dLbl>
              <c:idx val="3"/>
              <c:layout>
                <c:manualLayout>
                  <c:xMode val="edge"/>
                  <c:yMode val="edge"/>
                  <c:x val="0.30420193031277104"/>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7E-4EB6-AE8B-6C53B7211E2B}"/>
                </c:ext>
              </c:extLst>
            </c:dLbl>
            <c:dLbl>
              <c:idx val="4"/>
              <c:layout>
                <c:manualLayout>
                  <c:xMode val="edge"/>
                  <c:yMode val="edge"/>
                  <c:x val="0.37142887623824533"/>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7E-4EB6-AE8B-6C53B7211E2B}"/>
                </c:ext>
              </c:extLst>
            </c:dLbl>
            <c:dLbl>
              <c:idx val="5"/>
              <c:layout>
                <c:manualLayout>
                  <c:xMode val="edge"/>
                  <c:yMode val="edge"/>
                  <c:x val="0.43697514851558272"/>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7E-4EB6-AE8B-6C53B7211E2B}"/>
                </c:ext>
              </c:extLst>
            </c:dLbl>
            <c:dLbl>
              <c:idx val="6"/>
              <c:layout>
                <c:manualLayout>
                  <c:xMode val="edge"/>
                  <c:yMode val="edge"/>
                  <c:x val="0.5109247890336045"/>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7E-4EB6-AE8B-6C53B7211E2B}"/>
                </c:ext>
              </c:extLst>
            </c:dLbl>
            <c:dLbl>
              <c:idx val="7"/>
              <c:layout>
                <c:manualLayout>
                  <c:xMode val="edge"/>
                  <c:yMode val="edge"/>
                  <c:x val="0.57479038766280499"/>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7E-4EB6-AE8B-6C53B7211E2B}"/>
                </c:ext>
              </c:extLst>
            </c:dLbl>
            <c:dLbl>
              <c:idx val="8"/>
              <c:layout>
                <c:manualLayout>
                  <c:xMode val="edge"/>
                  <c:yMode val="edge"/>
                  <c:x val="0.64537868088455297"/>
                  <c:y val="0.13888942711986577"/>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7E-4EB6-AE8B-6C53B7211E2B}"/>
                </c:ext>
              </c:extLst>
            </c:dLbl>
            <c:dLbl>
              <c:idx val="9"/>
              <c:layout>
                <c:manualLayout>
                  <c:xMode val="edge"/>
                  <c:yMode val="edge"/>
                  <c:x val="0.71092495316189042"/>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7E-4EB6-AE8B-6C53B7211E2B}"/>
                </c:ext>
              </c:extLst>
            </c:dLbl>
            <c:dLbl>
              <c:idx val="10"/>
              <c:layout>
                <c:manualLayout>
                  <c:xMode val="edge"/>
                  <c:yMode val="edge"/>
                  <c:x val="0.77815189908736471"/>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7E-4EB6-AE8B-6C53B7211E2B}"/>
                </c:ext>
              </c:extLst>
            </c:dLbl>
            <c:dLbl>
              <c:idx val="11"/>
              <c:layout>
                <c:manualLayout>
                  <c:xMode val="edge"/>
                  <c:yMode val="edge"/>
                  <c:x val="0.8436981713647020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7E-4EB6-AE8B-6C53B7211E2B}"/>
                </c:ext>
              </c:extLst>
            </c:dLbl>
            <c:dLbl>
              <c:idx val="12"/>
              <c:layout>
                <c:manualLayout>
                  <c:xMode val="edge"/>
                  <c:yMode val="edge"/>
                  <c:x val="0.90420242269762896"/>
                  <c:y val="9.920673365704697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D7E-4EB6-AE8B-6C53B7211E2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9D7E-4EB6-AE8B-6C53B7211E2B}"/>
            </c:ext>
          </c:extLst>
        </c:ser>
        <c:dLbls>
          <c:showLegendKey val="0"/>
          <c:showVal val="0"/>
          <c:showCatName val="0"/>
          <c:showSerName val="0"/>
          <c:showPercent val="0"/>
          <c:showBubbleSize val="0"/>
        </c:dLbls>
        <c:gapWidth val="150"/>
        <c:axId val="107311872"/>
        <c:axId val="107313408"/>
      </c:barChart>
      <c:catAx>
        <c:axId val="107311872"/>
        <c:scaling>
          <c:orientation val="minMax"/>
        </c:scaling>
        <c:delete val="1"/>
        <c:axPos val="b"/>
        <c:numFmt formatCode="g/&quot;標&quot;&quot;準&quot;" sourceLinked="1"/>
        <c:majorTickMark val="out"/>
        <c:minorTickMark val="none"/>
        <c:tickLblPos val="nextTo"/>
        <c:crossAx val="107313408"/>
        <c:crosses val="autoZero"/>
        <c:auto val="1"/>
        <c:lblAlgn val="ctr"/>
        <c:lblOffset val="100"/>
        <c:noMultiLvlLbl val="0"/>
      </c:catAx>
      <c:valAx>
        <c:axId val="107313408"/>
        <c:scaling>
          <c:orientation val="minMax"/>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4.2016806722689079E-2"/>
              <c:y val="1.98412698412698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0731187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altLang="en-US"/>
              <a:t>身長　（女子）</a:t>
            </a:r>
          </a:p>
        </c:rich>
      </c:tx>
      <c:layout>
        <c:manualLayout>
          <c:xMode val="edge"/>
          <c:yMode val="edge"/>
          <c:x val="9.0277960046660832E-2"/>
          <c:y val="6.0483870967741937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2014044891433527E-2"/>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D9-45D2-A48A-DF4F0CC07A46}"/>
                </c:ext>
              </c:extLst>
            </c:dLbl>
            <c:dLbl>
              <c:idx val="1"/>
              <c:layout>
                <c:manualLayout>
                  <c:xMode val="edge"/>
                  <c:yMode val="edge"/>
                  <c:x val="0.16145860707364751"/>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D9-45D2-A48A-DF4F0CC07A46}"/>
                </c:ext>
              </c:extLst>
            </c:dLbl>
            <c:dLbl>
              <c:idx val="2"/>
              <c:layout>
                <c:manualLayout>
                  <c:xMode val="edge"/>
                  <c:yMode val="edge"/>
                  <c:x val="0.23611151141952755"/>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D9-45D2-A48A-DF4F0CC07A46}"/>
                </c:ext>
              </c:extLst>
            </c:dLbl>
            <c:dLbl>
              <c:idx val="3"/>
              <c:layout>
                <c:manualLayout>
                  <c:xMode val="edge"/>
                  <c:yMode val="edge"/>
                  <c:x val="0.30555607360174153"/>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D9-45D2-A48A-DF4F0CC07A46}"/>
                </c:ext>
              </c:extLst>
            </c:dLbl>
            <c:dLbl>
              <c:idx val="4"/>
              <c:layout>
                <c:manualLayout>
                  <c:xMode val="edge"/>
                  <c:yMode val="edge"/>
                  <c:x val="0.3750006357839555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D9-45D2-A48A-DF4F0CC07A46}"/>
                </c:ext>
              </c:extLst>
            </c:dLbl>
            <c:dLbl>
              <c:idx val="5"/>
              <c:layout>
                <c:manualLayout>
                  <c:xMode val="edge"/>
                  <c:yMode val="edge"/>
                  <c:x val="0.44097296985705881"/>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D9-45D2-A48A-DF4F0CC07A46}"/>
                </c:ext>
              </c:extLst>
            </c:dLbl>
            <c:dLbl>
              <c:idx val="6"/>
              <c:layout>
                <c:manualLayout>
                  <c:xMode val="edge"/>
                  <c:yMode val="edge"/>
                  <c:x val="0.5086814179847174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D9-45D2-A48A-DF4F0CC07A46}"/>
                </c:ext>
              </c:extLst>
            </c:dLbl>
            <c:dLbl>
              <c:idx val="7"/>
              <c:layout>
                <c:manualLayout>
                  <c:xMode val="edge"/>
                  <c:yMode val="edge"/>
                  <c:x val="0.58507043638515288"/>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D9-45D2-A48A-DF4F0CC07A46}"/>
                </c:ext>
              </c:extLst>
            </c:dLbl>
            <c:dLbl>
              <c:idx val="8"/>
              <c:layout>
                <c:manualLayout>
                  <c:xMode val="edge"/>
                  <c:yMode val="edge"/>
                  <c:x val="0.64930665640370078"/>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D9-45D2-A48A-DF4F0CC07A46}"/>
                </c:ext>
              </c:extLst>
            </c:dLbl>
            <c:dLbl>
              <c:idx val="9"/>
              <c:layout>
                <c:manualLayout>
                  <c:xMode val="edge"/>
                  <c:yMode val="edge"/>
                  <c:x val="0.71875121858591473"/>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D9-45D2-A48A-DF4F0CC07A46}"/>
                </c:ext>
              </c:extLst>
            </c:dLbl>
            <c:dLbl>
              <c:idx val="11"/>
              <c:layout>
                <c:manualLayout>
                  <c:xMode val="edge"/>
                  <c:yMode val="edge"/>
                  <c:x val="0.86111257105945338"/>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3D9-45D2-A48A-DF4F0CC07A46}"/>
                </c:ext>
              </c:extLst>
            </c:dLbl>
            <c:dLbl>
              <c:idx val="12"/>
              <c:layout>
                <c:manualLayout>
                  <c:xMode val="edge"/>
                  <c:yMode val="edge"/>
                  <c:x val="0.93055713324166744"/>
                  <c:y val="0.2580645161290322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3D9-45D2-A48A-DF4F0CC07A4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C-93D9-45D2-A48A-DF4F0CC07A46}"/>
            </c:ext>
          </c:extLst>
        </c:ser>
        <c:dLbls>
          <c:showLegendKey val="0"/>
          <c:showVal val="0"/>
          <c:showCatName val="0"/>
          <c:showSerName val="0"/>
          <c:showPercent val="0"/>
          <c:showBubbleSize val="0"/>
        </c:dLbls>
        <c:gapWidth val="150"/>
        <c:axId val="107629184"/>
        <c:axId val="107663744"/>
      </c:barChart>
      <c:catAx>
        <c:axId val="107629184"/>
        <c:scaling>
          <c:orientation val="minMax"/>
        </c:scaling>
        <c:delete val="1"/>
        <c:axPos val="b"/>
        <c:numFmt formatCode="g/&quot;標&quot;&quot;準&quot;" sourceLinked="1"/>
        <c:majorTickMark val="out"/>
        <c:minorTickMark val="none"/>
        <c:tickLblPos val="nextTo"/>
        <c:crossAx val="107663744"/>
        <c:crosses val="autoZero"/>
        <c:auto val="1"/>
        <c:lblAlgn val="ctr"/>
        <c:lblOffset val="100"/>
        <c:noMultiLvlLbl val="0"/>
      </c:catAx>
      <c:valAx>
        <c:axId val="107663744"/>
        <c:scaling>
          <c:orientation val="minMax"/>
        </c:scaling>
        <c:delete val="0"/>
        <c:axPos val="l"/>
        <c:majorGridlines>
          <c:spPr>
            <a:ln w="3175">
              <a:solidFill>
                <a:srgbClr val="000000"/>
              </a:solidFill>
              <a:prstDash val="sysDash"/>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569444444444444E-2"/>
              <c:y val="2.0161290322580645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07629184"/>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0" i="0" u="none" strike="noStrike" baseline="0">
                <a:solidFill>
                  <a:srgbClr val="000000"/>
                </a:solidFill>
                <a:latin typeface="ＭＳ Ｐゴシック"/>
                <a:ea typeface="ＭＳ Ｐゴシック"/>
                <a:cs typeface="ＭＳ Ｐゴシック"/>
              </a:defRPr>
            </a:pPr>
            <a:r>
              <a:rPr altLang="en-US"/>
              <a:t>体重　（女子）</a:t>
            </a:r>
          </a:p>
        </c:rich>
      </c:tx>
      <c:layout>
        <c:manualLayout>
          <c:xMode val="edge"/>
          <c:yMode val="edge"/>
          <c:x val="0.10420168067226891"/>
          <c:y val="0.15909130676847213"/>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0.1126051344251694"/>
                  <c:y val="0.5227292063550779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D9-477F-9CF2-DB32952F1444}"/>
                </c:ext>
              </c:extLst>
            </c:dLbl>
            <c:dLbl>
              <c:idx val="1"/>
              <c:layout>
                <c:manualLayout>
                  <c:xMode val="edge"/>
                  <c:yMode val="edge"/>
                  <c:x val="0.17647073305436994"/>
                  <c:y val="0.4696987071596352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D9-477F-9CF2-DB32952F1444}"/>
                </c:ext>
              </c:extLst>
            </c:dLbl>
            <c:dLbl>
              <c:idx val="2"/>
              <c:layout>
                <c:manualLayout>
                  <c:xMode val="edge"/>
                  <c:yMode val="edge"/>
                  <c:x val="0.24537835262798108"/>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D9-477F-9CF2-DB32952F1444}"/>
                </c:ext>
              </c:extLst>
            </c:dLbl>
            <c:dLbl>
              <c:idx val="3"/>
              <c:layout>
                <c:manualLayout>
                  <c:xMode val="edge"/>
                  <c:yMode val="edge"/>
                  <c:x val="0.3159666458497290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D9-477F-9CF2-DB32952F1444}"/>
                </c:ext>
              </c:extLst>
            </c:dLbl>
            <c:dLbl>
              <c:idx val="4"/>
              <c:layout>
                <c:manualLayout>
                  <c:xMode val="edge"/>
                  <c:yMode val="edge"/>
                  <c:x val="0.37647089718265592"/>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D9-477F-9CF2-DB32952F1444}"/>
                </c:ext>
              </c:extLst>
            </c:dLbl>
            <c:dLbl>
              <c:idx val="5"/>
              <c:layout>
                <c:manualLayout>
                  <c:xMode val="edge"/>
                  <c:yMode val="edge"/>
                  <c:x val="0.43697514851558272"/>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D9-477F-9CF2-DB32952F1444}"/>
                </c:ext>
              </c:extLst>
            </c:dLbl>
            <c:dLbl>
              <c:idx val="6"/>
              <c:layout>
                <c:manualLayout>
                  <c:xMode val="edge"/>
                  <c:yMode val="edge"/>
                  <c:x val="0.5058827680891938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D9-477F-9CF2-DB32952F1444}"/>
                </c:ext>
              </c:extLst>
            </c:dLbl>
            <c:dLbl>
              <c:idx val="7"/>
              <c:layout>
                <c:manualLayout>
                  <c:xMode val="edge"/>
                  <c:yMode val="edge"/>
                  <c:x val="0.57647106131094183"/>
                  <c:y val="0.14772781918730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D9-477F-9CF2-DB32952F1444}"/>
                </c:ext>
              </c:extLst>
            </c:dLbl>
            <c:dLbl>
              <c:idx val="8"/>
              <c:layout>
                <c:manualLayout>
                  <c:xMode val="edge"/>
                  <c:yMode val="edge"/>
                  <c:x val="0.638655986292005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D9-477F-9CF2-DB32952F1444}"/>
                </c:ext>
              </c:extLst>
            </c:dLbl>
            <c:dLbl>
              <c:idx val="10"/>
              <c:layout>
                <c:manualLayout>
                  <c:xMode val="edge"/>
                  <c:yMode val="edge"/>
                  <c:x val="0.77310987814295407"/>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D9-477F-9CF2-DB32952F1444}"/>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A-CAD9-477F-9CF2-DB32952F1444}"/>
            </c:ext>
          </c:extLst>
        </c:ser>
        <c:dLbls>
          <c:showLegendKey val="0"/>
          <c:showVal val="0"/>
          <c:showCatName val="0"/>
          <c:showSerName val="0"/>
          <c:showPercent val="0"/>
          <c:showBubbleSize val="0"/>
        </c:dLbls>
        <c:gapWidth val="150"/>
        <c:axId val="107361024"/>
        <c:axId val="107362560"/>
      </c:barChart>
      <c:catAx>
        <c:axId val="107361024"/>
        <c:scaling>
          <c:orientation val="minMax"/>
        </c:scaling>
        <c:delete val="1"/>
        <c:axPos val="b"/>
        <c:numFmt formatCode="g/&quot;標&quot;&quot;準&quot;" sourceLinked="1"/>
        <c:majorTickMark val="out"/>
        <c:minorTickMark val="none"/>
        <c:tickLblPos val="nextTo"/>
        <c:crossAx val="107362560"/>
        <c:crosses val="autoZero"/>
        <c:auto val="1"/>
        <c:lblAlgn val="ctr"/>
        <c:lblOffset val="100"/>
        <c:noMultiLvlLbl val="0"/>
      </c:catAx>
      <c:valAx>
        <c:axId val="107362560"/>
        <c:scaling>
          <c:orientation val="minMax"/>
        </c:scaling>
        <c:delete val="0"/>
        <c:axPos val="l"/>
        <c:majorGridlines>
          <c:spPr>
            <a:ln w="3175">
              <a:solidFill>
                <a:srgbClr val="000000"/>
              </a:solidFill>
              <a:prstDash val="sysDash"/>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3.0252100840336135E-2"/>
              <c:y val="3.030303030303030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0736102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身長</a:t>
            </a:r>
          </a:p>
        </c:rich>
      </c:tx>
      <c:layout>
        <c:manualLayout>
          <c:xMode val="edge"/>
          <c:yMode val="edge"/>
          <c:x val="0.1083086053412463"/>
          <c:y val="0.13378708613804227"/>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Mode val="edge"/>
                  <c:yMode val="edge"/>
                  <c:x val="0.91839762611275966"/>
                  <c:y val="0.82086349574718265"/>
                </c:manualLayout>
              </c:layout>
              <c:tx>
                <c:rich>
                  <a:bodyPr/>
                  <a:lstStyle/>
                  <a:p>
                    <a:r>
                      <a:rPr lang="ja-JP" altLang="en-US" sz="1000" b="0" i="0" u="none" strike="noStrike" baseline="0">
                        <a:solidFill>
                          <a:srgbClr val="000000"/>
                        </a:solidFill>
                        <a:latin typeface="ＭＳ Ｐゴシック"/>
                        <a:ea typeface="ＭＳ Ｐゴシック"/>
                      </a:rPr>
                      <a:t>男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14-4742-A43C-7AF76CF8572F}"/>
                </c:ext>
              </c:extLst>
            </c:dLbl>
            <c:dLbl>
              <c:idx val="1"/>
              <c:delete val="1"/>
              <c:extLst>
                <c:ext xmlns:c15="http://schemas.microsoft.com/office/drawing/2012/chart" uri="{CE6537A1-D6FC-4f65-9D91-7224C49458BB}"/>
                <c:ext xmlns:c16="http://schemas.microsoft.com/office/drawing/2014/chart" uri="{C3380CC4-5D6E-409C-BE32-E72D297353CC}">
                  <c16:uniqueId val="{00000001-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02-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03-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04-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05-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06-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07-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08-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09-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0A-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0B-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0C-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414-4742-A43C-7AF76CF8572F}"/>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7414-4742-A43C-7AF76CF8572F}"/>
                </c:ext>
              </c:extLst>
            </c:dLbl>
            <c:dLbl>
              <c:idx val="1"/>
              <c:layout>
                <c:manualLayout>
                  <c:xMode val="edge"/>
                  <c:yMode val="edge"/>
                  <c:x val="0.91097922848664692"/>
                  <c:y val="0.48072668811713459"/>
                </c:manualLayout>
              </c:layout>
              <c:tx>
                <c:rich>
                  <a:bodyPr/>
                  <a:lstStyle/>
                  <a:p>
                    <a:r>
                      <a:rPr lang="ja-JP" altLang="en-US" sz="10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10-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11-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12-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13-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14-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15-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16-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17-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18-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19-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1A-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7414-4742-A43C-7AF76CF8572F}"/>
            </c:ext>
          </c:extLst>
        </c:ser>
        <c:dLbls>
          <c:showLegendKey val="0"/>
          <c:showVal val="0"/>
          <c:showCatName val="0"/>
          <c:showSerName val="0"/>
          <c:showPercent val="0"/>
          <c:showBubbleSize val="0"/>
        </c:dLbls>
        <c:marker val="1"/>
        <c:smooth val="0"/>
        <c:axId val="111133440"/>
        <c:axId val="111134976"/>
      </c:lineChart>
      <c:catAx>
        <c:axId val="111133440"/>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4976"/>
        <c:crosses val="autoZero"/>
        <c:auto val="1"/>
        <c:lblAlgn val="ctr"/>
        <c:lblOffset val="100"/>
        <c:tickLblSkip val="1"/>
        <c:tickMarkSkip val="1"/>
        <c:noMultiLvlLbl val="0"/>
      </c:catAx>
      <c:valAx>
        <c:axId val="111134976"/>
        <c:scaling>
          <c:orientation val="minMax"/>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4.5994065281899109E-2"/>
              <c:y val="1.1337868480725623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3440"/>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体重</a:t>
            </a:r>
          </a:p>
        </c:rich>
      </c:tx>
      <c:layout>
        <c:manualLayout>
          <c:xMode val="edge"/>
          <c:yMode val="edge"/>
          <c:x val="9.8360655737704916E-2"/>
          <c:y val="6.8883610451306407E-2"/>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1-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02-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03-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04-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05-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06-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07-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08-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09-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0A-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0B-D515-4F44-9799-EF65385AEDA0}"/>
                </c:ext>
              </c:extLst>
            </c:dLbl>
            <c:dLbl>
              <c:idx val="12"/>
              <c:layout>
                <c:manualLayout>
                  <c:xMode val="edge"/>
                  <c:yMode val="edge"/>
                  <c:x val="0.87034277198211629"/>
                  <c:y val="0.53444242507889639"/>
                </c:manualLayout>
              </c:layout>
              <c:tx>
                <c:rich>
                  <a:bodyPr/>
                  <a:lstStyle/>
                  <a:p>
                    <a:r>
                      <a:rPr altLang="en-US"/>
                      <a:t>男</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D515-4F44-9799-EF65385AEDA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F-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10-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11-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12-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13-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14-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15-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16-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17-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18-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19-D515-4F44-9799-EF65385AEDA0}"/>
                </c:ext>
              </c:extLst>
            </c:dLbl>
            <c:dLbl>
              <c:idx val="12"/>
              <c:layout>
                <c:manualLayout>
                  <c:xMode val="edge"/>
                  <c:yMode val="edge"/>
                  <c:x val="0.91207153502235472"/>
                  <c:y val="0.2209028690326105"/>
                </c:manualLayout>
              </c:layout>
              <c:tx>
                <c:rich>
                  <a:bodyPr/>
                  <a:lstStyle/>
                  <a:p>
                    <a:endParaRPr lang="ja-JP" altLang="en-US" sz="800" b="0" i="0" u="none" strike="noStrike" baseline="0">
                      <a:solidFill>
                        <a:srgbClr val="000000"/>
                      </a:solidFill>
                      <a:latin typeface="ＭＳ Ｐゴシック"/>
                      <a:ea typeface="ＭＳ Ｐゴシック"/>
                    </a:endParaRPr>
                  </a:p>
                  <a:p>
                    <a:r>
                      <a:rPr lang="ja-JP" altLang="en-US" sz="8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D515-4F44-9799-EF65385AEDA0}"/>
            </c:ext>
          </c:extLst>
        </c:ser>
        <c:dLbls>
          <c:showLegendKey val="0"/>
          <c:showVal val="0"/>
          <c:showCatName val="0"/>
          <c:showSerName val="0"/>
          <c:showPercent val="0"/>
          <c:showBubbleSize val="0"/>
        </c:dLbls>
        <c:marker val="1"/>
        <c:smooth val="0"/>
        <c:axId val="111255552"/>
        <c:axId val="111257088"/>
      </c:lineChart>
      <c:catAx>
        <c:axId val="111255552"/>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7088"/>
        <c:crosses val="autoZero"/>
        <c:auto val="1"/>
        <c:lblAlgn val="ctr"/>
        <c:lblOffset val="100"/>
        <c:tickLblSkip val="1"/>
        <c:tickMarkSkip val="1"/>
        <c:noMultiLvlLbl val="0"/>
      </c:catAx>
      <c:valAx>
        <c:axId val="111257088"/>
        <c:scaling>
          <c:orientation val="minMax"/>
        </c:scaling>
        <c:delete val="0"/>
        <c:axPos val="l"/>
        <c:majorGridlines>
          <c:spPr>
            <a:ln w="3175">
              <a:solidFill>
                <a:srgbClr val="000000"/>
              </a:solidFill>
              <a:prstDash val="sysDash"/>
            </a:ln>
          </c:spPr>
        </c:majorGridlines>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6.5573770491803282E-2"/>
              <c:y val="1.1876484560570071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55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4.png"/><Relationship Id="rId4" Type="http://schemas.openxmlformats.org/officeDocument/2006/relationships/chart" Target="../charts/chart4.xml"/><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16.emf"/><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52</xdr:row>
      <xdr:rowOff>152400</xdr:rowOff>
    </xdr:from>
    <xdr:to>
      <xdr:col>0</xdr:col>
      <xdr:colOff>85725</xdr:colOff>
      <xdr:row>53</xdr:row>
      <xdr:rowOff>127635</xdr:rowOff>
    </xdr:to>
    <xdr:sp macro="" textlink="">
      <xdr:nvSpPr>
        <xdr:cNvPr id="192782" name="Text Box 4">
          <a:extLst>
            <a:ext uri="{FF2B5EF4-FFF2-40B4-BE49-F238E27FC236}">
              <a16:creationId xmlns:a16="http://schemas.microsoft.com/office/drawing/2014/main" id="{00000000-0008-0000-0200-00000EF10200}"/>
            </a:ext>
          </a:extLst>
        </xdr:cNvPr>
        <xdr:cNvSpPr txBox="1">
          <a:spLocks noChangeArrowheads="1"/>
        </xdr:cNvSpPr>
      </xdr:nvSpPr>
      <xdr:spPr bwMode="auto">
        <a:xfrm>
          <a:off x="1457325" y="1033462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228600</xdr:colOff>
      <xdr:row>45</xdr:row>
      <xdr:rowOff>19050</xdr:rowOff>
    </xdr:from>
    <xdr:to>
      <xdr:col>2</xdr:col>
      <xdr:colOff>323850</xdr:colOff>
      <xdr:row>46</xdr:row>
      <xdr:rowOff>19050</xdr:rowOff>
    </xdr:to>
    <xdr:sp macro="" textlink="">
      <xdr:nvSpPr>
        <xdr:cNvPr id="49128" name="Text Box 77">
          <a:extLst>
            <a:ext uri="{FF2B5EF4-FFF2-40B4-BE49-F238E27FC236}">
              <a16:creationId xmlns:a16="http://schemas.microsoft.com/office/drawing/2014/main" id="{00000000-0008-0000-0300-0000E8BF0000}"/>
            </a:ext>
          </a:extLst>
        </xdr:cNvPr>
        <xdr:cNvSpPr txBox="1">
          <a:spLocks noChangeArrowheads="1"/>
        </xdr:cNvSpPr>
      </xdr:nvSpPr>
      <xdr:spPr bwMode="auto">
        <a:xfrm>
          <a:off x="7639050" y="9648825"/>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228600</xdr:colOff>
      <xdr:row>45</xdr:row>
      <xdr:rowOff>19050</xdr:rowOff>
    </xdr:from>
    <xdr:to>
      <xdr:col>2</xdr:col>
      <xdr:colOff>323850</xdr:colOff>
      <xdr:row>46</xdr:row>
      <xdr:rowOff>19050</xdr:rowOff>
    </xdr:to>
    <xdr:sp macro="" textlink="">
      <xdr:nvSpPr>
        <xdr:cNvPr id="12" name="Text Box 77">
          <a:extLst>
            <a:ext uri="{FF2B5EF4-FFF2-40B4-BE49-F238E27FC236}">
              <a16:creationId xmlns:a16="http://schemas.microsoft.com/office/drawing/2014/main" id="{00000000-0008-0000-0300-00000C000000}"/>
            </a:ext>
          </a:extLst>
        </xdr:cNvPr>
        <xdr:cNvSpPr txBox="1">
          <a:spLocks noChangeArrowheads="1"/>
        </xdr:cNvSpPr>
      </xdr:nvSpPr>
      <xdr:spPr bwMode="auto">
        <a:xfrm>
          <a:off x="7800975" y="96774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1</xdr:col>
      <xdr:colOff>0</xdr:colOff>
      <xdr:row>11</xdr:row>
      <xdr:rowOff>38100</xdr:rowOff>
    </xdr:to>
    <xdr:graphicFrame macro="">
      <xdr:nvGraphicFramePr>
        <xdr:cNvPr id="74669" name="グラフ 1">
          <a:extLst>
            <a:ext uri="{FF2B5EF4-FFF2-40B4-BE49-F238E27FC236}">
              <a16:creationId xmlns:a16="http://schemas.microsoft.com/office/drawing/2014/main" id="{00000000-0008-0000-0400-0000AD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11</xdr:row>
      <xdr:rowOff>142875</xdr:rowOff>
    </xdr:from>
    <xdr:to>
      <xdr:col>1</xdr:col>
      <xdr:colOff>0</xdr:colOff>
      <xdr:row>19</xdr:row>
      <xdr:rowOff>247650</xdr:rowOff>
    </xdr:to>
    <xdr:graphicFrame macro="">
      <xdr:nvGraphicFramePr>
        <xdr:cNvPr id="74670" name="グラフ 2">
          <a:extLst>
            <a:ext uri="{FF2B5EF4-FFF2-40B4-BE49-F238E27FC236}">
              <a16:creationId xmlns:a16="http://schemas.microsoft.com/office/drawing/2014/main" id="{00000000-0008-0000-0400-0000AE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18</xdr:row>
      <xdr:rowOff>152400</xdr:rowOff>
    </xdr:from>
    <xdr:to>
      <xdr:col>1</xdr:col>
      <xdr:colOff>0</xdr:colOff>
      <xdr:row>26</xdr:row>
      <xdr:rowOff>219075</xdr:rowOff>
    </xdr:to>
    <xdr:graphicFrame macro="">
      <xdr:nvGraphicFramePr>
        <xdr:cNvPr id="74671" name="グラフ 3">
          <a:extLst>
            <a:ext uri="{FF2B5EF4-FFF2-40B4-BE49-F238E27FC236}">
              <a16:creationId xmlns:a16="http://schemas.microsoft.com/office/drawing/2014/main" id="{00000000-0008-0000-0400-0000AF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26</xdr:row>
      <xdr:rowOff>114300</xdr:rowOff>
    </xdr:from>
    <xdr:to>
      <xdr:col>1</xdr:col>
      <xdr:colOff>0</xdr:colOff>
      <xdr:row>34</xdr:row>
      <xdr:rowOff>190500</xdr:rowOff>
    </xdr:to>
    <xdr:graphicFrame macro="">
      <xdr:nvGraphicFramePr>
        <xdr:cNvPr id="74672" name="グラフ 4">
          <a:extLst>
            <a:ext uri="{FF2B5EF4-FFF2-40B4-BE49-F238E27FC236}">
              <a16:creationId xmlns:a16="http://schemas.microsoft.com/office/drawing/2014/main" id="{00000000-0008-0000-0400-0000B0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3</xdr:row>
      <xdr:rowOff>95250</xdr:rowOff>
    </xdr:from>
    <xdr:to>
      <xdr:col>1</xdr:col>
      <xdr:colOff>0</xdr:colOff>
      <xdr:row>17</xdr:row>
      <xdr:rowOff>28575</xdr:rowOff>
    </xdr:to>
    <xdr:graphicFrame macro="">
      <xdr:nvGraphicFramePr>
        <xdr:cNvPr id="74677" name="グラフ 9">
          <a:extLst>
            <a:ext uri="{FF2B5EF4-FFF2-40B4-BE49-F238E27FC236}">
              <a16:creationId xmlns:a16="http://schemas.microsoft.com/office/drawing/2014/main" id="{00000000-0008-0000-0400-0000B5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20</xdr:row>
      <xdr:rowOff>0</xdr:rowOff>
    </xdr:from>
    <xdr:to>
      <xdr:col>1</xdr:col>
      <xdr:colOff>0</xdr:colOff>
      <xdr:row>33</xdr:row>
      <xdr:rowOff>47625</xdr:rowOff>
    </xdr:to>
    <xdr:graphicFrame macro="">
      <xdr:nvGraphicFramePr>
        <xdr:cNvPr id="74678" name="グラフ 10">
          <a:extLst>
            <a:ext uri="{FF2B5EF4-FFF2-40B4-BE49-F238E27FC236}">
              <a16:creationId xmlns:a16="http://schemas.microsoft.com/office/drawing/2014/main" id="{00000000-0008-0000-0400-0000B6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257175</xdr:colOff>
      <xdr:row>17</xdr:row>
      <xdr:rowOff>85725</xdr:rowOff>
    </xdr:from>
    <xdr:to>
      <xdr:col>11</xdr:col>
      <xdr:colOff>0</xdr:colOff>
      <xdr:row>21</xdr:row>
      <xdr:rowOff>180974</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6543675" y="4229100"/>
          <a:ext cx="485775" cy="120014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10</xdr:col>
      <xdr:colOff>233901</xdr:colOff>
      <xdr:row>26</xdr:row>
      <xdr:rowOff>266701</xdr:rowOff>
    </xdr:from>
    <xdr:to>
      <xdr:col>11</xdr:col>
      <xdr:colOff>0</xdr:colOff>
      <xdr:row>31</xdr:row>
      <xdr:rowOff>76201</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536966" y="6826527"/>
          <a:ext cx="561230" cy="117613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10</xdr:col>
      <xdr:colOff>296517</xdr:colOff>
      <xdr:row>36</xdr:row>
      <xdr:rowOff>125482</xdr:rowOff>
    </xdr:from>
    <xdr:to>
      <xdr:col>11</xdr:col>
      <xdr:colOff>0</xdr:colOff>
      <xdr:row>40</xdr:row>
      <xdr:rowOff>217833</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6599582" y="9418569"/>
          <a:ext cx="416275" cy="118565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3</xdr:col>
      <xdr:colOff>95250</xdr:colOff>
      <xdr:row>3</xdr:row>
      <xdr:rowOff>266700</xdr:rowOff>
    </xdr:from>
    <xdr:to>
      <xdr:col>3</xdr:col>
      <xdr:colOff>383250</xdr:colOff>
      <xdr:row>4</xdr:row>
      <xdr:rowOff>57180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428750" y="541020"/>
          <a:ext cx="288000" cy="64800"/>
        </a:xfrm>
        <a:prstGeom prst="rect">
          <a:avLst/>
        </a:prstGeom>
        <a:solidFill>
          <a:srgbClr val="FF99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66260</xdr:colOff>
      <xdr:row>31</xdr:row>
      <xdr:rowOff>173937</xdr:rowOff>
    </xdr:from>
    <xdr:to>
      <xdr:col>11</xdr:col>
      <xdr:colOff>74676</xdr:colOff>
      <xdr:row>40</xdr:row>
      <xdr:rowOff>213579</xdr:rowOff>
    </xdr:to>
    <xdr:pic>
      <xdr:nvPicPr>
        <xdr:cNvPr id="4" name="図 3">
          <a:extLst>
            <a:ext uri="{FF2B5EF4-FFF2-40B4-BE49-F238E27FC236}">
              <a16:creationId xmlns:a16="http://schemas.microsoft.com/office/drawing/2014/main" id="{C7DFD69E-6C9B-47C9-BDB9-6D044AFBF083}"/>
            </a:ext>
          </a:extLst>
        </xdr:cNvPr>
        <xdr:cNvPicPr>
          <a:picLocks noChangeAspect="1"/>
        </xdr:cNvPicPr>
      </xdr:nvPicPr>
      <xdr:blipFill>
        <a:blip xmlns:r="http://schemas.openxmlformats.org/officeDocument/2006/relationships" r:embed="rId7"/>
        <a:stretch>
          <a:fillRect/>
        </a:stretch>
      </xdr:blipFill>
      <xdr:spPr>
        <a:xfrm>
          <a:off x="182217" y="8721589"/>
          <a:ext cx="6882981" cy="2499577"/>
        </a:xfrm>
        <a:prstGeom prst="rect">
          <a:avLst/>
        </a:prstGeom>
      </xdr:spPr>
    </xdr:pic>
    <xdr:clientData/>
  </xdr:twoCellAnchor>
  <xdr:twoCellAnchor editAs="oneCell">
    <xdr:from>
      <xdr:col>1</xdr:col>
      <xdr:colOff>91107</xdr:colOff>
      <xdr:row>22</xdr:row>
      <xdr:rowOff>8284</xdr:rowOff>
    </xdr:from>
    <xdr:to>
      <xdr:col>11</xdr:col>
      <xdr:colOff>160488</xdr:colOff>
      <xdr:row>31</xdr:row>
      <xdr:rowOff>139374</xdr:rowOff>
    </xdr:to>
    <xdr:pic>
      <xdr:nvPicPr>
        <xdr:cNvPr id="5" name="図 4">
          <a:extLst>
            <a:ext uri="{FF2B5EF4-FFF2-40B4-BE49-F238E27FC236}">
              <a16:creationId xmlns:a16="http://schemas.microsoft.com/office/drawing/2014/main" id="{3E17C02A-5B5B-49F0-B6B5-42B0C481C8AA}"/>
            </a:ext>
          </a:extLst>
        </xdr:cNvPr>
        <xdr:cNvPicPr>
          <a:picLocks noChangeAspect="1"/>
        </xdr:cNvPicPr>
      </xdr:nvPicPr>
      <xdr:blipFill>
        <a:blip xmlns:r="http://schemas.openxmlformats.org/officeDocument/2006/relationships" r:embed="rId8"/>
        <a:stretch>
          <a:fillRect/>
        </a:stretch>
      </xdr:blipFill>
      <xdr:spPr>
        <a:xfrm>
          <a:off x="207064" y="6096001"/>
          <a:ext cx="6943946" cy="2591025"/>
        </a:xfrm>
        <a:prstGeom prst="rect">
          <a:avLst/>
        </a:prstGeom>
      </xdr:spPr>
    </xdr:pic>
    <xdr:clientData/>
  </xdr:twoCellAnchor>
  <xdr:twoCellAnchor editAs="oneCell">
    <xdr:from>
      <xdr:col>1</xdr:col>
      <xdr:colOff>8281</xdr:colOff>
      <xdr:row>13</xdr:row>
      <xdr:rowOff>66261</xdr:rowOff>
    </xdr:from>
    <xdr:to>
      <xdr:col>11</xdr:col>
      <xdr:colOff>71565</xdr:colOff>
      <xdr:row>22</xdr:row>
      <xdr:rowOff>124193</xdr:rowOff>
    </xdr:to>
    <xdr:pic>
      <xdr:nvPicPr>
        <xdr:cNvPr id="7" name="図 6">
          <a:extLst>
            <a:ext uri="{FF2B5EF4-FFF2-40B4-BE49-F238E27FC236}">
              <a16:creationId xmlns:a16="http://schemas.microsoft.com/office/drawing/2014/main" id="{F474A7DC-5CF5-420E-AC60-28AB248A1805}"/>
            </a:ext>
          </a:extLst>
        </xdr:cNvPr>
        <xdr:cNvPicPr>
          <a:picLocks noChangeAspect="1"/>
        </xdr:cNvPicPr>
      </xdr:nvPicPr>
      <xdr:blipFill>
        <a:blip xmlns:r="http://schemas.openxmlformats.org/officeDocument/2006/relationships" r:embed="rId9"/>
        <a:stretch>
          <a:fillRect/>
        </a:stretch>
      </xdr:blipFill>
      <xdr:spPr>
        <a:xfrm>
          <a:off x="124238" y="3694044"/>
          <a:ext cx="6937849" cy="2517866"/>
        </a:xfrm>
        <a:prstGeom prst="rect">
          <a:avLst/>
        </a:prstGeom>
      </xdr:spPr>
    </xdr:pic>
    <xdr:clientData/>
  </xdr:twoCellAnchor>
  <xdr:twoCellAnchor editAs="oneCell">
    <xdr:from>
      <xdr:col>1</xdr:col>
      <xdr:colOff>0</xdr:colOff>
      <xdr:row>3</xdr:row>
      <xdr:rowOff>107674</xdr:rowOff>
    </xdr:from>
    <xdr:to>
      <xdr:col>10</xdr:col>
      <xdr:colOff>628811</xdr:colOff>
      <xdr:row>14</xdr:row>
      <xdr:rowOff>45710</xdr:rowOff>
    </xdr:to>
    <xdr:pic>
      <xdr:nvPicPr>
        <xdr:cNvPr id="9" name="図 8">
          <a:extLst>
            <a:ext uri="{FF2B5EF4-FFF2-40B4-BE49-F238E27FC236}">
              <a16:creationId xmlns:a16="http://schemas.microsoft.com/office/drawing/2014/main" id="{4D39D3BD-FF33-4821-B197-D4D63269BE41}"/>
            </a:ext>
          </a:extLst>
        </xdr:cNvPr>
        <xdr:cNvPicPr>
          <a:picLocks noChangeAspect="1"/>
        </xdr:cNvPicPr>
      </xdr:nvPicPr>
      <xdr:blipFill>
        <a:blip xmlns:r="http://schemas.openxmlformats.org/officeDocument/2006/relationships" r:embed="rId10"/>
        <a:stretch>
          <a:fillRect/>
        </a:stretch>
      </xdr:blipFill>
      <xdr:spPr>
        <a:xfrm>
          <a:off x="115957" y="1002196"/>
          <a:ext cx="6815919" cy="29446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223630</xdr:colOff>
      <xdr:row>38</xdr:row>
      <xdr:rowOff>8272</xdr:rowOff>
    </xdr:from>
    <xdr:to>
      <xdr:col>8</xdr:col>
      <xdr:colOff>640692</xdr:colOff>
      <xdr:row>53</xdr:row>
      <xdr:rowOff>164766</xdr:rowOff>
    </xdr:to>
    <xdr:pic>
      <xdr:nvPicPr>
        <xdr:cNvPr id="2" name="図 1">
          <a:extLst>
            <a:ext uri="{FF2B5EF4-FFF2-40B4-BE49-F238E27FC236}">
              <a16:creationId xmlns:a16="http://schemas.microsoft.com/office/drawing/2014/main" id="{1FC971F6-7943-4BB6-AD69-DCABF674A833}"/>
            </a:ext>
          </a:extLst>
        </xdr:cNvPr>
        <xdr:cNvPicPr>
          <a:picLocks noChangeAspect="1"/>
        </xdr:cNvPicPr>
      </xdr:nvPicPr>
      <xdr:blipFill>
        <a:blip xmlns:r="http://schemas.openxmlformats.org/officeDocument/2006/relationships" r:embed="rId1"/>
        <a:stretch>
          <a:fillRect/>
        </a:stretch>
      </xdr:blipFill>
      <xdr:spPr>
        <a:xfrm>
          <a:off x="397565" y="7553729"/>
          <a:ext cx="6297714" cy="2889754"/>
        </a:xfrm>
        <a:prstGeom prst="rect">
          <a:avLst/>
        </a:prstGeom>
      </xdr:spPr>
    </xdr:pic>
    <xdr:clientData/>
  </xdr:twoCellAnchor>
  <xdr:twoCellAnchor>
    <xdr:from>
      <xdr:col>5</xdr:col>
      <xdr:colOff>108056</xdr:colOff>
      <xdr:row>50</xdr:row>
      <xdr:rowOff>68580</xdr:rowOff>
    </xdr:from>
    <xdr:to>
      <xdr:col>5</xdr:col>
      <xdr:colOff>396239</xdr:colOff>
      <xdr:row>51</xdr:row>
      <xdr:rowOff>99060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3353760" y="9637603"/>
          <a:ext cx="288183" cy="21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800"/>
            <a:t>５歳</a:t>
          </a:r>
        </a:p>
      </xdr:txBody>
    </xdr:sp>
    <xdr:clientData/>
  </xdr:twoCellAnchor>
  <xdr:twoCellAnchor>
    <xdr:from>
      <xdr:col>5</xdr:col>
      <xdr:colOff>112058</xdr:colOff>
      <xdr:row>44</xdr:row>
      <xdr:rowOff>137160</xdr:rowOff>
    </xdr:from>
    <xdr:to>
      <xdr:col>5</xdr:col>
      <xdr:colOff>388203</xdr:colOff>
      <xdr:row>45</xdr:row>
      <xdr:rowOff>152400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3357762" y="8625616"/>
          <a:ext cx="276145" cy="195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11</a:t>
          </a:r>
          <a:r>
            <a:rPr kumimoji="1" lang="ja-JP" altLang="en-US" sz="800"/>
            <a:t>歳</a:t>
          </a:r>
        </a:p>
      </xdr:txBody>
    </xdr:sp>
    <xdr:clientData/>
  </xdr:twoCellAnchor>
  <xdr:twoCellAnchor>
    <xdr:from>
      <xdr:col>5</xdr:col>
      <xdr:colOff>108056</xdr:colOff>
      <xdr:row>41</xdr:row>
      <xdr:rowOff>99060</xdr:rowOff>
    </xdr:from>
    <xdr:to>
      <xdr:col>5</xdr:col>
      <xdr:colOff>403859</xdr:colOff>
      <xdr:row>42</xdr:row>
      <xdr:rowOff>129540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353760" y="8047232"/>
          <a:ext cx="295803" cy="21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14</a:t>
          </a:r>
          <a:r>
            <a:rPr kumimoji="1" lang="ja-JP" altLang="en-US" sz="800"/>
            <a:t>歳</a:t>
          </a:r>
        </a:p>
      </xdr:txBody>
    </xdr:sp>
    <xdr:clientData/>
  </xdr:twoCellAnchor>
  <xdr:twoCellAnchor>
    <xdr:from>
      <xdr:col>5</xdr:col>
      <xdr:colOff>112058</xdr:colOff>
      <xdr:row>40</xdr:row>
      <xdr:rowOff>106680</xdr:rowOff>
    </xdr:from>
    <xdr:to>
      <xdr:col>5</xdr:col>
      <xdr:colOff>403859</xdr:colOff>
      <xdr:row>41</xdr:row>
      <xdr:rowOff>137160</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357762" y="7874758"/>
          <a:ext cx="291801" cy="210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17</a:t>
          </a:r>
          <a:r>
            <a:rPr kumimoji="1" lang="ja-JP" altLang="en-US" sz="800"/>
            <a:t>歳</a:t>
          </a:r>
        </a:p>
      </xdr:txBody>
    </xdr:sp>
    <xdr:clientData/>
  </xdr:twoCellAnchor>
  <xdr:twoCellAnchor>
    <xdr:from>
      <xdr:col>8</xdr:col>
      <xdr:colOff>408214</xdr:colOff>
      <xdr:row>50</xdr:row>
      <xdr:rowOff>45720</xdr:rowOff>
    </xdr:from>
    <xdr:to>
      <xdr:col>8</xdr:col>
      <xdr:colOff>648341</xdr:colOff>
      <xdr:row>51</xdr:row>
      <xdr:rowOff>7620</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871754" y="960882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800"/>
            <a:t>５歳</a:t>
          </a:r>
        </a:p>
      </xdr:txBody>
    </xdr:sp>
    <xdr:clientData/>
  </xdr:twoCellAnchor>
  <xdr:twoCellAnchor>
    <xdr:from>
      <xdr:col>8</xdr:col>
      <xdr:colOff>415253</xdr:colOff>
      <xdr:row>43</xdr:row>
      <xdr:rowOff>96025</xdr:rowOff>
    </xdr:from>
    <xdr:to>
      <xdr:col>9</xdr:col>
      <xdr:colOff>0</xdr:colOff>
      <xdr:row>44</xdr:row>
      <xdr:rowOff>96025</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5878793" y="837896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11</a:t>
          </a:r>
          <a:r>
            <a:rPr kumimoji="1" lang="ja-JP" altLang="en-US" sz="800"/>
            <a:t>歳</a:t>
          </a:r>
        </a:p>
      </xdr:txBody>
    </xdr:sp>
    <xdr:clientData/>
  </xdr:twoCellAnchor>
  <xdr:twoCellAnchor>
    <xdr:from>
      <xdr:col>8</xdr:col>
      <xdr:colOff>408214</xdr:colOff>
      <xdr:row>42</xdr:row>
      <xdr:rowOff>0</xdr:rowOff>
    </xdr:from>
    <xdr:to>
      <xdr:col>8</xdr:col>
      <xdr:colOff>664349</xdr:colOff>
      <xdr:row>43</xdr:row>
      <xdr:rowOff>30480</xdr:rowOff>
    </xdr:to>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6459390" y="8128267"/>
          <a:ext cx="256135" cy="210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14</a:t>
          </a:r>
          <a:r>
            <a:rPr kumimoji="1" lang="ja-JP" altLang="en-US" sz="800"/>
            <a:t>歳</a:t>
          </a:r>
        </a:p>
      </xdr:txBody>
    </xdr:sp>
    <xdr:clientData/>
  </xdr:twoCellAnchor>
  <xdr:twoCellAnchor>
    <xdr:from>
      <xdr:col>8</xdr:col>
      <xdr:colOff>408214</xdr:colOff>
      <xdr:row>41</xdr:row>
      <xdr:rowOff>7620</xdr:rowOff>
    </xdr:from>
    <xdr:to>
      <xdr:col>8</xdr:col>
      <xdr:colOff>712374</xdr:colOff>
      <xdr:row>42</xdr:row>
      <xdr:rowOff>38100</xdr:rowOff>
    </xdr:to>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6459390" y="7955792"/>
          <a:ext cx="304160" cy="21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800"/>
            <a:t>17</a:t>
          </a:r>
          <a:r>
            <a:rPr kumimoji="1" lang="ja-JP" altLang="en-US" sz="800"/>
            <a:t>歳</a:t>
          </a:r>
        </a:p>
      </xdr:txBody>
    </xdr:sp>
    <xdr:clientData/>
  </xdr:twoCellAnchor>
  <xdr:twoCellAnchor>
    <xdr:from>
      <xdr:col>5</xdr:col>
      <xdr:colOff>24848</xdr:colOff>
      <xdr:row>52</xdr:row>
      <xdr:rowOff>106681</xdr:rowOff>
    </xdr:from>
    <xdr:to>
      <xdr:col>5</xdr:col>
      <xdr:colOff>301088</xdr:colOff>
      <xdr:row>53</xdr:row>
      <xdr:rowOff>57980</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3271631" y="10203181"/>
          <a:ext cx="276240" cy="133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8</xdr:col>
      <xdr:colOff>323023</xdr:colOff>
      <xdr:row>52</xdr:row>
      <xdr:rowOff>92104</xdr:rowOff>
    </xdr:from>
    <xdr:to>
      <xdr:col>8</xdr:col>
      <xdr:colOff>647301</xdr:colOff>
      <xdr:row>53</xdr:row>
      <xdr:rowOff>49697</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6377610" y="10188604"/>
          <a:ext cx="324278" cy="139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oneCellAnchor>
    <xdr:from>
      <xdr:col>6</xdr:col>
      <xdr:colOff>66259</xdr:colOff>
      <xdr:row>6</xdr:row>
      <xdr:rowOff>132521</xdr:rowOff>
    </xdr:from>
    <xdr:ext cx="845360" cy="275717"/>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4348368" y="1366630"/>
          <a:ext cx="8453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PｺﾞｼｯｸM" panose="020B0600000000000000" pitchFamily="50" charset="-128"/>
              <a:ea typeface="HGPｺﾞｼｯｸM" panose="020B0600000000000000" pitchFamily="50" charset="-128"/>
            </a:rPr>
            <a:t>令和５年度</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66260</xdr:colOff>
      <xdr:row>31</xdr:row>
      <xdr:rowOff>182218</xdr:rowOff>
    </xdr:from>
    <xdr:to>
      <xdr:col>6</xdr:col>
      <xdr:colOff>43882</xdr:colOff>
      <xdr:row>44</xdr:row>
      <xdr:rowOff>143718</xdr:rowOff>
    </xdr:to>
    <xdr:pic>
      <xdr:nvPicPr>
        <xdr:cNvPr id="2" name="図 1">
          <a:extLst>
            <a:ext uri="{FF2B5EF4-FFF2-40B4-BE49-F238E27FC236}">
              <a16:creationId xmlns:a16="http://schemas.microsoft.com/office/drawing/2014/main" id="{A7F60336-B9B4-4774-9704-AF0579BC03B4}"/>
            </a:ext>
          </a:extLst>
        </xdr:cNvPr>
        <xdr:cNvPicPr>
          <a:picLocks noChangeAspect="1"/>
        </xdr:cNvPicPr>
      </xdr:nvPicPr>
      <xdr:blipFill>
        <a:blip xmlns:r="http://schemas.openxmlformats.org/officeDocument/2006/relationships" r:embed="rId1"/>
        <a:stretch>
          <a:fillRect/>
        </a:stretch>
      </xdr:blipFill>
      <xdr:spPr>
        <a:xfrm>
          <a:off x="66260" y="7321827"/>
          <a:ext cx="6322100" cy="30177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115957</xdr:colOff>
      <xdr:row>38</xdr:row>
      <xdr:rowOff>132522</xdr:rowOff>
    </xdr:from>
    <xdr:to>
      <xdr:col>8</xdr:col>
      <xdr:colOff>734449</xdr:colOff>
      <xdr:row>53</xdr:row>
      <xdr:rowOff>60797</xdr:rowOff>
    </xdr:to>
    <xdr:pic>
      <xdr:nvPicPr>
        <xdr:cNvPr id="3" name="図 2">
          <a:extLst>
            <a:ext uri="{FF2B5EF4-FFF2-40B4-BE49-F238E27FC236}">
              <a16:creationId xmlns:a16="http://schemas.microsoft.com/office/drawing/2014/main" id="{FB4A378E-15AC-4377-978D-5192D5FDB648}"/>
            </a:ext>
          </a:extLst>
        </xdr:cNvPr>
        <xdr:cNvPicPr>
          <a:picLocks noChangeAspect="1"/>
        </xdr:cNvPicPr>
      </xdr:nvPicPr>
      <xdr:blipFill>
        <a:blip xmlns:r="http://schemas.openxmlformats.org/officeDocument/2006/relationships" r:embed="rId1"/>
        <a:stretch>
          <a:fillRect/>
        </a:stretch>
      </xdr:blipFill>
      <xdr:spPr>
        <a:xfrm>
          <a:off x="289892" y="7098196"/>
          <a:ext cx="6267231" cy="2694666"/>
        </a:xfrm>
        <a:prstGeom prst="rect">
          <a:avLst/>
        </a:prstGeom>
      </xdr:spPr>
    </xdr:pic>
    <xdr:clientData/>
  </xdr:twoCellAnchor>
  <xdr:twoCellAnchor>
    <xdr:from>
      <xdr:col>5</xdr:col>
      <xdr:colOff>45720</xdr:colOff>
      <xdr:row>47</xdr:row>
      <xdr:rowOff>144780</xdr:rowOff>
    </xdr:from>
    <xdr:to>
      <xdr:col>5</xdr:col>
      <xdr:colOff>285847</xdr:colOff>
      <xdr:row>48</xdr:row>
      <xdr:rowOff>106680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857500" y="862584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j-ea"/>
              <a:ea typeface="+mj-ea"/>
            </a:rPr>
            <a:t>５歳</a:t>
          </a:r>
        </a:p>
      </xdr:txBody>
    </xdr:sp>
    <xdr:clientData/>
  </xdr:twoCellAnchor>
  <xdr:twoCellAnchor>
    <xdr:from>
      <xdr:col>5</xdr:col>
      <xdr:colOff>7039</xdr:colOff>
      <xdr:row>44</xdr:row>
      <xdr:rowOff>80785</xdr:rowOff>
    </xdr:from>
    <xdr:to>
      <xdr:col>5</xdr:col>
      <xdr:colOff>256291</xdr:colOff>
      <xdr:row>45</xdr:row>
      <xdr:rowOff>80785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818819" y="801320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11</a:t>
          </a:r>
          <a:r>
            <a:rPr kumimoji="1" lang="ja-JP" altLang="en-US" sz="900">
              <a:latin typeface="+mj-ea"/>
              <a:ea typeface="+mj-ea"/>
            </a:rPr>
            <a:t>歳</a:t>
          </a:r>
        </a:p>
      </xdr:txBody>
    </xdr:sp>
    <xdr:clientData/>
  </xdr:twoCellAnchor>
  <xdr:twoCellAnchor>
    <xdr:from>
      <xdr:col>5</xdr:col>
      <xdr:colOff>15240</xdr:colOff>
      <xdr:row>41</xdr:row>
      <xdr:rowOff>182880</xdr:rowOff>
    </xdr:from>
    <xdr:to>
      <xdr:col>5</xdr:col>
      <xdr:colOff>271375</xdr:colOff>
      <xdr:row>43</xdr:row>
      <xdr:rowOff>22860</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2827020" y="7559040"/>
          <a:ext cx="256135"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14</a:t>
          </a:r>
          <a:r>
            <a:rPr kumimoji="1" lang="ja-JP" altLang="en-US" sz="900">
              <a:latin typeface="+mj-ea"/>
              <a:ea typeface="+mj-ea"/>
            </a:rPr>
            <a:t>歳</a:t>
          </a:r>
        </a:p>
      </xdr:txBody>
    </xdr:sp>
    <xdr:clientData/>
  </xdr:twoCellAnchor>
  <xdr:twoCellAnchor>
    <xdr:from>
      <xdr:col>5</xdr:col>
      <xdr:colOff>15240</xdr:colOff>
      <xdr:row>40</xdr:row>
      <xdr:rowOff>83820</xdr:rowOff>
    </xdr:from>
    <xdr:to>
      <xdr:col>5</xdr:col>
      <xdr:colOff>273680</xdr:colOff>
      <xdr:row>41</xdr:row>
      <xdr:rowOff>99060</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2827020" y="726186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17</a:t>
          </a:r>
          <a:r>
            <a:rPr kumimoji="1" lang="ja-JP" altLang="en-US" sz="900">
              <a:latin typeface="+mj-ea"/>
              <a:ea typeface="+mj-ea"/>
            </a:rPr>
            <a:t>歳</a:t>
          </a:r>
        </a:p>
      </xdr:txBody>
    </xdr:sp>
    <xdr:clientData/>
  </xdr:twoCellAnchor>
  <xdr:twoCellAnchor>
    <xdr:from>
      <xdr:col>8</xdr:col>
      <xdr:colOff>373380</xdr:colOff>
      <xdr:row>51</xdr:row>
      <xdr:rowOff>160020</xdr:rowOff>
    </xdr:from>
    <xdr:to>
      <xdr:col>8</xdr:col>
      <xdr:colOff>704850</xdr:colOff>
      <xdr:row>52</xdr:row>
      <xdr:rowOff>152400</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6145530" y="9237345"/>
          <a:ext cx="331470" cy="173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4</xdr:col>
      <xdr:colOff>860479</xdr:colOff>
      <xdr:row>51</xdr:row>
      <xdr:rowOff>164605</xdr:rowOff>
    </xdr:from>
    <xdr:to>
      <xdr:col>5</xdr:col>
      <xdr:colOff>241051</xdr:colOff>
      <xdr:row>52</xdr:row>
      <xdr:rowOff>164605</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2803579" y="9377185"/>
          <a:ext cx="249252"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n-ea"/>
              <a:ea typeface="+mn-ea"/>
            </a:rPr>
            <a:t>年度</a:t>
          </a:r>
        </a:p>
      </xdr:txBody>
    </xdr:sp>
    <xdr:clientData/>
  </xdr:twoCellAnchor>
  <xdr:twoCellAnchor>
    <xdr:from>
      <xdr:col>1</xdr:col>
      <xdr:colOff>373380</xdr:colOff>
      <xdr:row>38</xdr:row>
      <xdr:rowOff>167640</xdr:rowOff>
    </xdr:from>
    <xdr:to>
      <xdr:col>2</xdr:col>
      <xdr:colOff>167000</xdr:colOff>
      <xdr:row>39</xdr:row>
      <xdr:rowOff>160020</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487680" y="693420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Kg</a:t>
          </a:r>
          <a:endParaRPr kumimoji="1" lang="ja-JP" altLang="en-US" sz="900">
            <a:latin typeface="+mj-ea"/>
            <a:ea typeface="+mj-ea"/>
          </a:endParaRPr>
        </a:p>
      </xdr:txBody>
    </xdr:sp>
    <xdr:clientData/>
  </xdr:twoCellAnchor>
  <xdr:twoCellAnchor>
    <xdr:from>
      <xdr:col>5</xdr:col>
      <xdr:colOff>662940</xdr:colOff>
      <xdr:row>38</xdr:row>
      <xdr:rowOff>160020</xdr:rowOff>
    </xdr:from>
    <xdr:to>
      <xdr:col>6</xdr:col>
      <xdr:colOff>52700</xdr:colOff>
      <xdr:row>39</xdr:row>
      <xdr:rowOff>152400</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3474720" y="692658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Kg</a:t>
          </a:r>
          <a:endParaRPr kumimoji="1" lang="ja-JP" altLang="en-US" sz="900">
            <a:latin typeface="+mj-ea"/>
            <a:ea typeface="+mj-ea"/>
          </a:endParaRPr>
        </a:p>
      </xdr:txBody>
    </xdr:sp>
    <xdr:clientData/>
  </xdr:twoCellAnchor>
  <xdr:twoCellAnchor>
    <xdr:from>
      <xdr:col>8</xdr:col>
      <xdr:colOff>419100</xdr:colOff>
      <xdr:row>47</xdr:row>
      <xdr:rowOff>68580</xdr:rowOff>
    </xdr:from>
    <xdr:to>
      <xdr:col>8</xdr:col>
      <xdr:colOff>659227</xdr:colOff>
      <xdr:row>48</xdr:row>
      <xdr:rowOff>30480</xdr:rowOff>
    </xdr:to>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5631180" y="8549640"/>
          <a:ext cx="240127"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900">
              <a:latin typeface="+mj-ea"/>
              <a:ea typeface="+mj-ea"/>
            </a:rPr>
            <a:t>５歳</a:t>
          </a:r>
        </a:p>
      </xdr:txBody>
    </xdr:sp>
    <xdr:clientData/>
  </xdr:twoCellAnchor>
  <xdr:twoCellAnchor>
    <xdr:from>
      <xdr:col>8</xdr:col>
      <xdr:colOff>395922</xdr:colOff>
      <xdr:row>43</xdr:row>
      <xdr:rowOff>94186</xdr:rowOff>
    </xdr:from>
    <xdr:to>
      <xdr:col>8</xdr:col>
      <xdr:colOff>645174</xdr:colOff>
      <xdr:row>44</xdr:row>
      <xdr:rowOff>94186</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5614308" y="7869214"/>
          <a:ext cx="249252" cy="183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11</a:t>
          </a:r>
          <a:r>
            <a:rPr kumimoji="1" lang="ja-JP" altLang="en-US" sz="900">
              <a:latin typeface="+mj-ea"/>
              <a:ea typeface="+mj-ea"/>
            </a:rPr>
            <a:t>歳</a:t>
          </a:r>
        </a:p>
      </xdr:txBody>
    </xdr:sp>
    <xdr:clientData/>
  </xdr:twoCellAnchor>
  <xdr:twoCellAnchor>
    <xdr:from>
      <xdr:col>8</xdr:col>
      <xdr:colOff>396240</xdr:colOff>
      <xdr:row>41</xdr:row>
      <xdr:rowOff>99060</xdr:rowOff>
    </xdr:from>
    <xdr:to>
      <xdr:col>8</xdr:col>
      <xdr:colOff>652375</xdr:colOff>
      <xdr:row>42</xdr:row>
      <xdr:rowOff>121920</xdr:rowOff>
    </xdr:to>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5608320" y="7475220"/>
          <a:ext cx="256135"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14</a:t>
          </a:r>
          <a:r>
            <a:rPr kumimoji="1" lang="ja-JP" altLang="en-US" sz="900">
              <a:latin typeface="+mj-ea"/>
              <a:ea typeface="+mj-ea"/>
            </a:rPr>
            <a:t>歳</a:t>
          </a:r>
        </a:p>
      </xdr:txBody>
    </xdr:sp>
    <xdr:clientData/>
  </xdr:twoCellAnchor>
  <xdr:twoCellAnchor>
    <xdr:from>
      <xdr:col>8</xdr:col>
      <xdr:colOff>396240</xdr:colOff>
      <xdr:row>40</xdr:row>
      <xdr:rowOff>152400</xdr:rowOff>
    </xdr:from>
    <xdr:to>
      <xdr:col>8</xdr:col>
      <xdr:colOff>654680</xdr:colOff>
      <xdr:row>41</xdr:row>
      <xdr:rowOff>167640</xdr:rowOff>
    </xdr:to>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5608320" y="7330440"/>
          <a:ext cx="25844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en-US" altLang="ja-JP" sz="900">
              <a:latin typeface="+mj-ea"/>
              <a:ea typeface="+mj-ea"/>
            </a:rPr>
            <a:t>17</a:t>
          </a:r>
          <a:r>
            <a:rPr kumimoji="1" lang="ja-JP" altLang="en-US" sz="900">
              <a:latin typeface="+mj-ea"/>
              <a:ea typeface="+mj-ea"/>
            </a:rPr>
            <a:t>歳</a:t>
          </a:r>
        </a:p>
      </xdr:txBody>
    </xdr:sp>
    <xdr:clientData/>
  </xdr:twoCellAnchor>
  <xdr:oneCellAnchor>
    <xdr:from>
      <xdr:col>6</xdr:col>
      <xdr:colOff>33125</xdr:colOff>
      <xdr:row>5</xdr:row>
      <xdr:rowOff>132523</xdr:rowOff>
    </xdr:from>
    <xdr:ext cx="845360" cy="27571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157864" y="1292088"/>
          <a:ext cx="8453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PｺﾞｼｯｸM" panose="020B0600000000000000" pitchFamily="50" charset="-128"/>
              <a:ea typeface="HGPｺﾞｼｯｸM" panose="020B0600000000000000" pitchFamily="50" charset="-128"/>
            </a:rPr>
            <a:t>令和５年度</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xdr:row>
      <xdr:rowOff>149083</xdr:rowOff>
    </xdr:from>
    <xdr:to>
      <xdr:col>6</xdr:col>
      <xdr:colOff>256215</xdr:colOff>
      <xdr:row>47</xdr:row>
      <xdr:rowOff>16052</xdr:rowOff>
    </xdr:to>
    <xdr:pic>
      <xdr:nvPicPr>
        <xdr:cNvPr id="2" name="図 1">
          <a:extLst>
            <a:ext uri="{FF2B5EF4-FFF2-40B4-BE49-F238E27FC236}">
              <a16:creationId xmlns:a16="http://schemas.microsoft.com/office/drawing/2014/main" id="{10D83D41-4915-499A-A3B6-B97B30723B97}"/>
            </a:ext>
          </a:extLst>
        </xdr:cNvPr>
        <xdr:cNvPicPr>
          <a:picLocks noChangeAspect="1"/>
        </xdr:cNvPicPr>
      </xdr:nvPicPr>
      <xdr:blipFill>
        <a:blip xmlns:r="http://schemas.openxmlformats.org/officeDocument/2006/relationships" r:embed="rId1"/>
        <a:stretch>
          <a:fillRect/>
        </a:stretch>
      </xdr:blipFill>
      <xdr:spPr>
        <a:xfrm>
          <a:off x="0" y="7802213"/>
          <a:ext cx="6700085" cy="25422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619125</xdr:colOff>
      <xdr:row>0</xdr:row>
      <xdr:rowOff>104775</xdr:rowOff>
    </xdr:from>
    <xdr:to>
      <xdr:col>5</xdr:col>
      <xdr:colOff>695325</xdr:colOff>
      <xdr:row>3</xdr:row>
      <xdr:rowOff>190500</xdr:rowOff>
    </xdr:to>
    <xdr:sp macro="" textlink="">
      <xdr:nvSpPr>
        <xdr:cNvPr id="2" name="AutoShape 6">
          <a:extLst>
            <a:ext uri="{FF2B5EF4-FFF2-40B4-BE49-F238E27FC236}">
              <a16:creationId xmlns:a16="http://schemas.microsoft.com/office/drawing/2014/main" id="{00000000-0008-0000-0A00-000002000000}"/>
            </a:ext>
          </a:extLst>
        </xdr:cNvPr>
        <xdr:cNvSpPr>
          <a:spLocks/>
        </xdr:cNvSpPr>
      </xdr:nvSpPr>
      <xdr:spPr bwMode="auto">
        <a:xfrm>
          <a:off x="3467100" y="104775"/>
          <a:ext cx="76200" cy="771525"/>
        </a:xfrm>
        <a:prstGeom prst="lef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638175</xdr:colOff>
      <xdr:row>0</xdr:row>
      <xdr:rowOff>85725</xdr:rowOff>
    </xdr:from>
    <xdr:to>
      <xdr:col>8</xdr:col>
      <xdr:colOff>9525</xdr:colOff>
      <xdr:row>3</xdr:row>
      <xdr:rowOff>180975</xdr:rowOff>
    </xdr:to>
    <xdr:sp macro="" textlink="">
      <xdr:nvSpPr>
        <xdr:cNvPr id="3" name="AutoShape 7">
          <a:extLst>
            <a:ext uri="{FF2B5EF4-FFF2-40B4-BE49-F238E27FC236}">
              <a16:creationId xmlns:a16="http://schemas.microsoft.com/office/drawing/2014/main" id="{00000000-0008-0000-0A00-000003000000}"/>
            </a:ext>
          </a:extLst>
        </xdr:cNvPr>
        <xdr:cNvSpPr>
          <a:spLocks/>
        </xdr:cNvSpPr>
      </xdr:nvSpPr>
      <xdr:spPr bwMode="auto">
        <a:xfrm>
          <a:off x="4857750" y="85725"/>
          <a:ext cx="76200" cy="781050"/>
        </a:xfrm>
        <a:prstGeom prst="rightBracket">
          <a:avLst>
            <a:gd name="adj" fmla="val 8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14</xdr:col>
      <xdr:colOff>371475</xdr:colOff>
      <xdr:row>87</xdr:row>
      <xdr:rowOff>0</xdr:rowOff>
    </xdr:from>
    <xdr:to>
      <xdr:col>23</xdr:col>
      <xdr:colOff>590550</xdr:colOff>
      <xdr:row>103</xdr:row>
      <xdr:rowOff>95250</xdr:rowOff>
    </xdr:to>
    <xdr:pic>
      <xdr:nvPicPr>
        <xdr:cNvPr id="15" name="図 14">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0725" y="17240250"/>
          <a:ext cx="54864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115</xdr:row>
      <xdr:rowOff>0</xdr:rowOff>
    </xdr:from>
    <xdr:to>
      <xdr:col>47</xdr:col>
      <xdr:colOff>714375</xdr:colOff>
      <xdr:row>121</xdr:row>
      <xdr:rowOff>57150</xdr:rowOff>
    </xdr:to>
    <xdr:pic>
      <xdr:nvPicPr>
        <xdr:cNvPr id="19" name="図 18">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12125" y="21402675"/>
          <a:ext cx="804862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102</xdr:row>
      <xdr:rowOff>0</xdr:rowOff>
    </xdr:from>
    <xdr:to>
      <xdr:col>33</xdr:col>
      <xdr:colOff>171450</xdr:colOff>
      <xdr:row>109</xdr:row>
      <xdr:rowOff>0</xdr:rowOff>
    </xdr:to>
    <xdr:pic>
      <xdr:nvPicPr>
        <xdr:cNvPr id="22" name="図 21">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82975" y="19812000"/>
          <a:ext cx="395287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46</xdr:row>
          <xdr:rowOff>85725</xdr:rowOff>
        </xdr:from>
        <xdr:to>
          <xdr:col>11</xdr:col>
          <xdr:colOff>400050</xdr:colOff>
          <xdr:row>52</xdr:row>
          <xdr:rowOff>171450</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a:extLst>
                <a:ext uri="{84589F7E-364E-4C9E-8A38-B11213B215E9}">
                  <a14:cameraTool cellRange="$R$47:$AF$52" spid="_x0000_s37186"/>
                </a:ext>
              </a:extLst>
            </xdr:cNvPicPr>
          </xdr:nvPicPr>
          <xdr:blipFill>
            <a:blip xmlns:r="http://schemas.openxmlformats.org/officeDocument/2006/relationships" r:embed="rId4"/>
            <a:srcRect/>
            <a:stretch>
              <a:fillRect/>
            </a:stretch>
          </xdr:blipFill>
          <xdr:spPr bwMode="auto">
            <a:xfrm>
              <a:off x="1047750" y="8582025"/>
              <a:ext cx="6877050"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57149</xdr:colOff>
          <xdr:row>35</xdr:row>
          <xdr:rowOff>219075</xdr:rowOff>
        </xdr:from>
        <xdr:to>
          <xdr:col>8</xdr:col>
          <xdr:colOff>638174</xdr:colOff>
          <xdr:row>44</xdr:row>
          <xdr:rowOff>47625</xdr:rowOff>
        </xdr:to>
        <xdr:pic>
          <xdr:nvPicPr>
            <xdr:cNvPr id="13" name="図 12">
              <a:extLst>
                <a:ext uri="{FF2B5EF4-FFF2-40B4-BE49-F238E27FC236}">
                  <a16:creationId xmlns:a16="http://schemas.microsoft.com/office/drawing/2014/main" id="{00000000-0008-0000-0A00-00000D000000}"/>
                </a:ext>
              </a:extLst>
            </xdr:cNvPr>
            <xdr:cNvPicPr>
              <a:picLocks noChangeAspect="1" noChangeArrowheads="1"/>
              <a:extLst>
                <a:ext uri="{84589F7E-364E-4C9E-8A38-B11213B215E9}">
                  <a14:cameraTool cellRange="$R$36:$V$42" spid="_x0000_s37187"/>
                </a:ext>
              </a:extLst>
            </xdr:cNvPicPr>
          </xdr:nvPicPr>
          <xdr:blipFill>
            <a:blip xmlns:r="http://schemas.openxmlformats.org/officeDocument/2006/relationships" r:embed="rId5"/>
            <a:srcRect/>
            <a:stretch>
              <a:fillRect/>
            </a:stretch>
          </xdr:blipFill>
          <xdr:spPr bwMode="auto">
            <a:xfrm>
              <a:off x="1076324" y="6572250"/>
              <a:ext cx="4886325" cy="1323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38100</xdr:rowOff>
        </xdr:from>
        <xdr:to>
          <xdr:col>11</xdr:col>
          <xdr:colOff>409575</xdr:colOff>
          <xdr:row>31</xdr:row>
          <xdr:rowOff>47625</xdr:rowOff>
        </xdr:to>
        <xdr:pic>
          <xdr:nvPicPr>
            <xdr:cNvPr id="14" name="図 13">
              <a:extLst>
                <a:ext uri="{FF2B5EF4-FFF2-40B4-BE49-F238E27FC236}">
                  <a16:creationId xmlns:a16="http://schemas.microsoft.com/office/drawing/2014/main" id="{00000000-0008-0000-0A00-00000E000000}"/>
                </a:ext>
              </a:extLst>
            </xdr:cNvPr>
            <xdr:cNvPicPr>
              <a:picLocks noChangeAspect="1" noChangeArrowheads="1"/>
              <a:extLst>
                <a:ext uri="{84589F7E-364E-4C9E-8A38-B11213B215E9}">
                  <a14:cameraTool cellRange="$P$16:$Y$31" spid="_x0000_s37188"/>
                </a:ext>
              </a:extLst>
            </xdr:cNvPicPr>
          </xdr:nvPicPr>
          <xdr:blipFill>
            <a:blip xmlns:r="http://schemas.openxmlformats.org/officeDocument/2006/relationships" r:embed="rId6"/>
            <a:srcRect/>
            <a:stretch>
              <a:fillRect/>
            </a:stretch>
          </xdr:blipFill>
          <xdr:spPr bwMode="auto">
            <a:xfrm>
              <a:off x="1333500" y="2847975"/>
              <a:ext cx="6600825" cy="3009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0"/>
  </sheetPr>
  <dimension ref="A9:I48"/>
  <sheetViews>
    <sheetView tabSelected="1" zoomScale="115" zoomScaleNormal="115" workbookViewId="0"/>
  </sheetViews>
  <sheetFormatPr defaultRowHeight="13.5" x14ac:dyDescent="0.15"/>
  <sheetData>
    <row r="9" spans="1:9" ht="13.5" customHeight="1" x14ac:dyDescent="0.15">
      <c r="A9" s="420" t="s">
        <v>220</v>
      </c>
      <c r="B9" s="420"/>
      <c r="C9" s="420"/>
      <c r="D9" s="420"/>
      <c r="E9" s="420"/>
      <c r="F9" s="420"/>
      <c r="G9" s="420"/>
      <c r="H9" s="420"/>
      <c r="I9" s="420"/>
    </row>
    <row r="10" spans="1:9" ht="18.75" customHeight="1" x14ac:dyDescent="0.15">
      <c r="A10" s="420"/>
      <c r="B10" s="420"/>
      <c r="C10" s="420"/>
      <c r="D10" s="420"/>
      <c r="E10" s="420"/>
      <c r="F10" s="420"/>
      <c r="G10" s="420"/>
      <c r="H10" s="420"/>
      <c r="I10" s="420"/>
    </row>
    <row r="11" spans="1:9" x14ac:dyDescent="0.15">
      <c r="A11" s="35"/>
      <c r="B11" s="35"/>
      <c r="C11" s="35"/>
      <c r="D11" s="35"/>
      <c r="E11" s="35"/>
      <c r="F11" s="35"/>
      <c r="G11" s="35"/>
      <c r="H11" s="35"/>
      <c r="I11" s="35"/>
    </row>
    <row r="12" spans="1:9" x14ac:dyDescent="0.15">
      <c r="A12" s="35"/>
      <c r="B12" s="35"/>
      <c r="C12" s="35"/>
      <c r="D12" s="35"/>
      <c r="E12" s="35"/>
      <c r="F12" s="35"/>
      <c r="G12" s="35"/>
      <c r="H12" s="35"/>
      <c r="I12" s="35"/>
    </row>
    <row r="13" spans="1:9" ht="13.5" customHeight="1" x14ac:dyDescent="0.15">
      <c r="A13" s="421"/>
      <c r="B13" s="421"/>
      <c r="C13" s="421"/>
      <c r="D13" s="421"/>
      <c r="E13" s="421"/>
      <c r="F13" s="421"/>
      <c r="G13" s="421"/>
      <c r="H13" s="421"/>
      <c r="I13" s="421"/>
    </row>
    <row r="14" spans="1:9" ht="30" customHeight="1" x14ac:dyDescent="0.15">
      <c r="A14" s="421"/>
      <c r="B14" s="421"/>
      <c r="C14" s="421"/>
      <c r="D14" s="421"/>
      <c r="E14" s="421"/>
      <c r="F14" s="421"/>
      <c r="G14" s="421"/>
      <c r="H14" s="421"/>
      <c r="I14" s="421"/>
    </row>
    <row r="15" spans="1:9" ht="14.25" customHeight="1" x14ac:dyDescent="0.15">
      <c r="A15" s="420" t="s">
        <v>196</v>
      </c>
      <c r="B15" s="420"/>
      <c r="C15" s="420"/>
      <c r="D15" s="420"/>
      <c r="E15" s="420"/>
      <c r="F15" s="420"/>
      <c r="G15" s="420"/>
      <c r="H15" s="420"/>
      <c r="I15" s="420"/>
    </row>
    <row r="16" spans="1:9" ht="30.6" customHeight="1" x14ac:dyDescent="0.15">
      <c r="A16" s="420"/>
      <c r="B16" s="420"/>
      <c r="C16" s="420"/>
      <c r="D16" s="420"/>
      <c r="E16" s="420"/>
      <c r="F16" s="420"/>
      <c r="G16" s="420"/>
      <c r="H16" s="420"/>
      <c r="I16" s="420"/>
    </row>
    <row r="17" spans="1:9" ht="35.25" x14ac:dyDescent="0.15">
      <c r="A17" s="212"/>
      <c r="B17" s="212"/>
      <c r="C17" s="212"/>
      <c r="D17" s="212"/>
      <c r="E17" s="212"/>
      <c r="F17" s="212"/>
      <c r="G17" s="212"/>
      <c r="H17" s="212"/>
      <c r="I17" s="212"/>
    </row>
    <row r="18" spans="1:9" ht="18.75" customHeight="1" x14ac:dyDescent="0.15">
      <c r="A18" s="212"/>
      <c r="B18" s="212"/>
      <c r="C18" s="212"/>
      <c r="D18" s="212"/>
      <c r="E18" s="212"/>
      <c r="F18" s="212"/>
      <c r="G18" s="212"/>
      <c r="H18" s="212"/>
      <c r="I18" s="212"/>
    </row>
    <row r="19" spans="1:9" ht="13.5" customHeight="1" x14ac:dyDescent="0.15">
      <c r="A19" s="420" t="s">
        <v>48</v>
      </c>
      <c r="B19" s="420"/>
      <c r="C19" s="420"/>
      <c r="D19" s="420"/>
      <c r="E19" s="420"/>
      <c r="F19" s="420"/>
      <c r="G19" s="420"/>
      <c r="H19" s="420"/>
      <c r="I19" s="420"/>
    </row>
    <row r="20" spans="1:9" ht="20.25" customHeight="1" x14ac:dyDescent="0.15">
      <c r="A20" s="420"/>
      <c r="B20" s="420"/>
      <c r="C20" s="420"/>
      <c r="D20" s="420"/>
      <c r="E20" s="420"/>
      <c r="F20" s="420"/>
      <c r="G20" s="420"/>
      <c r="H20" s="420"/>
      <c r="I20" s="420"/>
    </row>
    <row r="21" spans="1:9" x14ac:dyDescent="0.15">
      <c r="A21" s="35"/>
      <c r="B21" s="35"/>
      <c r="C21" s="35"/>
      <c r="D21" s="35"/>
      <c r="E21" s="35"/>
      <c r="F21" s="35"/>
      <c r="G21" s="35"/>
      <c r="H21" s="35"/>
      <c r="I21" s="35"/>
    </row>
    <row r="22" spans="1:9" x14ac:dyDescent="0.15">
      <c r="A22" s="35"/>
      <c r="B22" s="35"/>
      <c r="C22" s="35"/>
      <c r="D22" s="35"/>
      <c r="E22" s="35"/>
      <c r="F22" s="35"/>
      <c r="G22" s="35"/>
      <c r="H22" s="35"/>
      <c r="I22" s="35"/>
    </row>
    <row r="23" spans="1:9" x14ac:dyDescent="0.15">
      <c r="A23" s="35"/>
      <c r="B23" s="35"/>
      <c r="C23" s="35"/>
      <c r="D23" s="35"/>
      <c r="E23" s="35"/>
      <c r="F23" s="35"/>
      <c r="G23" s="35"/>
      <c r="H23" s="35"/>
      <c r="I23" s="35"/>
    </row>
    <row r="24" spans="1:9" x14ac:dyDescent="0.15">
      <c r="A24" s="35"/>
      <c r="B24" s="35"/>
      <c r="C24" s="35"/>
      <c r="D24" s="35"/>
      <c r="E24" s="35"/>
      <c r="F24" s="35"/>
      <c r="G24" s="35"/>
      <c r="H24" s="35"/>
      <c r="I24" s="35"/>
    </row>
    <row r="25" spans="1:9" x14ac:dyDescent="0.15">
      <c r="A25" s="35"/>
      <c r="B25" s="35"/>
      <c r="C25" s="35"/>
      <c r="D25" s="35"/>
      <c r="E25" s="35"/>
      <c r="F25" s="35"/>
      <c r="G25" s="35"/>
      <c r="H25" s="35"/>
      <c r="I25" s="35"/>
    </row>
    <row r="26" spans="1:9" x14ac:dyDescent="0.15">
      <c r="A26" s="35"/>
      <c r="B26" s="35"/>
      <c r="C26" s="35"/>
      <c r="D26" s="35"/>
      <c r="E26" s="35"/>
      <c r="F26" s="35"/>
      <c r="G26" s="35"/>
      <c r="H26" s="35"/>
      <c r="I26" s="35"/>
    </row>
    <row r="27" spans="1:9" x14ac:dyDescent="0.15">
      <c r="A27" s="35"/>
      <c r="B27" s="35"/>
      <c r="C27" s="35"/>
      <c r="D27" s="35"/>
      <c r="E27" s="35"/>
      <c r="F27" s="35"/>
      <c r="G27" s="35"/>
      <c r="H27" s="35"/>
      <c r="I27" s="35"/>
    </row>
    <row r="28" spans="1:9" x14ac:dyDescent="0.15">
      <c r="A28" s="35"/>
      <c r="B28" s="35"/>
      <c r="C28" s="35"/>
      <c r="D28" s="35"/>
      <c r="E28" s="35"/>
      <c r="F28" s="35"/>
      <c r="G28" s="35"/>
      <c r="H28" s="35"/>
      <c r="I28" s="35"/>
    </row>
    <row r="29" spans="1:9" x14ac:dyDescent="0.15">
      <c r="A29" s="35"/>
      <c r="B29" s="35"/>
      <c r="C29" s="35"/>
      <c r="D29" s="35"/>
      <c r="E29" s="35"/>
      <c r="F29" s="35"/>
      <c r="G29" s="35"/>
      <c r="H29" s="35"/>
      <c r="I29" s="35"/>
    </row>
    <row r="30" spans="1:9" x14ac:dyDescent="0.15">
      <c r="A30" s="35"/>
      <c r="B30" s="35"/>
      <c r="C30" s="35"/>
      <c r="D30" s="35"/>
      <c r="E30" s="35"/>
      <c r="F30" s="35"/>
      <c r="G30" s="35"/>
      <c r="H30" s="35"/>
      <c r="I30" s="35"/>
    </row>
    <row r="31" spans="1:9" x14ac:dyDescent="0.15">
      <c r="A31" s="35"/>
      <c r="B31" s="35"/>
      <c r="C31" s="35"/>
      <c r="D31" s="35"/>
      <c r="E31" s="35"/>
      <c r="F31" s="35"/>
      <c r="G31" s="35"/>
      <c r="H31" s="35"/>
      <c r="I31" s="35"/>
    </row>
    <row r="32" spans="1:9" x14ac:dyDescent="0.15">
      <c r="A32" s="35"/>
      <c r="B32" s="35"/>
      <c r="C32" s="35"/>
      <c r="D32" s="35"/>
      <c r="E32" s="35"/>
      <c r="F32" s="35"/>
      <c r="G32" s="35"/>
      <c r="H32" s="35"/>
      <c r="I32" s="35"/>
    </row>
    <row r="33" spans="1:9" x14ac:dyDescent="0.15">
      <c r="A33" s="35"/>
      <c r="B33" s="35"/>
      <c r="C33" s="35"/>
      <c r="D33" s="35"/>
      <c r="E33" s="35"/>
      <c r="F33" s="35"/>
      <c r="G33" s="35"/>
      <c r="H33" s="35"/>
      <c r="I33" s="35"/>
    </row>
    <row r="34" spans="1:9" x14ac:dyDescent="0.15">
      <c r="A34" s="35"/>
      <c r="B34" s="35"/>
      <c r="C34" s="35"/>
      <c r="D34" s="35"/>
      <c r="E34" s="35"/>
      <c r="F34" s="35"/>
      <c r="G34" s="35"/>
      <c r="H34" s="35"/>
      <c r="I34" s="35"/>
    </row>
    <row r="35" spans="1:9" x14ac:dyDescent="0.15">
      <c r="A35" s="35"/>
      <c r="B35" s="35"/>
      <c r="C35" s="35"/>
      <c r="D35" s="35"/>
      <c r="E35" s="35"/>
      <c r="F35" s="35"/>
      <c r="G35" s="35"/>
      <c r="H35" s="35"/>
      <c r="I35" s="35"/>
    </row>
    <row r="36" spans="1:9" ht="18" customHeight="1" x14ac:dyDescent="0.15">
      <c r="A36" s="35"/>
      <c r="B36" s="35"/>
      <c r="C36" s="35"/>
      <c r="D36" s="35"/>
      <c r="E36" s="35"/>
      <c r="F36" s="35"/>
      <c r="G36" s="35"/>
      <c r="H36" s="35"/>
      <c r="I36" s="35"/>
    </row>
    <row r="37" spans="1:9" ht="13.5" customHeight="1" x14ac:dyDescent="0.15">
      <c r="A37" s="420" t="s">
        <v>218</v>
      </c>
      <c r="B37" s="420"/>
      <c r="C37" s="420"/>
      <c r="D37" s="420"/>
      <c r="E37" s="420"/>
      <c r="F37" s="420"/>
      <c r="G37" s="420"/>
      <c r="H37" s="420"/>
      <c r="I37" s="420"/>
    </row>
    <row r="38" spans="1:9" ht="19.5" customHeight="1" x14ac:dyDescent="0.15">
      <c r="A38" s="420"/>
      <c r="B38" s="420"/>
      <c r="C38" s="420"/>
      <c r="D38" s="420"/>
      <c r="E38" s="420"/>
      <c r="F38" s="420"/>
      <c r="G38" s="420"/>
      <c r="H38" s="420"/>
      <c r="I38" s="420"/>
    </row>
    <row r="39" spans="1:9" x14ac:dyDescent="0.15">
      <c r="A39" s="35"/>
      <c r="B39" s="35"/>
      <c r="C39" s="35"/>
      <c r="D39" s="35"/>
      <c r="E39" s="35"/>
      <c r="F39" s="35"/>
      <c r="G39" s="35"/>
      <c r="H39" s="35"/>
      <c r="I39" s="35"/>
    </row>
    <row r="40" spans="1:9" x14ac:dyDescent="0.15">
      <c r="A40" s="35"/>
      <c r="B40" s="35"/>
      <c r="C40" s="35"/>
      <c r="D40" s="35"/>
      <c r="E40" s="35"/>
      <c r="F40" s="35"/>
      <c r="G40" s="35"/>
      <c r="H40" s="35"/>
      <c r="I40" s="35"/>
    </row>
    <row r="41" spans="1:9" ht="17.25" customHeight="1" x14ac:dyDescent="0.15">
      <c r="A41" s="35"/>
      <c r="B41" s="35"/>
      <c r="C41" s="35"/>
      <c r="D41" s="35"/>
      <c r="E41" s="35"/>
      <c r="F41" s="35"/>
      <c r="G41" s="35"/>
      <c r="H41" s="35"/>
      <c r="I41" s="35"/>
    </row>
    <row r="42" spans="1:9" ht="13.5" customHeight="1" x14ac:dyDescent="0.15">
      <c r="A42" s="420" t="s">
        <v>197</v>
      </c>
      <c r="B42" s="420"/>
      <c r="C42" s="420"/>
      <c r="D42" s="420"/>
      <c r="E42" s="420"/>
      <c r="F42" s="420"/>
      <c r="G42" s="420"/>
      <c r="H42" s="420"/>
      <c r="I42" s="420"/>
    </row>
    <row r="43" spans="1:9" ht="19.5" customHeight="1" x14ac:dyDescent="0.15">
      <c r="A43" s="420"/>
      <c r="B43" s="420"/>
      <c r="C43" s="420"/>
      <c r="D43" s="420"/>
      <c r="E43" s="420"/>
      <c r="F43" s="420"/>
      <c r="G43" s="420"/>
      <c r="H43" s="420"/>
      <c r="I43" s="420"/>
    </row>
    <row r="44" spans="1:9" x14ac:dyDescent="0.15">
      <c r="A44" s="35"/>
      <c r="B44" s="35"/>
      <c r="C44" s="35"/>
      <c r="D44" s="35"/>
      <c r="E44" s="35"/>
      <c r="F44" s="35"/>
      <c r="G44" s="35"/>
      <c r="H44" s="35"/>
      <c r="I44" s="35"/>
    </row>
    <row r="45" spans="1:9" x14ac:dyDescent="0.15">
      <c r="A45" s="35"/>
      <c r="B45" s="35"/>
      <c r="C45" s="35"/>
      <c r="D45" s="35"/>
      <c r="E45" s="35"/>
      <c r="F45" s="35"/>
      <c r="G45" s="35"/>
      <c r="H45" s="35"/>
      <c r="I45" s="35"/>
    </row>
    <row r="46" spans="1:9" x14ac:dyDescent="0.15">
      <c r="A46" s="35"/>
      <c r="B46" s="35"/>
      <c r="C46" s="35"/>
      <c r="D46" s="35"/>
      <c r="E46" s="35"/>
      <c r="F46" s="35"/>
      <c r="G46" s="35"/>
      <c r="H46" s="35"/>
      <c r="I46" s="35"/>
    </row>
    <row r="47" spans="1:9" x14ac:dyDescent="0.15">
      <c r="A47" s="35"/>
      <c r="B47" s="35"/>
      <c r="C47" s="35"/>
      <c r="D47" s="35"/>
      <c r="E47" s="35"/>
      <c r="F47" s="35"/>
      <c r="G47" s="35"/>
      <c r="H47" s="35"/>
      <c r="I47" s="35"/>
    </row>
    <row r="48" spans="1:9" x14ac:dyDescent="0.15">
      <c r="A48" s="35"/>
      <c r="B48" s="35"/>
      <c r="C48" s="35"/>
      <c r="D48" s="35"/>
      <c r="E48" s="35"/>
      <c r="F48" s="35"/>
      <c r="G48" s="35"/>
      <c r="H48" s="35"/>
      <c r="I48" s="35"/>
    </row>
  </sheetData>
  <mergeCells count="6">
    <mergeCell ref="A42:I43"/>
    <mergeCell ref="A9:I10"/>
    <mergeCell ref="A13:I14"/>
    <mergeCell ref="A19:I20"/>
    <mergeCell ref="A37:I38"/>
    <mergeCell ref="A15:I16"/>
  </mergeCells>
  <phoneticPr fontId="3"/>
  <pageMargins left="0.94488188976377963" right="0.94488188976377963"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00"/>
    <pageSetUpPr fitToPage="1"/>
  </sheetPr>
  <dimension ref="A1:BW106"/>
  <sheetViews>
    <sheetView showGridLines="0" topLeftCell="A4" workbookViewId="0">
      <selection activeCell="P8" sqref="P8"/>
    </sheetView>
  </sheetViews>
  <sheetFormatPr defaultRowHeight="13.5" x14ac:dyDescent="0.15"/>
  <cols>
    <col min="1" max="1" width="11.25" customWidth="1"/>
    <col min="2" max="2" width="2.125" customWidth="1"/>
    <col min="3" max="3" width="9.25" customWidth="1"/>
    <col min="4" max="4" width="10.75" customWidth="1"/>
    <col min="5" max="6" width="9.25" customWidth="1"/>
    <col min="7" max="7" width="8.75" customWidth="1"/>
    <col min="8" max="8" width="9.25" customWidth="1"/>
    <col min="9" max="9" width="9.625" customWidth="1"/>
    <col min="10" max="10" width="9.25" customWidth="1"/>
    <col min="11" max="11" width="10" customWidth="1"/>
    <col min="12" max="12" width="7.875" customWidth="1"/>
    <col min="14" max="15" width="5.625" customWidth="1"/>
    <col min="16" max="16" width="8.375" customWidth="1"/>
    <col min="17" max="17" width="6.375" customWidth="1"/>
    <col min="18" max="32" width="8.125" customWidth="1"/>
    <col min="34" max="35" width="5" customWidth="1"/>
    <col min="36" max="39" width="6.625" customWidth="1"/>
    <col min="40" max="40" width="7.375" bestFit="1" customWidth="1"/>
    <col min="41" max="41" width="6.5" bestFit="1" customWidth="1"/>
    <col min="42" max="42" width="7.5" bestFit="1" customWidth="1"/>
    <col min="43" max="43" width="8.5" bestFit="1" customWidth="1"/>
    <col min="44" max="44" width="7.5" bestFit="1" customWidth="1"/>
    <col min="45" max="45" width="7.375" bestFit="1" customWidth="1"/>
    <col min="46" max="47" width="7.5" bestFit="1" customWidth="1"/>
    <col min="48" max="48" width="10.125" bestFit="1" customWidth="1"/>
  </cols>
  <sheetData>
    <row r="1" spans="1:75" ht="17.100000000000001" customHeight="1" x14ac:dyDescent="0.15">
      <c r="B1" s="3"/>
      <c r="C1" s="3"/>
      <c r="D1" s="543" t="s">
        <v>46</v>
      </c>
      <c r="E1" s="544"/>
      <c r="F1" s="544"/>
      <c r="G1" s="545" t="s">
        <v>45</v>
      </c>
      <c r="H1" s="545"/>
      <c r="I1" s="3"/>
      <c r="J1" s="3"/>
      <c r="K1" s="3"/>
      <c r="L1" s="3"/>
    </row>
    <row r="2" spans="1:75" ht="17.100000000000001" customHeight="1" x14ac:dyDescent="0.15">
      <c r="A2" s="42"/>
      <c r="B2" s="62"/>
      <c r="C2" s="62"/>
      <c r="D2" s="544"/>
      <c r="E2" s="544"/>
      <c r="F2" s="544"/>
      <c r="G2" s="545" t="s">
        <v>44</v>
      </c>
      <c r="H2" s="545"/>
      <c r="I2" s="3"/>
      <c r="J2" s="3"/>
      <c r="K2" s="3"/>
      <c r="L2" s="3"/>
    </row>
    <row r="3" spans="1:75" ht="17.100000000000001" hidden="1" customHeight="1" x14ac:dyDescent="0.15">
      <c r="A3" s="61"/>
      <c r="B3" s="62"/>
      <c r="C3" s="62"/>
      <c r="D3" s="544"/>
      <c r="E3" s="544"/>
      <c r="F3" s="544"/>
      <c r="G3" s="545"/>
      <c r="H3" s="545"/>
      <c r="I3" s="3"/>
      <c r="J3" s="3"/>
      <c r="K3" s="3"/>
      <c r="L3" s="3"/>
    </row>
    <row r="4" spans="1:75" ht="17.100000000000001" customHeight="1" x14ac:dyDescent="0.15">
      <c r="A4" s="61"/>
      <c r="B4" s="62"/>
      <c r="C4" s="62"/>
      <c r="D4" s="544"/>
      <c r="E4" s="544"/>
      <c r="F4" s="544"/>
      <c r="G4" s="545" t="s">
        <v>43</v>
      </c>
      <c r="H4" s="545"/>
      <c r="I4" s="45"/>
      <c r="J4" s="541" t="s">
        <v>198</v>
      </c>
      <c r="K4" s="542"/>
      <c r="L4" s="542"/>
      <c r="M4" s="3"/>
    </row>
    <row r="5" spans="1:75" ht="6.75" customHeight="1" x14ac:dyDescent="0.15">
      <c r="B5" s="3"/>
      <c r="C5" s="3"/>
      <c r="D5" s="3"/>
      <c r="E5" s="3"/>
      <c r="F5" s="3"/>
      <c r="G5" s="3"/>
      <c r="H5" s="3"/>
      <c r="I5" s="3"/>
      <c r="J5" s="3"/>
      <c r="K5" s="3"/>
      <c r="L5" s="4"/>
      <c r="M5" s="3"/>
    </row>
    <row r="6" spans="1:75" ht="14.25" x14ac:dyDescent="0.15">
      <c r="A6" s="75" t="s">
        <v>78</v>
      </c>
      <c r="B6" s="546" t="s">
        <v>199</v>
      </c>
      <c r="C6" s="547"/>
      <c r="D6" s="547"/>
      <c r="E6" s="547"/>
      <c r="F6" s="547"/>
      <c r="G6" s="547"/>
      <c r="H6" s="547"/>
      <c r="I6" s="547"/>
      <c r="J6" s="547"/>
      <c r="K6" s="548"/>
      <c r="L6" s="77"/>
      <c r="M6" s="3"/>
    </row>
    <row r="7" spans="1:75" ht="22.5" customHeight="1" x14ac:dyDescent="0.15">
      <c r="A7" s="76" t="s">
        <v>74</v>
      </c>
      <c r="B7" s="546"/>
      <c r="C7" s="547"/>
      <c r="D7" s="547"/>
      <c r="E7" s="547"/>
      <c r="F7" s="547"/>
      <c r="G7" s="547"/>
      <c r="H7" s="547"/>
      <c r="I7" s="547"/>
      <c r="J7" s="547"/>
      <c r="K7" s="548"/>
      <c r="L7" s="78"/>
      <c r="M7" s="3"/>
    </row>
    <row r="8" spans="1:75" ht="15.75" customHeight="1" x14ac:dyDescent="0.15">
      <c r="A8" s="538" t="s">
        <v>79</v>
      </c>
      <c r="B8" s="164" t="s">
        <v>47</v>
      </c>
      <c r="C8" s="165"/>
      <c r="D8" s="165"/>
      <c r="E8" s="165"/>
      <c r="F8" s="165"/>
      <c r="G8" s="165"/>
      <c r="H8" s="165"/>
      <c r="I8" s="165"/>
      <c r="J8" s="165"/>
      <c r="K8" s="166"/>
      <c r="L8" s="77"/>
      <c r="M8" s="3"/>
    </row>
    <row r="9" spans="1:75" ht="21" customHeight="1" x14ac:dyDescent="0.15">
      <c r="A9" s="539"/>
      <c r="B9" s="167" t="s">
        <v>200</v>
      </c>
      <c r="C9" s="168"/>
      <c r="D9" s="168"/>
      <c r="E9" s="168"/>
      <c r="F9" s="168"/>
      <c r="G9" s="168"/>
      <c r="H9" s="168"/>
      <c r="I9" s="168"/>
      <c r="J9" s="168"/>
      <c r="K9" s="169"/>
      <c r="L9" s="78"/>
      <c r="M9" s="3"/>
    </row>
    <row r="10" spans="1:75" s="3" customFormat="1" ht="14.25" customHeight="1" x14ac:dyDescent="0.15">
      <c r="A10" s="41"/>
      <c r="B10" s="170"/>
      <c r="C10" s="536" t="s">
        <v>119</v>
      </c>
      <c r="D10" s="537"/>
      <c r="E10" s="171"/>
      <c r="F10" s="171"/>
      <c r="G10" s="171"/>
      <c r="H10" s="171"/>
      <c r="I10" s="171"/>
      <c r="J10" s="171"/>
      <c r="K10" s="171"/>
      <c r="L10" s="127"/>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s="3" customFormat="1" ht="14.25" customHeight="1" x14ac:dyDescent="0.15">
      <c r="A11" s="41"/>
      <c r="B11" s="172"/>
      <c r="C11" s="537"/>
      <c r="D11" s="537"/>
      <c r="E11" s="171"/>
      <c r="F11" s="171"/>
      <c r="G11" s="171"/>
      <c r="H11" s="171"/>
      <c r="I11" s="171"/>
      <c r="J11" s="171"/>
      <c r="K11" s="171"/>
      <c r="L11" s="127"/>
      <c r="P11"/>
      <c r="Q11"/>
      <c r="R11"/>
      <c r="S11"/>
      <c r="T11"/>
      <c r="U11"/>
      <c r="V11"/>
      <c r="W11"/>
      <c r="X11"/>
      <c r="Y11"/>
      <c r="Z11"/>
      <c r="AA11"/>
      <c r="AB11" s="153"/>
      <c r="AF11" s="153"/>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s="3" customFormat="1" ht="14.25" customHeight="1" x14ac:dyDescent="0.15">
      <c r="A12" s="41"/>
      <c r="B12" s="173"/>
      <c r="C12" s="174" t="s">
        <v>121</v>
      </c>
      <c r="D12" s="175"/>
      <c r="E12" s="176"/>
      <c r="F12" s="176"/>
      <c r="G12" s="176"/>
      <c r="H12" s="176"/>
      <c r="I12" s="176"/>
      <c r="J12" s="171"/>
      <c r="K12" s="171"/>
      <c r="L12" s="127"/>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s="3" customFormat="1" ht="14.25" customHeight="1" x14ac:dyDescent="0.15">
      <c r="A13" s="41"/>
      <c r="B13" s="173"/>
      <c r="C13" s="174" t="s">
        <v>210</v>
      </c>
      <c r="D13" s="175"/>
      <c r="E13" s="176"/>
      <c r="F13" s="176"/>
      <c r="G13" s="176"/>
      <c r="H13" s="176"/>
      <c r="I13" s="176"/>
      <c r="J13" s="171"/>
      <c r="K13" s="171"/>
      <c r="L13" s="127"/>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s="3" customFormat="1" ht="17.25" customHeight="1" x14ac:dyDescent="0.15">
      <c r="A14" s="41"/>
      <c r="B14" s="173"/>
      <c r="C14" s="174" t="s">
        <v>209</v>
      </c>
      <c r="D14" s="175"/>
      <c r="E14" s="176"/>
      <c r="F14" s="176"/>
      <c r="G14" s="176"/>
      <c r="H14" s="176"/>
      <c r="I14" s="176"/>
      <c r="J14" s="171"/>
      <c r="K14" s="171"/>
      <c r="L14" s="127"/>
      <c r="P14" s="152"/>
      <c r="Q14" s="151"/>
    </row>
    <row r="15" spans="1:75" s="3" customFormat="1" ht="17.25" customHeight="1" x14ac:dyDescent="0.15">
      <c r="A15" s="41"/>
      <c r="B15" s="81"/>
      <c r="C15" s="540"/>
      <c r="D15" s="540"/>
      <c r="E15" s="540"/>
      <c r="F15" s="540"/>
      <c r="G15" s="540"/>
      <c r="H15" s="540"/>
      <c r="I15" s="540"/>
      <c r="J15" s="540"/>
      <c r="K15" s="540"/>
      <c r="L15" s="79"/>
      <c r="P15" s="374"/>
      <c r="Q15" s="151"/>
    </row>
    <row r="16" spans="1:75" s="3" customFormat="1" ht="15.75" customHeight="1" x14ac:dyDescent="0.15">
      <c r="A16" s="41"/>
      <c r="B16" s="81"/>
      <c r="C16" s="83"/>
      <c r="D16" s="84"/>
      <c r="E16" s="10"/>
      <c r="F16" s="85"/>
      <c r="G16" s="85"/>
      <c r="H16" s="85"/>
      <c r="I16" s="85"/>
      <c r="J16" s="85"/>
      <c r="K16" s="86"/>
      <c r="L16" s="87"/>
      <c r="P16" s="532"/>
      <c r="Q16" s="532"/>
      <c r="R16" s="532" t="s">
        <v>207</v>
      </c>
      <c r="S16" s="532"/>
      <c r="T16" s="532"/>
      <c r="U16" s="532"/>
      <c r="V16" s="532" t="s">
        <v>208</v>
      </c>
      <c r="W16" s="532"/>
      <c r="X16" s="532"/>
      <c r="Y16" s="532"/>
    </row>
    <row r="17" spans="1:25" s="3" customFormat="1" ht="12.95" customHeight="1" x14ac:dyDescent="0.15">
      <c r="A17" s="41"/>
      <c r="B17" s="82"/>
      <c r="C17" s="83"/>
      <c r="D17" s="80"/>
      <c r="E17" s="8"/>
      <c r="F17" s="8"/>
      <c r="G17" s="9"/>
      <c r="H17" s="9"/>
      <c r="I17" s="9"/>
      <c r="J17" s="9"/>
      <c r="K17" s="83"/>
      <c r="L17" s="79"/>
      <c r="P17" s="532"/>
      <c r="Q17" s="532"/>
      <c r="R17" s="532" t="s">
        <v>205</v>
      </c>
      <c r="S17" s="532"/>
      <c r="T17" s="532" t="s">
        <v>206</v>
      </c>
      <c r="U17" s="532"/>
      <c r="V17" s="532" t="s">
        <v>205</v>
      </c>
      <c r="W17" s="532"/>
      <c r="X17" s="532" t="s">
        <v>206</v>
      </c>
      <c r="Y17" s="532"/>
    </row>
    <row r="18" spans="1:25" s="3" customFormat="1" ht="12.95" customHeight="1" x14ac:dyDescent="0.15">
      <c r="A18" s="41"/>
      <c r="B18" s="81"/>
      <c r="C18" s="88"/>
      <c r="D18" s="9"/>
      <c r="E18" s="89"/>
      <c r="F18" s="90"/>
      <c r="G18" s="89"/>
      <c r="H18" s="90"/>
      <c r="I18" s="89"/>
      <c r="J18" s="90"/>
      <c r="K18" s="90"/>
      <c r="L18" s="79"/>
      <c r="P18" s="532"/>
      <c r="Q18" s="532"/>
      <c r="R18" s="375" t="s">
        <v>203</v>
      </c>
      <c r="S18" s="375" t="s">
        <v>204</v>
      </c>
      <c r="T18" s="375" t="s">
        <v>203</v>
      </c>
      <c r="U18" s="375" t="s">
        <v>204</v>
      </c>
      <c r="V18" s="375" t="s">
        <v>203</v>
      </c>
      <c r="W18" s="375" t="s">
        <v>204</v>
      </c>
      <c r="X18" s="375" t="s">
        <v>203</v>
      </c>
      <c r="Y18" s="375" t="s">
        <v>204</v>
      </c>
    </row>
    <row r="19" spans="1:25" s="3" customFormat="1" ht="15" x14ac:dyDescent="0.15">
      <c r="A19" s="41"/>
      <c r="B19" s="81"/>
      <c r="C19" s="88"/>
      <c r="D19" s="9"/>
      <c r="E19" s="89"/>
      <c r="F19" s="90"/>
      <c r="G19" s="89"/>
      <c r="H19" s="90"/>
      <c r="I19" s="89"/>
      <c r="J19" s="90"/>
      <c r="K19" s="90"/>
      <c r="L19" s="79"/>
      <c r="P19" s="371" t="s">
        <v>0</v>
      </c>
      <c r="Q19" s="371" t="s">
        <v>1</v>
      </c>
      <c r="R19" s="376">
        <f>+'P２'!E16</f>
        <v>110.7</v>
      </c>
      <c r="S19" s="376">
        <f>+'P２'!G16</f>
        <v>-0.29999999999999716</v>
      </c>
      <c r="T19" s="376">
        <f>+'P２'!H16</f>
        <v>19.100000000000001</v>
      </c>
      <c r="U19" s="376">
        <f>+'P２'!J16</f>
        <v>-9.9999999999997868E-2</v>
      </c>
      <c r="V19" s="70">
        <f>+'P２'!E32</f>
        <v>109.6</v>
      </c>
      <c r="W19" s="106">
        <f>+'P２'!G32</f>
        <v>-0.60000000000000853</v>
      </c>
      <c r="X19" s="105">
        <f>+'P２'!H32</f>
        <v>18.8</v>
      </c>
      <c r="Y19" s="106">
        <f>+'P２'!J32</f>
        <v>-9.9999999999997868E-2</v>
      </c>
    </row>
    <row r="20" spans="1:25" s="3" customFormat="1" ht="15" x14ac:dyDescent="0.15">
      <c r="A20" s="41"/>
      <c r="B20" s="81"/>
      <c r="C20" s="88"/>
      <c r="D20" s="9"/>
      <c r="E20" s="89"/>
      <c r="F20" s="90"/>
      <c r="G20" s="89"/>
      <c r="H20" s="90"/>
      <c r="I20" s="89"/>
      <c r="J20" s="90"/>
      <c r="K20" s="90"/>
      <c r="L20" s="79"/>
      <c r="P20" s="433" t="s">
        <v>14</v>
      </c>
      <c r="Q20" s="371" t="s">
        <v>2</v>
      </c>
      <c r="R20" s="376">
        <f>+'P２'!E17</f>
        <v>116.1</v>
      </c>
      <c r="S20" s="376">
        <f>+'P２'!G17</f>
        <v>-0.80000000000001137</v>
      </c>
      <c r="T20" s="376">
        <f>+'P２'!H17</f>
        <v>21.4</v>
      </c>
      <c r="U20" s="376">
        <f>+'P２'!J17</f>
        <v>-0.20000000000000284</v>
      </c>
      <c r="V20" s="70">
        <f>+'P２'!E33</f>
        <v>115.5</v>
      </c>
      <c r="W20" s="106">
        <f>+'P２'!G33</f>
        <v>-0.5</v>
      </c>
      <c r="X20" s="105">
        <f>+'P２'!H33</f>
        <v>21.2</v>
      </c>
      <c r="Y20" s="106">
        <f>+'P２'!J33</f>
        <v>0</v>
      </c>
    </row>
    <row r="21" spans="1:25" s="3" customFormat="1" ht="15" x14ac:dyDescent="0.15">
      <c r="A21" s="41"/>
      <c r="B21" s="81"/>
      <c r="C21" s="88"/>
      <c r="D21" s="9"/>
      <c r="E21" s="89"/>
      <c r="F21" s="90"/>
      <c r="G21" s="91"/>
      <c r="H21" s="90"/>
      <c r="I21" s="89"/>
      <c r="J21" s="90"/>
      <c r="K21" s="90"/>
      <c r="L21" s="79"/>
      <c r="P21" s="433"/>
      <c r="Q21" s="371" t="s">
        <v>3</v>
      </c>
      <c r="R21" s="376">
        <f>+'P２'!E18</f>
        <v>122.3</v>
      </c>
      <c r="S21" s="376">
        <f>+'P２'!G18</f>
        <v>-0.70000000000000284</v>
      </c>
      <c r="T21" s="376">
        <f>+'P２'!H18</f>
        <v>24.2</v>
      </c>
      <c r="U21" s="376">
        <f>+'P２'!J18</f>
        <v>-0.30000000000000071</v>
      </c>
      <c r="V21" s="70">
        <f>+'P２'!E34</f>
        <v>121.2</v>
      </c>
      <c r="W21" s="106">
        <f>+'P２'!G34</f>
        <v>-0.89999999999999147</v>
      </c>
      <c r="X21" s="105">
        <f>+'P２'!H34</f>
        <v>23.7</v>
      </c>
      <c r="Y21" s="106">
        <f>+'P２'!J34</f>
        <v>-0.30000000000000071</v>
      </c>
    </row>
    <row r="22" spans="1:25" s="3" customFormat="1" ht="15" x14ac:dyDescent="0.15">
      <c r="A22" s="41"/>
      <c r="B22" s="81"/>
      <c r="C22" s="88"/>
      <c r="D22" s="9"/>
      <c r="E22" s="89"/>
      <c r="F22" s="90"/>
      <c r="G22" s="89"/>
      <c r="H22" s="90"/>
      <c r="I22" s="89"/>
      <c r="J22" s="90"/>
      <c r="K22" s="90"/>
      <c r="L22" s="79"/>
      <c r="P22" s="433"/>
      <c r="Q22" s="371" t="s">
        <v>4</v>
      </c>
      <c r="R22" s="376">
        <f>+'P２'!E19</f>
        <v>127.7</v>
      </c>
      <c r="S22" s="376">
        <f>+'P２'!G19</f>
        <v>-0.89999999999999147</v>
      </c>
      <c r="T22" s="376">
        <f>+'P２'!H19</f>
        <v>27.4</v>
      </c>
      <c r="U22" s="376">
        <f>+'P２'!J19</f>
        <v>-0.40000000000000213</v>
      </c>
      <c r="V22" s="70">
        <f>+'P２'!E35</f>
        <v>127.4</v>
      </c>
      <c r="W22" s="106">
        <f>+'P２'!G35</f>
        <v>-0.39999999999999147</v>
      </c>
      <c r="X22" s="105">
        <f>+'P２'!H35</f>
        <v>27.2</v>
      </c>
      <c r="Y22" s="106">
        <f>+'P２'!J35</f>
        <v>0.19999999999999929</v>
      </c>
    </row>
    <row r="23" spans="1:25" s="3" customFormat="1" ht="15" x14ac:dyDescent="0.15">
      <c r="A23" s="41"/>
      <c r="B23" s="81"/>
      <c r="C23" s="88"/>
      <c r="D23" s="9"/>
      <c r="E23" s="89"/>
      <c r="F23" s="90"/>
      <c r="G23" s="89"/>
      <c r="H23" s="90"/>
      <c r="I23" s="89"/>
      <c r="J23" s="90"/>
      <c r="K23" s="90"/>
      <c r="L23" s="79"/>
      <c r="P23" s="433"/>
      <c r="Q23" s="371" t="s">
        <v>5</v>
      </c>
      <c r="R23" s="376">
        <f>+'P２'!E20</f>
        <v>132.80000000000001</v>
      </c>
      <c r="S23" s="376">
        <f>+'P２'!G20</f>
        <v>-1.2999999999999829</v>
      </c>
      <c r="T23" s="376">
        <f>+'P２'!H20</f>
        <v>31.3</v>
      </c>
      <c r="U23" s="376">
        <f>+'P２'!J20</f>
        <v>-9.9999999999997868E-2</v>
      </c>
      <c r="V23" s="70">
        <f>+'P２'!E36</f>
        <v>133.6</v>
      </c>
      <c r="W23" s="106">
        <f>+'P２'!G36</f>
        <v>-0.80000000000001137</v>
      </c>
      <c r="X23" s="105">
        <f>+'P２'!H36</f>
        <v>30.7</v>
      </c>
      <c r="Y23" s="106">
        <f>+'P２'!J36</f>
        <v>-0.30000000000000071</v>
      </c>
    </row>
    <row r="24" spans="1:25" s="3" customFormat="1" ht="15" x14ac:dyDescent="0.15">
      <c r="A24" s="41"/>
      <c r="B24" s="81"/>
      <c r="C24" s="88"/>
      <c r="D24" s="9"/>
      <c r="E24" s="89"/>
      <c r="F24" s="90"/>
      <c r="G24" s="89"/>
      <c r="H24" s="90"/>
      <c r="I24" s="89"/>
      <c r="J24" s="90"/>
      <c r="K24" s="90"/>
      <c r="L24" s="79"/>
      <c r="P24" s="433"/>
      <c r="Q24" s="371" t="s">
        <v>6</v>
      </c>
      <c r="R24" s="376">
        <f>+'P２'!E21</f>
        <v>139.1</v>
      </c>
      <c r="S24" s="376">
        <f>+'P２'!G21</f>
        <v>-0.5</v>
      </c>
      <c r="T24" s="376">
        <f>+'P２'!H21</f>
        <v>34.5</v>
      </c>
      <c r="U24" s="376">
        <f>+'P２'!J21</f>
        <v>-0.79999999999999716</v>
      </c>
      <c r="V24" s="70">
        <f>+'P２'!E37</f>
        <v>140.6</v>
      </c>
      <c r="W24" s="106">
        <f>+'P２'!G37</f>
        <v>-0.80000000000001137</v>
      </c>
      <c r="X24" s="105">
        <f>+'P２'!H37</f>
        <v>34.700000000000003</v>
      </c>
      <c r="Y24" s="106">
        <f>+'P２'!J37</f>
        <v>-0.59999999999999432</v>
      </c>
    </row>
    <row r="25" spans="1:25" s="3" customFormat="1" ht="15" x14ac:dyDescent="0.15">
      <c r="A25" s="41"/>
      <c r="B25" s="81"/>
      <c r="C25" s="88"/>
      <c r="D25" s="9"/>
      <c r="E25" s="89"/>
      <c r="F25" s="90"/>
      <c r="G25" s="89"/>
      <c r="H25" s="90"/>
      <c r="I25" s="89"/>
      <c r="J25" s="90"/>
      <c r="K25" s="90"/>
      <c r="L25" s="79"/>
      <c r="P25" s="433"/>
      <c r="Q25" s="371" t="s">
        <v>7</v>
      </c>
      <c r="R25" s="376">
        <f>+'P２'!E22</f>
        <v>145.80000000000001</v>
      </c>
      <c r="S25" s="376">
        <f>+'P２'!G22</f>
        <v>-0.39999999999997726</v>
      </c>
      <c r="T25" s="376">
        <f>+'P２'!H22</f>
        <v>39.9</v>
      </c>
      <c r="U25" s="376">
        <f>+'P２'!J22</f>
        <v>0</v>
      </c>
      <c r="V25" s="70">
        <f>+'P２'!E38</f>
        <v>146.9</v>
      </c>
      <c r="W25" s="106">
        <f>+'P２'!G38</f>
        <v>-1</v>
      </c>
      <c r="X25" s="105">
        <f>+'P２'!H38</f>
        <v>39.5</v>
      </c>
      <c r="Y25" s="106">
        <f>+'P２'!J38</f>
        <v>-0.70000000000000284</v>
      </c>
    </row>
    <row r="26" spans="1:25" s="3" customFormat="1" ht="15" x14ac:dyDescent="0.15">
      <c r="A26" s="41"/>
      <c r="B26" s="81"/>
      <c r="C26" s="88"/>
      <c r="D26" s="9"/>
      <c r="E26" s="89"/>
      <c r="F26" s="90"/>
      <c r="G26" s="89"/>
      <c r="H26" s="90"/>
      <c r="I26" s="89"/>
      <c r="J26" s="90"/>
      <c r="K26" s="90"/>
      <c r="L26" s="79"/>
      <c r="P26" s="433" t="s">
        <v>15</v>
      </c>
      <c r="Q26" s="371" t="s">
        <v>8</v>
      </c>
      <c r="R26" s="376">
        <f>+'P２'!E23</f>
        <v>154.19999999999999</v>
      </c>
      <c r="S26" s="376">
        <f>+'P２'!G23</f>
        <v>0</v>
      </c>
      <c r="T26" s="376">
        <f>+'P２'!H23</f>
        <v>46.2</v>
      </c>
      <c r="U26" s="376">
        <f>+'P２'!J23</f>
        <v>0.40000000000000568</v>
      </c>
      <c r="V26" s="70">
        <f>+'P２'!E39</f>
        <v>152</v>
      </c>
      <c r="W26" s="106">
        <f>+'P２'!G39</f>
        <v>-0.30000000000001137</v>
      </c>
      <c r="X26" s="105">
        <f>+'P２'!H39</f>
        <v>44</v>
      </c>
      <c r="Y26" s="106">
        <f>+'P２'!J39</f>
        <v>-0.5</v>
      </c>
    </row>
    <row r="27" spans="1:25" s="3" customFormat="1" ht="15" x14ac:dyDescent="0.15">
      <c r="A27" s="74" t="s">
        <v>76</v>
      </c>
      <c r="B27" s="81"/>
      <c r="C27" s="88"/>
      <c r="D27" s="9"/>
      <c r="E27" s="89"/>
      <c r="F27" s="90"/>
      <c r="G27" s="91"/>
      <c r="H27" s="90"/>
      <c r="I27" s="89"/>
      <c r="J27" s="90"/>
      <c r="K27" s="90"/>
      <c r="L27" s="79"/>
      <c r="P27" s="433"/>
      <c r="Q27" s="371" t="s">
        <v>9</v>
      </c>
      <c r="R27" s="376">
        <f>+'P２'!E24</f>
        <v>160.5</v>
      </c>
      <c r="S27" s="376">
        <f>+'P２'!G24</f>
        <v>-0.59999999999999432</v>
      </c>
      <c r="T27" s="376">
        <f>+'P２'!H24</f>
        <v>50.1</v>
      </c>
      <c r="U27" s="376">
        <f>+'P２'!J24</f>
        <v>-0.5</v>
      </c>
      <c r="V27" s="70">
        <f>+'P２'!E40</f>
        <v>154.30000000000001</v>
      </c>
      <c r="W27" s="106">
        <f>+'P２'!G40</f>
        <v>-0.69999999999998863</v>
      </c>
      <c r="X27" s="105">
        <f>+'P２'!H40</f>
        <v>47.4</v>
      </c>
      <c r="Y27" s="106">
        <f>+'P２'!J40</f>
        <v>-0.20000000000000284</v>
      </c>
    </row>
    <row r="28" spans="1:25" s="3" customFormat="1" ht="15" x14ac:dyDescent="0.15">
      <c r="A28" s="74"/>
      <c r="B28" s="81"/>
      <c r="C28" s="88"/>
      <c r="D28" s="9"/>
      <c r="E28" s="89"/>
      <c r="F28" s="90"/>
      <c r="G28" s="91"/>
      <c r="H28" s="90"/>
      <c r="I28" s="89"/>
      <c r="J28" s="90"/>
      <c r="K28" s="90"/>
      <c r="L28" s="79"/>
      <c r="P28" s="433"/>
      <c r="Q28" s="371" t="s">
        <v>10</v>
      </c>
      <c r="R28" s="376">
        <f>+'P２'!E25</f>
        <v>165.3</v>
      </c>
      <c r="S28" s="376">
        <f>+'P２'!G25</f>
        <v>-0.69999999999998863</v>
      </c>
      <c r="T28" s="376">
        <f>+'P２'!H25</f>
        <v>55.2</v>
      </c>
      <c r="U28" s="376">
        <f>+'P２'!J25</f>
        <v>0.30000000000000426</v>
      </c>
      <c r="V28" s="70">
        <f>+'P２'!E41</f>
        <v>156.1</v>
      </c>
      <c r="W28" s="106">
        <f>+'P２'!G41</f>
        <v>-0.30000000000001137</v>
      </c>
      <c r="X28" s="105">
        <f>+'P２'!H41</f>
        <v>50</v>
      </c>
      <c r="Y28" s="106">
        <f>+'P２'!J41</f>
        <v>0.20000000000000284</v>
      </c>
    </row>
    <row r="29" spans="1:25" s="3" customFormat="1" ht="15" x14ac:dyDescent="0.15">
      <c r="A29" s="74"/>
      <c r="B29" s="81"/>
      <c r="C29" s="93"/>
      <c r="D29" s="94"/>
      <c r="E29" s="107"/>
      <c r="F29" s="90"/>
      <c r="G29" s="107"/>
      <c r="H29" s="90"/>
      <c r="I29" s="108"/>
      <c r="J29" s="90"/>
      <c r="K29" s="90"/>
      <c r="L29" s="95"/>
      <c r="P29" s="549" t="s">
        <v>16</v>
      </c>
      <c r="Q29" s="371" t="s">
        <v>11</v>
      </c>
      <c r="R29" s="376">
        <f>+'P２'!E26</f>
        <v>168.3</v>
      </c>
      <c r="S29" s="376">
        <f>+'P２'!G26</f>
        <v>-0.29999999999998295</v>
      </c>
      <c r="T29" s="376">
        <f>+'P２'!H26</f>
        <v>58.5</v>
      </c>
      <c r="U29" s="376">
        <f>+'P２'!J26</f>
        <v>-0.5</v>
      </c>
      <c r="V29" s="70">
        <f>+'P２'!E42</f>
        <v>156.9</v>
      </c>
      <c r="W29" s="106">
        <f>+'P２'!G42</f>
        <v>-0.29999999999998295</v>
      </c>
      <c r="X29" s="105">
        <f>+'P２'!H42</f>
        <v>51.4</v>
      </c>
      <c r="Y29" s="106">
        <f>+'P２'!J42</f>
        <v>0.19999999999999574</v>
      </c>
    </row>
    <row r="30" spans="1:25" s="3" customFormat="1" ht="15" x14ac:dyDescent="0.15">
      <c r="A30" s="74"/>
      <c r="B30" s="92"/>
      <c r="C30" s="93"/>
      <c r="D30" s="94"/>
      <c r="E30" s="107"/>
      <c r="F30" s="90"/>
      <c r="G30" s="107"/>
      <c r="H30" s="90"/>
      <c r="I30" s="108"/>
      <c r="J30" s="90"/>
      <c r="K30" s="90"/>
      <c r="L30" s="95"/>
      <c r="P30" s="549"/>
      <c r="Q30" s="371" t="s">
        <v>12</v>
      </c>
      <c r="R30" s="376">
        <f>+'P２'!E27</f>
        <v>169.8</v>
      </c>
      <c r="S30" s="376">
        <f>+'P２'!G27</f>
        <v>-9.9999999999994316E-2</v>
      </c>
      <c r="T30" s="376">
        <f>+'P２'!H27</f>
        <v>61.2</v>
      </c>
      <c r="U30" s="376">
        <f>+'P２'!J27</f>
        <v>0.80000000000000426</v>
      </c>
      <c r="V30" s="70">
        <f>+'P２'!E43</f>
        <v>157.19999999999999</v>
      </c>
      <c r="W30" s="106">
        <f>+'P２'!G43</f>
        <v>-0.60000000000002274</v>
      </c>
      <c r="X30" s="105">
        <f>+'P２'!H43</f>
        <v>53.1</v>
      </c>
      <c r="Y30" s="106">
        <f>+'P２'!J43</f>
        <v>0.89999999999999858</v>
      </c>
    </row>
    <row r="31" spans="1:25" s="3" customFormat="1" ht="15" x14ac:dyDescent="0.15">
      <c r="A31" s="74"/>
      <c r="B31" s="92"/>
      <c r="C31" s="93"/>
      <c r="D31" s="94"/>
      <c r="E31" s="107"/>
      <c r="F31" s="90"/>
      <c r="G31" s="107"/>
      <c r="H31" s="90"/>
      <c r="I31" s="108"/>
      <c r="J31" s="90"/>
      <c r="K31" s="90"/>
      <c r="L31" s="95"/>
      <c r="P31" s="549"/>
      <c r="Q31" s="371" t="s">
        <v>13</v>
      </c>
      <c r="R31" s="376">
        <f>+'P２'!E28</f>
        <v>170.3</v>
      </c>
      <c r="S31" s="376">
        <f>+'P２'!G28</f>
        <v>-0.39999999999997726</v>
      </c>
      <c r="T31" s="376">
        <f>+'P２'!H28</f>
        <v>62.7</v>
      </c>
      <c r="U31" s="376">
        <f>+'P２'!J28</f>
        <v>0.70000000000000284</v>
      </c>
      <c r="V31" s="70">
        <f>+'P２'!E44</f>
        <v>157.69999999999999</v>
      </c>
      <c r="W31" s="106">
        <f>+'P２'!G44</f>
        <v>-0.30000000000001137</v>
      </c>
      <c r="X31" s="105">
        <f>+'P２'!H44</f>
        <v>52.9</v>
      </c>
      <c r="Y31" s="106">
        <f>+'P２'!J44</f>
        <v>0.29999999999999716</v>
      </c>
    </row>
    <row r="32" spans="1:25" s="3" customFormat="1" ht="18" customHeight="1" x14ac:dyDescent="0.15">
      <c r="A32" s="74"/>
      <c r="B32" s="92"/>
      <c r="C32" s="93"/>
      <c r="D32" s="94"/>
      <c r="E32" s="107"/>
      <c r="F32" s="90"/>
      <c r="G32" s="107"/>
      <c r="H32" s="90"/>
      <c r="I32" s="108"/>
      <c r="J32" s="90"/>
      <c r="K32" s="90"/>
      <c r="L32" s="95"/>
    </row>
    <row r="33" spans="1:48" s="3" customFormat="1" ht="27" customHeight="1" x14ac:dyDescent="0.15">
      <c r="A33" s="41"/>
      <c r="B33" s="81"/>
      <c r="C33" s="63" t="s">
        <v>135</v>
      </c>
      <c r="D33" s="63"/>
      <c r="E33" s="63"/>
      <c r="F33" s="63"/>
      <c r="G33" s="63"/>
      <c r="H33" s="63"/>
      <c r="I33" s="63"/>
      <c r="J33" s="63"/>
      <c r="K33" s="128"/>
      <c r="L33" s="79"/>
      <c r="AU33" s="116"/>
      <c r="AV33" s="69" t="s">
        <v>123</v>
      </c>
    </row>
    <row r="34" spans="1:48" s="3" customFormat="1" ht="18" customHeight="1" x14ac:dyDescent="0.15">
      <c r="A34" s="74"/>
      <c r="B34" s="92"/>
      <c r="C34" s="178" t="s">
        <v>120</v>
      </c>
      <c r="D34" s="174"/>
      <c r="E34" s="179"/>
      <c r="F34" s="180"/>
      <c r="G34" s="181"/>
      <c r="H34" s="180"/>
      <c r="I34" s="182"/>
      <c r="J34" s="180"/>
      <c r="K34" s="180"/>
      <c r="L34" s="95"/>
      <c r="AH34" s="550" t="s">
        <v>101</v>
      </c>
      <c r="AI34" s="550"/>
      <c r="AJ34" s="113" t="s">
        <v>97</v>
      </c>
      <c r="AK34" s="503" t="s">
        <v>98</v>
      </c>
      <c r="AL34" s="503"/>
      <c r="AM34" s="503"/>
      <c r="AN34" s="503"/>
      <c r="AO34" s="503"/>
      <c r="AP34" s="503"/>
      <c r="AQ34" s="503" t="s">
        <v>99</v>
      </c>
      <c r="AR34" s="503"/>
      <c r="AS34" s="503"/>
      <c r="AT34" s="503" t="s">
        <v>100</v>
      </c>
      <c r="AU34" s="503"/>
      <c r="AV34" s="503"/>
    </row>
    <row r="35" spans="1:48" s="3" customFormat="1" ht="18" customHeight="1" thickBot="1" x14ac:dyDescent="0.2">
      <c r="A35" s="74"/>
      <c r="B35" s="38"/>
      <c r="C35" s="183" t="s">
        <v>157</v>
      </c>
      <c r="D35" s="184"/>
      <c r="E35" s="185"/>
      <c r="F35" s="186"/>
      <c r="G35" s="185"/>
      <c r="H35" s="186"/>
      <c r="I35" s="187"/>
      <c r="J35" s="180"/>
      <c r="K35" s="180"/>
      <c r="L35" s="95"/>
      <c r="AH35" s="550"/>
      <c r="AI35" s="550"/>
      <c r="AJ35" s="122" t="s">
        <v>106</v>
      </c>
      <c r="AK35" s="122" t="s">
        <v>107</v>
      </c>
      <c r="AL35" s="122" t="s">
        <v>108</v>
      </c>
      <c r="AM35" s="122" t="s">
        <v>109</v>
      </c>
      <c r="AN35" s="130" t="s">
        <v>110</v>
      </c>
      <c r="AO35" s="130" t="s">
        <v>111</v>
      </c>
      <c r="AP35" s="130" t="s">
        <v>112</v>
      </c>
      <c r="AQ35" s="130" t="s">
        <v>113</v>
      </c>
      <c r="AR35" s="122" t="s">
        <v>114</v>
      </c>
      <c r="AS35" s="122" t="s">
        <v>115</v>
      </c>
      <c r="AT35" s="130" t="s">
        <v>116</v>
      </c>
      <c r="AU35" s="122" t="s">
        <v>117</v>
      </c>
      <c r="AV35" s="130" t="s">
        <v>118</v>
      </c>
    </row>
    <row r="36" spans="1:48" s="3" customFormat="1" ht="18" customHeight="1" thickBot="1" x14ac:dyDescent="0.2">
      <c r="A36" s="74"/>
      <c r="B36" s="92"/>
      <c r="C36" s="183" t="s">
        <v>156</v>
      </c>
      <c r="D36" s="184"/>
      <c r="E36" s="185"/>
      <c r="F36" s="186"/>
      <c r="G36" s="185"/>
      <c r="H36" s="186"/>
      <c r="I36" s="187"/>
      <c r="J36" s="180"/>
      <c r="K36" s="180"/>
      <c r="L36" s="95"/>
      <c r="R36" s="150" t="s">
        <v>144</v>
      </c>
      <c r="S36"/>
      <c r="T36"/>
      <c r="U36"/>
      <c r="V36" s="150" t="s">
        <v>145</v>
      </c>
      <c r="AH36" s="550" t="s">
        <v>102</v>
      </c>
      <c r="AI36" s="132" t="s">
        <v>104</v>
      </c>
      <c r="AJ36" s="125">
        <v>3.16</v>
      </c>
      <c r="AK36" s="125">
        <v>5.05</v>
      </c>
      <c r="AL36" s="125">
        <v>5.46</v>
      </c>
      <c r="AM36" s="125">
        <v>7.11</v>
      </c>
      <c r="AN36" s="133">
        <v>8.66</v>
      </c>
      <c r="AO36" s="118">
        <v>8.02</v>
      </c>
      <c r="AP36" s="134">
        <v>6.36</v>
      </c>
      <c r="AQ36" s="135">
        <v>9.7100000000000009</v>
      </c>
      <c r="AR36" s="126">
        <v>9.4600000000000009</v>
      </c>
      <c r="AS36" s="143">
        <v>10.79</v>
      </c>
      <c r="AT36" s="121">
        <v>10.46</v>
      </c>
      <c r="AU36" s="126">
        <v>9.93</v>
      </c>
      <c r="AV36" s="136">
        <v>9.85</v>
      </c>
    </row>
    <row r="37" spans="1:48" s="3" customFormat="1" ht="15.75" customHeight="1" thickBot="1" x14ac:dyDescent="0.2">
      <c r="A37" s="74"/>
      <c r="B37" s="92"/>
      <c r="C37" s="188"/>
      <c r="D37" s="189"/>
      <c r="E37" s="190"/>
      <c r="F37" s="189"/>
      <c r="G37" s="189"/>
      <c r="H37" s="189"/>
      <c r="I37" s="189"/>
      <c r="J37" s="189"/>
      <c r="K37" s="189"/>
      <c r="L37" s="95"/>
      <c r="P37" s="109"/>
      <c r="R37" s="425" t="s">
        <v>146</v>
      </c>
      <c r="S37" s="509" t="s">
        <v>147</v>
      </c>
      <c r="T37" s="433"/>
      <c r="U37" s="507" t="s">
        <v>148</v>
      </c>
      <c r="V37" s="508"/>
      <c r="AH37" s="550"/>
      <c r="AI37" s="113" t="s">
        <v>105</v>
      </c>
      <c r="AJ37" s="124">
        <v>1.81</v>
      </c>
      <c r="AK37" s="124">
        <v>3.25</v>
      </c>
      <c r="AL37" s="123">
        <v>4.84</v>
      </c>
      <c r="AM37" s="125">
        <v>8.52</v>
      </c>
      <c r="AN37" s="125">
        <v>7.84</v>
      </c>
      <c r="AO37" s="121">
        <v>7.18</v>
      </c>
      <c r="AP37" s="125">
        <v>8.92</v>
      </c>
      <c r="AQ37" s="126">
        <v>12.93</v>
      </c>
      <c r="AR37" s="126">
        <v>8.58</v>
      </c>
      <c r="AS37" s="126">
        <v>7.5</v>
      </c>
      <c r="AT37" s="121">
        <v>7.73</v>
      </c>
      <c r="AU37" s="126">
        <v>9.5</v>
      </c>
      <c r="AV37" s="126">
        <v>9.76</v>
      </c>
    </row>
    <row r="38" spans="1:48" s="3" customFormat="1" ht="12" customHeight="1" thickBot="1" x14ac:dyDescent="0.2">
      <c r="A38" s="74"/>
      <c r="B38" s="92"/>
      <c r="C38" s="188"/>
      <c r="D38" s="189"/>
      <c r="E38" s="190"/>
      <c r="F38" s="189"/>
      <c r="G38" s="189"/>
      <c r="H38" s="189"/>
      <c r="I38" s="189"/>
      <c r="J38" s="189"/>
      <c r="K38" s="189"/>
      <c r="L38" s="95"/>
      <c r="R38" s="510"/>
      <c r="S38" s="162" t="s">
        <v>139</v>
      </c>
      <c r="T38" s="162" t="s">
        <v>140</v>
      </c>
      <c r="U38" s="162" t="s">
        <v>139</v>
      </c>
      <c r="V38" s="162" t="s">
        <v>140</v>
      </c>
      <c r="AH38" s="147"/>
      <c r="AI38" s="113" t="s">
        <v>105</v>
      </c>
      <c r="AJ38" s="118">
        <v>0.31</v>
      </c>
      <c r="AK38" s="119">
        <v>0.17</v>
      </c>
      <c r="AL38" s="126">
        <v>0.59</v>
      </c>
      <c r="AM38" s="120">
        <v>1.22</v>
      </c>
      <c r="AN38" s="118">
        <v>1.19</v>
      </c>
      <c r="AO38" s="124">
        <v>1.35</v>
      </c>
      <c r="AP38" s="118">
        <v>2.13</v>
      </c>
      <c r="AQ38" s="114">
        <v>3.23</v>
      </c>
      <c r="AR38" s="114">
        <v>3.05</v>
      </c>
      <c r="AS38" s="114">
        <v>2.37</v>
      </c>
      <c r="AT38" s="124">
        <v>1.83</v>
      </c>
      <c r="AU38" s="114">
        <v>1.87</v>
      </c>
      <c r="AV38" s="129">
        <v>1.82</v>
      </c>
    </row>
    <row r="39" spans="1:48" s="3" customFormat="1" ht="12" customHeight="1" x14ac:dyDescent="0.15">
      <c r="A39" s="44"/>
      <c r="B39" s="92"/>
      <c r="C39" s="188"/>
      <c r="D39" s="189"/>
      <c r="E39" s="190"/>
      <c r="F39" s="189"/>
      <c r="G39" s="189"/>
      <c r="H39" s="189"/>
      <c r="I39" s="189"/>
      <c r="J39" s="189"/>
      <c r="K39" s="189"/>
      <c r="L39" s="95"/>
      <c r="R39" s="162" t="s">
        <v>53</v>
      </c>
      <c r="S39" s="110">
        <v>38.799999999999997</v>
      </c>
      <c r="T39" s="111">
        <f>-SUM(S39-Y19)</f>
        <v>-38.899999999999991</v>
      </c>
      <c r="U39" s="162" t="s">
        <v>149</v>
      </c>
      <c r="V39" s="162" t="s">
        <v>134</v>
      </c>
      <c r="AH39" s="131"/>
    </row>
    <row r="40" spans="1:48" s="3" customFormat="1" ht="12" customHeight="1" x14ac:dyDescent="0.15">
      <c r="A40" s="44"/>
      <c r="B40" s="92"/>
      <c r="C40" s="188"/>
      <c r="D40" s="189"/>
      <c r="E40" s="190"/>
      <c r="F40" s="189"/>
      <c r="G40" s="189"/>
      <c r="H40" s="189"/>
      <c r="I40" s="189"/>
      <c r="J40" s="189"/>
      <c r="K40" s="189"/>
      <c r="L40" s="95"/>
      <c r="R40" s="162" t="s">
        <v>141</v>
      </c>
      <c r="S40" s="110">
        <v>39.799999999999997</v>
      </c>
      <c r="T40" s="111">
        <f>-SUM(S40-Y20)</f>
        <v>-39.799999999999997</v>
      </c>
      <c r="U40" s="162">
        <v>30.5</v>
      </c>
      <c r="V40" s="111">
        <f>SUM(U40-Z20)</f>
        <v>30.5</v>
      </c>
    </row>
    <row r="41" spans="1:48" s="3" customFormat="1" ht="12" customHeight="1" x14ac:dyDescent="0.15">
      <c r="A41" s="44"/>
      <c r="B41" s="92"/>
      <c r="C41" s="171" t="s">
        <v>96</v>
      </c>
      <c r="D41" s="171"/>
      <c r="E41" s="171"/>
      <c r="F41" s="171"/>
      <c r="G41" s="171"/>
      <c r="H41" s="171"/>
      <c r="I41" s="171"/>
      <c r="J41" s="171"/>
      <c r="K41" s="189"/>
      <c r="L41" s="95"/>
      <c r="R41" s="162" t="s">
        <v>142</v>
      </c>
      <c r="S41" s="110">
        <v>40.799999999999997</v>
      </c>
      <c r="T41" s="111">
        <f>-SUM(S41-Y21)</f>
        <v>-41.099999999999994</v>
      </c>
      <c r="U41" s="162">
        <v>55.9</v>
      </c>
      <c r="V41" s="111">
        <f>SUM(U41-Z21)</f>
        <v>55.9</v>
      </c>
    </row>
    <row r="42" spans="1:48" s="3" customFormat="1" ht="12" customHeight="1" x14ac:dyDescent="0.15">
      <c r="A42" s="44"/>
      <c r="B42" s="92"/>
      <c r="C42" s="189"/>
      <c r="D42" s="171"/>
      <c r="E42" s="171"/>
      <c r="F42" s="171"/>
      <c r="G42" s="171"/>
      <c r="H42" s="171"/>
      <c r="I42" s="171"/>
      <c r="J42" s="171"/>
      <c r="K42" s="189"/>
      <c r="L42" s="95"/>
      <c r="R42" s="163" t="s">
        <v>143</v>
      </c>
      <c r="S42" s="110">
        <v>41.8</v>
      </c>
      <c r="T42" s="111">
        <f>-SUM(S42-Y22)</f>
        <v>-41.599999999999994</v>
      </c>
      <c r="U42" s="162">
        <v>66.099999999999994</v>
      </c>
      <c r="V42" s="111">
        <f>SUM(U42-Z22)</f>
        <v>66.099999999999994</v>
      </c>
    </row>
    <row r="43" spans="1:48" s="3" customFormat="1" ht="12" customHeight="1" x14ac:dyDescent="0.15">
      <c r="A43" s="44"/>
      <c r="B43" s="92"/>
      <c r="C43" s="189"/>
      <c r="D43" s="171"/>
      <c r="E43" s="171"/>
      <c r="F43" s="171"/>
      <c r="G43" s="171"/>
      <c r="H43" s="171"/>
      <c r="I43" s="171"/>
      <c r="J43" s="171"/>
      <c r="K43" s="189"/>
      <c r="L43" s="95"/>
    </row>
    <row r="44" spans="1:48" s="3" customFormat="1" ht="12" customHeight="1" x14ac:dyDescent="0.15">
      <c r="A44" s="44"/>
      <c r="B44" s="92"/>
      <c r="C44" s="189"/>
      <c r="D44" s="171"/>
      <c r="E44" s="171"/>
      <c r="F44" s="171"/>
      <c r="G44" s="171"/>
      <c r="H44" s="171"/>
      <c r="I44" s="171"/>
      <c r="J44" s="171"/>
      <c r="K44" s="189"/>
      <c r="L44" s="95"/>
    </row>
    <row r="45" spans="1:48" s="3" customFormat="1" ht="16.5" customHeight="1" x14ac:dyDescent="0.15">
      <c r="A45" s="44"/>
      <c r="B45" s="92"/>
      <c r="C45" s="43" t="s">
        <v>151</v>
      </c>
      <c r="D45" s="117"/>
      <c r="E45" s="117"/>
      <c r="F45" s="117"/>
      <c r="G45" s="117"/>
      <c r="H45" s="100"/>
      <c r="I45" s="100"/>
      <c r="J45" s="100"/>
      <c r="K45" s="8"/>
      <c r="L45" s="95"/>
    </row>
    <row r="46" spans="1:48" s="3" customFormat="1" ht="12" customHeight="1" x14ac:dyDescent="0.15">
      <c r="A46" s="44"/>
      <c r="B46" s="92"/>
      <c r="C46" s="536" t="s">
        <v>73</v>
      </c>
      <c r="D46" s="536"/>
      <c r="E46" s="536"/>
      <c r="F46" s="536"/>
      <c r="G46" s="536"/>
      <c r="H46" s="536"/>
      <c r="I46" s="536"/>
      <c r="J46" s="536"/>
      <c r="K46" s="96"/>
      <c r="L46" s="79"/>
    </row>
    <row r="47" spans="1:48" s="3" customFormat="1" ht="12.75" customHeight="1" x14ac:dyDescent="0.15">
      <c r="A47" s="44"/>
      <c r="B47" s="81"/>
      <c r="C47" s="537"/>
      <c r="D47" s="537"/>
      <c r="E47" s="537"/>
      <c r="F47" s="537"/>
      <c r="G47" s="537"/>
      <c r="H47" s="537"/>
      <c r="I47" s="537"/>
      <c r="J47" s="537"/>
      <c r="K47" s="96"/>
      <c r="L47" s="79"/>
      <c r="R47" s="517" t="s">
        <v>150</v>
      </c>
      <c r="S47" s="518"/>
      <c r="T47" s="372" t="s">
        <v>0</v>
      </c>
      <c r="U47" s="503" t="s">
        <v>14</v>
      </c>
      <c r="V47" s="503"/>
      <c r="W47" s="503"/>
      <c r="X47" s="503"/>
      <c r="Y47" s="503"/>
      <c r="Z47" s="503"/>
      <c r="AA47" s="503" t="s">
        <v>15</v>
      </c>
      <c r="AB47" s="503"/>
      <c r="AC47" s="503"/>
      <c r="AD47" s="503" t="s">
        <v>100</v>
      </c>
      <c r="AE47" s="503"/>
      <c r="AF47" s="503"/>
    </row>
    <row r="48" spans="1:48" s="3" customFormat="1" ht="12" customHeight="1" x14ac:dyDescent="0.15">
      <c r="A48" s="44"/>
      <c r="B48" s="81"/>
      <c r="C48" s="97"/>
      <c r="D48" s="8"/>
      <c r="E48" s="8"/>
      <c r="F48" s="8"/>
      <c r="G48" s="8"/>
      <c r="H48" s="8"/>
      <c r="I48" s="8"/>
      <c r="J48" s="8"/>
      <c r="K48" s="98"/>
      <c r="L48" s="79"/>
      <c r="R48" s="519"/>
      <c r="S48" s="520"/>
      <c r="T48" s="122" t="s">
        <v>69</v>
      </c>
      <c r="U48" s="122" t="s">
        <v>107</v>
      </c>
      <c r="V48" s="122" t="s">
        <v>108</v>
      </c>
      <c r="W48" s="122" t="s">
        <v>109</v>
      </c>
      <c r="X48" s="122" t="s">
        <v>110</v>
      </c>
      <c r="Y48" s="122" t="s">
        <v>111</v>
      </c>
      <c r="Z48" s="122" t="s">
        <v>112</v>
      </c>
      <c r="AA48" s="122" t="s">
        <v>113</v>
      </c>
      <c r="AB48" s="122" t="s">
        <v>114</v>
      </c>
      <c r="AC48" s="122" t="s">
        <v>115</v>
      </c>
      <c r="AD48" s="122" t="s">
        <v>116</v>
      </c>
      <c r="AE48" s="122" t="s">
        <v>117</v>
      </c>
      <c r="AF48" s="122" t="s">
        <v>118</v>
      </c>
    </row>
    <row r="49" spans="1:75" s="3" customFormat="1" ht="12" customHeight="1" x14ac:dyDescent="0.15">
      <c r="A49" s="41"/>
      <c r="B49" s="81"/>
      <c r="C49" s="97"/>
      <c r="D49" s="8"/>
      <c r="E49" s="8"/>
      <c r="F49" s="8"/>
      <c r="G49" s="8"/>
      <c r="H49" s="8"/>
      <c r="I49" s="8"/>
      <c r="J49" s="8"/>
      <c r="K49" s="98"/>
      <c r="L49" s="79"/>
      <c r="R49" s="503" t="s">
        <v>102</v>
      </c>
      <c r="S49" s="149" t="s">
        <v>62</v>
      </c>
      <c r="T49" s="200">
        <v>3.27</v>
      </c>
      <c r="U49" s="200">
        <v>6.56</v>
      </c>
      <c r="V49" s="118">
        <v>5.28</v>
      </c>
      <c r="W49" s="118">
        <v>7.08</v>
      </c>
      <c r="X49" s="118">
        <v>7.76</v>
      </c>
      <c r="Y49" s="118">
        <v>8.33</v>
      </c>
      <c r="Z49" s="118">
        <v>9.23</v>
      </c>
      <c r="AA49" s="114">
        <v>9.69</v>
      </c>
      <c r="AB49" s="201">
        <v>10.38</v>
      </c>
      <c r="AC49" s="202">
        <v>6.54</v>
      </c>
      <c r="AD49" s="118">
        <v>10.52</v>
      </c>
      <c r="AE49" s="201">
        <v>11.1</v>
      </c>
      <c r="AF49" s="201">
        <v>12.49</v>
      </c>
    </row>
    <row r="50" spans="1:75" s="3" customFormat="1" ht="12" customHeight="1" x14ac:dyDescent="0.15">
      <c r="A50" s="41"/>
      <c r="B50" s="81"/>
      <c r="C50" s="97"/>
      <c r="D50" s="8"/>
      <c r="E50" s="8"/>
      <c r="F50" s="8"/>
      <c r="G50" s="8"/>
      <c r="H50" s="8"/>
      <c r="I50" s="8"/>
      <c r="J50" s="8"/>
      <c r="K50" s="98"/>
      <c r="L50" s="79"/>
      <c r="R50" s="503"/>
      <c r="S50" s="149" t="s">
        <v>63</v>
      </c>
      <c r="T50" s="200">
        <v>2.57</v>
      </c>
      <c r="U50" s="118">
        <v>3.54</v>
      </c>
      <c r="V50" s="200">
        <v>5.33</v>
      </c>
      <c r="W50" s="118">
        <v>6.39</v>
      </c>
      <c r="X50" s="200">
        <v>7.45</v>
      </c>
      <c r="Y50" s="118">
        <v>7.61</v>
      </c>
      <c r="Z50" s="200">
        <v>11.76</v>
      </c>
      <c r="AA50" s="201">
        <v>11.46</v>
      </c>
      <c r="AB50" s="201">
        <v>8.89</v>
      </c>
      <c r="AC50" s="200">
        <v>8.5299999999999994</v>
      </c>
      <c r="AD50" s="118">
        <v>7.63</v>
      </c>
      <c r="AE50" s="201">
        <v>8.85</v>
      </c>
      <c r="AF50" s="201">
        <v>9.93</v>
      </c>
    </row>
    <row r="51" spans="1:75" s="112" customFormat="1" ht="12" customHeight="1" x14ac:dyDescent="0.15">
      <c r="A51" s="41"/>
      <c r="B51" s="81"/>
      <c r="C51" s="97"/>
      <c r="D51" s="8"/>
      <c r="E51" s="8"/>
      <c r="F51" s="8"/>
      <c r="G51" s="8"/>
      <c r="H51" s="8"/>
      <c r="I51" s="8"/>
      <c r="J51" s="8"/>
      <c r="K51" s="98"/>
      <c r="L51" s="79"/>
      <c r="M51" s="3"/>
      <c r="P51" s="3"/>
      <c r="Q51" s="3"/>
      <c r="R51" s="503" t="s">
        <v>103</v>
      </c>
      <c r="S51" s="149" t="s">
        <v>62</v>
      </c>
      <c r="T51" s="200">
        <v>0.33</v>
      </c>
      <c r="U51" s="118">
        <v>0.31</v>
      </c>
      <c r="V51" s="114">
        <v>0.28000000000000003</v>
      </c>
      <c r="W51" s="118">
        <v>0.82</v>
      </c>
      <c r="X51" s="200">
        <v>1.59</v>
      </c>
      <c r="Y51" s="118">
        <v>1.72</v>
      </c>
      <c r="Z51" s="200">
        <v>3.35</v>
      </c>
      <c r="AA51" s="114">
        <v>2.31</v>
      </c>
      <c r="AB51" s="114">
        <v>0.9</v>
      </c>
      <c r="AC51" s="118">
        <v>1.74</v>
      </c>
      <c r="AD51" s="118">
        <v>3.86</v>
      </c>
      <c r="AE51" s="114">
        <v>2.66</v>
      </c>
      <c r="AF51" s="114">
        <v>0.47</v>
      </c>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row>
    <row r="52" spans="1:75" s="3" customFormat="1" ht="12" customHeight="1" x14ac:dyDescent="0.15">
      <c r="A52" s="41"/>
      <c r="B52" s="81"/>
      <c r="C52" s="97"/>
      <c r="D52" s="8"/>
      <c r="E52" s="8"/>
      <c r="F52" s="8"/>
      <c r="G52" s="8"/>
      <c r="H52" s="8"/>
      <c r="I52" s="8"/>
      <c r="J52" s="8"/>
      <c r="K52" s="98"/>
      <c r="L52" s="79"/>
      <c r="M52" s="112"/>
      <c r="R52" s="532"/>
      <c r="S52" s="149" t="s">
        <v>63</v>
      </c>
      <c r="T52" s="118">
        <v>0.41</v>
      </c>
      <c r="U52" s="118">
        <v>0.39</v>
      </c>
      <c r="V52" s="201">
        <v>1.27</v>
      </c>
      <c r="W52" s="118">
        <v>1.05</v>
      </c>
      <c r="X52" s="118">
        <v>1.58</v>
      </c>
      <c r="Y52" s="118">
        <v>2.2999999999999998</v>
      </c>
      <c r="Z52" s="118">
        <v>1.98</v>
      </c>
      <c r="AA52" s="114">
        <v>3.69</v>
      </c>
      <c r="AB52" s="114">
        <v>2.66</v>
      </c>
      <c r="AC52" s="200">
        <v>2.73</v>
      </c>
      <c r="AD52" s="118">
        <v>1.93</v>
      </c>
      <c r="AE52" s="114">
        <v>1.37</v>
      </c>
      <c r="AF52" s="114">
        <v>1.1599999999999999</v>
      </c>
    </row>
    <row r="53" spans="1:75" s="3" customFormat="1" ht="21.75" customHeight="1" x14ac:dyDescent="0.15">
      <c r="A53" s="41"/>
      <c r="B53" s="81"/>
      <c r="C53" s="97"/>
      <c r="D53" s="8"/>
      <c r="E53" s="8"/>
      <c r="F53" s="8"/>
      <c r="G53" s="8"/>
      <c r="H53" s="8"/>
      <c r="I53" s="8"/>
      <c r="J53" s="8"/>
      <c r="K53" s="98"/>
      <c r="L53" s="79"/>
    </row>
    <row r="54" spans="1:75" s="3" customFormat="1" ht="18" customHeight="1" x14ac:dyDescent="0.15">
      <c r="A54" s="41"/>
      <c r="B54" s="172"/>
      <c r="C54" s="191" t="s">
        <v>155</v>
      </c>
      <c r="D54" s="191"/>
      <c r="E54" s="191"/>
      <c r="F54" s="191"/>
      <c r="G54" s="191"/>
      <c r="H54" s="191"/>
      <c r="I54" s="191"/>
      <c r="J54" s="191"/>
      <c r="K54" s="192"/>
      <c r="L54" s="79"/>
    </row>
    <row r="55" spans="1:75" s="3" customFormat="1" ht="18" customHeight="1" x14ac:dyDescent="0.15">
      <c r="A55" s="41"/>
      <c r="B55" s="172"/>
      <c r="C55" s="191" t="s">
        <v>137</v>
      </c>
      <c r="D55" s="191"/>
      <c r="E55" s="191"/>
      <c r="F55" s="191"/>
      <c r="G55" s="191"/>
      <c r="H55" s="191"/>
      <c r="I55" s="191"/>
      <c r="J55" s="191"/>
      <c r="K55" s="192"/>
      <c r="L55" s="79"/>
      <c r="AG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c r="BV55" s="112"/>
      <c r="BW55" s="112"/>
    </row>
    <row r="56" spans="1:75" s="3" customFormat="1" ht="18" x14ac:dyDescent="0.15">
      <c r="A56" s="41"/>
      <c r="B56" s="172"/>
      <c r="C56" s="533" t="s">
        <v>138</v>
      </c>
      <c r="D56" s="534"/>
      <c r="E56" s="534"/>
      <c r="F56" s="534"/>
      <c r="G56" s="534"/>
      <c r="H56" s="534"/>
      <c r="I56" s="534"/>
      <c r="J56" s="534"/>
      <c r="K56" s="534"/>
      <c r="L56" s="99"/>
    </row>
    <row r="57" spans="1:75" s="3" customFormat="1" ht="18" x14ac:dyDescent="0.15">
      <c r="A57" s="41"/>
      <c r="B57" s="172"/>
      <c r="C57" s="183" t="s">
        <v>124</v>
      </c>
      <c r="D57" s="193"/>
      <c r="E57" s="193"/>
      <c r="F57" s="193"/>
      <c r="G57" s="193"/>
      <c r="H57" s="193"/>
      <c r="I57" s="193"/>
      <c r="J57" s="193"/>
      <c r="K57" s="193"/>
      <c r="L57" s="99"/>
      <c r="P57" s="59"/>
      <c r="Q57" s="59"/>
      <c r="R57" s="59"/>
      <c r="S57" s="59"/>
      <c r="T57" s="59"/>
      <c r="U57" s="59"/>
      <c r="V57" s="59"/>
      <c r="W57" s="59"/>
      <c r="X57" s="59"/>
      <c r="Y57" s="59"/>
    </row>
    <row r="58" spans="1:75" s="3" customFormat="1" ht="18" customHeight="1" x14ac:dyDescent="0.15">
      <c r="A58" s="41"/>
      <c r="B58" s="172"/>
      <c r="C58" s="183"/>
      <c r="D58" s="193"/>
      <c r="E58" s="193"/>
      <c r="F58" s="193"/>
      <c r="G58" s="193"/>
      <c r="H58" s="193"/>
      <c r="I58" s="193"/>
      <c r="J58" s="193"/>
      <c r="K58" s="193"/>
      <c r="L58" s="99"/>
      <c r="P58" s="67"/>
      <c r="Q58" s="67"/>
      <c r="R58" s="65"/>
      <c r="S58" s="67"/>
      <c r="T58" s="65"/>
      <c r="U58" s="67"/>
      <c r="V58" s="65"/>
      <c r="W58" s="67"/>
      <c r="X58" s="65"/>
      <c r="Y58" s="67"/>
      <c r="AB58" s="59"/>
    </row>
    <row r="59" spans="1:75" s="3" customFormat="1" ht="15.75" customHeight="1" x14ac:dyDescent="0.15">
      <c r="A59" s="41"/>
      <c r="B59" s="194"/>
      <c r="C59" s="373" t="s">
        <v>136</v>
      </c>
      <c r="D59" s="195"/>
      <c r="E59" s="195"/>
      <c r="F59" s="195"/>
      <c r="G59" s="195"/>
      <c r="H59" s="195"/>
      <c r="I59" s="195"/>
      <c r="J59" s="195"/>
      <c r="K59" s="195"/>
      <c r="L59" s="95"/>
      <c r="P59" s="60"/>
      <c r="Q59" s="60"/>
      <c r="R59" s="60"/>
      <c r="S59" s="60"/>
      <c r="T59" s="60"/>
      <c r="U59" s="60"/>
      <c r="V59" s="60"/>
      <c r="W59" s="60"/>
      <c r="X59" s="60"/>
      <c r="Y59" s="60"/>
      <c r="AB59" s="65"/>
    </row>
    <row r="60" spans="1:75" s="3" customFormat="1" ht="6" customHeight="1" x14ac:dyDescent="0.15">
      <c r="A60" s="41"/>
      <c r="B60" s="194"/>
      <c r="C60" s="373" t="s">
        <v>202</v>
      </c>
      <c r="D60" s="195"/>
      <c r="E60" s="195"/>
      <c r="F60" s="195"/>
      <c r="G60" s="195"/>
      <c r="H60" s="195"/>
      <c r="I60" s="195"/>
      <c r="J60" s="195"/>
      <c r="K60" s="195"/>
      <c r="L60" s="95"/>
      <c r="P60" s="60"/>
      <c r="Q60" s="60"/>
      <c r="R60" s="60"/>
      <c r="S60" s="60"/>
      <c r="T60" s="60"/>
      <c r="U60" s="60"/>
      <c r="V60" s="60"/>
      <c r="W60" s="60"/>
      <c r="X60" s="60"/>
      <c r="Y60" s="60"/>
      <c r="AB60" s="60"/>
    </row>
    <row r="61" spans="1:75" s="3" customFormat="1" ht="18" customHeight="1" x14ac:dyDescent="0.15">
      <c r="A61" s="41"/>
      <c r="B61" s="194"/>
      <c r="C61" s="196" t="s">
        <v>122</v>
      </c>
      <c r="D61" s="196"/>
      <c r="E61" s="196"/>
      <c r="F61" s="196"/>
      <c r="G61" s="196"/>
      <c r="H61" s="197"/>
      <c r="I61" s="197"/>
      <c r="J61" s="197"/>
      <c r="K61" s="197"/>
      <c r="L61" s="95"/>
      <c r="N61" s="72"/>
      <c r="O61" s="64"/>
      <c r="Z61" s="59"/>
      <c r="AA61" s="59"/>
      <c r="AB61" s="60"/>
    </row>
    <row r="62" spans="1:75" s="3" customFormat="1" ht="15.75" customHeight="1" x14ac:dyDescent="0.15">
      <c r="A62" s="73" t="s">
        <v>75</v>
      </c>
      <c r="B62" s="198" t="s">
        <v>201</v>
      </c>
      <c r="C62" s="199"/>
      <c r="D62" s="199"/>
      <c r="E62" s="199"/>
      <c r="F62" s="199"/>
      <c r="G62" s="199"/>
      <c r="H62" s="199"/>
      <c r="I62" s="199"/>
      <c r="J62" s="199"/>
      <c r="K62" s="199"/>
      <c r="L62" s="115"/>
      <c r="N62" s="535"/>
      <c r="O62" s="535"/>
      <c r="Z62" s="65"/>
      <c r="AA62" s="67"/>
    </row>
    <row r="63" spans="1:75" s="3" customFormat="1" ht="17.25" customHeight="1" x14ac:dyDescent="0.15">
      <c r="A63"/>
      <c r="B63"/>
      <c r="C63"/>
      <c r="D63"/>
      <c r="E63"/>
      <c r="F63"/>
      <c r="G63"/>
      <c r="H63"/>
      <c r="I63"/>
      <c r="N63" s="66"/>
      <c r="O63" s="66"/>
      <c r="P63"/>
      <c r="Q63"/>
      <c r="R63"/>
      <c r="S63"/>
      <c r="T63"/>
      <c r="U63"/>
      <c r="V63"/>
      <c r="W63"/>
      <c r="X63"/>
      <c r="Y63"/>
      <c r="Z63" s="60"/>
      <c r="AA63" s="60"/>
    </row>
    <row r="64" spans="1:75" s="3" customFormat="1" ht="18" customHeight="1" x14ac:dyDescent="0.15">
      <c r="A64"/>
      <c r="B64"/>
      <c r="C64"/>
      <c r="D64"/>
      <c r="E64"/>
      <c r="F64"/>
      <c r="G64"/>
      <c r="H64"/>
      <c r="I64"/>
      <c r="J64"/>
      <c r="K64"/>
      <c r="L64"/>
      <c r="N64" s="71"/>
      <c r="O64" s="71"/>
      <c r="P64"/>
      <c r="Q64"/>
      <c r="R64"/>
      <c r="S64"/>
      <c r="T64"/>
      <c r="U64"/>
      <c r="V64"/>
      <c r="W64"/>
      <c r="X64"/>
      <c r="Y64"/>
      <c r="Z64" s="60"/>
      <c r="AA64" s="60"/>
      <c r="AB64"/>
      <c r="AC64"/>
      <c r="AD64"/>
      <c r="AE64"/>
      <c r="AF64"/>
    </row>
    <row r="65" spans="1:75" s="3" customFormat="1" ht="30.75" customHeight="1" x14ac:dyDescent="0.15">
      <c r="A65"/>
      <c r="B65"/>
      <c r="C65"/>
      <c r="D65"/>
      <c r="E65"/>
      <c r="F65"/>
      <c r="G65"/>
      <c r="H65"/>
      <c r="I65"/>
      <c r="J65"/>
      <c r="K65"/>
      <c r="L65"/>
      <c r="N65" s="71"/>
      <c r="O65" s="66"/>
      <c r="P65"/>
      <c r="Q65"/>
      <c r="R65"/>
      <c r="S65"/>
      <c r="T65"/>
      <c r="U65"/>
      <c r="V65"/>
      <c r="W65"/>
      <c r="X65"/>
      <c r="Y65"/>
      <c r="Z65" s="60"/>
      <c r="AA65" s="60"/>
      <c r="AB65"/>
      <c r="AC65"/>
      <c r="AD65"/>
      <c r="AE65"/>
      <c r="AF65"/>
    </row>
    <row r="66" spans="1:75" s="3" customFormat="1" ht="12" customHeight="1" x14ac:dyDescent="0.15">
      <c r="A66"/>
      <c r="B66"/>
      <c r="C66"/>
      <c r="D66"/>
      <c r="E66"/>
      <c r="F66"/>
      <c r="G66"/>
      <c r="H66"/>
      <c r="I66"/>
      <c r="J66"/>
      <c r="K66"/>
      <c r="L66"/>
      <c r="P66"/>
      <c r="Q66"/>
      <c r="R66"/>
      <c r="S66"/>
      <c r="T66"/>
      <c r="U66"/>
      <c r="V66"/>
      <c r="W66"/>
      <c r="X66"/>
      <c r="Y66"/>
      <c r="AB66"/>
      <c r="AC66"/>
      <c r="AD66"/>
      <c r="AE66"/>
      <c r="AF66"/>
    </row>
    <row r="67" spans="1:75" s="3" customFormat="1" ht="39.75" customHeight="1" x14ac:dyDescent="0.15">
      <c r="A67"/>
      <c r="B67"/>
      <c r="C67"/>
      <c r="D67"/>
      <c r="E67"/>
      <c r="F67"/>
      <c r="G67"/>
      <c r="H67"/>
      <c r="I67"/>
      <c r="J67"/>
      <c r="K67"/>
      <c r="L67"/>
      <c r="M67" s="63"/>
      <c r="P67"/>
      <c r="Q67"/>
      <c r="R67"/>
      <c r="S67"/>
      <c r="T67"/>
      <c r="U67"/>
      <c r="V67"/>
      <c r="W67"/>
      <c r="X67"/>
      <c r="Y67"/>
      <c r="AB67"/>
      <c r="AC67"/>
      <c r="AD67"/>
      <c r="AE67"/>
      <c r="AF67"/>
    </row>
    <row r="68" spans="1:75" ht="26.25" customHeight="1" x14ac:dyDescent="0.15">
      <c r="M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1:75" x14ac:dyDescent="0.15">
      <c r="M69" s="3"/>
      <c r="AG69" s="3"/>
      <c r="AH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row>
    <row r="70" spans="1:75" x14ac:dyDescent="0.15">
      <c r="M70" s="3"/>
      <c r="P70" s="521"/>
      <c r="Q70" s="522"/>
      <c r="R70" s="527" t="s">
        <v>89</v>
      </c>
      <c r="S70" s="528"/>
      <c r="T70" s="528"/>
      <c r="U70" s="529"/>
      <c r="V70" s="527" t="s">
        <v>90</v>
      </c>
      <c r="W70" s="528"/>
      <c r="X70" s="528"/>
      <c r="Y70" s="529"/>
      <c r="AG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row>
    <row r="71" spans="1:75" x14ac:dyDescent="0.15">
      <c r="M71" s="3"/>
      <c r="P71" s="523"/>
      <c r="Q71" s="524"/>
      <c r="R71" s="530" t="s">
        <v>38</v>
      </c>
      <c r="S71" s="531"/>
      <c r="T71" s="530" t="s">
        <v>39</v>
      </c>
      <c r="U71" s="531"/>
      <c r="V71" s="530" t="s">
        <v>38</v>
      </c>
      <c r="W71" s="531"/>
      <c r="X71" s="530" t="s">
        <v>39</v>
      </c>
      <c r="Y71" s="531"/>
      <c r="AG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1:75" x14ac:dyDescent="0.15">
      <c r="M72" s="3"/>
      <c r="P72" s="525"/>
      <c r="Q72" s="526"/>
      <c r="R72" s="102" t="s">
        <v>20</v>
      </c>
      <c r="S72" s="104" t="s">
        <v>72</v>
      </c>
      <c r="T72" s="102" t="s">
        <v>20</v>
      </c>
      <c r="U72" s="104" t="s">
        <v>72</v>
      </c>
      <c r="V72" s="102" t="s">
        <v>20</v>
      </c>
      <c r="W72" s="104" t="s">
        <v>72</v>
      </c>
      <c r="X72" s="102" t="s">
        <v>20</v>
      </c>
      <c r="Y72" s="104" t="s">
        <v>72</v>
      </c>
    </row>
    <row r="73" spans="1:75" x14ac:dyDescent="0.15">
      <c r="M73" s="3"/>
      <c r="P73" s="101" t="s">
        <v>0</v>
      </c>
      <c r="Q73" s="102" t="s">
        <v>91</v>
      </c>
      <c r="R73" s="105">
        <f>'P２'!E16</f>
        <v>110.7</v>
      </c>
      <c r="S73" s="106">
        <v>-1.2000000000000028</v>
      </c>
      <c r="T73" s="105">
        <f>'P２'!H16</f>
        <v>19.100000000000001</v>
      </c>
      <c r="U73" s="106">
        <v>-0.5</v>
      </c>
      <c r="V73" s="105">
        <v>108.9</v>
      </c>
      <c r="W73" s="106">
        <v>-0.5</v>
      </c>
      <c r="X73" s="105">
        <v>18.3</v>
      </c>
      <c r="Y73" s="106">
        <v>-0.19999999999999929</v>
      </c>
    </row>
    <row r="74" spans="1:75" ht="14.25" thickBot="1" x14ac:dyDescent="0.2">
      <c r="M74" s="3"/>
      <c r="P74" s="504" t="s">
        <v>14</v>
      </c>
      <c r="Q74" s="102" t="s">
        <v>92</v>
      </c>
      <c r="R74" s="105">
        <f>'P２'!E17</f>
        <v>116.1</v>
      </c>
      <c r="S74" s="106">
        <v>-0.79999999999999716</v>
      </c>
      <c r="T74" s="105">
        <f>'P２'!H17</f>
        <v>21.4</v>
      </c>
      <c r="U74" s="106">
        <v>-0.30000000000000071</v>
      </c>
      <c r="V74" s="105">
        <v>114.7</v>
      </c>
      <c r="W74" s="106">
        <v>-0.79999999999999716</v>
      </c>
      <c r="X74" s="105">
        <v>20.5</v>
      </c>
      <c r="Y74" s="106">
        <v>-0.30000000000000071</v>
      </c>
    </row>
    <row r="75" spans="1:75" ht="14.25" thickBot="1" x14ac:dyDescent="0.2">
      <c r="P75" s="505"/>
      <c r="Q75" s="102" t="s">
        <v>93</v>
      </c>
      <c r="R75" s="105">
        <f>'P２'!E18</f>
        <v>122.3</v>
      </c>
      <c r="S75" s="137">
        <v>-0.20000000000000284</v>
      </c>
      <c r="T75" s="141">
        <v>24.1</v>
      </c>
      <c r="U75" s="138">
        <v>0.20000000000000284</v>
      </c>
      <c r="V75" s="105">
        <v>120.3</v>
      </c>
      <c r="W75" s="106">
        <v>-1.2000000000000028</v>
      </c>
      <c r="X75" s="105">
        <v>22.8</v>
      </c>
      <c r="Y75" s="106">
        <v>-0.59999999999999787</v>
      </c>
    </row>
    <row r="76" spans="1:75" x14ac:dyDescent="0.15">
      <c r="P76" s="505"/>
      <c r="Q76" s="102" t="s">
        <v>94</v>
      </c>
      <c r="R76" s="105">
        <f>'P２'!E19</f>
        <v>127.7</v>
      </c>
      <c r="S76" s="106">
        <v>-0.5</v>
      </c>
      <c r="T76" s="140">
        <v>26.9</v>
      </c>
      <c r="U76" s="106">
        <v>0</v>
      </c>
      <c r="V76" s="105">
        <v>126.8</v>
      </c>
      <c r="W76" s="106">
        <v>-0.5</v>
      </c>
      <c r="X76" s="105">
        <v>26.2</v>
      </c>
      <c r="Y76" s="106">
        <v>-0.19999999999999929</v>
      </c>
    </row>
    <row r="77" spans="1:75" x14ac:dyDescent="0.15">
      <c r="P77" s="505"/>
      <c r="Q77" s="102" t="s">
        <v>95</v>
      </c>
      <c r="R77" s="105">
        <f>'P２'!E20</f>
        <v>132.80000000000001</v>
      </c>
      <c r="S77" s="106">
        <v>-0.30000000000001137</v>
      </c>
      <c r="T77" s="105">
        <v>30.3</v>
      </c>
      <c r="U77" s="106">
        <v>-9.9999999999997868E-2</v>
      </c>
      <c r="V77" s="105">
        <v>133.19999999999999</v>
      </c>
      <c r="W77" s="106">
        <v>-0.20000000000001705</v>
      </c>
      <c r="X77" s="105">
        <v>29.6</v>
      </c>
      <c r="Y77" s="106">
        <v>-9.9999999999997868E-2</v>
      </c>
    </row>
    <row r="78" spans="1:75" ht="14.25" thickBot="1" x14ac:dyDescent="0.2">
      <c r="P78" s="505"/>
      <c r="Q78" s="146" t="s">
        <v>6</v>
      </c>
      <c r="R78" s="105">
        <f>'P２'!E21</f>
        <v>139.1</v>
      </c>
      <c r="S78" s="106">
        <v>-1.3000000000000114</v>
      </c>
      <c r="T78" s="105">
        <v>32.700000000000003</v>
      </c>
      <c r="U78" s="106">
        <v>-1.2999999999999972</v>
      </c>
      <c r="V78" s="105">
        <v>139.69999999999999</v>
      </c>
      <c r="W78" s="106">
        <v>-0.40000000000000568</v>
      </c>
      <c r="X78" s="139">
        <v>33.6</v>
      </c>
      <c r="Y78" s="106">
        <v>-0.29999999999999716</v>
      </c>
    </row>
    <row r="79" spans="1:75" ht="14.25" thickBot="1" x14ac:dyDescent="0.2">
      <c r="P79" s="506"/>
      <c r="Q79" s="102" t="s">
        <v>7</v>
      </c>
      <c r="R79" s="105">
        <f>'P２'!E22</f>
        <v>145.80000000000001</v>
      </c>
      <c r="S79" s="106">
        <v>-1.5</v>
      </c>
      <c r="T79" s="139">
        <v>36.299999999999997</v>
      </c>
      <c r="U79" s="106">
        <v>-1.9000000000000057</v>
      </c>
      <c r="V79" s="105">
        <v>146.30000000000001</v>
      </c>
      <c r="W79" s="137">
        <v>-0.39999999999997726</v>
      </c>
      <c r="X79" s="141">
        <v>39.299999999999997</v>
      </c>
      <c r="Y79" s="138">
        <v>0.5</v>
      </c>
    </row>
    <row r="80" spans="1:75" ht="14.25" thickBot="1" x14ac:dyDescent="0.2">
      <c r="P80" s="511" t="s">
        <v>15</v>
      </c>
      <c r="Q80" s="103" t="s">
        <v>8</v>
      </c>
      <c r="R80" s="105">
        <f>'P２'!E23</f>
        <v>154.19999999999999</v>
      </c>
      <c r="S80" s="137">
        <v>-0.19999999999998863</v>
      </c>
      <c r="T80" s="141">
        <v>44.2</v>
      </c>
      <c r="U80" s="138">
        <v>0.30000000000000426</v>
      </c>
      <c r="V80" s="105">
        <v>151.30000000000001</v>
      </c>
      <c r="W80" s="137">
        <v>-0.5</v>
      </c>
      <c r="X80" s="141">
        <v>44.4</v>
      </c>
      <c r="Y80" s="138">
        <v>0.79999999999999716</v>
      </c>
    </row>
    <row r="81" spans="16:32" ht="14.25" thickBot="1" x14ac:dyDescent="0.2">
      <c r="P81" s="512"/>
      <c r="Q81" s="103" t="s">
        <v>9</v>
      </c>
      <c r="R81" s="105">
        <f>'P２'!E24</f>
        <v>160.5</v>
      </c>
      <c r="S81" s="106">
        <v>-1.2000000000000171</v>
      </c>
      <c r="T81" s="142">
        <v>48.3</v>
      </c>
      <c r="U81" s="106">
        <v>-0.5</v>
      </c>
      <c r="V81" s="105">
        <v>154.5</v>
      </c>
      <c r="W81" s="106">
        <v>-0.40000000000000568</v>
      </c>
      <c r="X81" s="142">
        <v>47.3</v>
      </c>
      <c r="Y81" s="106">
        <v>0</v>
      </c>
    </row>
    <row r="82" spans="16:32" ht="14.25" thickBot="1" x14ac:dyDescent="0.2">
      <c r="P82" s="513"/>
      <c r="Q82" s="103" t="s">
        <v>10</v>
      </c>
      <c r="R82" s="105">
        <f>'P２'!E25</f>
        <v>165.3</v>
      </c>
      <c r="S82" s="137">
        <v>-0.69999999999998863</v>
      </c>
      <c r="T82" s="141">
        <v>54.1</v>
      </c>
      <c r="U82" s="138">
        <v>0.20000000000000284</v>
      </c>
      <c r="V82" s="105">
        <v>155.9</v>
      </c>
      <c r="W82" s="137">
        <v>-0.59999999999999432</v>
      </c>
      <c r="X82" s="141">
        <v>50.2</v>
      </c>
      <c r="Y82" s="138">
        <v>0.30000000000000426</v>
      </c>
    </row>
    <row r="83" spans="16:32" ht="14.25" thickBot="1" x14ac:dyDescent="0.2">
      <c r="P83" s="514" t="s">
        <v>16</v>
      </c>
      <c r="Q83" s="103" t="s">
        <v>11</v>
      </c>
      <c r="R83" s="105">
        <f>'P２'!E26</f>
        <v>168.3</v>
      </c>
      <c r="S83" s="106">
        <v>-1.6000000000000227</v>
      </c>
      <c r="T83" s="142">
        <v>57.6</v>
      </c>
      <c r="U83" s="106">
        <v>-1.3999999999999986</v>
      </c>
      <c r="V83" s="105">
        <v>157</v>
      </c>
      <c r="W83" s="137">
        <v>-9.9999999999994316E-2</v>
      </c>
      <c r="X83" s="141">
        <v>51.8</v>
      </c>
      <c r="Y83" s="138">
        <v>0.29999999999999716</v>
      </c>
    </row>
    <row r="84" spans="16:32" ht="14.25" thickBot="1" x14ac:dyDescent="0.2">
      <c r="P84" s="515"/>
      <c r="Q84" s="103" t="s">
        <v>12</v>
      </c>
      <c r="R84" s="105">
        <f>'P２'!E27</f>
        <v>169.8</v>
      </c>
      <c r="S84" s="137">
        <v>-0.70000000000001705</v>
      </c>
      <c r="T84" s="141">
        <v>60.7</v>
      </c>
      <c r="U84" s="138">
        <v>0.10000000000000142</v>
      </c>
      <c r="V84" s="105">
        <v>157.1</v>
      </c>
      <c r="W84" s="137">
        <v>-0.5</v>
      </c>
      <c r="X84" s="141">
        <v>53</v>
      </c>
      <c r="Y84" s="138">
        <v>0.39999999999999858</v>
      </c>
    </row>
    <row r="85" spans="16:32" x14ac:dyDescent="0.15">
      <c r="P85" s="516"/>
      <c r="Q85" s="103" t="s">
        <v>13</v>
      </c>
      <c r="R85" s="105">
        <f>'P２'!E28</f>
        <v>170.3</v>
      </c>
      <c r="S85" s="106">
        <v>-0.39999999999997726</v>
      </c>
      <c r="T85" s="140">
        <v>62.2</v>
      </c>
      <c r="U85" s="106">
        <v>-0.29999999999999716</v>
      </c>
      <c r="V85" s="105">
        <v>157.5</v>
      </c>
      <c r="W85" s="106">
        <v>-0.40000000000000568</v>
      </c>
      <c r="X85" s="140">
        <v>53</v>
      </c>
      <c r="Y85" s="106">
        <v>0</v>
      </c>
    </row>
    <row r="93" spans="16:32" x14ac:dyDescent="0.15">
      <c r="AB93" s="150" t="s">
        <v>144</v>
      </c>
      <c r="AF93" s="150" t="s">
        <v>145</v>
      </c>
    </row>
    <row r="94" spans="16:32" x14ac:dyDescent="0.15">
      <c r="AB94" s="425" t="s">
        <v>146</v>
      </c>
      <c r="AC94" s="509" t="s">
        <v>147</v>
      </c>
      <c r="AD94" s="433"/>
      <c r="AE94" s="507" t="s">
        <v>148</v>
      </c>
      <c r="AF94" s="508"/>
    </row>
    <row r="95" spans="16:32" x14ac:dyDescent="0.15">
      <c r="AB95" s="510"/>
      <c r="AC95" s="144" t="s">
        <v>139</v>
      </c>
      <c r="AD95" s="144" t="s">
        <v>140</v>
      </c>
      <c r="AE95" s="144" t="s">
        <v>139</v>
      </c>
      <c r="AF95" s="144" t="s">
        <v>140</v>
      </c>
    </row>
    <row r="96" spans="16:32" x14ac:dyDescent="0.15">
      <c r="AB96" s="144" t="s">
        <v>53</v>
      </c>
      <c r="AC96" s="110">
        <v>38.799999999999997</v>
      </c>
      <c r="AD96" s="111">
        <f>-SUM(AC96-AI98)</f>
        <v>-3.1599999999999966</v>
      </c>
      <c r="AE96" s="148" t="s">
        <v>149</v>
      </c>
      <c r="AF96" s="144" t="s">
        <v>134</v>
      </c>
    </row>
    <row r="97" spans="28:48" x14ac:dyDescent="0.15">
      <c r="AB97" s="144" t="s">
        <v>141</v>
      </c>
      <c r="AC97" s="110">
        <v>39.799999999999997</v>
      </c>
      <c r="AD97" s="111">
        <f>-SUM(AC97-AI99)</f>
        <v>9.0900000000000034</v>
      </c>
      <c r="AE97" s="144">
        <v>30.5</v>
      </c>
      <c r="AF97" s="111">
        <f>SUM(AE97-AJ99)</f>
        <v>-0.96000000000000085</v>
      </c>
    </row>
    <row r="98" spans="28:48" x14ac:dyDescent="0.15">
      <c r="AB98" s="144" t="s">
        <v>142</v>
      </c>
      <c r="AC98" s="110">
        <v>40.799999999999997</v>
      </c>
      <c r="AD98" s="111">
        <f>-SUM(AC98-AI100)</f>
        <v>-3.3099999999999952</v>
      </c>
      <c r="AE98" s="144">
        <v>55.9</v>
      </c>
      <c r="AF98" s="111">
        <f>SUM(AE98-AJ100)</f>
        <v>1.269999999999996</v>
      </c>
      <c r="AH98" s="162" t="s">
        <v>53</v>
      </c>
      <c r="AI98">
        <v>35.64</v>
      </c>
    </row>
    <row r="99" spans="28:48" x14ac:dyDescent="0.15">
      <c r="AB99" s="145" t="s">
        <v>143</v>
      </c>
      <c r="AC99" s="110">
        <v>41.8</v>
      </c>
      <c r="AD99" s="111">
        <f>-SUM(AC99-AI101)</f>
        <v>7.3900000000000006</v>
      </c>
      <c r="AE99" s="144">
        <v>66.099999999999994</v>
      </c>
      <c r="AF99" s="111">
        <f>SUM(AE99-AJ101)</f>
        <v>0.11999999999999034</v>
      </c>
      <c r="AH99" s="162" t="s">
        <v>141</v>
      </c>
      <c r="AI99">
        <v>48.89</v>
      </c>
      <c r="AJ99">
        <v>31.46</v>
      </c>
    </row>
    <row r="100" spans="28:48" x14ac:dyDescent="0.15">
      <c r="AH100" s="162" t="s">
        <v>142</v>
      </c>
      <c r="AI100">
        <v>37.49</v>
      </c>
      <c r="AJ100">
        <v>54.63</v>
      </c>
    </row>
    <row r="101" spans="28:48" x14ac:dyDescent="0.15">
      <c r="AH101" s="163" t="s">
        <v>143</v>
      </c>
      <c r="AI101" s="177">
        <v>49.19</v>
      </c>
      <c r="AJ101" s="177">
        <v>65.98</v>
      </c>
    </row>
    <row r="105" spans="28:48" ht="14.25" customHeight="1" x14ac:dyDescent="0.15"/>
    <row r="106" spans="28:48" x14ac:dyDescent="0.15">
      <c r="AH106" s="3"/>
      <c r="AI106" s="3"/>
      <c r="AJ106" s="3"/>
      <c r="AK106" s="3"/>
      <c r="AL106" s="3"/>
      <c r="AM106" s="3"/>
      <c r="AN106" s="3"/>
      <c r="AO106" s="3"/>
      <c r="AP106" s="3"/>
      <c r="AQ106" s="3"/>
      <c r="AR106" s="3"/>
      <c r="AS106" s="3"/>
      <c r="AT106" s="3"/>
      <c r="AU106" s="116"/>
      <c r="AV106" s="69"/>
    </row>
  </sheetData>
  <mergeCells count="50">
    <mergeCell ref="T17:U17"/>
    <mergeCell ref="V17:W17"/>
    <mergeCell ref="X17:Y17"/>
    <mergeCell ref="R16:U16"/>
    <mergeCell ref="V16:Y16"/>
    <mergeCell ref="AT34:AV34"/>
    <mergeCell ref="AH34:AI35"/>
    <mergeCell ref="AH36:AH37"/>
    <mergeCell ref="AK34:AP34"/>
    <mergeCell ref="AQ34:AS34"/>
    <mergeCell ref="B6:K7"/>
    <mergeCell ref="R37:R38"/>
    <mergeCell ref="P20:P25"/>
    <mergeCell ref="P26:P28"/>
    <mergeCell ref="P29:P31"/>
    <mergeCell ref="R17:S17"/>
    <mergeCell ref="P16:Q18"/>
    <mergeCell ref="J4:L4"/>
    <mergeCell ref="D1:F4"/>
    <mergeCell ref="G1:H1"/>
    <mergeCell ref="G2:H2"/>
    <mergeCell ref="G3:H3"/>
    <mergeCell ref="G4:H4"/>
    <mergeCell ref="C56:K56"/>
    <mergeCell ref="N62:O62"/>
    <mergeCell ref="C46:J47"/>
    <mergeCell ref="A8:A9"/>
    <mergeCell ref="C15:K15"/>
    <mergeCell ref="C10:D11"/>
    <mergeCell ref="T71:U71"/>
    <mergeCell ref="V71:W71"/>
    <mergeCell ref="X71:Y71"/>
    <mergeCell ref="R49:R50"/>
    <mergeCell ref="R51:R52"/>
    <mergeCell ref="AA47:AC47"/>
    <mergeCell ref="AD47:AF47"/>
    <mergeCell ref="P74:P79"/>
    <mergeCell ref="AE94:AF94"/>
    <mergeCell ref="U37:V37"/>
    <mergeCell ref="S37:T37"/>
    <mergeCell ref="AB94:AB95"/>
    <mergeCell ref="AC94:AD94"/>
    <mergeCell ref="P80:P82"/>
    <mergeCell ref="P83:P85"/>
    <mergeCell ref="R47:S48"/>
    <mergeCell ref="U47:Z47"/>
    <mergeCell ref="P70:Q72"/>
    <mergeCell ref="R70:U70"/>
    <mergeCell ref="V70:Y70"/>
    <mergeCell ref="R71:S71"/>
  </mergeCells>
  <phoneticPr fontId="3"/>
  <pageMargins left="0.70866141732283472" right="0.11811023622047245" top="0.55118110236220474" bottom="0.55118110236220474" header="0.31496062992125984" footer="0.31496062992125984"/>
  <pageSetup paperSize="9" scale="8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X22"/>
  <sheetViews>
    <sheetView workbookViewId="0">
      <selection activeCell="C7" sqref="C7"/>
    </sheetView>
  </sheetViews>
  <sheetFormatPr defaultRowHeight="13.5" customHeight="1" x14ac:dyDescent="0.15"/>
  <sheetData>
    <row r="1" spans="1:24" ht="30" customHeight="1" x14ac:dyDescent="0.2">
      <c r="B1" s="556" t="s">
        <v>173</v>
      </c>
      <c r="C1" s="557"/>
      <c r="D1" s="557"/>
      <c r="E1" s="557"/>
      <c r="F1" s="557"/>
      <c r="G1" s="12"/>
      <c r="H1" s="13"/>
      <c r="I1" s="12"/>
      <c r="J1" s="13"/>
    </row>
    <row r="2" spans="1:24" ht="12.75" customHeight="1" x14ac:dyDescent="0.15">
      <c r="B2" s="7"/>
      <c r="C2" s="14"/>
      <c r="D2" s="15"/>
      <c r="E2" s="14"/>
      <c r="F2" s="15"/>
      <c r="G2" s="16"/>
      <c r="H2" s="15"/>
      <c r="I2" s="16"/>
      <c r="J2" s="15"/>
    </row>
    <row r="3" spans="1:24" ht="13.5" customHeight="1" thickBot="1" x14ac:dyDescent="0.2">
      <c r="A3" s="68"/>
      <c r="B3" s="11"/>
      <c r="C3" s="14"/>
      <c r="D3" s="15"/>
      <c r="E3" s="14"/>
      <c r="F3" s="15"/>
      <c r="G3" s="16"/>
      <c r="H3" s="15"/>
      <c r="I3" s="16"/>
      <c r="J3" s="15"/>
    </row>
    <row r="4" spans="1:24" ht="13.5" customHeight="1" x14ac:dyDescent="0.15">
      <c r="B4" s="551" t="s">
        <v>56</v>
      </c>
      <c r="C4" s="17" t="s">
        <v>54</v>
      </c>
      <c r="D4" s="18"/>
      <c r="E4" s="17"/>
      <c r="F4" s="18"/>
      <c r="G4" s="17" t="s">
        <v>55</v>
      </c>
      <c r="H4" s="18"/>
      <c r="I4" s="17"/>
      <c r="J4" s="18"/>
    </row>
    <row r="5" spans="1:24" ht="13.5" customHeight="1" x14ac:dyDescent="0.15">
      <c r="B5" s="552"/>
      <c r="C5" s="19" t="s">
        <v>57</v>
      </c>
      <c r="D5" s="20"/>
      <c r="E5" s="554" t="s">
        <v>58</v>
      </c>
      <c r="F5" s="555"/>
      <c r="G5" s="19" t="s">
        <v>57</v>
      </c>
      <c r="H5" s="20"/>
      <c r="I5" s="554" t="s">
        <v>58</v>
      </c>
      <c r="J5" s="555"/>
    </row>
    <row r="6" spans="1:24" ht="23.25" customHeight="1" x14ac:dyDescent="0.15">
      <c r="B6" s="553"/>
      <c r="C6" s="21" t="s">
        <v>59</v>
      </c>
      <c r="D6" s="22" t="s">
        <v>60</v>
      </c>
      <c r="E6" s="23" t="s">
        <v>59</v>
      </c>
      <c r="F6" s="22" t="s">
        <v>60</v>
      </c>
      <c r="G6" s="156" t="s">
        <v>59</v>
      </c>
      <c r="H6" s="22" t="s">
        <v>60</v>
      </c>
      <c r="I6" s="23" t="s">
        <v>59</v>
      </c>
      <c r="J6" s="22" t="s">
        <v>60</v>
      </c>
    </row>
    <row r="7" spans="1:24" ht="13.5" customHeight="1" x14ac:dyDescent="0.15">
      <c r="A7" s="68" t="s">
        <v>160</v>
      </c>
      <c r="B7" s="24" t="s">
        <v>61</v>
      </c>
      <c r="C7" s="204">
        <v>109.7</v>
      </c>
      <c r="D7" s="216">
        <v>4.5999999999999996</v>
      </c>
      <c r="E7" s="204">
        <v>18.8</v>
      </c>
      <c r="F7" s="216">
        <v>2.4900000000000002</v>
      </c>
      <c r="G7" s="217">
        <v>109</v>
      </c>
      <c r="H7" s="216">
        <v>4.5999999999999996</v>
      </c>
      <c r="I7" s="204">
        <v>18.399999999999999</v>
      </c>
      <c r="J7" s="216">
        <v>2.3199999999999998</v>
      </c>
      <c r="K7" s="157"/>
    </row>
    <row r="8" spans="1:24" ht="13.5" customHeight="1" x14ac:dyDescent="0.15">
      <c r="A8" s="68" t="s">
        <v>161</v>
      </c>
      <c r="B8" s="24" t="s">
        <v>61</v>
      </c>
      <c r="C8" s="204">
        <v>115.6</v>
      </c>
      <c r="D8" s="216">
        <v>4.76</v>
      </c>
      <c r="E8" s="204">
        <v>21.2</v>
      </c>
      <c r="F8" s="216">
        <v>3.68</v>
      </c>
      <c r="G8" s="217">
        <v>114.5</v>
      </c>
      <c r="H8" s="216">
        <v>4.66</v>
      </c>
      <c r="I8" s="204">
        <v>20.5</v>
      </c>
      <c r="J8" s="216">
        <v>3.11</v>
      </c>
    </row>
    <row r="9" spans="1:24" s="25" customFormat="1" ht="13.5" customHeight="1" x14ac:dyDescent="0.15">
      <c r="A9" s="203" t="s">
        <v>162</v>
      </c>
      <c r="B9" s="24" t="s">
        <v>61</v>
      </c>
      <c r="C9" s="204">
        <v>121.4</v>
      </c>
      <c r="D9" s="216">
        <v>5.18</v>
      </c>
      <c r="E9" s="204">
        <v>23.8</v>
      </c>
      <c r="F9" s="216">
        <v>4.24</v>
      </c>
      <c r="G9" s="217">
        <v>120.8</v>
      </c>
      <c r="H9" s="216">
        <v>5</v>
      </c>
      <c r="I9" s="204">
        <v>23.47</v>
      </c>
      <c r="J9" s="216">
        <v>4.1399999999999997</v>
      </c>
      <c r="K9" s="15"/>
      <c r="M9" s="26"/>
      <c r="N9" s="27"/>
      <c r="O9" s="26"/>
      <c r="P9" s="27"/>
      <c r="Q9" s="26"/>
      <c r="R9" s="27"/>
      <c r="S9" s="26"/>
      <c r="T9" s="27"/>
      <c r="U9" s="26"/>
      <c r="V9" s="27"/>
      <c r="W9" s="26"/>
      <c r="X9" s="27"/>
    </row>
    <row r="10" spans="1:24" ht="13.5" customHeight="1" x14ac:dyDescent="0.15">
      <c r="A10" s="68" t="s">
        <v>163</v>
      </c>
      <c r="B10" s="24" t="s">
        <v>61</v>
      </c>
      <c r="C10" s="204">
        <v>127.9</v>
      </c>
      <c r="D10" s="216">
        <v>5.48</v>
      </c>
      <c r="E10" s="204">
        <v>27.3</v>
      </c>
      <c r="F10" s="216">
        <v>5.18</v>
      </c>
      <c r="G10" s="217">
        <v>126.5</v>
      </c>
      <c r="H10" s="216">
        <v>5.88</v>
      </c>
      <c r="I10" s="204">
        <v>26.1</v>
      </c>
      <c r="J10" s="216">
        <v>4.76</v>
      </c>
    </row>
    <row r="11" spans="1:24" ht="13.5" customHeight="1" x14ac:dyDescent="0.15">
      <c r="A11" s="68" t="s">
        <v>164</v>
      </c>
      <c r="B11" s="24" t="s">
        <v>61</v>
      </c>
      <c r="C11" s="204">
        <v>132.69999999999999</v>
      </c>
      <c r="D11" s="216">
        <v>5.76</v>
      </c>
      <c r="E11" s="204">
        <v>30.5</v>
      </c>
      <c r="F11" s="216">
        <v>6.68</v>
      </c>
      <c r="G11" s="217">
        <v>132.80000000000001</v>
      </c>
      <c r="H11" s="216">
        <v>6.16</v>
      </c>
      <c r="I11" s="204">
        <v>30.2</v>
      </c>
      <c r="J11" s="216">
        <v>6.18</v>
      </c>
    </row>
    <row r="12" spans="1:24" ht="13.5" customHeight="1" x14ac:dyDescent="0.15">
      <c r="A12" s="68" t="s">
        <v>165</v>
      </c>
      <c r="B12" s="24" t="s">
        <v>61</v>
      </c>
      <c r="C12" s="204">
        <v>138.19999999999999</v>
      </c>
      <c r="D12" s="216">
        <v>6.24</v>
      </c>
      <c r="E12" s="204">
        <v>33.9</v>
      </c>
      <c r="F12" s="216">
        <v>7.41</v>
      </c>
      <c r="G12" s="217">
        <v>139.69999999999999</v>
      </c>
      <c r="H12" s="216">
        <v>7</v>
      </c>
      <c r="I12" s="204">
        <v>33.9</v>
      </c>
      <c r="J12" s="216">
        <v>7.31</v>
      </c>
    </row>
    <row r="13" spans="1:24" ht="13.5" customHeight="1" x14ac:dyDescent="0.15">
      <c r="A13" s="68" t="s">
        <v>166</v>
      </c>
      <c r="B13" s="24" t="s">
        <v>61</v>
      </c>
      <c r="C13" s="204">
        <v>145.30000000000001</v>
      </c>
      <c r="D13" s="216">
        <v>7.1</v>
      </c>
      <c r="E13" s="204">
        <v>39.299999999999997</v>
      </c>
      <c r="F13" s="216">
        <v>9.3000000000000007</v>
      </c>
      <c r="G13" s="217">
        <v>146.6</v>
      </c>
      <c r="H13" s="216">
        <v>6.3</v>
      </c>
      <c r="I13" s="204">
        <v>39.9</v>
      </c>
      <c r="J13" s="216">
        <v>8.0399999999999991</v>
      </c>
    </row>
    <row r="14" spans="1:24" ht="13.5" customHeight="1" x14ac:dyDescent="0.15">
      <c r="A14" s="68" t="s">
        <v>167</v>
      </c>
      <c r="B14" s="24" t="s">
        <v>61</v>
      </c>
      <c r="C14" s="204">
        <v>151.9</v>
      </c>
      <c r="D14" s="216">
        <v>7.56</v>
      </c>
      <c r="E14" s="204">
        <v>43.7</v>
      </c>
      <c r="F14" s="216">
        <v>8.91</v>
      </c>
      <c r="G14" s="217">
        <v>151.5</v>
      </c>
      <c r="H14" s="216">
        <v>6.03</v>
      </c>
      <c r="I14" s="204">
        <v>44.1</v>
      </c>
      <c r="J14" s="216">
        <v>8.2899999999999991</v>
      </c>
    </row>
    <row r="15" spans="1:24" ht="13.5" customHeight="1" x14ac:dyDescent="0.15">
      <c r="A15" s="68" t="s">
        <v>168</v>
      </c>
      <c r="B15" s="24" t="s">
        <v>61</v>
      </c>
      <c r="C15" s="204">
        <v>159.1</v>
      </c>
      <c r="D15" s="216">
        <v>7.53</v>
      </c>
      <c r="E15" s="204">
        <v>48.9</v>
      </c>
      <c r="F15" s="216">
        <v>9.99</v>
      </c>
      <c r="G15" s="217">
        <v>154.30000000000001</v>
      </c>
      <c r="H15" s="216">
        <v>5.13</v>
      </c>
      <c r="I15" s="204">
        <v>47.3</v>
      </c>
      <c r="J15" s="216">
        <v>7.07</v>
      </c>
    </row>
    <row r="16" spans="1:24" ht="13.5" customHeight="1" x14ac:dyDescent="0.15">
      <c r="A16" s="68" t="s">
        <v>169</v>
      </c>
      <c r="B16" s="24" t="s">
        <v>61</v>
      </c>
      <c r="C16" s="204">
        <v>164.5</v>
      </c>
      <c r="D16" s="216">
        <v>6.59</v>
      </c>
      <c r="E16" s="204">
        <v>53.6</v>
      </c>
      <c r="F16" s="216">
        <v>9.2899999999999991</v>
      </c>
      <c r="G16" s="217">
        <v>156.30000000000001</v>
      </c>
      <c r="H16" s="216">
        <v>5.44</v>
      </c>
      <c r="I16" s="204">
        <v>50.2</v>
      </c>
      <c r="J16" s="216">
        <v>7.49</v>
      </c>
    </row>
    <row r="17" spans="1:10" ht="13.5" customHeight="1" x14ac:dyDescent="0.15">
      <c r="A17" s="68" t="s">
        <v>170</v>
      </c>
      <c r="B17" s="24" t="s">
        <v>61</v>
      </c>
      <c r="C17" s="204">
        <v>167.7</v>
      </c>
      <c r="D17" s="216">
        <v>5.71</v>
      </c>
      <c r="E17" s="204">
        <v>57.5</v>
      </c>
      <c r="F17" s="216">
        <v>9.56</v>
      </c>
      <c r="G17" s="217">
        <v>156.4</v>
      </c>
      <c r="H17" s="216">
        <v>4.93</v>
      </c>
      <c r="I17" s="204">
        <v>51</v>
      </c>
      <c r="J17" s="216">
        <v>8.59</v>
      </c>
    </row>
    <row r="18" spans="1:10" ht="13.5" customHeight="1" x14ac:dyDescent="0.15">
      <c r="A18" s="68" t="s">
        <v>171</v>
      </c>
      <c r="B18" s="24" t="s">
        <v>61</v>
      </c>
      <c r="C18" s="204">
        <v>169.5</v>
      </c>
      <c r="D18" s="216">
        <v>5.65</v>
      </c>
      <c r="E18" s="204">
        <v>60.3</v>
      </c>
      <c r="F18" s="216">
        <v>9.08</v>
      </c>
      <c r="G18" s="217">
        <v>157.5</v>
      </c>
      <c r="H18" s="216">
        <v>5.34</v>
      </c>
      <c r="I18" s="204">
        <v>52.1</v>
      </c>
      <c r="J18" s="216">
        <v>7.22</v>
      </c>
    </row>
    <row r="19" spans="1:10" ht="13.5" customHeight="1" x14ac:dyDescent="0.15">
      <c r="A19" s="68" t="s">
        <v>172</v>
      </c>
      <c r="B19" s="24" t="s">
        <v>61</v>
      </c>
      <c r="C19" s="204">
        <v>169.9</v>
      </c>
      <c r="D19" s="216">
        <v>5.95</v>
      </c>
      <c r="E19" s="204">
        <v>62</v>
      </c>
      <c r="F19" s="216">
        <v>9.5399999999999991</v>
      </c>
      <c r="G19" s="217">
        <v>158</v>
      </c>
      <c r="H19" s="216">
        <v>5.16</v>
      </c>
      <c r="I19" s="204">
        <v>53.4</v>
      </c>
      <c r="J19" s="216">
        <v>7.35</v>
      </c>
    </row>
    <row r="21" spans="1:10" ht="12.75" customHeight="1" x14ac:dyDescent="0.2">
      <c r="B21" s="215"/>
      <c r="C21" s="214"/>
      <c r="D21" s="214"/>
      <c r="E21" s="214"/>
      <c r="F21" s="214"/>
    </row>
    <row r="22" spans="1:10" ht="13.5" customHeight="1" x14ac:dyDescent="0.15">
      <c r="C22" s="154">
        <v>169.9</v>
      </c>
      <c r="D22" s="157">
        <v>5.95</v>
      </c>
      <c r="E22" s="154">
        <v>62</v>
      </c>
      <c r="F22" s="157">
        <v>9.5399999999999991</v>
      </c>
      <c r="G22" s="154">
        <v>158</v>
      </c>
      <c r="H22" s="157">
        <v>5.16</v>
      </c>
      <c r="I22" s="154">
        <v>53.4</v>
      </c>
      <c r="J22" s="157">
        <v>7.35</v>
      </c>
    </row>
  </sheetData>
  <mergeCells count="4">
    <mergeCell ref="B4:B6"/>
    <mergeCell ref="E5:F5"/>
    <mergeCell ref="I5:J5"/>
    <mergeCell ref="B1:F1"/>
  </mergeCells>
  <phoneticPr fontId="3"/>
  <pageMargins left="0.75" right="0.75" top="1" bottom="1"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0"/>
    <pageSetUpPr fitToPage="1"/>
  </sheetPr>
  <dimension ref="A1:D51"/>
  <sheetViews>
    <sheetView view="pageBreakPreview" zoomScaleNormal="115" zoomScaleSheetLayoutView="100" workbookViewId="0">
      <selection sqref="A1:D1"/>
    </sheetView>
  </sheetViews>
  <sheetFormatPr defaultRowHeight="13.5" x14ac:dyDescent="0.15"/>
  <cols>
    <col min="1" max="1" width="14.875" customWidth="1"/>
    <col min="2" max="2" width="15.25" customWidth="1"/>
    <col min="3" max="4" width="28.625" customWidth="1"/>
    <col min="239" max="239" width="14.875" customWidth="1"/>
    <col min="240" max="240" width="15.25" customWidth="1"/>
    <col min="241" max="241" width="27.125" customWidth="1"/>
    <col min="242" max="242" width="25.875" customWidth="1"/>
    <col min="243" max="243" width="3.375" customWidth="1"/>
    <col min="244" max="244" width="10.25" customWidth="1"/>
    <col min="245" max="245" width="11.875" customWidth="1"/>
    <col min="246" max="246" width="10.75" customWidth="1"/>
    <col min="495" max="495" width="14.875" customWidth="1"/>
    <col min="496" max="496" width="15.25" customWidth="1"/>
    <col min="497" max="497" width="27.125" customWidth="1"/>
    <col min="498" max="498" width="25.875" customWidth="1"/>
    <col min="499" max="499" width="3.375" customWidth="1"/>
    <col min="500" max="500" width="10.25" customWidth="1"/>
    <col min="501" max="501" width="11.875" customWidth="1"/>
    <col min="502" max="502" width="10.75" customWidth="1"/>
    <col min="751" max="751" width="14.875" customWidth="1"/>
    <col min="752" max="752" width="15.25" customWidth="1"/>
    <col min="753" max="753" width="27.125" customWidth="1"/>
    <col min="754" max="754" width="25.875" customWidth="1"/>
    <col min="755" max="755" width="3.375" customWidth="1"/>
    <col min="756" max="756" width="10.25" customWidth="1"/>
    <col min="757" max="757" width="11.875" customWidth="1"/>
    <col min="758" max="758" width="10.75" customWidth="1"/>
    <col min="1007" max="1007" width="14.875" customWidth="1"/>
    <col min="1008" max="1008" width="15.25" customWidth="1"/>
    <col min="1009" max="1009" width="27.125" customWidth="1"/>
    <col min="1010" max="1010" width="25.875" customWidth="1"/>
    <col min="1011" max="1011" width="3.375" customWidth="1"/>
    <col min="1012" max="1012" width="10.25" customWidth="1"/>
    <col min="1013" max="1013" width="11.875" customWidth="1"/>
    <col min="1014" max="1014" width="10.75" customWidth="1"/>
    <col min="1263" max="1263" width="14.875" customWidth="1"/>
    <col min="1264" max="1264" width="15.25" customWidth="1"/>
    <col min="1265" max="1265" width="27.125" customWidth="1"/>
    <col min="1266" max="1266" width="25.875" customWidth="1"/>
    <col min="1267" max="1267" width="3.375" customWidth="1"/>
    <col min="1268" max="1268" width="10.25" customWidth="1"/>
    <col min="1269" max="1269" width="11.875" customWidth="1"/>
    <col min="1270" max="1270" width="10.75" customWidth="1"/>
    <col min="1519" max="1519" width="14.875" customWidth="1"/>
    <col min="1520" max="1520" width="15.25" customWidth="1"/>
    <col min="1521" max="1521" width="27.125" customWidth="1"/>
    <col min="1522" max="1522" width="25.875" customWidth="1"/>
    <col min="1523" max="1523" width="3.375" customWidth="1"/>
    <col min="1524" max="1524" width="10.25" customWidth="1"/>
    <col min="1525" max="1525" width="11.875" customWidth="1"/>
    <col min="1526" max="1526" width="10.75" customWidth="1"/>
    <col min="1775" max="1775" width="14.875" customWidth="1"/>
    <col min="1776" max="1776" width="15.25" customWidth="1"/>
    <col min="1777" max="1777" width="27.125" customWidth="1"/>
    <col min="1778" max="1778" width="25.875" customWidth="1"/>
    <col min="1779" max="1779" width="3.375" customWidth="1"/>
    <col min="1780" max="1780" width="10.25" customWidth="1"/>
    <col min="1781" max="1781" width="11.875" customWidth="1"/>
    <col min="1782" max="1782" width="10.75" customWidth="1"/>
    <col min="2031" max="2031" width="14.875" customWidth="1"/>
    <col min="2032" max="2032" width="15.25" customWidth="1"/>
    <col min="2033" max="2033" width="27.125" customWidth="1"/>
    <col min="2034" max="2034" width="25.875" customWidth="1"/>
    <col min="2035" max="2035" width="3.375" customWidth="1"/>
    <col min="2036" max="2036" width="10.25" customWidth="1"/>
    <col min="2037" max="2037" width="11.875" customWidth="1"/>
    <col min="2038" max="2038" width="10.75" customWidth="1"/>
    <col min="2287" max="2287" width="14.875" customWidth="1"/>
    <col min="2288" max="2288" width="15.25" customWidth="1"/>
    <col min="2289" max="2289" width="27.125" customWidth="1"/>
    <col min="2290" max="2290" width="25.875" customWidth="1"/>
    <col min="2291" max="2291" width="3.375" customWidth="1"/>
    <col min="2292" max="2292" width="10.25" customWidth="1"/>
    <col min="2293" max="2293" width="11.875" customWidth="1"/>
    <col min="2294" max="2294" width="10.75" customWidth="1"/>
    <col min="2543" max="2543" width="14.875" customWidth="1"/>
    <col min="2544" max="2544" width="15.25" customWidth="1"/>
    <col min="2545" max="2545" width="27.125" customWidth="1"/>
    <col min="2546" max="2546" width="25.875" customWidth="1"/>
    <col min="2547" max="2547" width="3.375" customWidth="1"/>
    <col min="2548" max="2548" width="10.25" customWidth="1"/>
    <col min="2549" max="2549" width="11.875" customWidth="1"/>
    <col min="2550" max="2550" width="10.75" customWidth="1"/>
    <col min="2799" max="2799" width="14.875" customWidth="1"/>
    <col min="2800" max="2800" width="15.25" customWidth="1"/>
    <col min="2801" max="2801" width="27.125" customWidth="1"/>
    <col min="2802" max="2802" width="25.875" customWidth="1"/>
    <col min="2803" max="2803" width="3.375" customWidth="1"/>
    <col min="2804" max="2804" width="10.25" customWidth="1"/>
    <col min="2805" max="2805" width="11.875" customWidth="1"/>
    <col min="2806" max="2806" width="10.75" customWidth="1"/>
    <col min="3055" max="3055" width="14.875" customWidth="1"/>
    <col min="3056" max="3056" width="15.25" customWidth="1"/>
    <col min="3057" max="3057" width="27.125" customWidth="1"/>
    <col min="3058" max="3058" width="25.875" customWidth="1"/>
    <col min="3059" max="3059" width="3.375" customWidth="1"/>
    <col min="3060" max="3060" width="10.25" customWidth="1"/>
    <col min="3061" max="3061" width="11.875" customWidth="1"/>
    <col min="3062" max="3062" width="10.75" customWidth="1"/>
    <col min="3311" max="3311" width="14.875" customWidth="1"/>
    <col min="3312" max="3312" width="15.25" customWidth="1"/>
    <col min="3313" max="3313" width="27.125" customWidth="1"/>
    <col min="3314" max="3314" width="25.875" customWidth="1"/>
    <col min="3315" max="3315" width="3.375" customWidth="1"/>
    <col min="3316" max="3316" width="10.25" customWidth="1"/>
    <col min="3317" max="3317" width="11.875" customWidth="1"/>
    <col min="3318" max="3318" width="10.75" customWidth="1"/>
    <col min="3567" max="3567" width="14.875" customWidth="1"/>
    <col min="3568" max="3568" width="15.25" customWidth="1"/>
    <col min="3569" max="3569" width="27.125" customWidth="1"/>
    <col min="3570" max="3570" width="25.875" customWidth="1"/>
    <col min="3571" max="3571" width="3.375" customWidth="1"/>
    <col min="3572" max="3572" width="10.25" customWidth="1"/>
    <col min="3573" max="3573" width="11.875" customWidth="1"/>
    <col min="3574" max="3574" width="10.75" customWidth="1"/>
    <col min="3823" max="3823" width="14.875" customWidth="1"/>
    <col min="3824" max="3824" width="15.25" customWidth="1"/>
    <col min="3825" max="3825" width="27.125" customWidth="1"/>
    <col min="3826" max="3826" width="25.875" customWidth="1"/>
    <col min="3827" max="3827" width="3.375" customWidth="1"/>
    <col min="3828" max="3828" width="10.25" customWidth="1"/>
    <col min="3829" max="3829" width="11.875" customWidth="1"/>
    <col min="3830" max="3830" width="10.75" customWidth="1"/>
    <col min="4079" max="4079" width="14.875" customWidth="1"/>
    <col min="4080" max="4080" width="15.25" customWidth="1"/>
    <col min="4081" max="4081" width="27.125" customWidth="1"/>
    <col min="4082" max="4082" width="25.875" customWidth="1"/>
    <col min="4083" max="4083" width="3.375" customWidth="1"/>
    <col min="4084" max="4084" width="10.25" customWidth="1"/>
    <col min="4085" max="4085" width="11.875" customWidth="1"/>
    <col min="4086" max="4086" width="10.75" customWidth="1"/>
    <col min="4335" max="4335" width="14.875" customWidth="1"/>
    <col min="4336" max="4336" width="15.25" customWidth="1"/>
    <col min="4337" max="4337" width="27.125" customWidth="1"/>
    <col min="4338" max="4338" width="25.875" customWidth="1"/>
    <col min="4339" max="4339" width="3.375" customWidth="1"/>
    <col min="4340" max="4340" width="10.25" customWidth="1"/>
    <col min="4341" max="4341" width="11.875" customWidth="1"/>
    <col min="4342" max="4342" width="10.75" customWidth="1"/>
    <col min="4591" max="4591" width="14.875" customWidth="1"/>
    <col min="4592" max="4592" width="15.25" customWidth="1"/>
    <col min="4593" max="4593" width="27.125" customWidth="1"/>
    <col min="4594" max="4594" width="25.875" customWidth="1"/>
    <col min="4595" max="4595" width="3.375" customWidth="1"/>
    <col min="4596" max="4596" width="10.25" customWidth="1"/>
    <col min="4597" max="4597" width="11.875" customWidth="1"/>
    <col min="4598" max="4598" width="10.75" customWidth="1"/>
    <col min="4847" max="4847" width="14.875" customWidth="1"/>
    <col min="4848" max="4848" width="15.25" customWidth="1"/>
    <col min="4849" max="4849" width="27.125" customWidth="1"/>
    <col min="4850" max="4850" width="25.875" customWidth="1"/>
    <col min="4851" max="4851" width="3.375" customWidth="1"/>
    <col min="4852" max="4852" width="10.25" customWidth="1"/>
    <col min="4853" max="4853" width="11.875" customWidth="1"/>
    <col min="4854" max="4854" width="10.75" customWidth="1"/>
    <col min="5103" max="5103" width="14.875" customWidth="1"/>
    <col min="5104" max="5104" width="15.25" customWidth="1"/>
    <col min="5105" max="5105" width="27.125" customWidth="1"/>
    <col min="5106" max="5106" width="25.875" customWidth="1"/>
    <col min="5107" max="5107" width="3.375" customWidth="1"/>
    <col min="5108" max="5108" width="10.25" customWidth="1"/>
    <col min="5109" max="5109" width="11.875" customWidth="1"/>
    <col min="5110" max="5110" width="10.75" customWidth="1"/>
    <col min="5359" max="5359" width="14.875" customWidth="1"/>
    <col min="5360" max="5360" width="15.25" customWidth="1"/>
    <col min="5361" max="5361" width="27.125" customWidth="1"/>
    <col min="5362" max="5362" width="25.875" customWidth="1"/>
    <col min="5363" max="5363" width="3.375" customWidth="1"/>
    <col min="5364" max="5364" width="10.25" customWidth="1"/>
    <col min="5365" max="5365" width="11.875" customWidth="1"/>
    <col min="5366" max="5366" width="10.75" customWidth="1"/>
    <col min="5615" max="5615" width="14.875" customWidth="1"/>
    <col min="5616" max="5616" width="15.25" customWidth="1"/>
    <col min="5617" max="5617" width="27.125" customWidth="1"/>
    <col min="5618" max="5618" width="25.875" customWidth="1"/>
    <col min="5619" max="5619" width="3.375" customWidth="1"/>
    <col min="5620" max="5620" width="10.25" customWidth="1"/>
    <col min="5621" max="5621" width="11.875" customWidth="1"/>
    <col min="5622" max="5622" width="10.75" customWidth="1"/>
    <col min="5871" max="5871" width="14.875" customWidth="1"/>
    <col min="5872" max="5872" width="15.25" customWidth="1"/>
    <col min="5873" max="5873" width="27.125" customWidth="1"/>
    <col min="5874" max="5874" width="25.875" customWidth="1"/>
    <col min="5875" max="5875" width="3.375" customWidth="1"/>
    <col min="5876" max="5876" width="10.25" customWidth="1"/>
    <col min="5877" max="5877" width="11.875" customWidth="1"/>
    <col min="5878" max="5878" width="10.75" customWidth="1"/>
    <col min="6127" max="6127" width="14.875" customWidth="1"/>
    <col min="6128" max="6128" width="15.25" customWidth="1"/>
    <col min="6129" max="6129" width="27.125" customWidth="1"/>
    <col min="6130" max="6130" width="25.875" customWidth="1"/>
    <col min="6131" max="6131" width="3.375" customWidth="1"/>
    <col min="6132" max="6132" width="10.25" customWidth="1"/>
    <col min="6133" max="6133" width="11.875" customWidth="1"/>
    <col min="6134" max="6134" width="10.75" customWidth="1"/>
    <col min="6383" max="6383" width="14.875" customWidth="1"/>
    <col min="6384" max="6384" width="15.25" customWidth="1"/>
    <col min="6385" max="6385" width="27.125" customWidth="1"/>
    <col min="6386" max="6386" width="25.875" customWidth="1"/>
    <col min="6387" max="6387" width="3.375" customWidth="1"/>
    <col min="6388" max="6388" width="10.25" customWidth="1"/>
    <col min="6389" max="6389" width="11.875" customWidth="1"/>
    <col min="6390" max="6390" width="10.75" customWidth="1"/>
    <col min="6639" max="6639" width="14.875" customWidth="1"/>
    <col min="6640" max="6640" width="15.25" customWidth="1"/>
    <col min="6641" max="6641" width="27.125" customWidth="1"/>
    <col min="6642" max="6642" width="25.875" customWidth="1"/>
    <col min="6643" max="6643" width="3.375" customWidth="1"/>
    <col min="6644" max="6644" width="10.25" customWidth="1"/>
    <col min="6645" max="6645" width="11.875" customWidth="1"/>
    <col min="6646" max="6646" width="10.75" customWidth="1"/>
    <col min="6895" max="6895" width="14.875" customWidth="1"/>
    <col min="6896" max="6896" width="15.25" customWidth="1"/>
    <col min="6897" max="6897" width="27.125" customWidth="1"/>
    <col min="6898" max="6898" width="25.875" customWidth="1"/>
    <col min="6899" max="6899" width="3.375" customWidth="1"/>
    <col min="6900" max="6900" width="10.25" customWidth="1"/>
    <col min="6901" max="6901" width="11.875" customWidth="1"/>
    <col min="6902" max="6902" width="10.75" customWidth="1"/>
    <col min="7151" max="7151" width="14.875" customWidth="1"/>
    <col min="7152" max="7152" width="15.25" customWidth="1"/>
    <col min="7153" max="7153" width="27.125" customWidth="1"/>
    <col min="7154" max="7154" width="25.875" customWidth="1"/>
    <col min="7155" max="7155" width="3.375" customWidth="1"/>
    <col min="7156" max="7156" width="10.25" customWidth="1"/>
    <col min="7157" max="7157" width="11.875" customWidth="1"/>
    <col min="7158" max="7158" width="10.75" customWidth="1"/>
    <col min="7407" max="7407" width="14.875" customWidth="1"/>
    <col min="7408" max="7408" width="15.25" customWidth="1"/>
    <col min="7409" max="7409" width="27.125" customWidth="1"/>
    <col min="7410" max="7410" width="25.875" customWidth="1"/>
    <col min="7411" max="7411" width="3.375" customWidth="1"/>
    <col min="7412" max="7412" width="10.25" customWidth="1"/>
    <col min="7413" max="7413" width="11.875" customWidth="1"/>
    <col min="7414" max="7414" width="10.75" customWidth="1"/>
    <col min="7663" max="7663" width="14.875" customWidth="1"/>
    <col min="7664" max="7664" width="15.25" customWidth="1"/>
    <col min="7665" max="7665" width="27.125" customWidth="1"/>
    <col min="7666" max="7666" width="25.875" customWidth="1"/>
    <col min="7667" max="7667" width="3.375" customWidth="1"/>
    <col min="7668" max="7668" width="10.25" customWidth="1"/>
    <col min="7669" max="7669" width="11.875" customWidth="1"/>
    <col min="7670" max="7670" width="10.75" customWidth="1"/>
    <col min="7919" max="7919" width="14.875" customWidth="1"/>
    <col min="7920" max="7920" width="15.25" customWidth="1"/>
    <col min="7921" max="7921" width="27.125" customWidth="1"/>
    <col min="7922" max="7922" width="25.875" customWidth="1"/>
    <col min="7923" max="7923" width="3.375" customWidth="1"/>
    <col min="7924" max="7924" width="10.25" customWidth="1"/>
    <col min="7925" max="7925" width="11.875" customWidth="1"/>
    <col min="7926" max="7926" width="10.75" customWidth="1"/>
    <col min="8175" max="8175" width="14.875" customWidth="1"/>
    <col min="8176" max="8176" width="15.25" customWidth="1"/>
    <col min="8177" max="8177" width="27.125" customWidth="1"/>
    <col min="8178" max="8178" width="25.875" customWidth="1"/>
    <col min="8179" max="8179" width="3.375" customWidth="1"/>
    <col min="8180" max="8180" width="10.25" customWidth="1"/>
    <col min="8181" max="8181" width="11.875" customWidth="1"/>
    <col min="8182" max="8182" width="10.75" customWidth="1"/>
    <col min="8431" max="8431" width="14.875" customWidth="1"/>
    <col min="8432" max="8432" width="15.25" customWidth="1"/>
    <col min="8433" max="8433" width="27.125" customWidth="1"/>
    <col min="8434" max="8434" width="25.875" customWidth="1"/>
    <col min="8435" max="8435" width="3.375" customWidth="1"/>
    <col min="8436" max="8436" width="10.25" customWidth="1"/>
    <col min="8437" max="8437" width="11.875" customWidth="1"/>
    <col min="8438" max="8438" width="10.75" customWidth="1"/>
    <col min="8687" max="8687" width="14.875" customWidth="1"/>
    <col min="8688" max="8688" width="15.25" customWidth="1"/>
    <col min="8689" max="8689" width="27.125" customWidth="1"/>
    <col min="8690" max="8690" width="25.875" customWidth="1"/>
    <col min="8691" max="8691" width="3.375" customWidth="1"/>
    <col min="8692" max="8692" width="10.25" customWidth="1"/>
    <col min="8693" max="8693" width="11.875" customWidth="1"/>
    <col min="8694" max="8694" width="10.75" customWidth="1"/>
    <col min="8943" max="8943" width="14.875" customWidth="1"/>
    <col min="8944" max="8944" width="15.25" customWidth="1"/>
    <col min="8945" max="8945" width="27.125" customWidth="1"/>
    <col min="8946" max="8946" width="25.875" customWidth="1"/>
    <col min="8947" max="8947" width="3.375" customWidth="1"/>
    <col min="8948" max="8948" width="10.25" customWidth="1"/>
    <col min="8949" max="8949" width="11.875" customWidth="1"/>
    <col min="8950" max="8950" width="10.75" customWidth="1"/>
    <col min="9199" max="9199" width="14.875" customWidth="1"/>
    <col min="9200" max="9200" width="15.25" customWidth="1"/>
    <col min="9201" max="9201" width="27.125" customWidth="1"/>
    <col min="9202" max="9202" width="25.875" customWidth="1"/>
    <col min="9203" max="9203" width="3.375" customWidth="1"/>
    <col min="9204" max="9204" width="10.25" customWidth="1"/>
    <col min="9205" max="9205" width="11.875" customWidth="1"/>
    <col min="9206" max="9206" width="10.75" customWidth="1"/>
    <col min="9455" max="9455" width="14.875" customWidth="1"/>
    <col min="9456" max="9456" width="15.25" customWidth="1"/>
    <col min="9457" max="9457" width="27.125" customWidth="1"/>
    <col min="9458" max="9458" width="25.875" customWidth="1"/>
    <col min="9459" max="9459" width="3.375" customWidth="1"/>
    <col min="9460" max="9460" width="10.25" customWidth="1"/>
    <col min="9461" max="9461" width="11.875" customWidth="1"/>
    <col min="9462" max="9462" width="10.75" customWidth="1"/>
    <col min="9711" max="9711" width="14.875" customWidth="1"/>
    <col min="9712" max="9712" width="15.25" customWidth="1"/>
    <col min="9713" max="9713" width="27.125" customWidth="1"/>
    <col min="9714" max="9714" width="25.875" customWidth="1"/>
    <col min="9715" max="9715" width="3.375" customWidth="1"/>
    <col min="9716" max="9716" width="10.25" customWidth="1"/>
    <col min="9717" max="9717" width="11.875" customWidth="1"/>
    <col min="9718" max="9718" width="10.75" customWidth="1"/>
    <col min="9967" max="9967" width="14.875" customWidth="1"/>
    <col min="9968" max="9968" width="15.25" customWidth="1"/>
    <col min="9969" max="9969" width="27.125" customWidth="1"/>
    <col min="9970" max="9970" width="25.875" customWidth="1"/>
    <col min="9971" max="9971" width="3.375" customWidth="1"/>
    <col min="9972" max="9972" width="10.25" customWidth="1"/>
    <col min="9973" max="9973" width="11.875" customWidth="1"/>
    <col min="9974" max="9974" width="10.75" customWidth="1"/>
    <col min="10223" max="10223" width="14.875" customWidth="1"/>
    <col min="10224" max="10224" width="15.25" customWidth="1"/>
    <col min="10225" max="10225" width="27.125" customWidth="1"/>
    <col min="10226" max="10226" width="25.875" customWidth="1"/>
    <col min="10227" max="10227" width="3.375" customWidth="1"/>
    <col min="10228" max="10228" width="10.25" customWidth="1"/>
    <col min="10229" max="10229" width="11.875" customWidth="1"/>
    <col min="10230" max="10230" width="10.75" customWidth="1"/>
    <col min="10479" max="10479" width="14.875" customWidth="1"/>
    <col min="10480" max="10480" width="15.25" customWidth="1"/>
    <col min="10481" max="10481" width="27.125" customWidth="1"/>
    <col min="10482" max="10482" width="25.875" customWidth="1"/>
    <col min="10483" max="10483" width="3.375" customWidth="1"/>
    <col min="10484" max="10484" width="10.25" customWidth="1"/>
    <col min="10485" max="10485" width="11.875" customWidth="1"/>
    <col min="10486" max="10486" width="10.75" customWidth="1"/>
    <col min="10735" max="10735" width="14.875" customWidth="1"/>
    <col min="10736" max="10736" width="15.25" customWidth="1"/>
    <col min="10737" max="10737" width="27.125" customWidth="1"/>
    <col min="10738" max="10738" width="25.875" customWidth="1"/>
    <col min="10739" max="10739" width="3.375" customWidth="1"/>
    <col min="10740" max="10740" width="10.25" customWidth="1"/>
    <col min="10741" max="10741" width="11.875" customWidth="1"/>
    <col min="10742" max="10742" width="10.75" customWidth="1"/>
    <col min="10991" max="10991" width="14.875" customWidth="1"/>
    <col min="10992" max="10992" width="15.25" customWidth="1"/>
    <col min="10993" max="10993" width="27.125" customWidth="1"/>
    <col min="10994" max="10994" width="25.875" customWidth="1"/>
    <col min="10995" max="10995" width="3.375" customWidth="1"/>
    <col min="10996" max="10996" width="10.25" customWidth="1"/>
    <col min="10997" max="10997" width="11.875" customWidth="1"/>
    <col min="10998" max="10998" width="10.75" customWidth="1"/>
    <col min="11247" max="11247" width="14.875" customWidth="1"/>
    <col min="11248" max="11248" width="15.25" customWidth="1"/>
    <col min="11249" max="11249" width="27.125" customWidth="1"/>
    <col min="11250" max="11250" width="25.875" customWidth="1"/>
    <col min="11251" max="11251" width="3.375" customWidth="1"/>
    <col min="11252" max="11252" width="10.25" customWidth="1"/>
    <col min="11253" max="11253" width="11.875" customWidth="1"/>
    <col min="11254" max="11254" width="10.75" customWidth="1"/>
    <col min="11503" max="11503" width="14.875" customWidth="1"/>
    <col min="11504" max="11504" width="15.25" customWidth="1"/>
    <col min="11505" max="11505" width="27.125" customWidth="1"/>
    <col min="11506" max="11506" width="25.875" customWidth="1"/>
    <col min="11507" max="11507" width="3.375" customWidth="1"/>
    <col min="11508" max="11508" width="10.25" customWidth="1"/>
    <col min="11509" max="11509" width="11.875" customWidth="1"/>
    <col min="11510" max="11510" width="10.75" customWidth="1"/>
    <col min="11759" max="11759" width="14.875" customWidth="1"/>
    <col min="11760" max="11760" width="15.25" customWidth="1"/>
    <col min="11761" max="11761" width="27.125" customWidth="1"/>
    <col min="11762" max="11762" width="25.875" customWidth="1"/>
    <col min="11763" max="11763" width="3.375" customWidth="1"/>
    <col min="11764" max="11764" width="10.25" customWidth="1"/>
    <col min="11765" max="11765" width="11.875" customWidth="1"/>
    <col min="11766" max="11766" width="10.75" customWidth="1"/>
    <col min="12015" max="12015" width="14.875" customWidth="1"/>
    <col min="12016" max="12016" width="15.25" customWidth="1"/>
    <col min="12017" max="12017" width="27.125" customWidth="1"/>
    <col min="12018" max="12018" width="25.875" customWidth="1"/>
    <col min="12019" max="12019" width="3.375" customWidth="1"/>
    <col min="12020" max="12020" width="10.25" customWidth="1"/>
    <col min="12021" max="12021" width="11.875" customWidth="1"/>
    <col min="12022" max="12022" width="10.75" customWidth="1"/>
    <col min="12271" max="12271" width="14.875" customWidth="1"/>
    <col min="12272" max="12272" width="15.25" customWidth="1"/>
    <col min="12273" max="12273" width="27.125" customWidth="1"/>
    <col min="12274" max="12274" width="25.875" customWidth="1"/>
    <col min="12275" max="12275" width="3.375" customWidth="1"/>
    <col min="12276" max="12276" width="10.25" customWidth="1"/>
    <col min="12277" max="12277" width="11.875" customWidth="1"/>
    <col min="12278" max="12278" width="10.75" customWidth="1"/>
    <col min="12527" max="12527" width="14.875" customWidth="1"/>
    <col min="12528" max="12528" width="15.25" customWidth="1"/>
    <col min="12529" max="12529" width="27.125" customWidth="1"/>
    <col min="12530" max="12530" width="25.875" customWidth="1"/>
    <col min="12531" max="12531" width="3.375" customWidth="1"/>
    <col min="12532" max="12532" width="10.25" customWidth="1"/>
    <col min="12533" max="12533" width="11.875" customWidth="1"/>
    <col min="12534" max="12534" width="10.75" customWidth="1"/>
    <col min="12783" max="12783" width="14.875" customWidth="1"/>
    <col min="12784" max="12784" width="15.25" customWidth="1"/>
    <col min="12785" max="12785" width="27.125" customWidth="1"/>
    <col min="12786" max="12786" width="25.875" customWidth="1"/>
    <col min="12787" max="12787" width="3.375" customWidth="1"/>
    <col min="12788" max="12788" width="10.25" customWidth="1"/>
    <col min="12789" max="12789" width="11.875" customWidth="1"/>
    <col min="12790" max="12790" width="10.75" customWidth="1"/>
    <col min="13039" max="13039" width="14.875" customWidth="1"/>
    <col min="13040" max="13040" width="15.25" customWidth="1"/>
    <col min="13041" max="13041" width="27.125" customWidth="1"/>
    <col min="13042" max="13042" width="25.875" customWidth="1"/>
    <col min="13043" max="13043" width="3.375" customWidth="1"/>
    <col min="13044" max="13044" width="10.25" customWidth="1"/>
    <col min="13045" max="13045" width="11.875" customWidth="1"/>
    <col min="13046" max="13046" width="10.75" customWidth="1"/>
    <col min="13295" max="13295" width="14.875" customWidth="1"/>
    <col min="13296" max="13296" width="15.25" customWidth="1"/>
    <col min="13297" max="13297" width="27.125" customWidth="1"/>
    <col min="13298" max="13298" width="25.875" customWidth="1"/>
    <col min="13299" max="13299" width="3.375" customWidth="1"/>
    <col min="13300" max="13300" width="10.25" customWidth="1"/>
    <col min="13301" max="13301" width="11.875" customWidth="1"/>
    <col min="13302" max="13302" width="10.75" customWidth="1"/>
    <col min="13551" max="13551" width="14.875" customWidth="1"/>
    <col min="13552" max="13552" width="15.25" customWidth="1"/>
    <col min="13553" max="13553" width="27.125" customWidth="1"/>
    <col min="13554" max="13554" width="25.875" customWidth="1"/>
    <col min="13555" max="13555" width="3.375" customWidth="1"/>
    <col min="13556" max="13556" width="10.25" customWidth="1"/>
    <col min="13557" max="13557" width="11.875" customWidth="1"/>
    <col min="13558" max="13558" width="10.75" customWidth="1"/>
    <col min="13807" max="13807" width="14.875" customWidth="1"/>
    <col min="13808" max="13808" width="15.25" customWidth="1"/>
    <col min="13809" max="13809" width="27.125" customWidth="1"/>
    <col min="13810" max="13810" width="25.875" customWidth="1"/>
    <col min="13811" max="13811" width="3.375" customWidth="1"/>
    <col min="13812" max="13812" width="10.25" customWidth="1"/>
    <col min="13813" max="13813" width="11.875" customWidth="1"/>
    <col min="13814" max="13814" width="10.75" customWidth="1"/>
    <col min="14063" max="14063" width="14.875" customWidth="1"/>
    <col min="14064" max="14064" width="15.25" customWidth="1"/>
    <col min="14065" max="14065" width="27.125" customWidth="1"/>
    <col min="14066" max="14066" width="25.875" customWidth="1"/>
    <col min="14067" max="14067" width="3.375" customWidth="1"/>
    <col min="14068" max="14068" width="10.25" customWidth="1"/>
    <col min="14069" max="14069" width="11.875" customWidth="1"/>
    <col min="14070" max="14070" width="10.75" customWidth="1"/>
    <col min="14319" max="14319" width="14.875" customWidth="1"/>
    <col min="14320" max="14320" width="15.25" customWidth="1"/>
    <col min="14321" max="14321" width="27.125" customWidth="1"/>
    <col min="14322" max="14322" width="25.875" customWidth="1"/>
    <col min="14323" max="14323" width="3.375" customWidth="1"/>
    <col min="14324" max="14324" width="10.25" customWidth="1"/>
    <col min="14325" max="14325" width="11.875" customWidth="1"/>
    <col min="14326" max="14326" width="10.75" customWidth="1"/>
    <col min="14575" max="14575" width="14.875" customWidth="1"/>
    <col min="14576" max="14576" width="15.25" customWidth="1"/>
    <col min="14577" max="14577" width="27.125" customWidth="1"/>
    <col min="14578" max="14578" width="25.875" customWidth="1"/>
    <col min="14579" max="14579" width="3.375" customWidth="1"/>
    <col min="14580" max="14580" width="10.25" customWidth="1"/>
    <col min="14581" max="14581" width="11.875" customWidth="1"/>
    <col min="14582" max="14582" width="10.75" customWidth="1"/>
    <col min="14831" max="14831" width="14.875" customWidth="1"/>
    <col min="14832" max="14832" width="15.25" customWidth="1"/>
    <col min="14833" max="14833" width="27.125" customWidth="1"/>
    <col min="14834" max="14834" width="25.875" customWidth="1"/>
    <col min="14835" max="14835" width="3.375" customWidth="1"/>
    <col min="14836" max="14836" width="10.25" customWidth="1"/>
    <col min="14837" max="14837" width="11.875" customWidth="1"/>
    <col min="14838" max="14838" width="10.75" customWidth="1"/>
    <col min="15087" max="15087" width="14.875" customWidth="1"/>
    <col min="15088" max="15088" width="15.25" customWidth="1"/>
    <col min="15089" max="15089" width="27.125" customWidth="1"/>
    <col min="15090" max="15090" width="25.875" customWidth="1"/>
    <col min="15091" max="15091" width="3.375" customWidth="1"/>
    <col min="15092" max="15092" width="10.25" customWidth="1"/>
    <col min="15093" max="15093" width="11.875" customWidth="1"/>
    <col min="15094" max="15094" width="10.75" customWidth="1"/>
    <col min="15343" max="15343" width="14.875" customWidth="1"/>
    <col min="15344" max="15344" width="15.25" customWidth="1"/>
    <col min="15345" max="15345" width="27.125" customWidth="1"/>
    <col min="15346" max="15346" width="25.875" customWidth="1"/>
    <col min="15347" max="15347" width="3.375" customWidth="1"/>
    <col min="15348" max="15348" width="10.25" customWidth="1"/>
    <col min="15349" max="15349" width="11.875" customWidth="1"/>
    <col min="15350" max="15350" width="10.75" customWidth="1"/>
    <col min="15599" max="15599" width="14.875" customWidth="1"/>
    <col min="15600" max="15600" width="15.25" customWidth="1"/>
    <col min="15601" max="15601" width="27.125" customWidth="1"/>
    <col min="15602" max="15602" width="25.875" customWidth="1"/>
    <col min="15603" max="15603" width="3.375" customWidth="1"/>
    <col min="15604" max="15604" width="10.25" customWidth="1"/>
    <col min="15605" max="15605" width="11.875" customWidth="1"/>
    <col min="15606" max="15606" width="10.75" customWidth="1"/>
    <col min="15855" max="15855" width="14.875" customWidth="1"/>
    <col min="15856" max="15856" width="15.25" customWidth="1"/>
    <col min="15857" max="15857" width="27.125" customWidth="1"/>
    <col min="15858" max="15858" width="25.875" customWidth="1"/>
    <col min="15859" max="15859" width="3.375" customWidth="1"/>
    <col min="15860" max="15860" width="10.25" customWidth="1"/>
    <col min="15861" max="15861" width="11.875" customWidth="1"/>
    <col min="15862" max="15862" width="10.75" customWidth="1"/>
    <col min="16111" max="16111" width="14.875" customWidth="1"/>
    <col min="16112" max="16112" width="15.25" customWidth="1"/>
    <col min="16113" max="16113" width="27.125" customWidth="1"/>
    <col min="16114" max="16114" width="25.875" customWidth="1"/>
    <col min="16115" max="16115" width="3.375" customWidth="1"/>
    <col min="16116" max="16116" width="10.25" customWidth="1"/>
    <col min="16117" max="16117" width="11.875" customWidth="1"/>
    <col min="16118" max="16118" width="10.75" customWidth="1"/>
  </cols>
  <sheetData>
    <row r="1" spans="1:4" ht="30.75" customHeight="1" x14ac:dyDescent="0.15">
      <c r="A1" s="422" t="s">
        <v>80</v>
      </c>
      <c r="B1" s="423"/>
      <c r="C1" s="423"/>
      <c r="D1" s="423"/>
    </row>
    <row r="2" spans="1:4" s="5" customFormat="1" ht="18.95" customHeight="1" x14ac:dyDescent="0.15">
      <c r="A2" s="35" t="s">
        <v>49</v>
      </c>
      <c r="B2" s="35"/>
      <c r="C2" s="35"/>
      <c r="D2" s="35"/>
    </row>
    <row r="3" spans="1:4" s="5" customFormat="1" ht="18.95" customHeight="1" x14ac:dyDescent="0.15">
      <c r="A3" s="220" t="s">
        <v>306</v>
      </c>
      <c r="B3" s="220"/>
      <c r="C3" s="220"/>
      <c r="D3" s="220"/>
    </row>
    <row r="4" spans="1:4" s="5" customFormat="1" ht="18.95" customHeight="1" x14ac:dyDescent="0.15">
      <c r="A4" s="220" t="s">
        <v>175</v>
      </c>
      <c r="B4" s="220"/>
      <c r="C4" s="220"/>
      <c r="D4" s="220"/>
    </row>
    <row r="5" spans="1:4" s="5" customFormat="1" ht="9" customHeight="1" x14ac:dyDescent="0.15">
      <c r="A5" s="35"/>
      <c r="B5" s="35"/>
      <c r="C5" s="35"/>
      <c r="D5" s="35"/>
    </row>
    <row r="6" spans="1:4" s="5" customFormat="1" ht="18.95" customHeight="1" x14ac:dyDescent="0.15">
      <c r="A6" s="35" t="s">
        <v>50</v>
      </c>
      <c r="B6" s="35"/>
      <c r="C6" s="35"/>
      <c r="D6" s="35"/>
    </row>
    <row r="7" spans="1:4" s="5" customFormat="1" ht="21" customHeight="1" x14ac:dyDescent="0.15">
      <c r="A7" s="35" t="s">
        <v>307</v>
      </c>
      <c r="B7" s="35"/>
      <c r="C7" s="35"/>
      <c r="D7" s="35"/>
    </row>
    <row r="8" spans="1:4" s="5" customFormat="1" ht="21" customHeight="1" x14ac:dyDescent="0.15">
      <c r="A8" s="35" t="s">
        <v>237</v>
      </c>
      <c r="B8" s="35"/>
      <c r="C8" s="35"/>
      <c r="D8" s="35"/>
    </row>
    <row r="9" spans="1:4" s="5" customFormat="1" ht="7.5" hidden="1" customHeight="1" x14ac:dyDescent="0.15">
      <c r="A9" s="35" t="s">
        <v>220</v>
      </c>
      <c r="B9" s="35"/>
      <c r="C9" s="35"/>
      <c r="D9" s="35"/>
    </row>
    <row r="10" spans="1:4" s="5" customFormat="1" ht="21" customHeight="1" x14ac:dyDescent="0.15">
      <c r="A10" s="35" t="s">
        <v>243</v>
      </c>
      <c r="B10" s="35"/>
      <c r="C10" s="35"/>
      <c r="D10" s="35"/>
    </row>
    <row r="11" spans="1:4" s="5" customFormat="1" ht="21" customHeight="1" x14ac:dyDescent="0.15">
      <c r="A11" s="35" t="s">
        <v>238</v>
      </c>
      <c r="B11" s="35"/>
      <c r="C11" s="35"/>
      <c r="D11" s="35"/>
    </row>
    <row r="12" spans="1:4" s="5" customFormat="1" ht="18.95" customHeight="1" x14ac:dyDescent="0.15">
      <c r="A12" s="35" t="s">
        <v>239</v>
      </c>
      <c r="B12" s="35"/>
      <c r="C12" s="35"/>
      <c r="D12" s="35"/>
    </row>
    <row r="13" spans="1:4" s="5" customFormat="1" ht="8.25" customHeight="1" x14ac:dyDescent="0.15">
      <c r="A13" s="35"/>
      <c r="B13" s="35"/>
      <c r="C13" s="35"/>
      <c r="D13" s="35"/>
    </row>
    <row r="14" spans="1:4" s="5" customFormat="1" ht="18.95" customHeight="1" x14ac:dyDescent="0.15">
      <c r="A14" s="35" t="s">
        <v>308</v>
      </c>
      <c r="B14" s="35"/>
      <c r="C14" s="35"/>
      <c r="D14" s="35"/>
    </row>
    <row r="15" spans="1:4" s="5" customFormat="1" ht="18.95" customHeight="1" x14ac:dyDescent="0.15">
      <c r="A15" s="225" t="s">
        <v>240</v>
      </c>
      <c r="B15" s="225"/>
      <c r="C15" s="225"/>
      <c r="D15" s="225"/>
    </row>
    <row r="16" spans="1:4" s="5" customFormat="1" ht="18.95" customHeight="1" x14ac:dyDescent="0.15">
      <c r="A16" s="225" t="s">
        <v>244</v>
      </c>
      <c r="B16" s="225"/>
      <c r="C16" s="225"/>
      <c r="D16" s="225"/>
    </row>
    <row r="17" spans="1:4" s="5" customFormat="1" ht="18.95" customHeight="1" x14ac:dyDescent="0.15">
      <c r="A17" s="220" t="s">
        <v>241</v>
      </c>
      <c r="B17" s="220"/>
      <c r="C17" s="220"/>
      <c r="D17" s="220"/>
    </row>
    <row r="18" spans="1:4" s="5" customFormat="1" ht="8.1" customHeight="1" x14ac:dyDescent="0.15">
      <c r="A18" s="220"/>
      <c r="B18" s="220"/>
      <c r="C18" s="220"/>
      <c r="D18" s="220"/>
    </row>
    <row r="19" spans="1:4" s="5" customFormat="1" ht="18.95" customHeight="1" x14ac:dyDescent="0.15">
      <c r="A19" s="35" t="s">
        <v>242</v>
      </c>
      <c r="B19" s="35"/>
      <c r="C19" s="35"/>
      <c r="D19" s="35"/>
    </row>
    <row r="20" spans="1:4" ht="10.5" customHeight="1" x14ac:dyDescent="0.15">
      <c r="A20" s="35"/>
      <c r="B20" s="35"/>
      <c r="C20" s="35"/>
      <c r="D20" s="35"/>
    </row>
    <row r="21" spans="1:4" ht="15" customHeight="1" x14ac:dyDescent="0.15">
      <c r="A21" s="425" t="s">
        <v>81</v>
      </c>
      <c r="B21" s="158" t="s">
        <v>82</v>
      </c>
      <c r="C21" s="158" t="s">
        <v>65</v>
      </c>
      <c r="D21" s="40" t="s">
        <v>67</v>
      </c>
    </row>
    <row r="22" spans="1:4" ht="15" customHeight="1" x14ac:dyDescent="0.15">
      <c r="A22" s="426"/>
      <c r="B22" s="36" t="s">
        <v>68</v>
      </c>
      <c r="C22" s="36" t="s">
        <v>71</v>
      </c>
      <c r="D22" s="39" t="s">
        <v>71</v>
      </c>
    </row>
    <row r="23" spans="1:4" s="161" customFormat="1" ht="17.100000000000001" customHeight="1" x14ac:dyDescent="0.15">
      <c r="A23" s="213" t="s">
        <v>83</v>
      </c>
      <c r="B23" s="159">
        <v>36</v>
      </c>
      <c r="C23" s="159">
        <v>999</v>
      </c>
      <c r="D23" s="159">
        <v>1245</v>
      </c>
    </row>
    <row r="24" spans="1:4" ht="17.100000000000001" customHeight="1" x14ac:dyDescent="0.15">
      <c r="A24" s="213" t="s">
        <v>84</v>
      </c>
      <c r="B24" s="159">
        <v>61</v>
      </c>
      <c r="C24" s="159">
        <v>5439</v>
      </c>
      <c r="D24" s="159">
        <v>29869</v>
      </c>
    </row>
    <row r="25" spans="1:4" ht="17.100000000000001" customHeight="1" x14ac:dyDescent="0.15">
      <c r="A25" s="213" t="s">
        <v>85</v>
      </c>
      <c r="B25" s="159">
        <v>40</v>
      </c>
      <c r="C25" s="159">
        <v>4274</v>
      </c>
      <c r="D25" s="159">
        <v>18288</v>
      </c>
    </row>
    <row r="26" spans="1:4" ht="17.100000000000001" customHeight="1" x14ac:dyDescent="0.15">
      <c r="A26" s="213" t="s">
        <v>86</v>
      </c>
      <c r="B26" s="159">
        <v>29</v>
      </c>
      <c r="C26" s="159">
        <v>2541</v>
      </c>
      <c r="D26" s="159">
        <v>22047</v>
      </c>
    </row>
    <row r="27" spans="1:4" ht="17.100000000000001" customHeight="1" x14ac:dyDescent="0.15">
      <c r="A27" s="219" t="s">
        <v>66</v>
      </c>
      <c r="B27" s="160">
        <v>166</v>
      </c>
      <c r="C27" s="160">
        <v>13253</v>
      </c>
      <c r="D27" s="160">
        <v>71449</v>
      </c>
    </row>
    <row r="28" spans="1:4" ht="15" customHeight="1" x14ac:dyDescent="0.15">
      <c r="A28" s="427"/>
      <c r="B28" s="428"/>
      <c r="C28" s="431" t="s">
        <v>309</v>
      </c>
      <c r="D28" s="431" t="s">
        <v>310</v>
      </c>
    </row>
    <row r="29" spans="1:4" ht="15" customHeight="1" x14ac:dyDescent="0.15">
      <c r="A29" s="429"/>
      <c r="B29" s="430"/>
      <c r="C29" s="432"/>
      <c r="D29" s="432"/>
    </row>
    <row r="30" spans="1:4" s="161" customFormat="1" ht="17.100000000000001" customHeight="1" x14ac:dyDescent="0.15">
      <c r="A30" s="424" t="s">
        <v>311</v>
      </c>
      <c r="B30" s="424"/>
      <c r="C30" s="424"/>
      <c r="D30" s="424"/>
    </row>
    <row r="31" spans="1:4" s="161" customFormat="1" ht="17.100000000000001" customHeight="1" x14ac:dyDescent="0.15">
      <c r="A31" s="424" t="s">
        <v>312</v>
      </c>
      <c r="B31" s="424"/>
      <c r="C31" s="424"/>
      <c r="D31" s="424"/>
    </row>
    <row r="32" spans="1:4" s="161" customFormat="1" ht="17.100000000000001" customHeight="1" x14ac:dyDescent="0.15">
      <c r="A32" s="424" t="s">
        <v>313</v>
      </c>
      <c r="B32" s="424"/>
      <c r="C32" s="424"/>
      <c r="D32" s="424"/>
    </row>
    <row r="33" spans="1:4" s="161" customFormat="1" ht="17.100000000000001" customHeight="1" x14ac:dyDescent="0.15">
      <c r="A33" s="424" t="s">
        <v>159</v>
      </c>
      <c r="B33" s="424"/>
      <c r="C33" s="424"/>
      <c r="D33" s="424"/>
    </row>
    <row r="34" spans="1:4" s="161" customFormat="1" x14ac:dyDescent="0.15">
      <c r="A34" s="220"/>
      <c r="B34" s="220"/>
      <c r="C34" s="220"/>
      <c r="D34" s="220"/>
    </row>
    <row r="35" spans="1:4" s="161" customFormat="1" ht="18.95" customHeight="1" x14ac:dyDescent="0.15">
      <c r="A35" s="35" t="s">
        <v>51</v>
      </c>
      <c r="B35" s="35"/>
      <c r="C35" s="35"/>
      <c r="D35" s="35"/>
    </row>
    <row r="36" spans="1:4" ht="18.95" customHeight="1" x14ac:dyDescent="0.15">
      <c r="A36" s="35" t="s">
        <v>224</v>
      </c>
      <c r="B36" s="35"/>
      <c r="C36" s="35"/>
      <c r="D36" s="35"/>
    </row>
    <row r="37" spans="1:4" ht="18.95" customHeight="1" x14ac:dyDescent="0.15">
      <c r="A37" s="35" t="s">
        <v>194</v>
      </c>
      <c r="B37" s="35"/>
      <c r="C37" s="35"/>
      <c r="D37" s="35"/>
    </row>
    <row r="38" spans="1:4" ht="29.25" customHeight="1" x14ac:dyDescent="0.15">
      <c r="A38" s="35" t="s">
        <v>87</v>
      </c>
      <c r="B38" s="35"/>
      <c r="C38" s="35"/>
      <c r="D38" s="35"/>
    </row>
    <row r="39" spans="1:4" ht="29.25" customHeight="1" x14ac:dyDescent="0.15">
      <c r="A39" s="35" t="s">
        <v>221</v>
      </c>
      <c r="B39" s="35"/>
      <c r="C39" s="35"/>
      <c r="D39" s="35"/>
    </row>
    <row r="40" spans="1:4" ht="23.25" customHeight="1" x14ac:dyDescent="0.15">
      <c r="A40" s="35" t="s">
        <v>226</v>
      </c>
      <c r="B40" s="35"/>
      <c r="C40" s="35"/>
      <c r="D40" s="35"/>
    </row>
    <row r="41" spans="1:4" ht="23.25" customHeight="1" x14ac:dyDescent="0.15">
      <c r="A41" s="35" t="s">
        <v>222</v>
      </c>
      <c r="B41" s="35"/>
      <c r="C41" s="35"/>
      <c r="D41" s="35"/>
    </row>
    <row r="42" spans="1:4" ht="23.25" customHeight="1" x14ac:dyDescent="0.15">
      <c r="A42" s="35" t="s">
        <v>223</v>
      </c>
      <c r="B42" s="35"/>
      <c r="C42" s="35"/>
      <c r="D42" s="35"/>
    </row>
    <row r="43" spans="1:4" ht="23.25" customHeight="1" x14ac:dyDescent="0.15">
      <c r="A43" s="35" t="s">
        <v>227</v>
      </c>
      <c r="B43" s="35"/>
      <c r="C43" s="35"/>
      <c r="D43" s="35"/>
    </row>
    <row r="44" spans="1:4" ht="18.95" customHeight="1" x14ac:dyDescent="0.15">
      <c r="A44" s="35"/>
      <c r="B44" s="35"/>
      <c r="C44" s="35"/>
      <c r="D44" s="35"/>
    </row>
    <row r="45" spans="1:4" ht="18.95" customHeight="1" x14ac:dyDescent="0.15">
      <c r="A45" s="35" t="s">
        <v>88</v>
      </c>
      <c r="B45" s="35"/>
      <c r="C45" s="35"/>
      <c r="D45" s="35"/>
    </row>
    <row r="46" spans="1:4" ht="18.95" customHeight="1" x14ac:dyDescent="0.15">
      <c r="A46" s="35" t="s">
        <v>229</v>
      </c>
      <c r="B46" s="35"/>
      <c r="C46" s="35"/>
      <c r="D46" s="35"/>
    </row>
    <row r="47" spans="1:4" ht="18.95" customHeight="1" x14ac:dyDescent="0.15">
      <c r="A47" s="35" t="s">
        <v>234</v>
      </c>
      <c r="B47" s="35"/>
      <c r="C47" s="35"/>
      <c r="D47" s="35"/>
    </row>
    <row r="48" spans="1:4" ht="18.95" customHeight="1" x14ac:dyDescent="0.15">
      <c r="A48" s="35" t="s">
        <v>235</v>
      </c>
      <c r="B48" s="220"/>
      <c r="C48" s="220"/>
      <c r="D48" s="220"/>
    </row>
    <row r="49" spans="1:4" ht="18.95" customHeight="1" x14ac:dyDescent="0.15">
      <c r="A49" s="35" t="s">
        <v>236</v>
      </c>
      <c r="B49" s="350"/>
      <c r="C49" s="350"/>
      <c r="D49" s="350"/>
    </row>
    <row r="50" spans="1:4" ht="18.95" customHeight="1" x14ac:dyDescent="0.15">
      <c r="A50" s="220" t="s">
        <v>225</v>
      </c>
      <c r="B50" s="35"/>
      <c r="C50" s="35"/>
      <c r="D50" s="35"/>
    </row>
    <row r="51" spans="1:4" ht="21.75" customHeight="1" x14ac:dyDescent="0.15">
      <c r="A51" s="35" t="s">
        <v>228</v>
      </c>
      <c r="B51" s="161"/>
      <c r="C51" s="161"/>
      <c r="D51" s="161"/>
    </row>
  </sheetData>
  <mergeCells count="9">
    <mergeCell ref="A1:D1"/>
    <mergeCell ref="A30:D30"/>
    <mergeCell ref="A31:D31"/>
    <mergeCell ref="A32:D32"/>
    <mergeCell ref="A33:D33"/>
    <mergeCell ref="A21:A22"/>
    <mergeCell ref="A28:B29"/>
    <mergeCell ref="C28:C29"/>
    <mergeCell ref="D28:D29"/>
  </mergeCells>
  <phoneticPr fontId="3"/>
  <pageMargins left="0.9055118110236221" right="0.55000000000000004" top="0.74803149606299213" bottom="0.36" header="0.31496062992125984" footer="0.1"/>
  <pageSetup paperSize="9" scale="9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0"/>
  </sheetPr>
  <dimension ref="A1:I55"/>
  <sheetViews>
    <sheetView showGridLines="0" topLeftCell="A28" zoomScale="115" zoomScaleNormal="115" zoomScaleSheetLayoutView="100" workbookViewId="0"/>
  </sheetViews>
  <sheetFormatPr defaultColWidth="9" defaultRowHeight="14.25" x14ac:dyDescent="0.15"/>
  <cols>
    <col min="1" max="1" width="5.625" style="1" customWidth="1"/>
    <col min="2" max="2" width="8.625" style="1" customWidth="1"/>
    <col min="3" max="3" width="9.875" style="1" customWidth="1"/>
    <col min="4" max="9" width="10.5" style="1" customWidth="1"/>
    <col min="10" max="16384" width="9" style="1"/>
  </cols>
  <sheetData>
    <row r="1" spans="1:9" ht="24.75" customHeight="1" x14ac:dyDescent="0.15">
      <c r="A1" s="422" t="s">
        <v>17</v>
      </c>
      <c r="B1" s="422"/>
      <c r="C1" s="422"/>
      <c r="D1" s="422"/>
      <c r="E1" s="422"/>
      <c r="F1" s="422"/>
      <c r="G1" s="422"/>
      <c r="H1" s="422"/>
      <c r="I1" s="422"/>
    </row>
    <row r="2" spans="1:9" ht="17.100000000000001" customHeight="1" x14ac:dyDescent="0.15">
      <c r="A2" s="34"/>
      <c r="B2" s="34"/>
      <c r="C2" s="34"/>
      <c r="D2" s="34"/>
      <c r="E2" s="34"/>
      <c r="F2" s="34"/>
      <c r="G2" s="34"/>
      <c r="H2" s="438" t="s">
        <v>19</v>
      </c>
      <c r="I2" s="438"/>
    </row>
    <row r="3" spans="1:9" ht="15.95" customHeight="1" x14ac:dyDescent="0.15">
      <c r="A3" s="209" t="s">
        <v>18</v>
      </c>
      <c r="B3" s="220"/>
      <c r="C3" s="220"/>
      <c r="D3" s="220"/>
      <c r="E3" s="220"/>
      <c r="F3" s="220"/>
      <c r="G3" s="220"/>
      <c r="H3" s="220"/>
      <c r="I3" s="220"/>
    </row>
    <row r="4" spans="1:9" ht="15.95" customHeight="1" x14ac:dyDescent="0.15">
      <c r="A4" s="34"/>
      <c r="B4" s="34"/>
      <c r="C4" s="34"/>
      <c r="D4" s="34"/>
      <c r="E4" s="34"/>
      <c r="F4" s="34"/>
      <c r="G4" s="34"/>
      <c r="H4" s="34"/>
      <c r="I4" s="34"/>
    </row>
    <row r="5" spans="1:9" ht="15.95" customHeight="1" x14ac:dyDescent="0.15">
      <c r="A5" s="210" t="s">
        <v>153</v>
      </c>
      <c r="B5" s="220"/>
      <c r="C5" s="220"/>
      <c r="D5" s="220"/>
      <c r="E5" s="220"/>
      <c r="F5" s="220"/>
      <c r="G5" s="220"/>
      <c r="H5" s="220"/>
      <c r="I5" s="220"/>
    </row>
    <row r="6" spans="1:9" ht="15" customHeight="1" x14ac:dyDescent="0.15">
      <c r="A6" s="210"/>
      <c r="B6" s="220"/>
      <c r="C6" s="220"/>
      <c r="D6" s="220"/>
      <c r="E6" s="220"/>
      <c r="F6" s="220"/>
      <c r="G6" s="220"/>
      <c r="H6" s="220"/>
      <c r="I6" s="220"/>
    </row>
    <row r="7" spans="1:9" s="48" customFormat="1" ht="15" customHeight="1" x14ac:dyDescent="0.15">
      <c r="A7" s="224" t="s">
        <v>300</v>
      </c>
      <c r="B7" s="224"/>
      <c r="C7" s="224"/>
      <c r="D7" s="224"/>
      <c r="E7" s="224"/>
      <c r="F7" s="224"/>
      <c r="G7" s="224"/>
      <c r="H7" s="224"/>
      <c r="I7" s="224"/>
    </row>
    <row r="8" spans="1:9" s="48" customFormat="1" ht="15" customHeight="1" x14ac:dyDescent="0.15">
      <c r="A8" s="224" t="s">
        <v>191</v>
      </c>
      <c r="B8" s="224"/>
      <c r="C8" s="224"/>
      <c r="D8" s="224"/>
      <c r="E8" s="224"/>
      <c r="F8" s="224"/>
      <c r="G8" s="224"/>
      <c r="H8" s="224"/>
      <c r="I8" s="224"/>
    </row>
    <row r="9" spans="1:9" s="49" customFormat="1" ht="15" customHeight="1" x14ac:dyDescent="0.15">
      <c r="A9" s="224"/>
      <c r="B9" s="224"/>
      <c r="C9" s="224"/>
      <c r="D9" s="224"/>
      <c r="E9" s="224"/>
      <c r="F9" s="224"/>
      <c r="G9" s="224"/>
      <c r="H9" s="224"/>
      <c r="I9" s="224"/>
    </row>
    <row r="10" spans="1:9" s="49" customFormat="1" ht="15" customHeight="1" x14ac:dyDescent="0.15">
      <c r="A10" s="369" t="s">
        <v>301</v>
      </c>
      <c r="B10" s="369"/>
      <c r="C10" s="439" t="s">
        <v>302</v>
      </c>
      <c r="D10" s="439"/>
      <c r="E10" s="439"/>
      <c r="F10" s="439"/>
      <c r="G10" s="439"/>
      <c r="H10" s="439"/>
      <c r="I10" s="439"/>
    </row>
    <row r="11" spans="1:9" s="49" customFormat="1" ht="9" customHeight="1" x14ac:dyDescent="0.15">
      <c r="A11" s="369"/>
      <c r="B11" s="369"/>
      <c r="C11" s="439"/>
      <c r="D11" s="439"/>
      <c r="E11" s="439"/>
      <c r="F11" s="439"/>
      <c r="G11" s="439"/>
      <c r="H11" s="439"/>
      <c r="I11" s="439"/>
    </row>
    <row r="12" spans="1:9" s="49" customFormat="1" ht="6" customHeight="1" x14ac:dyDescent="0.15">
      <c r="A12" s="369"/>
      <c r="B12" s="369"/>
      <c r="C12" s="439"/>
      <c r="D12" s="439"/>
      <c r="E12" s="439"/>
      <c r="F12" s="439"/>
      <c r="G12" s="439"/>
      <c r="H12" s="439"/>
      <c r="I12" s="439"/>
    </row>
    <row r="13" spans="1:9" s="49" customFormat="1" ht="17.45" customHeight="1" x14ac:dyDescent="0.15">
      <c r="A13" s="369"/>
      <c r="B13" s="369"/>
      <c r="C13" s="439"/>
      <c r="D13" s="439"/>
      <c r="E13" s="439"/>
      <c r="F13" s="439"/>
      <c r="G13" s="439"/>
      <c r="H13" s="439"/>
      <c r="I13" s="439"/>
    </row>
    <row r="14" spans="1:9" s="48" customFormat="1" ht="15" customHeight="1" x14ac:dyDescent="0.15">
      <c r="A14" s="369"/>
      <c r="B14" s="369"/>
      <c r="C14" s="406"/>
      <c r="D14" s="406"/>
      <c r="E14" s="406"/>
      <c r="F14" s="406"/>
      <c r="G14" s="406"/>
      <c r="H14" s="406"/>
      <c r="I14" s="406"/>
    </row>
    <row r="15" spans="1:9" s="48" customFormat="1" ht="15" customHeight="1" x14ac:dyDescent="0.15">
      <c r="A15" s="369" t="s">
        <v>303</v>
      </c>
      <c r="B15" s="369"/>
      <c r="C15" s="439" t="s">
        <v>304</v>
      </c>
      <c r="D15" s="439"/>
      <c r="E15" s="439"/>
      <c r="F15" s="439"/>
      <c r="G15" s="439"/>
      <c r="H15" s="439"/>
      <c r="I15" s="439"/>
    </row>
    <row r="16" spans="1:9" s="48" customFormat="1" ht="8.4499999999999993" customHeight="1" x14ac:dyDescent="0.15">
      <c r="A16" s="369"/>
      <c r="B16" s="369"/>
      <c r="C16" s="439"/>
      <c r="D16" s="439"/>
      <c r="E16" s="439"/>
      <c r="F16" s="439"/>
      <c r="G16" s="439"/>
      <c r="H16" s="439"/>
      <c r="I16" s="439"/>
    </row>
    <row r="17" spans="1:9" s="48" customFormat="1" ht="8.4499999999999993" customHeight="1" x14ac:dyDescent="0.15">
      <c r="A17" s="369"/>
      <c r="B17" s="369"/>
      <c r="C17" s="439"/>
      <c r="D17" s="439"/>
      <c r="E17" s="439"/>
      <c r="F17" s="439"/>
      <c r="G17" s="439"/>
      <c r="H17" s="439"/>
      <c r="I17" s="439"/>
    </row>
    <row r="18" spans="1:9" s="48" customFormat="1" ht="6" customHeight="1" x14ac:dyDescent="0.15">
      <c r="A18" s="369"/>
      <c r="B18" s="369"/>
      <c r="C18" s="439"/>
      <c r="D18" s="439"/>
      <c r="E18" s="439"/>
      <c r="F18" s="439"/>
      <c r="G18" s="439"/>
      <c r="H18" s="439"/>
      <c r="I18" s="439"/>
    </row>
    <row r="19" spans="1:9" s="48" customFormat="1" ht="10.15" customHeight="1" x14ac:dyDescent="0.15">
      <c r="A19" s="369"/>
      <c r="B19" s="369"/>
      <c r="C19" s="439"/>
      <c r="D19" s="439"/>
      <c r="E19" s="439"/>
      <c r="F19" s="439"/>
      <c r="G19" s="439"/>
      <c r="H19" s="439"/>
      <c r="I19" s="439"/>
    </row>
    <row r="20" spans="1:9" s="48" customFormat="1" ht="7.15" customHeight="1" x14ac:dyDescent="0.15">
      <c r="A20" s="342"/>
      <c r="B20" s="342"/>
      <c r="C20" s="342"/>
      <c r="D20" s="342"/>
      <c r="E20" s="342"/>
      <c r="F20" s="342"/>
      <c r="G20" s="342"/>
      <c r="H20" s="342"/>
      <c r="I20" s="342"/>
    </row>
    <row r="21" spans="1:9" s="48" customFormat="1" ht="17.100000000000001" customHeight="1" x14ac:dyDescent="0.15">
      <c r="A21" s="222" t="s">
        <v>152</v>
      </c>
      <c r="B21" s="222"/>
      <c r="C21" s="222"/>
      <c r="D21" s="222"/>
      <c r="E21" s="222"/>
      <c r="F21" s="222"/>
      <c r="G21" s="222"/>
      <c r="H21" s="222"/>
      <c r="I21" s="222"/>
    </row>
    <row r="22" spans="1:9" ht="17.100000000000001" customHeight="1" thickBot="1" x14ac:dyDescent="0.2">
      <c r="A22" s="433" t="s">
        <v>40</v>
      </c>
      <c r="B22" s="433"/>
      <c r="C22" s="433"/>
      <c r="D22" s="436" t="s">
        <v>38</v>
      </c>
      <c r="E22" s="437"/>
      <c r="F22" s="437"/>
      <c r="G22" s="435" t="s">
        <v>39</v>
      </c>
      <c r="H22" s="433"/>
      <c r="I22" s="433"/>
    </row>
    <row r="23" spans="1:9" ht="17.100000000000001" customHeight="1" x14ac:dyDescent="0.15">
      <c r="A23" s="433"/>
      <c r="B23" s="433"/>
      <c r="C23" s="434"/>
      <c r="D23" s="380" t="s">
        <v>285</v>
      </c>
      <c r="E23" s="412" t="s">
        <v>271</v>
      </c>
      <c r="F23" s="407" t="s">
        <v>125</v>
      </c>
      <c r="G23" s="378" t="s">
        <v>285</v>
      </c>
      <c r="H23" s="32" t="s">
        <v>271</v>
      </c>
      <c r="I23" s="377" t="s">
        <v>125</v>
      </c>
    </row>
    <row r="24" spans="1:9" ht="17.100000000000001" customHeight="1" x14ac:dyDescent="0.15">
      <c r="A24" s="440" t="s">
        <v>23</v>
      </c>
      <c r="B24" s="221" t="s">
        <v>0</v>
      </c>
      <c r="C24" s="223" t="s">
        <v>1</v>
      </c>
      <c r="D24" s="381">
        <v>111.2</v>
      </c>
      <c r="E24" s="33">
        <v>110.7</v>
      </c>
      <c r="F24" s="408">
        <v>-0.5</v>
      </c>
      <c r="G24" s="385">
        <v>19.7</v>
      </c>
      <c r="H24" s="33">
        <v>19.100000000000001</v>
      </c>
      <c r="I24" s="58">
        <v>-0.59999999999999787</v>
      </c>
    </row>
    <row r="25" spans="1:9" ht="17.100000000000001" customHeight="1" x14ac:dyDescent="0.15">
      <c r="A25" s="440"/>
      <c r="B25" s="433" t="s">
        <v>14</v>
      </c>
      <c r="C25" s="234" t="s">
        <v>2</v>
      </c>
      <c r="D25" s="382">
        <v>116.8</v>
      </c>
      <c r="E25" s="235">
        <v>116.1</v>
      </c>
      <c r="F25" s="409">
        <v>-0.70000000000000284</v>
      </c>
      <c r="G25" s="386">
        <v>22</v>
      </c>
      <c r="H25" s="235">
        <v>21.4</v>
      </c>
      <c r="I25" s="237">
        <v>-0.60000000000000142</v>
      </c>
    </row>
    <row r="26" spans="1:9" ht="17.100000000000001" customHeight="1" x14ac:dyDescent="0.15">
      <c r="A26" s="440"/>
      <c r="B26" s="433"/>
      <c r="C26" s="238" t="s">
        <v>3</v>
      </c>
      <c r="D26" s="383">
        <v>122</v>
      </c>
      <c r="E26" s="239">
        <v>122.3</v>
      </c>
      <c r="F26" s="410">
        <v>0.29999999999999716</v>
      </c>
      <c r="G26" s="254">
        <v>24.3</v>
      </c>
      <c r="H26" s="239">
        <v>24.2</v>
      </c>
      <c r="I26" s="240">
        <v>-0.10000000000000142</v>
      </c>
    </row>
    <row r="27" spans="1:9" ht="17.100000000000001" customHeight="1" x14ac:dyDescent="0.15">
      <c r="A27" s="440"/>
      <c r="B27" s="433"/>
      <c r="C27" s="238" t="s">
        <v>4</v>
      </c>
      <c r="D27" s="383">
        <v>127.3</v>
      </c>
      <c r="E27" s="239">
        <v>127.7</v>
      </c>
      <c r="F27" s="410">
        <v>0.40000000000000568</v>
      </c>
      <c r="G27" s="254">
        <v>27.1</v>
      </c>
      <c r="H27" s="239">
        <v>27.4</v>
      </c>
      <c r="I27" s="240">
        <v>0.29999999999999716</v>
      </c>
    </row>
    <row r="28" spans="1:9" ht="17.100000000000001" customHeight="1" x14ac:dyDescent="0.15">
      <c r="A28" s="440"/>
      <c r="B28" s="433"/>
      <c r="C28" s="238" t="s">
        <v>5</v>
      </c>
      <c r="D28" s="383">
        <v>133.4</v>
      </c>
      <c r="E28" s="239">
        <v>132.80000000000001</v>
      </c>
      <c r="F28" s="410">
        <v>-0.59999999999999432</v>
      </c>
      <c r="G28" s="254">
        <v>31.1</v>
      </c>
      <c r="H28" s="239">
        <v>31.3</v>
      </c>
      <c r="I28" s="240">
        <v>0.19999999999999929</v>
      </c>
    </row>
    <row r="29" spans="1:9" ht="17.100000000000001" customHeight="1" x14ac:dyDescent="0.15">
      <c r="A29" s="440"/>
      <c r="B29" s="433"/>
      <c r="C29" s="238" t="s">
        <v>6</v>
      </c>
      <c r="D29" s="383">
        <v>138.80000000000001</v>
      </c>
      <c r="E29" s="239">
        <v>139.1</v>
      </c>
      <c r="F29" s="410">
        <v>0.29999999999998295</v>
      </c>
      <c r="G29" s="254">
        <v>35.1</v>
      </c>
      <c r="H29" s="239">
        <v>34.5</v>
      </c>
      <c r="I29" s="240">
        <v>-0.60000000000000142</v>
      </c>
    </row>
    <row r="30" spans="1:9" ht="17.100000000000001" customHeight="1" x14ac:dyDescent="0.15">
      <c r="A30" s="440"/>
      <c r="B30" s="433"/>
      <c r="C30" s="241" t="s">
        <v>7</v>
      </c>
      <c r="D30" s="384">
        <v>145</v>
      </c>
      <c r="E30" s="242">
        <v>145.80000000000001</v>
      </c>
      <c r="F30" s="411">
        <v>0.80000000000001137</v>
      </c>
      <c r="G30" s="387">
        <v>39.299999999999997</v>
      </c>
      <c r="H30" s="242">
        <v>39.9</v>
      </c>
      <c r="I30" s="243">
        <v>0.60000000000000142</v>
      </c>
    </row>
    <row r="31" spans="1:9" ht="17.100000000000001" customHeight="1" x14ac:dyDescent="0.15">
      <c r="A31" s="440"/>
      <c r="B31" s="433" t="s">
        <v>15</v>
      </c>
      <c r="C31" s="234" t="s">
        <v>8</v>
      </c>
      <c r="D31" s="382">
        <v>152.80000000000001</v>
      </c>
      <c r="E31" s="235">
        <v>154.19999999999999</v>
      </c>
      <c r="F31" s="409">
        <v>1.3999999999999773</v>
      </c>
      <c r="G31" s="386">
        <v>44.6</v>
      </c>
      <c r="H31" s="235">
        <v>46.2</v>
      </c>
      <c r="I31" s="237">
        <v>1.6000000000000014</v>
      </c>
    </row>
    <row r="32" spans="1:9" ht="17.100000000000001" customHeight="1" x14ac:dyDescent="0.15">
      <c r="A32" s="440"/>
      <c r="B32" s="433"/>
      <c r="C32" s="238" t="s">
        <v>9</v>
      </c>
      <c r="D32" s="383">
        <v>160</v>
      </c>
      <c r="E32" s="239">
        <v>160.5</v>
      </c>
      <c r="F32" s="410">
        <v>0.5</v>
      </c>
      <c r="G32" s="388">
        <v>49.8</v>
      </c>
      <c r="H32" s="239">
        <v>50.1</v>
      </c>
      <c r="I32" s="240">
        <v>0.30000000000000426</v>
      </c>
    </row>
    <row r="33" spans="1:9" ht="17.100000000000001" customHeight="1" x14ac:dyDescent="0.15">
      <c r="A33" s="440"/>
      <c r="B33" s="433"/>
      <c r="C33" s="241" t="s">
        <v>10</v>
      </c>
      <c r="D33" s="384">
        <v>165.2</v>
      </c>
      <c r="E33" s="242">
        <v>165.3</v>
      </c>
      <c r="F33" s="411">
        <v>0.10000000000002274</v>
      </c>
      <c r="G33" s="387">
        <v>54.5</v>
      </c>
      <c r="H33" s="242">
        <v>55.2</v>
      </c>
      <c r="I33" s="243">
        <v>0.70000000000000284</v>
      </c>
    </row>
    <row r="34" spans="1:9" ht="17.100000000000001" customHeight="1" x14ac:dyDescent="0.15">
      <c r="A34" s="440"/>
      <c r="B34" s="433" t="s">
        <v>16</v>
      </c>
      <c r="C34" s="234" t="s">
        <v>11</v>
      </c>
      <c r="D34" s="382">
        <v>168.1</v>
      </c>
      <c r="E34" s="235">
        <v>168.3</v>
      </c>
      <c r="F34" s="409">
        <v>0.20000000000001705</v>
      </c>
      <c r="G34" s="386">
        <v>59.7</v>
      </c>
      <c r="H34" s="235">
        <v>58.5</v>
      </c>
      <c r="I34" s="237">
        <v>-1.2000000000000028</v>
      </c>
    </row>
    <row r="35" spans="1:9" ht="17.100000000000001" customHeight="1" x14ac:dyDescent="0.15">
      <c r="A35" s="440"/>
      <c r="B35" s="433"/>
      <c r="C35" s="238" t="s">
        <v>12</v>
      </c>
      <c r="D35" s="383">
        <v>169.6</v>
      </c>
      <c r="E35" s="239">
        <v>169.8</v>
      </c>
      <c r="F35" s="410">
        <v>0.20000000000001705</v>
      </c>
      <c r="G35" s="388">
        <v>60.1</v>
      </c>
      <c r="H35" s="239">
        <v>61.2</v>
      </c>
      <c r="I35" s="240">
        <v>1.1000000000000014</v>
      </c>
    </row>
    <row r="36" spans="1:9" ht="16.149999999999999" customHeight="1" thickBot="1" x14ac:dyDescent="0.2">
      <c r="A36" s="440"/>
      <c r="B36" s="433"/>
      <c r="C36" s="241" t="s">
        <v>13</v>
      </c>
      <c r="D36" s="384">
        <v>169.6</v>
      </c>
      <c r="E36" s="245">
        <v>170.3</v>
      </c>
      <c r="F36" s="411">
        <v>0.70000000000001705</v>
      </c>
      <c r="G36" s="387">
        <v>61.9</v>
      </c>
      <c r="H36" s="245">
        <v>62.7</v>
      </c>
      <c r="I36" s="243">
        <v>0.80000000000000426</v>
      </c>
    </row>
    <row r="37" spans="1:9" ht="17.100000000000001" customHeight="1" x14ac:dyDescent="0.15">
      <c r="A37" s="222"/>
      <c r="B37" s="222"/>
      <c r="C37" s="222"/>
      <c r="D37" s="222"/>
      <c r="E37" s="222"/>
      <c r="F37" s="222"/>
      <c r="G37" s="222"/>
      <c r="H37" s="222"/>
      <c r="I37" s="222"/>
    </row>
    <row r="38" spans="1:9" ht="17.100000000000001" customHeight="1" thickBot="1" x14ac:dyDescent="0.2">
      <c r="A38" s="433" t="s">
        <v>40</v>
      </c>
      <c r="B38" s="433"/>
      <c r="C38" s="433"/>
      <c r="D38" s="436" t="s">
        <v>38</v>
      </c>
      <c r="E38" s="437"/>
      <c r="F38" s="437"/>
      <c r="G38" s="433" t="s">
        <v>39</v>
      </c>
      <c r="H38" s="433"/>
      <c r="I38" s="433"/>
    </row>
    <row r="39" spans="1:9" ht="17.100000000000001" customHeight="1" x14ac:dyDescent="0.15">
      <c r="A39" s="433"/>
      <c r="B39" s="433"/>
      <c r="C39" s="434"/>
      <c r="D39" s="380" t="s">
        <v>285</v>
      </c>
      <c r="E39" s="32" t="s">
        <v>271</v>
      </c>
      <c r="F39" s="223" t="s">
        <v>125</v>
      </c>
      <c r="G39" s="380" t="s">
        <v>285</v>
      </c>
      <c r="H39" s="32" t="s">
        <v>271</v>
      </c>
      <c r="I39" s="221" t="s">
        <v>125</v>
      </c>
    </row>
    <row r="40" spans="1:9" ht="17.100000000000001" customHeight="1" x14ac:dyDescent="0.15">
      <c r="A40" s="440" t="s">
        <v>24</v>
      </c>
      <c r="B40" s="221" t="s">
        <v>0</v>
      </c>
      <c r="C40" s="223" t="s">
        <v>1</v>
      </c>
      <c r="D40" s="389">
        <v>109.8</v>
      </c>
      <c r="E40" s="33">
        <v>109.6</v>
      </c>
      <c r="F40" s="57">
        <v>-0.20000000000000284</v>
      </c>
      <c r="G40" s="389">
        <v>19.100000000000001</v>
      </c>
      <c r="H40" s="33">
        <v>18.8</v>
      </c>
      <c r="I40" s="58">
        <v>-0.30000000000000071</v>
      </c>
    </row>
    <row r="41" spans="1:9" ht="17.100000000000001" customHeight="1" x14ac:dyDescent="0.15">
      <c r="A41" s="440"/>
      <c r="B41" s="433" t="s">
        <v>14</v>
      </c>
      <c r="C41" s="234" t="s">
        <v>2</v>
      </c>
      <c r="D41" s="382">
        <v>115.2</v>
      </c>
      <c r="E41" s="235">
        <v>115.5</v>
      </c>
      <c r="F41" s="236">
        <v>0.29999999999999716</v>
      </c>
      <c r="G41" s="382">
        <v>21</v>
      </c>
      <c r="H41" s="235">
        <v>21.2</v>
      </c>
      <c r="I41" s="237">
        <v>0.19999999999999929</v>
      </c>
    </row>
    <row r="42" spans="1:9" ht="17.100000000000001" customHeight="1" x14ac:dyDescent="0.15">
      <c r="A42" s="440"/>
      <c r="B42" s="433"/>
      <c r="C42" s="238" t="s">
        <v>3</v>
      </c>
      <c r="D42" s="383">
        <v>121.2</v>
      </c>
      <c r="E42" s="239">
        <v>121.2</v>
      </c>
      <c r="F42" s="246">
        <v>0</v>
      </c>
      <c r="G42" s="383">
        <v>23.9</v>
      </c>
      <c r="H42" s="239">
        <v>23.7</v>
      </c>
      <c r="I42" s="240">
        <v>-0.19999999999999929</v>
      </c>
    </row>
    <row r="43" spans="1:9" ht="17.100000000000001" customHeight="1" x14ac:dyDescent="0.15">
      <c r="A43" s="440"/>
      <c r="B43" s="433"/>
      <c r="C43" s="238" t="s">
        <v>4</v>
      </c>
      <c r="D43" s="383">
        <v>127.3</v>
      </c>
      <c r="E43" s="239">
        <v>127.4</v>
      </c>
      <c r="F43" s="246">
        <v>0.10000000000000853</v>
      </c>
      <c r="G43" s="383">
        <v>27</v>
      </c>
      <c r="H43" s="239">
        <v>27.2</v>
      </c>
      <c r="I43" s="240">
        <v>0.19999999999999929</v>
      </c>
    </row>
    <row r="44" spans="1:9" ht="17.100000000000001" customHeight="1" x14ac:dyDescent="0.15">
      <c r="A44" s="440"/>
      <c r="B44" s="433"/>
      <c r="C44" s="238" t="s">
        <v>5</v>
      </c>
      <c r="D44" s="383">
        <v>134.1</v>
      </c>
      <c r="E44" s="239">
        <v>133.6</v>
      </c>
      <c r="F44" s="246">
        <v>-0.5</v>
      </c>
      <c r="G44" s="383">
        <v>30.4</v>
      </c>
      <c r="H44" s="239">
        <v>30.7</v>
      </c>
      <c r="I44" s="240">
        <v>0.30000000000000071</v>
      </c>
    </row>
    <row r="45" spans="1:9" ht="17.100000000000001" customHeight="1" x14ac:dyDescent="0.15">
      <c r="A45" s="440"/>
      <c r="B45" s="433"/>
      <c r="C45" s="238" t="s">
        <v>6</v>
      </c>
      <c r="D45" s="383">
        <v>140.19999999999999</v>
      </c>
      <c r="E45" s="239">
        <v>140.6</v>
      </c>
      <c r="F45" s="246">
        <v>0.40000000000000568</v>
      </c>
      <c r="G45" s="383">
        <v>34.200000000000003</v>
      </c>
      <c r="H45" s="239">
        <v>34.700000000000003</v>
      </c>
      <c r="I45" s="240">
        <v>0.5</v>
      </c>
    </row>
    <row r="46" spans="1:9" ht="17.100000000000001" customHeight="1" x14ac:dyDescent="0.15">
      <c r="A46" s="440"/>
      <c r="B46" s="433"/>
      <c r="C46" s="241" t="s">
        <v>7</v>
      </c>
      <c r="D46" s="384">
        <v>147.1</v>
      </c>
      <c r="E46" s="242">
        <v>146.9</v>
      </c>
      <c r="F46" s="244">
        <v>-0.19999999999998863</v>
      </c>
      <c r="G46" s="384">
        <v>39.700000000000003</v>
      </c>
      <c r="H46" s="242">
        <v>39.5</v>
      </c>
      <c r="I46" s="243">
        <v>-0.20000000000000284</v>
      </c>
    </row>
    <row r="47" spans="1:9" ht="17.100000000000001" customHeight="1" x14ac:dyDescent="0.15">
      <c r="A47" s="440"/>
      <c r="B47" s="433" t="s">
        <v>15</v>
      </c>
      <c r="C47" s="234" t="s">
        <v>8</v>
      </c>
      <c r="D47" s="382">
        <v>152</v>
      </c>
      <c r="E47" s="235">
        <v>152</v>
      </c>
      <c r="F47" s="236">
        <v>0</v>
      </c>
      <c r="G47" s="382">
        <v>45.1</v>
      </c>
      <c r="H47" s="235">
        <v>44</v>
      </c>
      <c r="I47" s="237">
        <v>-1.1000000000000014</v>
      </c>
    </row>
    <row r="48" spans="1:9" ht="17.100000000000001" customHeight="1" x14ac:dyDescent="0.15">
      <c r="A48" s="440"/>
      <c r="B48" s="433"/>
      <c r="C48" s="238" t="s">
        <v>9</v>
      </c>
      <c r="D48" s="383">
        <v>154.5</v>
      </c>
      <c r="E48" s="239">
        <v>154.30000000000001</v>
      </c>
      <c r="F48" s="246">
        <v>-0.19999999999998863</v>
      </c>
      <c r="G48" s="383">
        <v>47.5</v>
      </c>
      <c r="H48" s="239">
        <v>47.4</v>
      </c>
      <c r="I48" s="240">
        <v>-0.10000000000000142</v>
      </c>
    </row>
    <row r="49" spans="1:9" ht="17.100000000000001" customHeight="1" x14ac:dyDescent="0.15">
      <c r="A49" s="440"/>
      <c r="B49" s="433"/>
      <c r="C49" s="241" t="s">
        <v>10</v>
      </c>
      <c r="D49" s="384">
        <v>156.1</v>
      </c>
      <c r="E49" s="242">
        <v>156.1</v>
      </c>
      <c r="F49" s="244">
        <v>0</v>
      </c>
      <c r="G49" s="384">
        <v>50.2</v>
      </c>
      <c r="H49" s="242">
        <v>50</v>
      </c>
      <c r="I49" s="243">
        <v>-0.20000000000000284</v>
      </c>
    </row>
    <row r="50" spans="1:9" ht="17.100000000000001" customHeight="1" x14ac:dyDescent="0.15">
      <c r="A50" s="440"/>
      <c r="B50" s="433" t="s">
        <v>16</v>
      </c>
      <c r="C50" s="234" t="s">
        <v>11</v>
      </c>
      <c r="D50" s="382">
        <v>156.6</v>
      </c>
      <c r="E50" s="235">
        <v>156.9</v>
      </c>
      <c r="F50" s="236">
        <v>0.30000000000001137</v>
      </c>
      <c r="G50" s="382">
        <v>51.5</v>
      </c>
      <c r="H50" s="235">
        <v>51.4</v>
      </c>
      <c r="I50" s="237">
        <v>-0.10000000000000142</v>
      </c>
    </row>
    <row r="51" spans="1:9" ht="17.100000000000001" customHeight="1" x14ac:dyDescent="0.15">
      <c r="A51" s="440"/>
      <c r="B51" s="433"/>
      <c r="C51" s="238" t="s">
        <v>12</v>
      </c>
      <c r="D51" s="383">
        <v>157.1</v>
      </c>
      <c r="E51" s="239">
        <v>157.19999999999999</v>
      </c>
      <c r="F51" s="246">
        <v>9.9999999999994316E-2</v>
      </c>
      <c r="G51" s="383">
        <v>51.6</v>
      </c>
      <c r="H51" s="239">
        <v>53.1</v>
      </c>
      <c r="I51" s="240">
        <v>1.5</v>
      </c>
    </row>
    <row r="52" spans="1:9" ht="17.100000000000001" customHeight="1" thickBot="1" x14ac:dyDescent="0.2">
      <c r="A52" s="440"/>
      <c r="B52" s="433"/>
      <c r="C52" s="241" t="s">
        <v>13</v>
      </c>
      <c r="D52" s="384">
        <v>157.69999999999999</v>
      </c>
      <c r="E52" s="245">
        <v>157.69999999999999</v>
      </c>
      <c r="F52" s="244">
        <v>0</v>
      </c>
      <c r="G52" s="384">
        <v>53</v>
      </c>
      <c r="H52" s="245">
        <v>52.9</v>
      </c>
      <c r="I52" s="243">
        <v>-0.10000000000000142</v>
      </c>
    </row>
    <row r="53" spans="1:9" ht="18" customHeight="1" x14ac:dyDescent="0.15">
      <c r="A53" s="220"/>
      <c r="B53" s="220" t="s">
        <v>305</v>
      </c>
      <c r="C53" s="220"/>
      <c r="D53" s="225"/>
      <c r="E53" s="220"/>
      <c r="F53" s="220"/>
      <c r="G53" s="220"/>
      <c r="H53" s="220"/>
      <c r="I53" s="220"/>
    </row>
    <row r="54" spans="1:9" ht="15" customHeight="1" x14ac:dyDescent="0.15">
      <c r="A54" s="205"/>
      <c r="B54" s="205"/>
      <c r="C54" s="205"/>
      <c r="D54" s="205"/>
      <c r="E54" s="205"/>
      <c r="F54" s="205"/>
      <c r="G54" s="205"/>
      <c r="H54" s="205"/>
      <c r="I54" s="205"/>
    </row>
    <row r="55" spans="1:9" x14ac:dyDescent="0.15">
      <c r="A55" s="34"/>
      <c r="B55" s="207"/>
      <c r="C55" s="207"/>
      <c r="D55" s="207"/>
      <c r="E55" s="207"/>
      <c r="F55" s="207"/>
      <c r="G55" s="207"/>
      <c r="H55" s="207"/>
      <c r="I55" s="207"/>
    </row>
  </sheetData>
  <sheetProtection formatCells="0"/>
  <protectedRanges>
    <protectedRange sqref="A53:F53 G53:I54 A54:E54" name="範囲2"/>
    <protectedRange sqref="A1:C1 C11:D17 A11:B12 H2 A2:D10 E1:G2 E3:I17 A17 A19:A20 B13:B17 B18:I20 A15 H1:I1" name="範囲1"/>
  </protectedRanges>
  <mergeCells count="18">
    <mergeCell ref="B25:B30"/>
    <mergeCell ref="B31:B33"/>
    <mergeCell ref="D38:F38"/>
    <mergeCell ref="A24:A36"/>
    <mergeCell ref="B34:B36"/>
    <mergeCell ref="A38:C39"/>
    <mergeCell ref="G38:I38"/>
    <mergeCell ref="A40:A52"/>
    <mergeCell ref="B41:B46"/>
    <mergeCell ref="B47:B49"/>
    <mergeCell ref="B50:B52"/>
    <mergeCell ref="A22:C23"/>
    <mergeCell ref="G22:I22"/>
    <mergeCell ref="D22:F22"/>
    <mergeCell ref="H2:I2"/>
    <mergeCell ref="A1:I1"/>
    <mergeCell ref="C10:I13"/>
    <mergeCell ref="C15:I19"/>
  </mergeCells>
  <phoneticPr fontId="3"/>
  <conditionalFormatting sqref="E24:E36">
    <cfRule type="expression" dxfId="17" priority="17">
      <formula>IF(E24&gt;D24,TRUE,FALSE)</formula>
    </cfRule>
  </conditionalFormatting>
  <conditionalFormatting sqref="H24:H36">
    <cfRule type="expression" dxfId="16" priority="18">
      <formula>IF(H24&gt;G24,TRUE,FALSE)</formula>
    </cfRule>
  </conditionalFormatting>
  <conditionalFormatting sqref="E40:E52">
    <cfRule type="expression" dxfId="15" priority="19">
      <formula>IF(E40&gt;D40,TRUE,FALSE)</formula>
    </cfRule>
  </conditionalFormatting>
  <conditionalFormatting sqref="H40:H52">
    <cfRule type="expression" dxfId="14" priority="20">
      <formula>IF(H40&gt;G40,TRUE,FALSE)</formula>
    </cfRule>
  </conditionalFormatting>
  <pageMargins left="0.98425196850393704" right="0.45" top="0.28000000000000003" bottom="0.27559055118110237" header="0.22" footer="0.13"/>
  <pageSetup paperSize="9" orientation="portrait"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0"/>
  </sheetPr>
  <dimension ref="A1:J48"/>
  <sheetViews>
    <sheetView showGridLines="0" zoomScale="90" zoomScaleNormal="90" zoomScaleSheetLayoutView="115" workbookViewId="0"/>
  </sheetViews>
  <sheetFormatPr defaultColWidth="9" defaultRowHeight="18" customHeight="1" x14ac:dyDescent="0.15"/>
  <cols>
    <col min="1" max="1" width="2.125" style="228" customWidth="1"/>
    <col min="2" max="2" width="6.625" style="228" customWidth="1"/>
    <col min="3" max="3" width="9.25" style="228" customWidth="1"/>
    <col min="4" max="4" width="9.625" style="228" customWidth="1"/>
    <col min="5" max="10" width="8.625" style="228" customWidth="1"/>
    <col min="11" max="16384" width="9" style="1"/>
  </cols>
  <sheetData>
    <row r="1" spans="1:10" s="49" customFormat="1" ht="24" customHeight="1" x14ac:dyDescent="0.15">
      <c r="A1" s="232"/>
      <c r="B1" s="247" t="s">
        <v>174</v>
      </c>
      <c r="C1" s="248"/>
      <c r="D1" s="248"/>
      <c r="E1" s="248"/>
      <c r="F1" s="248"/>
      <c r="G1" s="50"/>
      <c r="H1" s="50"/>
      <c r="I1" s="50"/>
      <c r="J1" s="50"/>
    </row>
    <row r="2" spans="1:10" s="52" customFormat="1" ht="18" customHeight="1" x14ac:dyDescent="0.15">
      <c r="A2" s="230"/>
      <c r="B2" s="155" t="s">
        <v>230</v>
      </c>
      <c r="C2" s="155"/>
      <c r="D2" s="155"/>
      <c r="E2" s="155"/>
      <c r="F2" s="155"/>
      <c r="G2" s="155"/>
      <c r="H2" s="155"/>
      <c r="I2" s="155"/>
      <c r="J2" s="155"/>
    </row>
    <row r="3" spans="1:10" s="52" customFormat="1" ht="18" customHeight="1" x14ac:dyDescent="0.15">
      <c r="A3" s="230"/>
      <c r="B3" s="155" t="s">
        <v>286</v>
      </c>
      <c r="C3" s="155"/>
      <c r="D3" s="155"/>
      <c r="E3" s="155"/>
      <c r="F3" s="155"/>
      <c r="G3" s="155"/>
      <c r="H3" s="155"/>
      <c r="I3" s="155"/>
      <c r="J3" s="155"/>
    </row>
    <row r="4" spans="1:10" s="52" customFormat="1" ht="18" customHeight="1" x14ac:dyDescent="0.15">
      <c r="A4" s="230"/>
      <c r="B4" s="155"/>
      <c r="C4" s="445" t="s">
        <v>183</v>
      </c>
      <c r="D4" s="446"/>
      <c r="E4" s="446"/>
      <c r="F4" s="446"/>
      <c r="G4" s="445" t="s">
        <v>184</v>
      </c>
      <c r="H4" s="446"/>
      <c r="I4" s="446"/>
      <c r="J4" s="446"/>
    </row>
    <row r="5" spans="1:10" s="52" customFormat="1" ht="18" customHeight="1" x14ac:dyDescent="0.15">
      <c r="A5" s="230"/>
      <c r="B5" s="155"/>
      <c r="C5" s="368" t="s">
        <v>287</v>
      </c>
      <c r="D5" s="362"/>
      <c r="E5" s="352" t="s">
        <v>288</v>
      </c>
      <c r="F5" s="252"/>
      <c r="G5" s="364" t="s">
        <v>287</v>
      </c>
      <c r="H5" s="252"/>
      <c r="I5" s="252" t="s">
        <v>288</v>
      </c>
      <c r="J5" s="251"/>
    </row>
    <row r="6" spans="1:10" s="52" customFormat="1" ht="18" customHeight="1" x14ac:dyDescent="0.15">
      <c r="A6" s="226"/>
      <c r="B6" s="155"/>
      <c r="C6" s="363" t="s">
        <v>195</v>
      </c>
      <c r="D6" s="362"/>
      <c r="E6" s="362" t="s">
        <v>289</v>
      </c>
      <c r="F6" s="252"/>
      <c r="G6" s="363" t="s">
        <v>195</v>
      </c>
      <c r="H6" s="366"/>
      <c r="I6" s="366" t="s">
        <v>290</v>
      </c>
      <c r="J6" s="367"/>
    </row>
    <row r="7" spans="1:10" s="52" customFormat="1" ht="18" customHeight="1" x14ac:dyDescent="0.15">
      <c r="A7" s="226"/>
      <c r="B7" s="155"/>
      <c r="C7" s="363" t="s">
        <v>291</v>
      </c>
      <c r="D7" s="362"/>
      <c r="E7" s="362" t="s">
        <v>292</v>
      </c>
      <c r="F7" s="252"/>
      <c r="G7" s="365" t="s">
        <v>291</v>
      </c>
      <c r="H7" s="366"/>
      <c r="I7" s="366" t="s">
        <v>293</v>
      </c>
      <c r="J7" s="367"/>
    </row>
    <row r="8" spans="1:10" s="52" customFormat="1" ht="18" customHeight="1" x14ac:dyDescent="0.15">
      <c r="A8" s="226"/>
      <c r="B8" s="155"/>
      <c r="C8" s="363" t="s">
        <v>291</v>
      </c>
      <c r="D8" s="362"/>
      <c r="E8" s="362" t="s">
        <v>294</v>
      </c>
      <c r="F8" s="252"/>
      <c r="G8" s="365" t="s">
        <v>291</v>
      </c>
      <c r="H8" s="366"/>
      <c r="I8" s="366" t="s">
        <v>295</v>
      </c>
      <c r="J8" s="367"/>
    </row>
    <row r="9" spans="1:10" s="52" customFormat="1" ht="18" customHeight="1" x14ac:dyDescent="0.15">
      <c r="A9" s="226"/>
      <c r="B9" s="250"/>
      <c r="C9" s="363" t="s">
        <v>291</v>
      </c>
      <c r="D9" s="362"/>
      <c r="E9" s="362" t="s">
        <v>296</v>
      </c>
      <c r="F9" s="252"/>
      <c r="G9" s="365" t="s">
        <v>291</v>
      </c>
      <c r="H9" s="366"/>
      <c r="I9" s="366" t="s">
        <v>297</v>
      </c>
      <c r="J9" s="367"/>
    </row>
    <row r="10" spans="1:10" s="52" customFormat="1" ht="18" customHeight="1" x14ac:dyDescent="0.15">
      <c r="A10" s="226"/>
      <c r="B10" s="250"/>
      <c r="C10" s="363" t="s">
        <v>291</v>
      </c>
      <c r="D10" s="362"/>
      <c r="E10" s="362" t="s">
        <v>291</v>
      </c>
      <c r="F10" s="252"/>
      <c r="G10" s="365" t="s">
        <v>291</v>
      </c>
      <c r="H10" s="366"/>
      <c r="I10" s="366" t="s">
        <v>298</v>
      </c>
      <c r="J10" s="367"/>
    </row>
    <row r="11" spans="1:10" s="52" customFormat="1" ht="12" customHeight="1" x14ac:dyDescent="0.15">
      <c r="A11" s="226"/>
      <c r="B11" s="250"/>
      <c r="C11" s="363" t="s">
        <v>291</v>
      </c>
      <c r="D11" s="362"/>
      <c r="E11" s="362" t="s">
        <v>291</v>
      </c>
      <c r="F11" s="252"/>
      <c r="G11" s="365" t="s">
        <v>291</v>
      </c>
      <c r="H11" s="366"/>
      <c r="I11" s="366" t="s">
        <v>291</v>
      </c>
      <c r="J11" s="367"/>
    </row>
    <row r="12" spans="1:10" s="37" customFormat="1" ht="12" customHeight="1" x14ac:dyDescent="0.15">
      <c r="A12" s="226"/>
      <c r="B12" s="249"/>
      <c r="C12" s="249"/>
      <c r="D12" s="155"/>
      <c r="E12" s="155"/>
      <c r="F12" s="155"/>
      <c r="G12" s="250"/>
      <c r="H12" s="249"/>
      <c r="I12" s="251"/>
      <c r="J12" s="155"/>
    </row>
    <row r="13" spans="1:10" ht="23.25" customHeight="1" x14ac:dyDescent="0.15">
      <c r="B13" s="346" t="s">
        <v>131</v>
      </c>
      <c r="C13" s="346"/>
      <c r="D13" s="346"/>
      <c r="E13" s="346"/>
      <c r="F13" s="346"/>
      <c r="G13" s="346"/>
      <c r="H13" s="346"/>
      <c r="I13" s="346"/>
      <c r="J13" s="346"/>
    </row>
    <row r="14" spans="1:10" ht="17.100000000000001" customHeight="1" x14ac:dyDescent="0.15">
      <c r="B14" s="436" t="s">
        <v>40</v>
      </c>
      <c r="C14" s="437"/>
      <c r="D14" s="441"/>
      <c r="E14" s="433" t="s">
        <v>38</v>
      </c>
      <c r="F14" s="433"/>
      <c r="G14" s="433"/>
      <c r="H14" s="433" t="s">
        <v>39</v>
      </c>
      <c r="I14" s="433"/>
      <c r="J14" s="433"/>
    </row>
    <row r="15" spans="1:10" ht="17.100000000000001" customHeight="1" x14ac:dyDescent="0.15">
      <c r="B15" s="442"/>
      <c r="C15" s="443"/>
      <c r="D15" s="444"/>
      <c r="E15" s="221" t="s">
        <v>20</v>
      </c>
      <c r="F15" s="221" t="s">
        <v>21</v>
      </c>
      <c r="G15" s="221" t="s">
        <v>22</v>
      </c>
      <c r="H15" s="221" t="s">
        <v>20</v>
      </c>
      <c r="I15" s="221" t="s">
        <v>21</v>
      </c>
      <c r="J15" s="221" t="s">
        <v>22</v>
      </c>
    </row>
    <row r="16" spans="1:10" ht="17.100000000000001" customHeight="1" x14ac:dyDescent="0.15">
      <c r="B16" s="451" t="s">
        <v>23</v>
      </c>
      <c r="C16" s="221" t="s">
        <v>0</v>
      </c>
      <c r="D16" s="221" t="s">
        <v>1</v>
      </c>
      <c r="E16" s="390">
        <v>110.7</v>
      </c>
      <c r="F16" s="391">
        <v>111</v>
      </c>
      <c r="G16" s="392">
        <v>-0.29999999999999716</v>
      </c>
      <c r="H16" s="390">
        <v>19.100000000000001</v>
      </c>
      <c r="I16" s="391">
        <v>19.2</v>
      </c>
      <c r="J16" s="392">
        <v>-9.9999999999997868E-2</v>
      </c>
    </row>
    <row r="17" spans="2:10" ht="17.100000000000001" customHeight="1" x14ac:dyDescent="0.15">
      <c r="B17" s="451"/>
      <c r="C17" s="433" t="s">
        <v>14</v>
      </c>
      <c r="D17" s="253" t="s">
        <v>2</v>
      </c>
      <c r="E17" s="393">
        <v>116.1</v>
      </c>
      <c r="F17" s="394">
        <v>116.9</v>
      </c>
      <c r="G17" s="395">
        <v>-0.80000000000001137</v>
      </c>
      <c r="H17" s="393">
        <v>21.4</v>
      </c>
      <c r="I17" s="394">
        <v>21.6</v>
      </c>
      <c r="J17" s="395">
        <v>-0.20000000000000284</v>
      </c>
    </row>
    <row r="18" spans="2:10" ht="17.100000000000001" customHeight="1" x14ac:dyDescent="0.15">
      <c r="B18" s="451"/>
      <c r="C18" s="433"/>
      <c r="D18" s="238" t="s">
        <v>3</v>
      </c>
      <c r="E18" s="396">
        <v>122.3</v>
      </c>
      <c r="F18" s="397">
        <v>123</v>
      </c>
      <c r="G18" s="398">
        <v>-0.70000000000000284</v>
      </c>
      <c r="H18" s="396">
        <v>24.2</v>
      </c>
      <c r="I18" s="399">
        <v>24.5</v>
      </c>
      <c r="J18" s="398">
        <v>-0.30000000000000071</v>
      </c>
    </row>
    <row r="19" spans="2:10" ht="17.100000000000001" customHeight="1" x14ac:dyDescent="0.15">
      <c r="B19" s="451"/>
      <c r="C19" s="433"/>
      <c r="D19" s="255" t="s">
        <v>4</v>
      </c>
      <c r="E19" s="396">
        <v>127.7</v>
      </c>
      <c r="F19" s="399">
        <v>128.6</v>
      </c>
      <c r="G19" s="398">
        <v>-0.89999999999999147</v>
      </c>
      <c r="H19" s="396">
        <v>27.4</v>
      </c>
      <c r="I19" s="399">
        <v>27.8</v>
      </c>
      <c r="J19" s="398">
        <v>-0.40000000000000213</v>
      </c>
    </row>
    <row r="20" spans="2:10" ht="17.100000000000001" customHeight="1" x14ac:dyDescent="0.15">
      <c r="B20" s="451"/>
      <c r="C20" s="433"/>
      <c r="D20" s="255" t="s">
        <v>5</v>
      </c>
      <c r="E20" s="396">
        <v>132.80000000000001</v>
      </c>
      <c r="F20" s="399">
        <v>134.1</v>
      </c>
      <c r="G20" s="398">
        <v>-1.2999999999999829</v>
      </c>
      <c r="H20" s="396">
        <v>31.3</v>
      </c>
      <c r="I20" s="399">
        <v>31.4</v>
      </c>
      <c r="J20" s="398">
        <v>-9.9999999999997868E-2</v>
      </c>
    </row>
    <row r="21" spans="2:10" ht="17.100000000000001" customHeight="1" x14ac:dyDescent="0.15">
      <c r="B21" s="451"/>
      <c r="C21" s="433"/>
      <c r="D21" s="255" t="s">
        <v>6</v>
      </c>
      <c r="E21" s="396">
        <v>139.1</v>
      </c>
      <c r="F21" s="399">
        <v>139.6</v>
      </c>
      <c r="G21" s="398">
        <v>-0.5</v>
      </c>
      <c r="H21" s="396">
        <v>34.5</v>
      </c>
      <c r="I21" s="399">
        <v>35.299999999999997</v>
      </c>
      <c r="J21" s="398">
        <v>-0.79999999999999716</v>
      </c>
    </row>
    <row r="22" spans="2:10" ht="17.100000000000001" customHeight="1" x14ac:dyDescent="0.15">
      <c r="B22" s="451"/>
      <c r="C22" s="433"/>
      <c r="D22" s="256" t="s">
        <v>7</v>
      </c>
      <c r="E22" s="400">
        <v>145.80000000000001</v>
      </c>
      <c r="F22" s="401">
        <v>146.19999999999999</v>
      </c>
      <c r="G22" s="402">
        <v>-0.39999999999997726</v>
      </c>
      <c r="H22" s="400">
        <v>39.9</v>
      </c>
      <c r="I22" s="401">
        <v>39.9</v>
      </c>
      <c r="J22" s="402">
        <v>0</v>
      </c>
    </row>
    <row r="23" spans="2:10" ht="17.100000000000001" customHeight="1" x14ac:dyDescent="0.15">
      <c r="B23" s="451"/>
      <c r="C23" s="433" t="s">
        <v>15</v>
      </c>
      <c r="D23" s="253" t="s">
        <v>8</v>
      </c>
      <c r="E23" s="393">
        <v>154.19999999999999</v>
      </c>
      <c r="F23" s="394">
        <v>154.19999999999999</v>
      </c>
      <c r="G23" s="395">
        <v>0</v>
      </c>
      <c r="H23" s="393">
        <v>46.2</v>
      </c>
      <c r="I23" s="394">
        <v>45.8</v>
      </c>
      <c r="J23" s="395">
        <v>0.40000000000000568</v>
      </c>
    </row>
    <row r="24" spans="2:10" ht="17.100000000000001" customHeight="1" x14ac:dyDescent="0.15">
      <c r="B24" s="451"/>
      <c r="C24" s="433"/>
      <c r="D24" s="255" t="s">
        <v>9</v>
      </c>
      <c r="E24" s="396">
        <v>160.5</v>
      </c>
      <c r="F24" s="399">
        <v>161.1</v>
      </c>
      <c r="G24" s="398">
        <v>-0.59999999999999432</v>
      </c>
      <c r="H24" s="396">
        <v>50.1</v>
      </c>
      <c r="I24" s="399">
        <v>50.6</v>
      </c>
      <c r="J24" s="398">
        <v>-0.5</v>
      </c>
    </row>
    <row r="25" spans="2:10" ht="17.100000000000001" customHeight="1" x14ac:dyDescent="0.15">
      <c r="B25" s="451"/>
      <c r="C25" s="433"/>
      <c r="D25" s="256" t="s">
        <v>10</v>
      </c>
      <c r="E25" s="400">
        <v>165.3</v>
      </c>
      <c r="F25" s="401">
        <v>166</v>
      </c>
      <c r="G25" s="402">
        <v>-0.69999999999998863</v>
      </c>
      <c r="H25" s="400">
        <v>55.2</v>
      </c>
      <c r="I25" s="401">
        <v>54.9</v>
      </c>
      <c r="J25" s="402">
        <v>0.30000000000000426</v>
      </c>
    </row>
    <row r="26" spans="2:10" ht="17.100000000000001" customHeight="1" x14ac:dyDescent="0.15">
      <c r="B26" s="451"/>
      <c r="C26" s="448" t="s">
        <v>16</v>
      </c>
      <c r="D26" s="253" t="s">
        <v>11</v>
      </c>
      <c r="E26" s="393">
        <v>168.3</v>
      </c>
      <c r="F26" s="394">
        <v>168.6</v>
      </c>
      <c r="G26" s="395">
        <v>-0.29999999999998295</v>
      </c>
      <c r="H26" s="393">
        <v>58.5</v>
      </c>
      <c r="I26" s="394">
        <v>59</v>
      </c>
      <c r="J26" s="395">
        <v>-0.5</v>
      </c>
    </row>
    <row r="27" spans="2:10" ht="17.100000000000001" customHeight="1" x14ac:dyDescent="0.15">
      <c r="B27" s="451"/>
      <c r="C27" s="449"/>
      <c r="D27" s="255" t="s">
        <v>12</v>
      </c>
      <c r="E27" s="396">
        <v>169.8</v>
      </c>
      <c r="F27" s="399">
        <v>169.9</v>
      </c>
      <c r="G27" s="398">
        <v>-9.9999999999994316E-2</v>
      </c>
      <c r="H27" s="396">
        <v>61.2</v>
      </c>
      <c r="I27" s="399">
        <v>60.4</v>
      </c>
      <c r="J27" s="398">
        <v>0.80000000000000426</v>
      </c>
    </row>
    <row r="28" spans="2:10" ht="17.100000000000001" customHeight="1" x14ac:dyDescent="0.15">
      <c r="B28" s="451"/>
      <c r="C28" s="450"/>
      <c r="D28" s="256" t="s">
        <v>13</v>
      </c>
      <c r="E28" s="400">
        <v>170.3</v>
      </c>
      <c r="F28" s="401">
        <v>170.7</v>
      </c>
      <c r="G28" s="402">
        <v>-0.39999999999997726</v>
      </c>
      <c r="H28" s="400">
        <v>62.7</v>
      </c>
      <c r="I28" s="401">
        <v>62</v>
      </c>
      <c r="J28" s="402">
        <v>0.70000000000000284</v>
      </c>
    </row>
    <row r="29" spans="2:10" ht="9" customHeight="1" x14ac:dyDescent="0.15">
      <c r="B29" s="347"/>
      <c r="C29" s="348"/>
      <c r="D29" s="348"/>
      <c r="E29" s="348"/>
      <c r="F29" s="348"/>
      <c r="G29" s="348"/>
      <c r="H29" s="348"/>
      <c r="I29" s="348"/>
      <c r="J29" s="348"/>
    </row>
    <row r="30" spans="2:10" ht="17.100000000000001" customHeight="1" x14ac:dyDescent="0.15">
      <c r="B30" s="436" t="s">
        <v>40</v>
      </c>
      <c r="C30" s="437"/>
      <c r="D30" s="441"/>
      <c r="E30" s="447" t="s">
        <v>38</v>
      </c>
      <c r="F30" s="447"/>
      <c r="G30" s="447"/>
      <c r="H30" s="447" t="s">
        <v>39</v>
      </c>
      <c r="I30" s="447"/>
      <c r="J30" s="447"/>
    </row>
    <row r="31" spans="2:10" ht="17.100000000000001" customHeight="1" x14ac:dyDescent="0.15">
      <c r="B31" s="442"/>
      <c r="C31" s="443"/>
      <c r="D31" s="444"/>
      <c r="E31" s="221" t="s">
        <v>20</v>
      </c>
      <c r="F31" s="221" t="s">
        <v>21</v>
      </c>
      <c r="G31" s="163" t="s">
        <v>22</v>
      </c>
      <c r="H31" s="221" t="s">
        <v>20</v>
      </c>
      <c r="I31" s="221" t="s">
        <v>21</v>
      </c>
      <c r="J31" s="163" t="s">
        <v>22</v>
      </c>
    </row>
    <row r="32" spans="2:10" ht="17.100000000000001" customHeight="1" x14ac:dyDescent="0.15">
      <c r="B32" s="451" t="s">
        <v>24</v>
      </c>
      <c r="C32" s="221" t="s">
        <v>0</v>
      </c>
      <c r="D32" s="221" t="s">
        <v>1</v>
      </c>
      <c r="E32" s="390">
        <v>109.6</v>
      </c>
      <c r="F32" s="391">
        <v>110.2</v>
      </c>
      <c r="G32" s="392">
        <v>-0.60000000000000853</v>
      </c>
      <c r="H32" s="390">
        <v>18.8</v>
      </c>
      <c r="I32" s="391">
        <v>18.899999999999999</v>
      </c>
      <c r="J32" s="392">
        <v>-9.9999999999997868E-2</v>
      </c>
    </row>
    <row r="33" spans="1:10" ht="17.100000000000001" customHeight="1" x14ac:dyDescent="0.15">
      <c r="B33" s="451"/>
      <c r="C33" s="433" t="s">
        <v>14</v>
      </c>
      <c r="D33" s="253" t="s">
        <v>2</v>
      </c>
      <c r="E33" s="393">
        <v>115.5</v>
      </c>
      <c r="F33" s="394">
        <v>116</v>
      </c>
      <c r="G33" s="395">
        <v>-0.5</v>
      </c>
      <c r="H33" s="393">
        <v>21.2</v>
      </c>
      <c r="I33" s="394">
        <v>21.2</v>
      </c>
      <c r="J33" s="395">
        <v>0</v>
      </c>
    </row>
    <row r="34" spans="1:10" ht="17.100000000000001" customHeight="1" x14ac:dyDescent="0.15">
      <c r="B34" s="451"/>
      <c r="C34" s="433"/>
      <c r="D34" s="255" t="s">
        <v>3</v>
      </c>
      <c r="E34" s="396">
        <v>121.2</v>
      </c>
      <c r="F34" s="399">
        <v>122.1</v>
      </c>
      <c r="G34" s="398">
        <v>-0.89999999999999147</v>
      </c>
      <c r="H34" s="396">
        <v>23.7</v>
      </c>
      <c r="I34" s="399">
        <v>24</v>
      </c>
      <c r="J34" s="398">
        <v>-0.30000000000000071</v>
      </c>
    </row>
    <row r="35" spans="1:10" ht="17.100000000000001" customHeight="1" x14ac:dyDescent="0.15">
      <c r="B35" s="451"/>
      <c r="C35" s="433"/>
      <c r="D35" s="255" t="s">
        <v>4</v>
      </c>
      <c r="E35" s="396">
        <v>127.4</v>
      </c>
      <c r="F35" s="399">
        <v>127.8</v>
      </c>
      <c r="G35" s="398">
        <v>-0.39999999999999147</v>
      </c>
      <c r="H35" s="396">
        <v>27.2</v>
      </c>
      <c r="I35" s="399">
        <v>27</v>
      </c>
      <c r="J35" s="398">
        <v>0.19999999999999929</v>
      </c>
    </row>
    <row r="36" spans="1:10" ht="17.100000000000001" customHeight="1" x14ac:dyDescent="0.15">
      <c r="B36" s="451"/>
      <c r="C36" s="433"/>
      <c r="D36" s="255" t="s">
        <v>5</v>
      </c>
      <c r="E36" s="396">
        <v>133.6</v>
      </c>
      <c r="F36" s="399">
        <v>134.4</v>
      </c>
      <c r="G36" s="398">
        <v>-0.80000000000001137</v>
      </c>
      <c r="H36" s="396">
        <v>30.7</v>
      </c>
      <c r="I36" s="399">
        <v>31</v>
      </c>
      <c r="J36" s="398">
        <v>-0.30000000000000071</v>
      </c>
    </row>
    <row r="37" spans="1:10" ht="17.100000000000001" customHeight="1" x14ac:dyDescent="0.15">
      <c r="B37" s="451"/>
      <c r="C37" s="433"/>
      <c r="D37" s="255" t="s">
        <v>6</v>
      </c>
      <c r="E37" s="396">
        <v>140.6</v>
      </c>
      <c r="F37" s="399">
        <v>141.4</v>
      </c>
      <c r="G37" s="398">
        <v>-0.80000000000001137</v>
      </c>
      <c r="H37" s="396">
        <v>34.700000000000003</v>
      </c>
      <c r="I37" s="399">
        <v>35.299999999999997</v>
      </c>
      <c r="J37" s="398">
        <v>-0.59999999999999432</v>
      </c>
    </row>
    <row r="38" spans="1:10" ht="17.100000000000001" customHeight="1" x14ac:dyDescent="0.15">
      <c r="B38" s="451"/>
      <c r="C38" s="433"/>
      <c r="D38" s="256" t="s">
        <v>7</v>
      </c>
      <c r="E38" s="400">
        <v>146.9</v>
      </c>
      <c r="F38" s="401">
        <v>147.9</v>
      </c>
      <c r="G38" s="402">
        <v>-1</v>
      </c>
      <c r="H38" s="400">
        <v>39.5</v>
      </c>
      <c r="I38" s="401">
        <v>40.200000000000003</v>
      </c>
      <c r="J38" s="402">
        <v>-0.70000000000000284</v>
      </c>
    </row>
    <row r="39" spans="1:10" ht="17.100000000000001" customHeight="1" x14ac:dyDescent="0.15">
      <c r="B39" s="451"/>
      <c r="C39" s="433" t="s">
        <v>15</v>
      </c>
      <c r="D39" s="253" t="s">
        <v>8</v>
      </c>
      <c r="E39" s="393">
        <v>152</v>
      </c>
      <c r="F39" s="394">
        <v>152.30000000000001</v>
      </c>
      <c r="G39" s="395">
        <v>-0.30000000000001137</v>
      </c>
      <c r="H39" s="393">
        <v>44</v>
      </c>
      <c r="I39" s="394">
        <v>44.5</v>
      </c>
      <c r="J39" s="395">
        <v>-0.5</v>
      </c>
    </row>
    <row r="40" spans="1:10" ht="17.100000000000001" customHeight="1" x14ac:dyDescent="0.15">
      <c r="B40" s="451"/>
      <c r="C40" s="433"/>
      <c r="D40" s="255" t="s">
        <v>9</v>
      </c>
      <c r="E40" s="396">
        <v>154.30000000000001</v>
      </c>
      <c r="F40" s="399">
        <v>155</v>
      </c>
      <c r="G40" s="398">
        <v>-0.69999999999998863</v>
      </c>
      <c r="H40" s="396">
        <v>47.4</v>
      </c>
      <c r="I40" s="399">
        <v>47.6</v>
      </c>
      <c r="J40" s="398">
        <v>-0.20000000000000284</v>
      </c>
    </row>
    <row r="41" spans="1:10" ht="17.100000000000001" customHeight="1" x14ac:dyDescent="0.15">
      <c r="A41" s="228" t="s">
        <v>219</v>
      </c>
      <c r="B41" s="451"/>
      <c r="C41" s="433"/>
      <c r="D41" s="256" t="s">
        <v>10</v>
      </c>
      <c r="E41" s="400">
        <v>156.1</v>
      </c>
      <c r="F41" s="401">
        <v>156.4</v>
      </c>
      <c r="G41" s="402">
        <v>-0.30000000000001137</v>
      </c>
      <c r="H41" s="400">
        <v>50</v>
      </c>
      <c r="I41" s="401">
        <v>49.8</v>
      </c>
      <c r="J41" s="402">
        <v>0.20000000000000284</v>
      </c>
    </row>
    <row r="42" spans="1:10" ht="17.100000000000001" customHeight="1" x14ac:dyDescent="0.15">
      <c r="B42" s="451"/>
      <c r="C42" s="448" t="s">
        <v>16</v>
      </c>
      <c r="D42" s="253" t="s">
        <v>11</v>
      </c>
      <c r="E42" s="393">
        <v>156.9</v>
      </c>
      <c r="F42" s="394">
        <v>157.19999999999999</v>
      </c>
      <c r="G42" s="395">
        <v>-0.29999999999998295</v>
      </c>
      <c r="H42" s="393">
        <v>51.4</v>
      </c>
      <c r="I42" s="394">
        <v>51.2</v>
      </c>
      <c r="J42" s="395">
        <v>0.19999999999999574</v>
      </c>
    </row>
    <row r="43" spans="1:10" ht="17.100000000000001" customHeight="1" x14ac:dyDescent="0.15">
      <c r="B43" s="451"/>
      <c r="C43" s="449"/>
      <c r="D43" s="255" t="s">
        <v>12</v>
      </c>
      <c r="E43" s="396">
        <v>157.19999999999999</v>
      </c>
      <c r="F43" s="399">
        <v>157.80000000000001</v>
      </c>
      <c r="G43" s="398">
        <v>-0.60000000000002274</v>
      </c>
      <c r="H43" s="396">
        <v>53.1</v>
      </c>
      <c r="I43" s="399">
        <v>52.2</v>
      </c>
      <c r="J43" s="398">
        <v>0.89999999999999858</v>
      </c>
    </row>
    <row r="44" spans="1:10" ht="17.100000000000001" customHeight="1" x14ac:dyDescent="0.15">
      <c r="B44" s="451"/>
      <c r="C44" s="450"/>
      <c r="D44" s="256" t="s">
        <v>13</v>
      </c>
      <c r="E44" s="400">
        <v>157.69999999999999</v>
      </c>
      <c r="F44" s="401">
        <v>158</v>
      </c>
      <c r="G44" s="402">
        <v>-0.30000000000001137</v>
      </c>
      <c r="H44" s="400">
        <v>52.9</v>
      </c>
      <c r="I44" s="401">
        <v>52.6</v>
      </c>
      <c r="J44" s="402">
        <v>0.29999999999999716</v>
      </c>
    </row>
    <row r="45" spans="1:10" ht="15" customHeight="1" x14ac:dyDescent="0.15">
      <c r="A45" s="231"/>
      <c r="B45" s="225" t="s">
        <v>299</v>
      </c>
      <c r="C45" s="225"/>
      <c r="D45" s="225"/>
      <c r="E45" s="225"/>
      <c r="F45" s="225"/>
      <c r="G45" s="225"/>
      <c r="H45" s="225"/>
      <c r="I45" s="225"/>
      <c r="J45" s="225"/>
    </row>
    <row r="46" spans="1:10" ht="15" customHeight="1" x14ac:dyDescent="0.15">
      <c r="B46" s="220" t="s">
        <v>231</v>
      </c>
      <c r="C46" s="220"/>
      <c r="D46" s="220"/>
      <c r="E46" s="220"/>
      <c r="F46" s="220"/>
      <c r="G46" s="220"/>
      <c r="H46" s="220"/>
      <c r="I46" s="220"/>
      <c r="J46" s="220"/>
    </row>
    <row r="47" spans="1:10" ht="10.9" customHeight="1" x14ac:dyDescent="0.15">
      <c r="C47" s="233"/>
      <c r="D47" s="233"/>
      <c r="E47" s="233"/>
      <c r="F47" s="233"/>
      <c r="G47" s="233"/>
      <c r="H47" s="233"/>
      <c r="I47" s="233"/>
      <c r="J47" s="233"/>
    </row>
    <row r="48" spans="1:10" ht="11.45" customHeight="1" x14ac:dyDescent="0.15">
      <c r="A48" s="349"/>
      <c r="B48" s="349"/>
      <c r="C48" s="349"/>
      <c r="D48" s="349"/>
      <c r="E48" s="349"/>
      <c r="F48" s="349"/>
      <c r="G48" s="349"/>
      <c r="H48" s="349"/>
      <c r="I48" s="349"/>
      <c r="J48" s="349"/>
    </row>
  </sheetData>
  <sheetProtection formatCells="0"/>
  <protectedRanges>
    <protectedRange sqref="A13:J13" name="範囲2"/>
    <protectedRange sqref="A45:A46" name="範囲1"/>
    <protectedRange sqref="B45:J46" name="範囲1_1"/>
  </protectedRanges>
  <mergeCells count="16">
    <mergeCell ref="B32:B44"/>
    <mergeCell ref="C33:C38"/>
    <mergeCell ref="C42:C44"/>
    <mergeCell ref="C39:C41"/>
    <mergeCell ref="C4:F4"/>
    <mergeCell ref="B30:D31"/>
    <mergeCell ref="G4:J4"/>
    <mergeCell ref="E30:G30"/>
    <mergeCell ref="H30:J30"/>
    <mergeCell ref="C26:C28"/>
    <mergeCell ref="B14:D15"/>
    <mergeCell ref="H14:J14"/>
    <mergeCell ref="E14:G14"/>
    <mergeCell ref="B16:B28"/>
    <mergeCell ref="C17:C22"/>
    <mergeCell ref="C23:C25"/>
  </mergeCells>
  <phoneticPr fontId="3"/>
  <conditionalFormatting sqref="E16:E28">
    <cfRule type="expression" dxfId="13" priority="8">
      <formula>IF(G16&gt;0,TRUE,FALSE)</formula>
    </cfRule>
  </conditionalFormatting>
  <conditionalFormatting sqref="H16:H28">
    <cfRule type="expression" dxfId="12" priority="7">
      <formula>IF(J16&gt;0,TRUE,FALSE)</formula>
    </cfRule>
  </conditionalFormatting>
  <conditionalFormatting sqref="E32:E44">
    <cfRule type="expression" dxfId="11" priority="6">
      <formula>IF(G32&gt;0,TRUE,FALSE)</formula>
    </cfRule>
  </conditionalFormatting>
  <conditionalFormatting sqref="H32:H44">
    <cfRule type="expression" dxfId="10" priority="5">
      <formula>IF(J32&gt;0,TRUE,FALSE)</formula>
    </cfRule>
  </conditionalFormatting>
  <conditionalFormatting sqref="G16:G28">
    <cfRule type="cellIs" dxfId="9" priority="4" operator="greaterThan">
      <formula>0</formula>
    </cfRule>
  </conditionalFormatting>
  <conditionalFormatting sqref="J16:J28">
    <cfRule type="cellIs" dxfId="8" priority="3" operator="greaterThan">
      <formula>0</formula>
    </cfRule>
  </conditionalFormatting>
  <conditionalFormatting sqref="G32:G44">
    <cfRule type="cellIs" dxfId="7" priority="2" operator="greaterThan">
      <formula>0</formula>
    </cfRule>
  </conditionalFormatting>
  <conditionalFormatting sqref="J32:J44">
    <cfRule type="cellIs" dxfId="6" priority="1" operator="greaterThan">
      <formula>0</formula>
    </cfRule>
  </conditionalFormatting>
  <pageMargins left="0.94488188976377963" right="0.82677165354330717" top="0.62992125984251968" bottom="0.17" header="0.51181102362204722" footer="0.2"/>
  <pageSetup paperSize="9" firstPageNumber="3" orientation="portrait" useFirstPageNumber="1"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0"/>
    <pageSetUpPr fitToPage="1"/>
  </sheetPr>
  <dimension ref="B1:K49"/>
  <sheetViews>
    <sheetView showGridLines="0" topLeftCell="A28" zoomScale="115" zoomScaleNormal="115" zoomScaleSheetLayoutView="100" workbookViewId="0"/>
  </sheetViews>
  <sheetFormatPr defaultColWidth="9" defaultRowHeight="18" customHeight="1" x14ac:dyDescent="0.15"/>
  <cols>
    <col min="1" max="1" width="1.5" style="1" customWidth="1"/>
    <col min="2" max="16384" width="9" style="1"/>
  </cols>
  <sheetData>
    <row r="1" spans="2:3" ht="28.5" customHeight="1" x14ac:dyDescent="0.15">
      <c r="C1" s="35"/>
    </row>
    <row r="2" spans="2:3" ht="21" customHeight="1" x14ac:dyDescent="0.15">
      <c r="B2" s="35" t="s">
        <v>52</v>
      </c>
      <c r="C2" s="35"/>
    </row>
    <row r="3" spans="2:3" ht="21" customHeight="1" x14ac:dyDescent="0.15">
      <c r="C3" s="35"/>
    </row>
    <row r="4" spans="2:3" ht="21.95" customHeight="1" x14ac:dyDescent="0.15"/>
    <row r="5" spans="2:3" ht="21.95" customHeight="1" x14ac:dyDescent="0.15"/>
    <row r="6" spans="2:3" ht="21.95" customHeight="1" x14ac:dyDescent="0.15"/>
    <row r="7" spans="2:3" ht="21.95" customHeight="1" x14ac:dyDescent="0.15"/>
    <row r="8" spans="2:3" ht="21.95" customHeight="1" x14ac:dyDescent="0.15"/>
    <row r="9" spans="2:3" ht="21.95" customHeight="1" x14ac:dyDescent="0.15"/>
    <row r="10" spans="2:3" ht="21.95" customHeight="1" x14ac:dyDescent="0.15"/>
    <row r="11" spans="2:3" ht="21.95" customHeight="1" x14ac:dyDescent="0.15"/>
    <row r="12" spans="2:3" ht="21.95" customHeight="1" x14ac:dyDescent="0.15"/>
    <row r="13" spans="2:3" ht="21.95" customHeight="1" x14ac:dyDescent="0.15"/>
    <row r="14" spans="2:3" ht="21.95" customHeight="1" x14ac:dyDescent="0.15"/>
    <row r="15" spans="2:3" ht="21.95" customHeight="1" x14ac:dyDescent="0.15"/>
    <row r="16" spans="2:3"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spans="2:11" ht="21.95" customHeight="1" x14ac:dyDescent="0.15"/>
    <row r="34" spans="2:11" ht="21.95" customHeight="1" x14ac:dyDescent="0.15"/>
    <row r="35" spans="2:11" ht="21.95" customHeight="1" x14ac:dyDescent="0.15"/>
    <row r="36" spans="2:11" ht="21.95" customHeight="1" x14ac:dyDescent="0.15"/>
    <row r="37" spans="2:11" ht="21.95" customHeight="1" x14ac:dyDescent="0.15"/>
    <row r="38" spans="2:11" ht="21.95" customHeight="1" x14ac:dyDescent="0.15"/>
    <row r="39" spans="2:11" ht="21.95" customHeight="1" x14ac:dyDescent="0.15"/>
    <row r="40" spans="2:11" ht="21.95" customHeight="1" x14ac:dyDescent="0.15"/>
    <row r="41" spans="2:11" ht="21.95" customHeight="1" x14ac:dyDescent="0.15"/>
    <row r="42" spans="2:11" ht="21.95" customHeight="1" x14ac:dyDescent="0.15">
      <c r="B42" s="206"/>
      <c r="C42" s="206"/>
      <c r="D42" s="206"/>
      <c r="E42" s="206"/>
      <c r="F42" s="206"/>
      <c r="G42" s="206"/>
      <c r="H42" s="206"/>
      <c r="I42" s="206"/>
      <c r="J42" s="206"/>
      <c r="K42" s="206"/>
    </row>
    <row r="43" spans="2:11" ht="21.95" customHeight="1" x14ac:dyDescent="0.15"/>
    <row r="44" spans="2:11" ht="21.95" customHeight="1" x14ac:dyDescent="0.15"/>
    <row r="45" spans="2:11" ht="20.100000000000001" customHeight="1" x14ac:dyDescent="0.15"/>
    <row r="46" spans="2:11" ht="20.100000000000001" customHeight="1" x14ac:dyDescent="0.15"/>
    <row r="47" spans="2:11" ht="20.100000000000001" customHeight="1" x14ac:dyDescent="0.15"/>
    <row r="48" spans="2:11" ht="20.100000000000001" customHeight="1" x14ac:dyDescent="0.15"/>
    <row r="49" ht="20.100000000000001" customHeight="1" x14ac:dyDescent="0.15"/>
  </sheetData>
  <sheetProtection formatCells="0"/>
  <protectedRanges>
    <protectedRange sqref="A1:A3" name="範囲2"/>
    <protectedRange sqref="A35:A36" name="範囲1"/>
  </protectedRanges>
  <phoneticPr fontId="3"/>
  <pageMargins left="0.86614173228346458" right="0.78740157480314965" top="0.31496062992125984" bottom="0.17" header="0.27559055118110237" footer="0.21"/>
  <pageSetup paperSize="9" scale="92" firstPageNumber="3" orientation="portrait" useFirstPageNumber="1" r:id="rId1"/>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0"/>
  </sheetPr>
  <dimension ref="A1:I57"/>
  <sheetViews>
    <sheetView showGridLines="0" topLeftCell="A16" zoomScale="115" zoomScaleNormal="115" zoomScaleSheetLayoutView="100" workbookViewId="0"/>
  </sheetViews>
  <sheetFormatPr defaultColWidth="9" defaultRowHeight="14.25" x14ac:dyDescent="0.15"/>
  <cols>
    <col min="1" max="1" width="2.25" style="1" customWidth="1"/>
    <col min="2" max="2" width="7.25" style="1" customWidth="1"/>
    <col min="3" max="3" width="11.625" style="1" customWidth="1"/>
    <col min="4" max="4" width="7.875" style="1" customWidth="1"/>
    <col min="5" max="7" width="13.625" style="1" customWidth="1"/>
    <col min="8" max="9" width="9.625" style="1" customWidth="1"/>
    <col min="10" max="16384" width="9" style="1"/>
  </cols>
  <sheetData>
    <row r="1" spans="1:9" s="48" customFormat="1" ht="17.45" customHeight="1" x14ac:dyDescent="0.15">
      <c r="B1" s="247" t="s">
        <v>154</v>
      </c>
      <c r="C1" s="50"/>
      <c r="D1" s="50"/>
      <c r="E1" s="50"/>
      <c r="F1" s="50"/>
      <c r="G1" s="50"/>
      <c r="H1" s="50"/>
      <c r="I1" s="50"/>
    </row>
    <row r="2" spans="1:9" s="51" customFormat="1" ht="17.100000000000001" customHeight="1" x14ac:dyDescent="0.15">
      <c r="A2" s="53"/>
      <c r="B2" s="208" t="s">
        <v>126</v>
      </c>
      <c r="C2" s="208"/>
      <c r="D2" s="208"/>
      <c r="E2" s="208"/>
      <c r="F2" s="208"/>
      <c r="G2" s="208"/>
      <c r="H2" s="208"/>
      <c r="I2" s="224"/>
    </row>
    <row r="3" spans="1:9" s="51" customFormat="1" ht="17.100000000000001" customHeight="1" x14ac:dyDescent="0.15">
      <c r="A3" s="211"/>
      <c r="B3" s="208" t="s">
        <v>282</v>
      </c>
      <c r="C3" s="208"/>
      <c r="D3" s="208"/>
      <c r="E3" s="208"/>
      <c r="F3" s="208"/>
      <c r="G3" s="208"/>
      <c r="H3" s="208"/>
      <c r="I3" s="224"/>
    </row>
    <row r="4" spans="1:9" s="51" customFormat="1" ht="17.100000000000001" customHeight="1" x14ac:dyDescent="0.15">
      <c r="A4" s="53"/>
      <c r="B4" s="208" t="s">
        <v>283</v>
      </c>
      <c r="C4" s="208"/>
      <c r="D4" s="208"/>
      <c r="E4" s="208"/>
      <c r="F4" s="208"/>
      <c r="G4" s="208"/>
      <c r="H4" s="208"/>
      <c r="I4" s="224"/>
    </row>
    <row r="5" spans="1:9" s="51" customFormat="1" ht="17.100000000000001" customHeight="1" x14ac:dyDescent="0.15">
      <c r="A5" s="211"/>
      <c r="B5" s="208"/>
      <c r="C5" s="208"/>
      <c r="D5" s="208"/>
      <c r="E5" s="208"/>
      <c r="F5" s="208"/>
      <c r="G5" s="208"/>
      <c r="H5" s="208"/>
      <c r="I5" s="342"/>
    </row>
    <row r="6" spans="1:9" s="30" customFormat="1" ht="15" customHeight="1" x14ac:dyDescent="0.15">
      <c r="B6" s="457" t="s">
        <v>127</v>
      </c>
      <c r="C6" s="457"/>
      <c r="D6" s="457"/>
      <c r="E6" s="458"/>
      <c r="F6" s="458"/>
      <c r="G6" s="458"/>
      <c r="H6" s="458"/>
      <c r="I6" s="35"/>
    </row>
    <row r="7" spans="1:9" ht="14.1" customHeight="1" x14ac:dyDescent="0.15">
      <c r="B7" s="459" t="s">
        <v>36</v>
      </c>
      <c r="C7" s="460"/>
      <c r="D7" s="461"/>
      <c r="E7" s="452" t="s">
        <v>37</v>
      </c>
      <c r="F7" s="453"/>
      <c r="G7" s="453"/>
      <c r="H7" s="453"/>
      <c r="I7" s="454"/>
    </row>
    <row r="8" spans="1:9" ht="14.1" customHeight="1" x14ac:dyDescent="0.15">
      <c r="B8" s="462"/>
      <c r="C8" s="463"/>
      <c r="D8" s="464"/>
      <c r="E8" s="404" t="s">
        <v>268</v>
      </c>
      <c r="F8" s="403" t="s">
        <v>269</v>
      </c>
      <c r="G8" s="419" t="s">
        <v>270</v>
      </c>
      <c r="H8" s="425" t="s">
        <v>232</v>
      </c>
      <c r="I8" s="425" t="s">
        <v>212</v>
      </c>
    </row>
    <row r="9" spans="1:9" ht="14.1" customHeight="1" x14ac:dyDescent="0.15">
      <c r="B9" s="462"/>
      <c r="C9" s="423"/>
      <c r="D9" s="464"/>
      <c r="E9" s="259" t="s">
        <v>284</v>
      </c>
      <c r="F9" s="259" t="s">
        <v>158</v>
      </c>
      <c r="G9" s="259" t="s">
        <v>128</v>
      </c>
      <c r="H9" s="468"/>
      <c r="I9" s="455"/>
    </row>
    <row r="10" spans="1:9" ht="14.1" customHeight="1" x14ac:dyDescent="0.15">
      <c r="B10" s="465"/>
      <c r="C10" s="466"/>
      <c r="D10" s="467"/>
      <c r="E10" s="260" t="s">
        <v>211</v>
      </c>
      <c r="F10" s="260" t="s">
        <v>130</v>
      </c>
      <c r="G10" s="260" t="s">
        <v>245</v>
      </c>
      <c r="H10" s="426"/>
      <c r="I10" s="456"/>
    </row>
    <row r="11" spans="1:9" ht="15.95" customHeight="1" x14ac:dyDescent="0.15">
      <c r="B11" s="469" t="s">
        <v>23</v>
      </c>
      <c r="C11" s="213" t="s">
        <v>0</v>
      </c>
      <c r="D11" s="261" t="s">
        <v>1</v>
      </c>
      <c r="E11" s="263">
        <v>108.2</v>
      </c>
      <c r="F11" s="263">
        <v>110.1</v>
      </c>
      <c r="G11" s="262">
        <v>110.7</v>
      </c>
      <c r="H11" s="264">
        <v>0.60000000000000853</v>
      </c>
      <c r="I11" s="264">
        <v>1.8999999999999915</v>
      </c>
    </row>
    <row r="12" spans="1:9" ht="15.95" customHeight="1" x14ac:dyDescent="0.15">
      <c r="B12" s="470"/>
      <c r="C12" s="425" t="s">
        <v>14</v>
      </c>
      <c r="D12" s="265" t="s">
        <v>2</v>
      </c>
      <c r="E12" s="267">
        <v>112.2</v>
      </c>
      <c r="F12" s="267">
        <v>115.9</v>
      </c>
      <c r="G12" s="266">
        <v>116.1</v>
      </c>
      <c r="H12" s="268">
        <v>0.19999999999998863</v>
      </c>
      <c r="I12" s="268">
        <v>3.7000000000000028</v>
      </c>
    </row>
    <row r="13" spans="1:9" ht="15.95" customHeight="1" x14ac:dyDescent="0.15">
      <c r="B13" s="470"/>
      <c r="C13" s="471"/>
      <c r="D13" s="269" t="s">
        <v>3</v>
      </c>
      <c r="E13" s="271">
        <v>117.5</v>
      </c>
      <c r="F13" s="271">
        <v>121.9</v>
      </c>
      <c r="G13" s="270">
        <v>122.3</v>
      </c>
      <c r="H13" s="272">
        <v>0.39999999999999147</v>
      </c>
      <c r="I13" s="272">
        <v>4.4000000000000057</v>
      </c>
    </row>
    <row r="14" spans="1:9" ht="15.95" customHeight="1" x14ac:dyDescent="0.15">
      <c r="B14" s="470"/>
      <c r="C14" s="471"/>
      <c r="D14" s="269" t="s">
        <v>4</v>
      </c>
      <c r="E14" s="271">
        <v>122.6</v>
      </c>
      <c r="F14" s="271">
        <v>127.3</v>
      </c>
      <c r="G14" s="270">
        <v>127.7</v>
      </c>
      <c r="H14" s="272">
        <v>0.40000000000000568</v>
      </c>
      <c r="I14" s="272">
        <v>4.7000000000000028</v>
      </c>
    </row>
    <row r="15" spans="1:9" ht="15.95" customHeight="1" x14ac:dyDescent="0.15">
      <c r="B15" s="470"/>
      <c r="C15" s="471"/>
      <c r="D15" s="269" t="s">
        <v>5</v>
      </c>
      <c r="E15" s="271">
        <v>127.7</v>
      </c>
      <c r="F15" s="271">
        <v>133</v>
      </c>
      <c r="G15" s="270">
        <v>132.80000000000001</v>
      </c>
      <c r="H15" s="272">
        <v>-0.19999999999998863</v>
      </c>
      <c r="I15" s="272">
        <v>5.2999999999999972</v>
      </c>
    </row>
    <row r="16" spans="1:9" ht="15.95" customHeight="1" x14ac:dyDescent="0.15">
      <c r="B16" s="470"/>
      <c r="C16" s="471"/>
      <c r="D16" s="269" t="s">
        <v>6</v>
      </c>
      <c r="E16" s="271">
        <v>132.5</v>
      </c>
      <c r="F16" s="271">
        <v>138</v>
      </c>
      <c r="G16" s="270">
        <v>139.1</v>
      </c>
      <c r="H16" s="272">
        <v>1.0999999999999943</v>
      </c>
      <c r="I16" s="272">
        <v>5.5</v>
      </c>
    </row>
    <row r="17" spans="2:9" ht="15.95" customHeight="1" x14ac:dyDescent="0.15">
      <c r="B17" s="470"/>
      <c r="C17" s="471"/>
      <c r="D17" s="273" t="s">
        <v>7</v>
      </c>
      <c r="E17" s="275">
        <v>137.19999999999999</v>
      </c>
      <c r="F17" s="275">
        <v>143.30000000000001</v>
      </c>
      <c r="G17" s="274">
        <v>145.80000000000001</v>
      </c>
      <c r="H17" s="276">
        <v>2.5</v>
      </c>
      <c r="I17" s="276">
        <v>6.1000000000000227</v>
      </c>
    </row>
    <row r="18" spans="2:9" ht="15.95" customHeight="1" x14ac:dyDescent="0.15">
      <c r="B18" s="470"/>
      <c r="C18" s="425" t="s">
        <v>15</v>
      </c>
      <c r="D18" s="265" t="s">
        <v>8</v>
      </c>
      <c r="E18" s="267">
        <v>142.9</v>
      </c>
      <c r="F18" s="267">
        <v>150.5</v>
      </c>
      <c r="G18" s="266">
        <v>154.19999999999999</v>
      </c>
      <c r="H18" s="268">
        <v>3.6999999999999886</v>
      </c>
      <c r="I18" s="268">
        <v>7.5999999999999943</v>
      </c>
    </row>
    <row r="19" spans="2:9" ht="15.95" customHeight="1" x14ac:dyDescent="0.15">
      <c r="B19" s="470"/>
      <c r="C19" s="471"/>
      <c r="D19" s="269" t="s">
        <v>9</v>
      </c>
      <c r="E19" s="271">
        <v>149.69999999999999</v>
      </c>
      <c r="F19" s="271">
        <v>157.69999999999999</v>
      </c>
      <c r="G19" s="270">
        <v>160.5</v>
      </c>
      <c r="H19" s="272">
        <v>2.8000000000000114</v>
      </c>
      <c r="I19" s="272">
        <v>8</v>
      </c>
    </row>
    <row r="20" spans="2:9" ht="15.95" customHeight="1" x14ac:dyDescent="0.15">
      <c r="B20" s="470"/>
      <c r="C20" s="471"/>
      <c r="D20" s="273" t="s">
        <v>10</v>
      </c>
      <c r="E20" s="275">
        <v>156.6</v>
      </c>
      <c r="F20" s="275">
        <v>163.4</v>
      </c>
      <c r="G20" s="274">
        <v>165.3</v>
      </c>
      <c r="H20" s="276">
        <v>1.9000000000000057</v>
      </c>
      <c r="I20" s="276">
        <v>6.8000000000000114</v>
      </c>
    </row>
    <row r="21" spans="2:9" ht="15.95" customHeight="1" x14ac:dyDescent="0.15">
      <c r="B21" s="470"/>
      <c r="C21" s="425" t="s">
        <v>16</v>
      </c>
      <c r="D21" s="265" t="s">
        <v>11</v>
      </c>
      <c r="E21" s="267">
        <v>162.4</v>
      </c>
      <c r="F21" s="267">
        <v>167.7</v>
      </c>
      <c r="G21" s="266">
        <v>168.3</v>
      </c>
      <c r="H21" s="268">
        <v>0.60000000000002274</v>
      </c>
      <c r="I21" s="268">
        <v>5.2999999999999829</v>
      </c>
    </row>
    <row r="22" spans="2:9" ht="15.95" customHeight="1" x14ac:dyDescent="0.15">
      <c r="B22" s="470"/>
      <c r="C22" s="471"/>
      <c r="D22" s="269" t="s">
        <v>12</v>
      </c>
      <c r="E22" s="271">
        <v>164.4</v>
      </c>
      <c r="F22" s="271">
        <v>169.3</v>
      </c>
      <c r="G22" s="270">
        <v>169.8</v>
      </c>
      <c r="H22" s="272">
        <v>0.5</v>
      </c>
      <c r="I22" s="272">
        <v>4.9000000000000057</v>
      </c>
    </row>
    <row r="23" spans="2:9" ht="15.95" customHeight="1" x14ac:dyDescent="0.15">
      <c r="B23" s="469"/>
      <c r="C23" s="425"/>
      <c r="D23" s="273" t="s">
        <v>13</v>
      </c>
      <c r="E23" s="275">
        <v>165.6</v>
      </c>
      <c r="F23" s="275">
        <v>170</v>
      </c>
      <c r="G23" s="274">
        <v>170.3</v>
      </c>
      <c r="H23" s="276">
        <v>0.30000000000001137</v>
      </c>
      <c r="I23" s="276">
        <v>4.4000000000000057</v>
      </c>
    </row>
    <row r="24" spans="2:9" ht="15.95" customHeight="1" x14ac:dyDescent="0.15">
      <c r="B24" s="469" t="s">
        <v>24</v>
      </c>
      <c r="C24" s="213" t="s">
        <v>0</v>
      </c>
      <c r="D24" s="277" t="s">
        <v>1</v>
      </c>
      <c r="E24" s="263">
        <v>107.5</v>
      </c>
      <c r="F24" s="263">
        <v>110</v>
      </c>
      <c r="G24" s="262">
        <v>109.6</v>
      </c>
      <c r="H24" s="264">
        <v>-0.40000000000000568</v>
      </c>
      <c r="I24" s="264">
        <v>2.5</v>
      </c>
    </row>
    <row r="25" spans="2:9" ht="15.95" customHeight="1" x14ac:dyDescent="0.15">
      <c r="B25" s="470"/>
      <c r="C25" s="425" t="s">
        <v>14</v>
      </c>
      <c r="D25" s="265" t="s">
        <v>2</v>
      </c>
      <c r="E25" s="267">
        <v>111.3</v>
      </c>
      <c r="F25" s="267">
        <v>115</v>
      </c>
      <c r="G25" s="266">
        <v>115.5</v>
      </c>
      <c r="H25" s="268">
        <v>0.5</v>
      </c>
      <c r="I25" s="268">
        <v>3.7000000000000028</v>
      </c>
    </row>
    <row r="26" spans="2:9" ht="15.95" customHeight="1" x14ac:dyDescent="0.15">
      <c r="B26" s="470"/>
      <c r="C26" s="471"/>
      <c r="D26" s="269" t="s">
        <v>3</v>
      </c>
      <c r="E26" s="271">
        <v>116.7</v>
      </c>
      <c r="F26" s="271">
        <v>121.3</v>
      </c>
      <c r="G26" s="270">
        <v>121.2</v>
      </c>
      <c r="H26" s="272">
        <v>-9.9999999999994316E-2</v>
      </c>
      <c r="I26" s="272">
        <v>4.5999999999999943</v>
      </c>
    </row>
    <row r="27" spans="2:9" ht="15.95" customHeight="1" x14ac:dyDescent="0.15">
      <c r="B27" s="470"/>
      <c r="C27" s="471"/>
      <c r="D27" s="269" t="s">
        <v>4</v>
      </c>
      <c r="E27" s="271">
        <v>122.1</v>
      </c>
      <c r="F27" s="271">
        <v>126.9</v>
      </c>
      <c r="G27" s="270">
        <v>127.4</v>
      </c>
      <c r="H27" s="272">
        <v>0.5</v>
      </c>
      <c r="I27" s="272">
        <v>4.8000000000000114</v>
      </c>
    </row>
    <row r="28" spans="2:9" ht="15.95" customHeight="1" x14ac:dyDescent="0.15">
      <c r="B28" s="470"/>
      <c r="C28" s="471"/>
      <c r="D28" s="269" t="s">
        <v>5</v>
      </c>
      <c r="E28" s="271">
        <v>127.4</v>
      </c>
      <c r="F28" s="271">
        <v>132.80000000000001</v>
      </c>
      <c r="G28" s="270">
        <v>133.6</v>
      </c>
      <c r="H28" s="272">
        <v>0.79999999999998295</v>
      </c>
      <c r="I28" s="272">
        <v>5.4000000000000057</v>
      </c>
    </row>
    <row r="29" spans="2:9" ht="15.95" customHeight="1" x14ac:dyDescent="0.15">
      <c r="B29" s="470"/>
      <c r="C29" s="471"/>
      <c r="D29" s="269" t="s">
        <v>6</v>
      </c>
      <c r="E29" s="271">
        <v>133.30000000000001</v>
      </c>
      <c r="F29" s="271">
        <v>138.69999999999999</v>
      </c>
      <c r="G29" s="270">
        <v>140.6</v>
      </c>
      <c r="H29" s="272">
        <v>1.9000000000000057</v>
      </c>
      <c r="I29" s="272">
        <v>5.3999999999999773</v>
      </c>
    </row>
    <row r="30" spans="2:9" ht="15.95" customHeight="1" x14ac:dyDescent="0.15">
      <c r="B30" s="470"/>
      <c r="C30" s="471"/>
      <c r="D30" s="273" t="s">
        <v>7</v>
      </c>
      <c r="E30" s="275">
        <v>139.6</v>
      </c>
      <c r="F30" s="275">
        <v>145.80000000000001</v>
      </c>
      <c r="G30" s="274">
        <v>146.9</v>
      </c>
      <c r="H30" s="276">
        <v>1.0999999999999943</v>
      </c>
      <c r="I30" s="276">
        <v>6.2000000000000171</v>
      </c>
    </row>
    <row r="31" spans="2:9" ht="15.95" customHeight="1" x14ac:dyDescent="0.15">
      <c r="B31" s="470"/>
      <c r="C31" s="425" t="s">
        <v>15</v>
      </c>
      <c r="D31" s="265" t="s">
        <v>8</v>
      </c>
      <c r="E31" s="267">
        <v>145</v>
      </c>
      <c r="F31" s="267">
        <v>151</v>
      </c>
      <c r="G31" s="266">
        <v>152</v>
      </c>
      <c r="H31" s="268">
        <v>1</v>
      </c>
      <c r="I31" s="268">
        <v>6</v>
      </c>
    </row>
    <row r="32" spans="2:9" ht="15.95" customHeight="1" x14ac:dyDescent="0.15">
      <c r="B32" s="470"/>
      <c r="C32" s="471"/>
      <c r="D32" s="269" t="s">
        <v>9</v>
      </c>
      <c r="E32" s="271">
        <v>149.1</v>
      </c>
      <c r="F32" s="271">
        <v>154.6</v>
      </c>
      <c r="G32" s="270">
        <v>154.30000000000001</v>
      </c>
      <c r="H32" s="272">
        <v>-0.29999999999998295</v>
      </c>
      <c r="I32" s="272">
        <v>5.5</v>
      </c>
    </row>
    <row r="33" spans="2:9" ht="15.95" customHeight="1" x14ac:dyDescent="0.15">
      <c r="B33" s="470"/>
      <c r="C33" s="471"/>
      <c r="D33" s="273" t="s">
        <v>10</v>
      </c>
      <c r="E33" s="275">
        <v>151.5</v>
      </c>
      <c r="F33" s="275">
        <v>156.19999999999999</v>
      </c>
      <c r="G33" s="274">
        <v>156.1</v>
      </c>
      <c r="H33" s="276">
        <v>-9.9999999999994316E-2</v>
      </c>
      <c r="I33" s="276">
        <v>4.6999999999999886</v>
      </c>
    </row>
    <row r="34" spans="2:9" ht="15.95" customHeight="1" x14ac:dyDescent="0.15">
      <c r="B34" s="470"/>
      <c r="C34" s="425" t="s">
        <v>16</v>
      </c>
      <c r="D34" s="265" t="s">
        <v>11</v>
      </c>
      <c r="E34" s="267">
        <v>152.80000000000001</v>
      </c>
      <c r="F34" s="267">
        <v>156.9</v>
      </c>
      <c r="G34" s="266">
        <v>156.9</v>
      </c>
      <c r="H34" s="268">
        <v>0</v>
      </c>
      <c r="I34" s="268">
        <v>4.0999999999999943</v>
      </c>
    </row>
    <row r="35" spans="2:9" ht="15.95" customHeight="1" x14ac:dyDescent="0.15">
      <c r="B35" s="470"/>
      <c r="C35" s="471"/>
      <c r="D35" s="269" t="s">
        <v>12</v>
      </c>
      <c r="E35" s="271">
        <v>153.6</v>
      </c>
      <c r="F35" s="271">
        <v>157.5</v>
      </c>
      <c r="G35" s="270">
        <v>157.19999999999999</v>
      </c>
      <c r="H35" s="272">
        <v>-0.30000000000001137</v>
      </c>
      <c r="I35" s="272">
        <v>3.9000000000000057</v>
      </c>
    </row>
    <row r="36" spans="2:9" ht="15.95" customHeight="1" x14ac:dyDescent="0.15">
      <c r="B36" s="470"/>
      <c r="C36" s="471"/>
      <c r="D36" s="273" t="s">
        <v>13</v>
      </c>
      <c r="E36" s="275">
        <v>153.69999999999999</v>
      </c>
      <c r="F36" s="275">
        <v>157.80000000000001</v>
      </c>
      <c r="G36" s="274">
        <v>157.69999999999999</v>
      </c>
      <c r="H36" s="276">
        <v>-0.10000000000002274</v>
      </c>
      <c r="I36" s="276">
        <v>4.1000000000000227</v>
      </c>
    </row>
    <row r="37" spans="2:9" s="30" customFormat="1" ht="15" customHeight="1" x14ac:dyDescent="0.15">
      <c r="B37" s="345"/>
      <c r="C37" s="345"/>
      <c r="D37" s="345"/>
      <c r="E37" s="345"/>
      <c r="F37" s="345"/>
      <c r="G37" s="345"/>
      <c r="H37" s="345"/>
      <c r="I37" s="278"/>
    </row>
    <row r="38" spans="2:9" ht="20.25" customHeight="1" x14ac:dyDescent="0.15">
      <c r="B38" s="344" t="s">
        <v>192</v>
      </c>
      <c r="C38" s="344"/>
      <c r="D38" s="344"/>
      <c r="E38" s="344"/>
      <c r="F38" s="344"/>
      <c r="G38" s="344"/>
      <c r="H38" s="344"/>
      <c r="I38" s="220"/>
    </row>
    <row r="43" spans="2:9" x14ac:dyDescent="0.15">
      <c r="G43"/>
    </row>
    <row r="55" spans="2:9" x14ac:dyDescent="0.15">
      <c r="B55" s="35"/>
    </row>
    <row r="56" spans="2:9" ht="6" customHeight="1" x14ac:dyDescent="0.15"/>
    <row r="57" spans="2:9" ht="6" customHeight="1" x14ac:dyDescent="0.15">
      <c r="B57" s="206"/>
      <c r="C57" s="206"/>
      <c r="D57" s="206"/>
      <c r="E57" s="206"/>
      <c r="F57" s="206"/>
      <c r="G57" s="206"/>
      <c r="H57" s="206"/>
      <c r="I57" s="206"/>
    </row>
  </sheetData>
  <sheetProtection formatCells="0"/>
  <protectedRanges>
    <protectedRange sqref="A1:I5" name="範囲1"/>
  </protectedRanges>
  <mergeCells count="13">
    <mergeCell ref="B24:B36"/>
    <mergeCell ref="C34:C36"/>
    <mergeCell ref="B11:B23"/>
    <mergeCell ref="C31:C33"/>
    <mergeCell ref="C25:C30"/>
    <mergeCell ref="C12:C17"/>
    <mergeCell ref="C18:C20"/>
    <mergeCell ref="C21:C23"/>
    <mergeCell ref="E7:I7"/>
    <mergeCell ref="I8:I10"/>
    <mergeCell ref="B6:H6"/>
    <mergeCell ref="B7:D10"/>
    <mergeCell ref="H8:H10"/>
  </mergeCells>
  <phoneticPr fontId="3"/>
  <conditionalFormatting sqref="H11:I36">
    <cfRule type="expression" dxfId="5" priority="26">
      <formula>IF(#REF!=1,TRUE,FALSE)</formula>
    </cfRule>
  </conditionalFormatting>
  <pageMargins left="0.78740157480314965" right="0.82677165354330717" top="0.51181102362204722" bottom="0.17" header="0.51181102362204722" footer="0.2"/>
  <pageSetup paperSize="9" scale="95" orientation="portrait" r:id="rId1"/>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0"/>
  </sheetPr>
  <dimension ref="A1:H49"/>
  <sheetViews>
    <sheetView showGridLines="0" topLeftCell="A31" zoomScale="115" zoomScaleNormal="115" zoomScaleSheetLayoutView="100" workbookViewId="0"/>
  </sheetViews>
  <sheetFormatPr defaultColWidth="9" defaultRowHeight="14.25" x14ac:dyDescent="0.15"/>
  <cols>
    <col min="1" max="1" width="6.375" style="1" customWidth="1"/>
    <col min="2" max="2" width="10.375" style="1" customWidth="1"/>
    <col min="3" max="6" width="16.625" style="1" customWidth="1"/>
    <col min="7" max="16384" width="9" style="1"/>
  </cols>
  <sheetData>
    <row r="1" spans="1:6" s="54" customFormat="1" ht="18" customHeight="1" x14ac:dyDescent="0.15">
      <c r="A1" s="251" t="s">
        <v>272</v>
      </c>
      <c r="B1" s="251"/>
      <c r="C1" s="251"/>
      <c r="D1" s="251"/>
      <c r="E1" s="251"/>
      <c r="F1" s="251"/>
    </row>
    <row r="2" spans="1:6" s="54" customFormat="1" ht="18" customHeight="1" x14ac:dyDescent="0.15">
      <c r="A2" s="251" t="s">
        <v>273</v>
      </c>
      <c r="B2" s="251"/>
      <c r="C2" s="251"/>
      <c r="D2" s="251"/>
      <c r="E2" s="251"/>
      <c r="F2" s="251"/>
    </row>
    <row r="3" spans="1:6" s="54" customFormat="1" ht="18" customHeight="1" x14ac:dyDescent="0.15">
      <c r="A3" s="251" t="s">
        <v>274</v>
      </c>
      <c r="B3" s="251"/>
      <c r="C3" s="251"/>
      <c r="D3" s="251"/>
      <c r="E3" s="251"/>
      <c r="F3" s="251"/>
    </row>
    <row r="4" spans="1:6" s="54" customFormat="1" ht="18" customHeight="1" x14ac:dyDescent="0.15">
      <c r="A4" s="251" t="s">
        <v>275</v>
      </c>
      <c r="B4" s="251"/>
      <c r="C4" s="251"/>
      <c r="D4" s="251"/>
      <c r="E4" s="251"/>
      <c r="F4" s="251"/>
    </row>
    <row r="5" spans="1:6" s="54" customFormat="1" ht="18" customHeight="1" x14ac:dyDescent="0.15">
      <c r="A5" s="251" t="s">
        <v>276</v>
      </c>
      <c r="B5" s="251"/>
      <c r="C5" s="251"/>
      <c r="D5" s="251"/>
      <c r="E5" s="251"/>
      <c r="F5" s="251"/>
    </row>
    <row r="6" spans="1:6" s="54" customFormat="1" ht="18" customHeight="1" x14ac:dyDescent="0.15">
      <c r="A6" s="251" t="s">
        <v>277</v>
      </c>
      <c r="B6" s="251"/>
      <c r="C6" s="251"/>
      <c r="D6" s="251"/>
      <c r="E6" s="251"/>
      <c r="F6" s="251"/>
    </row>
    <row r="7" spans="1:6" s="55" customFormat="1" ht="33" customHeight="1" x14ac:dyDescent="0.15">
      <c r="A7" s="413" t="s">
        <v>278</v>
      </c>
      <c r="B7" s="251"/>
      <c r="C7" s="251"/>
      <c r="D7" s="251"/>
      <c r="E7" s="251"/>
      <c r="F7" s="251"/>
    </row>
    <row r="8" spans="1:6" s="55" customFormat="1" ht="18" customHeight="1" x14ac:dyDescent="0.15">
      <c r="A8" s="475" t="s">
        <v>176</v>
      </c>
      <c r="B8" s="476"/>
      <c r="C8" s="491" t="s">
        <v>177</v>
      </c>
      <c r="D8" s="492"/>
      <c r="E8" s="491" t="s">
        <v>178</v>
      </c>
      <c r="F8" s="492"/>
    </row>
    <row r="9" spans="1:6" s="2" customFormat="1" ht="18" customHeight="1" x14ac:dyDescent="0.15">
      <c r="A9" s="477"/>
      <c r="B9" s="478"/>
      <c r="C9" s="257" t="s">
        <v>255</v>
      </c>
      <c r="D9" s="353" t="s">
        <v>256</v>
      </c>
      <c r="E9" s="354" t="s">
        <v>255</v>
      </c>
      <c r="F9" s="257" t="s">
        <v>256</v>
      </c>
    </row>
    <row r="10" spans="1:6" s="2" customFormat="1" ht="18" customHeight="1" x14ac:dyDescent="0.15">
      <c r="A10" s="479"/>
      <c r="B10" s="480"/>
      <c r="C10" s="279" t="s">
        <v>179</v>
      </c>
      <c r="D10" s="279" t="s">
        <v>257</v>
      </c>
      <c r="E10" s="280" t="s">
        <v>179</v>
      </c>
      <c r="F10" s="279" t="s">
        <v>257</v>
      </c>
    </row>
    <row r="11" spans="1:6" s="2" customFormat="1" ht="18" customHeight="1" x14ac:dyDescent="0.15">
      <c r="A11" s="473" t="s">
        <v>180</v>
      </c>
      <c r="B11" s="474"/>
      <c r="C11" s="281">
        <v>60.3</v>
      </c>
      <c r="D11" s="281">
        <v>60.200000000000017</v>
      </c>
      <c r="E11" s="282">
        <v>49.000000000000014</v>
      </c>
      <c r="F11" s="281">
        <v>48.699999999999989</v>
      </c>
    </row>
    <row r="12" spans="1:6" s="2" customFormat="1" ht="30.75" customHeight="1" x14ac:dyDescent="0.15">
      <c r="A12" s="489" t="s">
        <v>190</v>
      </c>
      <c r="B12" s="490"/>
      <c r="C12" s="283">
        <v>5.3999999999999915</v>
      </c>
      <c r="D12" s="283">
        <v>5.5</v>
      </c>
      <c r="E12" s="283">
        <v>5.7000000000000028</v>
      </c>
      <c r="F12" s="283">
        <v>6.0999999999999943</v>
      </c>
    </row>
    <row r="13" spans="1:6" s="2" customFormat="1" ht="15.95" customHeight="1" x14ac:dyDescent="0.15">
      <c r="A13" s="481" t="s">
        <v>247</v>
      </c>
      <c r="B13" s="284" t="s">
        <v>181</v>
      </c>
      <c r="C13" s="285">
        <v>5.7000000000000028</v>
      </c>
      <c r="D13" s="285">
        <v>6.4000000000000057</v>
      </c>
      <c r="E13" s="285">
        <v>5.7999999999999972</v>
      </c>
      <c r="F13" s="285">
        <v>5.7000000000000028</v>
      </c>
    </row>
    <row r="14" spans="1:6" s="2" customFormat="1" ht="15.95" customHeight="1" x14ac:dyDescent="0.15">
      <c r="A14" s="482"/>
      <c r="B14" s="286" t="s">
        <v>182</v>
      </c>
      <c r="C14" s="287">
        <v>5.6000000000000085</v>
      </c>
      <c r="D14" s="287">
        <v>5.5</v>
      </c>
      <c r="E14" s="287">
        <v>5.2999999999999972</v>
      </c>
      <c r="F14" s="287">
        <v>5.2999999999999972</v>
      </c>
    </row>
    <row r="15" spans="1:6" s="2" customFormat="1" ht="15.95" customHeight="1" x14ac:dyDescent="0.15">
      <c r="A15" s="482"/>
      <c r="B15" s="288" t="s">
        <v>26</v>
      </c>
      <c r="C15" s="287">
        <v>5.0999999999999943</v>
      </c>
      <c r="D15" s="287">
        <v>5.6999999999999886</v>
      </c>
      <c r="E15" s="287">
        <v>6.8000000000000114</v>
      </c>
      <c r="F15" s="287">
        <v>7.0999999999999943</v>
      </c>
    </row>
    <row r="16" spans="1:6" s="2" customFormat="1" ht="15.95" customHeight="1" x14ac:dyDescent="0.15">
      <c r="A16" s="482"/>
      <c r="B16" s="288" t="s">
        <v>27</v>
      </c>
      <c r="C16" s="287">
        <v>5.0999999999999943</v>
      </c>
      <c r="D16" s="287">
        <v>5.1000000000000227</v>
      </c>
      <c r="E16" s="287">
        <v>5.9000000000000057</v>
      </c>
      <c r="F16" s="287">
        <v>6.9000000000000057</v>
      </c>
    </row>
    <row r="17" spans="1:8" s="2" customFormat="1" ht="15.95" customHeight="1" x14ac:dyDescent="0.15">
      <c r="A17" s="482"/>
      <c r="B17" s="288" t="s">
        <v>28</v>
      </c>
      <c r="C17" s="287">
        <v>6.2000000000000171</v>
      </c>
      <c r="D17" s="287">
        <v>5.5999999999999943</v>
      </c>
      <c r="E17" s="287">
        <v>6.5</v>
      </c>
      <c r="F17" s="287">
        <v>6.4000000000000057</v>
      </c>
    </row>
    <row r="18" spans="1:8" s="2" customFormat="1" ht="15.95" customHeight="1" x14ac:dyDescent="0.15">
      <c r="A18" s="483"/>
      <c r="B18" s="289" t="s">
        <v>29</v>
      </c>
      <c r="C18" s="291">
        <v>7.2999999999999829</v>
      </c>
      <c r="D18" s="291">
        <v>7.6999999999999886</v>
      </c>
      <c r="E18" s="291">
        <v>5.8999999999999773</v>
      </c>
      <c r="F18" s="291">
        <v>5</v>
      </c>
      <c r="G18" s="6"/>
      <c r="H18" s="6"/>
    </row>
    <row r="19" spans="1:8" s="2" customFormat="1" ht="15.95" customHeight="1" x14ac:dyDescent="0.15">
      <c r="A19" s="484" t="s">
        <v>188</v>
      </c>
      <c r="B19" s="290" t="s">
        <v>30</v>
      </c>
      <c r="C19" s="285">
        <v>6.9000000000000057</v>
      </c>
      <c r="D19" s="285">
        <v>7.5</v>
      </c>
      <c r="E19" s="285">
        <v>3.6000000000000227</v>
      </c>
      <c r="F19" s="285">
        <v>2.8000000000000114</v>
      </c>
      <c r="G19" s="6"/>
      <c r="H19" s="6"/>
    </row>
    <row r="20" spans="1:8" s="2" customFormat="1" ht="15.95" customHeight="1" x14ac:dyDescent="0.15">
      <c r="A20" s="485"/>
      <c r="B20" s="286" t="s">
        <v>31</v>
      </c>
      <c r="C20" s="287">
        <v>6.3000000000000114</v>
      </c>
      <c r="D20" s="287">
        <v>5.7000000000000171</v>
      </c>
      <c r="E20" s="287">
        <v>1.8999999999999773</v>
      </c>
      <c r="F20" s="287">
        <v>1.7999999999999829</v>
      </c>
      <c r="G20" s="29"/>
      <c r="H20" s="29"/>
    </row>
    <row r="21" spans="1:8" s="2" customFormat="1" ht="15.95" customHeight="1" x14ac:dyDescent="0.15">
      <c r="A21" s="486"/>
      <c r="B21" s="289" t="s">
        <v>32</v>
      </c>
      <c r="C21" s="291">
        <v>4</v>
      </c>
      <c r="D21" s="291">
        <v>3</v>
      </c>
      <c r="E21" s="291">
        <v>0.40000000000000568</v>
      </c>
      <c r="F21" s="291">
        <v>0.5</v>
      </c>
      <c r="G21" s="6"/>
      <c r="H21" s="6"/>
    </row>
    <row r="22" spans="1:8" s="2" customFormat="1" ht="15.95" customHeight="1" x14ac:dyDescent="0.15">
      <c r="A22" s="487" t="s">
        <v>189</v>
      </c>
      <c r="B22" s="290" t="s">
        <v>33</v>
      </c>
      <c r="C22" s="285">
        <v>2.1999999999999886</v>
      </c>
      <c r="D22" s="285">
        <v>1.7999999999999829</v>
      </c>
      <c r="E22" s="285">
        <v>0.5</v>
      </c>
      <c r="F22" s="285">
        <v>0.5</v>
      </c>
    </row>
    <row r="23" spans="1:8" s="2" customFormat="1" ht="15.95" customHeight="1" x14ac:dyDescent="0.15">
      <c r="A23" s="488"/>
      <c r="B23" s="292" t="s">
        <v>34</v>
      </c>
      <c r="C23" s="293">
        <v>0.5</v>
      </c>
      <c r="D23" s="293">
        <v>0.70000000000001705</v>
      </c>
      <c r="E23" s="379">
        <v>0.70000000000001705</v>
      </c>
      <c r="F23" s="379">
        <v>0.59999999999999432</v>
      </c>
    </row>
    <row r="24" spans="1:8" s="2" customFormat="1" ht="20.25" customHeight="1" x14ac:dyDescent="0.15">
      <c r="A24" s="472" t="s">
        <v>233</v>
      </c>
      <c r="B24" s="472"/>
      <c r="C24" s="472"/>
      <c r="D24" s="472"/>
      <c r="E24" s="472"/>
      <c r="F24" s="472"/>
    </row>
    <row r="25" spans="1:8" s="55" customFormat="1" ht="18" customHeight="1" x14ac:dyDescent="0.15">
      <c r="A25" s="414" t="s">
        <v>279</v>
      </c>
      <c r="B25" s="414"/>
      <c r="C25" s="414"/>
      <c r="D25" s="414"/>
      <c r="E25" s="414"/>
      <c r="F25" s="414"/>
    </row>
    <row r="26" spans="1:8" s="55" customFormat="1" ht="18" customHeight="1" x14ac:dyDescent="0.15">
      <c r="A26" s="414" t="s">
        <v>280</v>
      </c>
      <c r="B26" s="415"/>
      <c r="C26" s="415"/>
      <c r="D26" s="415"/>
      <c r="E26" s="415"/>
      <c r="F26" s="415"/>
    </row>
    <row r="27" spans="1:8" s="55" customFormat="1" ht="15.75" customHeight="1" x14ac:dyDescent="0.15">
      <c r="A27" s="251"/>
      <c r="B27" s="224"/>
      <c r="C27" s="224"/>
      <c r="D27" s="224"/>
      <c r="E27" s="224"/>
      <c r="F27" s="224"/>
    </row>
    <row r="28" spans="1:8" s="55" customFormat="1" ht="18" customHeight="1" x14ac:dyDescent="0.15">
      <c r="A28" s="251"/>
      <c r="B28" s="251"/>
      <c r="C28" s="294" t="s">
        <v>185</v>
      </c>
      <c r="D28" s="295" t="s">
        <v>256</v>
      </c>
      <c r="E28" s="296"/>
      <c r="F28" s="251"/>
    </row>
    <row r="29" spans="1:8" s="55" customFormat="1" ht="18" customHeight="1" x14ac:dyDescent="0.15">
      <c r="A29" s="297"/>
      <c r="B29" s="297"/>
      <c r="C29" s="294" t="s">
        <v>186</v>
      </c>
      <c r="D29" s="298" t="s">
        <v>260</v>
      </c>
      <c r="E29" s="355" t="s">
        <v>261</v>
      </c>
      <c r="F29" s="297"/>
    </row>
    <row r="30" spans="1:8" s="55" customFormat="1" ht="18" customHeight="1" x14ac:dyDescent="0.15">
      <c r="A30" s="297"/>
      <c r="B30" s="297"/>
      <c r="C30" s="294" t="s">
        <v>187</v>
      </c>
      <c r="D30" s="299" t="s">
        <v>262</v>
      </c>
      <c r="E30" s="300" t="s">
        <v>263</v>
      </c>
      <c r="F30" s="297"/>
    </row>
    <row r="31" spans="1:8" s="55" customFormat="1" ht="16.5" customHeight="1" x14ac:dyDescent="0.15">
      <c r="A31" s="297"/>
      <c r="B31" s="297"/>
      <c r="C31" s="301"/>
      <c r="D31" s="301"/>
      <c r="E31" s="301"/>
      <c r="F31" s="297"/>
    </row>
    <row r="32" spans="1:8" s="55" customFormat="1" ht="17.25" customHeight="1" x14ac:dyDescent="0.15">
      <c r="A32" s="302" t="s">
        <v>281</v>
      </c>
      <c r="B32" s="251"/>
      <c r="C32" s="251"/>
      <c r="D32" s="251"/>
      <c r="E32" s="251"/>
      <c r="F32" s="251"/>
    </row>
    <row r="33" spans="1:6" s="56" customFormat="1" ht="15.75" customHeight="1" x14ac:dyDescent="0.15">
      <c r="A33" s="303"/>
      <c r="B33" s="304"/>
      <c r="C33" s="304"/>
      <c r="D33" s="304"/>
      <c r="E33" s="304"/>
      <c r="F33" s="304"/>
    </row>
    <row r="34" spans="1:6" s="2" customFormat="1" ht="18.95" customHeight="1" x14ac:dyDescent="0.15">
      <c r="A34" s="31"/>
      <c r="B34" s="31"/>
      <c r="C34" s="31"/>
      <c r="D34" s="31"/>
      <c r="E34" s="31"/>
      <c r="F34" s="31"/>
    </row>
    <row r="35" spans="1:6" s="2" customFormat="1" ht="18.95" customHeight="1" x14ac:dyDescent="0.15">
      <c r="A35" s="31"/>
      <c r="B35" s="31"/>
      <c r="C35" s="31"/>
      <c r="D35" s="31"/>
      <c r="E35" s="31"/>
      <c r="F35" s="31"/>
    </row>
    <row r="36" spans="1:6" s="2" customFormat="1" ht="18.95" customHeight="1" x14ac:dyDescent="0.15">
      <c r="A36" s="31"/>
      <c r="B36" s="31"/>
      <c r="C36" s="31"/>
      <c r="D36" s="31"/>
      <c r="E36" s="31"/>
      <c r="F36" s="31"/>
    </row>
    <row r="37" spans="1:6" s="2" customFormat="1" ht="18.95" customHeight="1" x14ac:dyDescent="0.15">
      <c r="A37" s="31"/>
      <c r="B37" s="31"/>
      <c r="C37" s="31"/>
      <c r="D37" s="31"/>
      <c r="E37" s="31"/>
      <c r="F37" s="31"/>
    </row>
    <row r="38" spans="1:6" s="2" customFormat="1" ht="18.95" customHeight="1" x14ac:dyDescent="0.15">
      <c r="A38" s="31"/>
      <c r="B38" s="31"/>
      <c r="C38" s="31"/>
      <c r="D38" s="31"/>
      <c r="E38" s="31"/>
      <c r="F38" s="31"/>
    </row>
    <row r="39" spans="1:6" s="2" customFormat="1" ht="18.95" customHeight="1" x14ac:dyDescent="0.15">
      <c r="A39" s="31"/>
      <c r="B39" s="31"/>
      <c r="C39" s="31"/>
      <c r="D39" s="31"/>
      <c r="E39" s="31"/>
      <c r="F39" s="31"/>
    </row>
    <row r="40" spans="1:6" s="2" customFormat="1" ht="18.95" customHeight="1" x14ac:dyDescent="0.15">
      <c r="A40" s="31"/>
      <c r="B40" s="31"/>
      <c r="C40" s="31"/>
      <c r="D40" s="31"/>
      <c r="E40" s="31"/>
      <c r="F40" s="31"/>
    </row>
    <row r="41" spans="1:6" s="2" customFormat="1" ht="18.95" customHeight="1" x14ac:dyDescent="0.15">
      <c r="A41" s="31"/>
      <c r="B41" s="31"/>
      <c r="C41" s="31"/>
      <c r="D41" s="31"/>
      <c r="E41" s="31"/>
      <c r="F41" s="31"/>
    </row>
    <row r="42" spans="1:6" s="2" customFormat="1" ht="18.95" customHeight="1" x14ac:dyDescent="0.15">
      <c r="A42" s="31"/>
      <c r="B42" s="31"/>
      <c r="C42" s="31"/>
      <c r="D42" s="31"/>
      <c r="E42" s="31"/>
      <c r="F42" s="31"/>
    </row>
    <row r="43" spans="1:6" s="2" customFormat="1" ht="18.95" customHeight="1" x14ac:dyDescent="0.15">
      <c r="A43" s="31"/>
      <c r="B43" s="31"/>
      <c r="C43" s="31"/>
      <c r="D43" s="31"/>
      <c r="E43" s="31"/>
      <c r="F43" s="31"/>
    </row>
    <row r="44" spans="1:6" s="2" customFormat="1" ht="18.95" customHeight="1" x14ac:dyDescent="0.15">
      <c r="A44" s="31"/>
      <c r="B44" s="31"/>
      <c r="C44" s="31"/>
      <c r="D44" s="31"/>
      <c r="E44" s="31"/>
      <c r="F44" s="31"/>
    </row>
    <row r="45" spans="1:6" ht="18.95" customHeight="1" x14ac:dyDescent="0.15">
      <c r="A45" s="251" t="s">
        <v>265</v>
      </c>
    </row>
    <row r="46" spans="1:6" ht="18.95" customHeight="1" x14ac:dyDescent="0.15">
      <c r="A46" s="251" t="s">
        <v>216</v>
      </c>
      <c r="B46" s="206"/>
      <c r="C46" s="206"/>
      <c r="D46" s="206"/>
      <c r="E46" s="206"/>
      <c r="F46" s="206"/>
    </row>
    <row r="49" spans="1:6" ht="18.95" customHeight="1" x14ac:dyDescent="0.15">
      <c r="A49" s="30"/>
      <c r="B49" s="30"/>
      <c r="C49" s="30"/>
      <c r="E49" s="206"/>
      <c r="F49" s="206"/>
    </row>
  </sheetData>
  <sheetProtection formatCells="0"/>
  <protectedRanges>
    <protectedRange sqref="A1:F6" name="範囲1"/>
    <protectedRange sqref="A7 C7:F7" name="範囲1_1"/>
  </protectedRanges>
  <mergeCells count="9">
    <mergeCell ref="A24:F24"/>
    <mergeCell ref="A11:B11"/>
    <mergeCell ref="A8:B10"/>
    <mergeCell ref="A13:A18"/>
    <mergeCell ref="A19:A21"/>
    <mergeCell ref="A22:A23"/>
    <mergeCell ref="A12:B12"/>
    <mergeCell ref="C8:D8"/>
    <mergeCell ref="E8:F8"/>
  </mergeCells>
  <phoneticPr fontId="3"/>
  <conditionalFormatting sqref="D12:D23 F12:F23">
    <cfRule type="expression" dxfId="4" priority="24">
      <formula>IF(#REF!=1,TRUE,FALSE)</formula>
    </cfRule>
  </conditionalFormatting>
  <conditionalFormatting sqref="E12:E23 C12:C23">
    <cfRule type="expression" dxfId="3" priority="25">
      <formula>IF(#REF!=1,TRUE,FALSE)</formula>
    </cfRule>
  </conditionalFormatting>
  <pageMargins left="0.78740157480314965" right="0.5" top="0.56000000000000005" bottom="0.18" header="0.31" footer="0.22"/>
  <pageSetup paperSize="9" firstPageNumber="5" orientation="portrait" useFirstPageNumber="1" r:id="rId1"/>
  <headerFooter alignWithMargins="0">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0"/>
  </sheetPr>
  <dimension ref="A1:N57"/>
  <sheetViews>
    <sheetView showGridLines="0" zoomScale="115" zoomScaleNormal="115" zoomScaleSheetLayoutView="100" workbookViewId="0"/>
  </sheetViews>
  <sheetFormatPr defaultColWidth="9" defaultRowHeight="14.25" x14ac:dyDescent="0.15"/>
  <cols>
    <col min="1" max="1" width="2.25" style="1" customWidth="1"/>
    <col min="2" max="2" width="6.75" style="1" customWidth="1"/>
    <col min="3" max="3" width="11.625" style="1" customWidth="1"/>
    <col min="4" max="4" width="8.25" style="1" customWidth="1"/>
    <col min="5" max="7" width="12.625" style="1" customWidth="1"/>
    <col min="8" max="9" width="9.625" style="1" customWidth="1"/>
    <col min="10" max="16384" width="9" style="1"/>
  </cols>
  <sheetData>
    <row r="1" spans="2:14" s="51" customFormat="1" ht="18" customHeight="1" x14ac:dyDescent="0.15">
      <c r="B1" s="342" t="s">
        <v>132</v>
      </c>
      <c r="C1" s="342"/>
      <c r="D1" s="342"/>
      <c r="E1" s="342"/>
      <c r="F1" s="342"/>
      <c r="G1" s="342"/>
      <c r="H1" s="342"/>
      <c r="I1" s="342"/>
      <c r="J1" s="357"/>
      <c r="K1" s="357"/>
      <c r="L1" s="357"/>
    </row>
    <row r="2" spans="2:14" s="47" customFormat="1" ht="18" customHeight="1" x14ac:dyDescent="0.15">
      <c r="B2" s="208" t="s">
        <v>266</v>
      </c>
      <c r="C2" s="208"/>
      <c r="D2" s="208"/>
      <c r="E2" s="208"/>
      <c r="F2" s="208"/>
      <c r="G2" s="208"/>
      <c r="H2" s="208"/>
      <c r="I2" s="224"/>
      <c r="J2" s="356"/>
      <c r="K2" s="358"/>
      <c r="L2" s="358"/>
      <c r="M2" s="155"/>
      <c r="N2" s="155"/>
    </row>
    <row r="3" spans="2:14" s="47" customFormat="1" ht="18" customHeight="1" x14ac:dyDescent="0.15">
      <c r="B3" s="208" t="s">
        <v>267</v>
      </c>
      <c r="C3" s="208"/>
      <c r="D3" s="208"/>
      <c r="E3" s="208"/>
      <c r="F3" s="208"/>
      <c r="G3" s="208"/>
      <c r="H3" s="208"/>
      <c r="I3" s="224"/>
      <c r="J3" s="356"/>
      <c r="K3" s="358"/>
      <c r="L3" s="358"/>
      <c r="M3" s="155"/>
      <c r="N3" s="155"/>
    </row>
    <row r="4" spans="2:14" s="155" customFormat="1" ht="18" customHeight="1" x14ac:dyDescent="0.15">
      <c r="B4" s="208"/>
      <c r="C4" s="208"/>
      <c r="D4" s="208"/>
      <c r="E4" s="208"/>
      <c r="F4" s="208"/>
      <c r="G4" s="208"/>
      <c r="H4" s="208"/>
      <c r="I4" s="342"/>
      <c r="J4" s="356"/>
      <c r="K4" s="358"/>
      <c r="L4" s="358"/>
    </row>
    <row r="5" spans="2:14" s="30" customFormat="1" ht="18" customHeight="1" x14ac:dyDescent="0.15">
      <c r="B5" s="343" t="s">
        <v>133</v>
      </c>
      <c r="C5" s="343"/>
      <c r="D5" s="343"/>
      <c r="E5" s="343"/>
      <c r="F5" s="343"/>
      <c r="G5" s="343"/>
      <c r="H5" s="343"/>
      <c r="I5" s="343"/>
      <c r="J5" s="359"/>
      <c r="K5" s="359"/>
      <c r="L5" s="359"/>
    </row>
    <row r="6" spans="2:14" s="30" customFormat="1" ht="14.1" customHeight="1" x14ac:dyDescent="0.15">
      <c r="B6" s="459" t="s">
        <v>36</v>
      </c>
      <c r="C6" s="460"/>
      <c r="D6" s="461"/>
      <c r="E6" s="452" t="s">
        <v>41</v>
      </c>
      <c r="F6" s="453"/>
      <c r="G6" s="453"/>
      <c r="H6" s="453"/>
      <c r="I6" s="493"/>
      <c r="J6" s="359"/>
      <c r="K6" s="359"/>
      <c r="L6" s="359"/>
    </row>
    <row r="7" spans="2:14" ht="14.1" customHeight="1" x14ac:dyDescent="0.15">
      <c r="B7" s="462"/>
      <c r="C7" s="423"/>
      <c r="D7" s="464"/>
      <c r="E7" s="258" t="s">
        <v>268</v>
      </c>
      <c r="F7" s="257" t="s">
        <v>269</v>
      </c>
      <c r="G7" s="419" t="s">
        <v>270</v>
      </c>
      <c r="H7" s="425" t="s">
        <v>232</v>
      </c>
      <c r="I7" s="425" t="s">
        <v>214</v>
      </c>
      <c r="J7" s="360"/>
      <c r="K7" s="360"/>
      <c r="L7" s="360"/>
    </row>
    <row r="8" spans="2:14" ht="14.1" customHeight="1" x14ac:dyDescent="0.15">
      <c r="B8" s="462"/>
      <c r="C8" s="423"/>
      <c r="D8" s="464"/>
      <c r="E8" s="259" t="s">
        <v>129</v>
      </c>
      <c r="F8" s="259" t="s">
        <v>158</v>
      </c>
      <c r="G8" s="259" t="s">
        <v>128</v>
      </c>
      <c r="H8" s="468"/>
      <c r="I8" s="455"/>
      <c r="J8" s="360"/>
      <c r="K8" s="360"/>
      <c r="L8" s="360"/>
    </row>
    <row r="9" spans="2:14" ht="14.1" customHeight="1" x14ac:dyDescent="0.15">
      <c r="B9" s="465"/>
      <c r="C9" s="466"/>
      <c r="D9" s="467"/>
      <c r="E9" s="260" t="s">
        <v>213</v>
      </c>
      <c r="F9" s="260" t="s">
        <v>130</v>
      </c>
      <c r="G9" s="260" t="s">
        <v>245</v>
      </c>
      <c r="H9" s="426"/>
      <c r="I9" s="456"/>
      <c r="J9" s="360"/>
      <c r="K9" s="360"/>
      <c r="L9" s="360"/>
    </row>
    <row r="10" spans="2:14" s="30" customFormat="1" ht="14.1" customHeight="1" x14ac:dyDescent="0.15">
      <c r="B10" s="470" t="s">
        <v>23</v>
      </c>
      <c r="C10" s="213" t="s">
        <v>0</v>
      </c>
      <c r="D10" s="261" t="s">
        <v>1</v>
      </c>
      <c r="E10" s="305">
        <v>17.899999999999999</v>
      </c>
      <c r="F10" s="305">
        <v>19</v>
      </c>
      <c r="G10" s="305">
        <v>19.100000000000001</v>
      </c>
      <c r="H10" s="306">
        <v>0.10000000000000142</v>
      </c>
      <c r="I10" s="307">
        <v>1.1000000000000014</v>
      </c>
      <c r="J10" s="359"/>
      <c r="K10" s="359"/>
      <c r="L10" s="359"/>
    </row>
    <row r="11" spans="2:14" s="30" customFormat="1" ht="14.1" customHeight="1" x14ac:dyDescent="0.15">
      <c r="B11" s="470"/>
      <c r="C11" s="471" t="s">
        <v>14</v>
      </c>
      <c r="D11" s="308" t="s">
        <v>2</v>
      </c>
      <c r="E11" s="309">
        <v>19.3</v>
      </c>
      <c r="F11" s="309">
        <v>21.2</v>
      </c>
      <c r="G11" s="309">
        <v>21.4</v>
      </c>
      <c r="H11" s="310">
        <v>0.19999999999999929</v>
      </c>
      <c r="I11" s="311">
        <v>1.8999999999999986</v>
      </c>
      <c r="J11" s="359"/>
      <c r="K11" s="359"/>
      <c r="L11" s="359"/>
    </row>
    <row r="12" spans="2:14" s="30" customFormat="1" ht="14.1" customHeight="1" x14ac:dyDescent="0.15">
      <c r="B12" s="470"/>
      <c r="C12" s="471"/>
      <c r="D12" s="312" t="s">
        <v>3</v>
      </c>
      <c r="E12" s="314">
        <v>21.4</v>
      </c>
      <c r="F12" s="313">
        <v>24</v>
      </c>
      <c r="G12" s="313">
        <v>24.2</v>
      </c>
      <c r="H12" s="315">
        <v>0.19999999999999929</v>
      </c>
      <c r="I12" s="316">
        <v>2.6000000000000014</v>
      </c>
      <c r="J12" s="359"/>
      <c r="K12" s="359"/>
      <c r="L12" s="359"/>
    </row>
    <row r="13" spans="2:14" s="30" customFormat="1" ht="13.5" customHeight="1" x14ac:dyDescent="0.15">
      <c r="B13" s="470"/>
      <c r="C13" s="471"/>
      <c r="D13" s="312" t="s">
        <v>4</v>
      </c>
      <c r="E13" s="314">
        <v>23.5</v>
      </c>
      <c r="F13" s="313">
        <v>26.7</v>
      </c>
      <c r="G13" s="313">
        <v>27.4</v>
      </c>
      <c r="H13" s="315">
        <v>0.69999999999999929</v>
      </c>
      <c r="I13" s="316">
        <v>3.1999999999999993</v>
      </c>
      <c r="K13" s="359"/>
      <c r="L13" s="359"/>
    </row>
    <row r="14" spans="2:14" s="30" customFormat="1" ht="14.1" customHeight="1" x14ac:dyDescent="0.15">
      <c r="B14" s="470"/>
      <c r="C14" s="471"/>
      <c r="D14" s="312" t="s">
        <v>5</v>
      </c>
      <c r="E14" s="314">
        <v>26</v>
      </c>
      <c r="F14" s="313">
        <v>29.9</v>
      </c>
      <c r="G14" s="313">
        <v>31.3</v>
      </c>
      <c r="H14" s="315">
        <v>1.4000000000000021</v>
      </c>
      <c r="I14" s="316">
        <v>3.8999999999999986</v>
      </c>
      <c r="J14" s="359"/>
      <c r="K14" s="359"/>
      <c r="L14" s="359"/>
    </row>
    <row r="15" spans="2:14" s="30" customFormat="1" ht="14.1" customHeight="1" x14ac:dyDescent="0.15">
      <c r="B15" s="470"/>
      <c r="C15" s="471"/>
      <c r="D15" s="312" t="s">
        <v>6</v>
      </c>
      <c r="E15" s="314">
        <v>28.4</v>
      </c>
      <c r="F15" s="313">
        <v>33</v>
      </c>
      <c r="G15" s="313">
        <v>34.5</v>
      </c>
      <c r="H15" s="315">
        <v>1.5</v>
      </c>
      <c r="I15" s="316">
        <v>4.6000000000000014</v>
      </c>
      <c r="J15" s="359"/>
      <c r="K15" s="359"/>
      <c r="L15" s="359"/>
    </row>
    <row r="16" spans="2:14" s="30" customFormat="1" ht="14.1" customHeight="1" x14ac:dyDescent="0.15">
      <c r="B16" s="470"/>
      <c r="C16" s="471"/>
      <c r="D16" s="317" t="s">
        <v>7</v>
      </c>
      <c r="E16" s="318">
        <v>31.2</v>
      </c>
      <c r="F16" s="318">
        <v>37.1</v>
      </c>
      <c r="G16" s="318">
        <v>39.9</v>
      </c>
      <c r="H16" s="321">
        <v>2.7999999999999972</v>
      </c>
      <c r="I16" s="319">
        <v>5.9000000000000021</v>
      </c>
      <c r="J16" s="359"/>
      <c r="K16" s="359"/>
      <c r="L16" s="359"/>
    </row>
    <row r="17" spans="2:12" s="30" customFormat="1" ht="14.1" customHeight="1" x14ac:dyDescent="0.15">
      <c r="B17" s="470"/>
      <c r="C17" s="471" t="s">
        <v>15</v>
      </c>
      <c r="D17" s="308" t="s">
        <v>8</v>
      </c>
      <c r="E17" s="309">
        <v>35.299999999999997</v>
      </c>
      <c r="F17" s="309">
        <v>42</v>
      </c>
      <c r="G17" s="309">
        <v>46.2</v>
      </c>
      <c r="H17" s="310">
        <v>4.2000000000000028</v>
      </c>
      <c r="I17" s="311">
        <v>6.7000000000000028</v>
      </c>
      <c r="J17" s="359"/>
      <c r="K17" s="359"/>
      <c r="L17" s="359"/>
    </row>
    <row r="18" spans="2:12" s="30" customFormat="1" ht="14.1" customHeight="1" x14ac:dyDescent="0.15">
      <c r="B18" s="470"/>
      <c r="C18" s="471"/>
      <c r="D18" s="312" t="s">
        <v>9</v>
      </c>
      <c r="E18" s="314">
        <v>40.299999999999997</v>
      </c>
      <c r="F18" s="313">
        <v>47.6</v>
      </c>
      <c r="G18" s="313">
        <v>50.1</v>
      </c>
      <c r="H18" s="315">
        <v>2.5</v>
      </c>
      <c r="I18" s="320">
        <v>7.3000000000000043</v>
      </c>
      <c r="J18" s="359"/>
      <c r="K18" s="359"/>
      <c r="L18" s="359"/>
    </row>
    <row r="19" spans="2:12" s="30" customFormat="1" ht="14.1" customHeight="1" x14ac:dyDescent="0.15">
      <c r="B19" s="470"/>
      <c r="C19" s="471"/>
      <c r="D19" s="317" t="s">
        <v>10</v>
      </c>
      <c r="E19" s="318">
        <v>46</v>
      </c>
      <c r="F19" s="318">
        <v>53</v>
      </c>
      <c r="G19" s="318">
        <v>55.2</v>
      </c>
      <c r="H19" s="321">
        <v>2.2000000000000028</v>
      </c>
      <c r="I19" s="319">
        <v>7</v>
      </c>
      <c r="J19" s="359"/>
      <c r="K19" s="359"/>
      <c r="L19" s="359"/>
    </row>
    <row r="20" spans="2:12" s="30" customFormat="1" ht="14.1" customHeight="1" x14ac:dyDescent="0.15">
      <c r="B20" s="470"/>
      <c r="C20" s="471" t="s">
        <v>16</v>
      </c>
      <c r="D20" s="308" t="s">
        <v>11</v>
      </c>
      <c r="E20" s="309">
        <v>51.5</v>
      </c>
      <c r="F20" s="309">
        <v>58.5</v>
      </c>
      <c r="G20" s="309">
        <v>58.5</v>
      </c>
      <c r="H20" s="310">
        <v>0</v>
      </c>
      <c r="I20" s="311">
        <v>7</v>
      </c>
      <c r="J20" s="359"/>
      <c r="K20" s="359"/>
      <c r="L20" s="359"/>
    </row>
    <row r="21" spans="2:12" s="30" customFormat="1" ht="14.1" customHeight="1" x14ac:dyDescent="0.15">
      <c r="B21" s="470"/>
      <c r="C21" s="471"/>
      <c r="D21" s="312" t="s">
        <v>12</v>
      </c>
      <c r="E21" s="314">
        <v>54.3</v>
      </c>
      <c r="F21" s="313">
        <v>61.6</v>
      </c>
      <c r="G21" s="313">
        <v>61.2</v>
      </c>
      <c r="H21" s="315">
        <v>-0.39999999999999858</v>
      </c>
      <c r="I21" s="316">
        <v>7.3000000000000043</v>
      </c>
      <c r="J21" s="359"/>
      <c r="K21" s="359"/>
      <c r="L21" s="359"/>
    </row>
    <row r="22" spans="2:12" s="30" customFormat="1" ht="14.1" customHeight="1" x14ac:dyDescent="0.15">
      <c r="B22" s="469"/>
      <c r="C22" s="425"/>
      <c r="D22" s="317" t="s">
        <v>13</v>
      </c>
      <c r="E22" s="318">
        <v>56.4</v>
      </c>
      <c r="F22" s="318">
        <v>62.5</v>
      </c>
      <c r="G22" s="318">
        <v>62.7</v>
      </c>
      <c r="H22" s="321">
        <v>0.20000000000000284</v>
      </c>
      <c r="I22" s="319">
        <v>6.1000000000000014</v>
      </c>
      <c r="J22" s="359"/>
      <c r="K22" s="359"/>
      <c r="L22" s="359"/>
    </row>
    <row r="23" spans="2:12" s="30" customFormat="1" ht="14.1" customHeight="1" x14ac:dyDescent="0.15">
      <c r="B23" s="470" t="s">
        <v>24</v>
      </c>
      <c r="C23" s="213" t="s">
        <v>0</v>
      </c>
      <c r="D23" s="261" t="s">
        <v>1</v>
      </c>
      <c r="E23" s="305">
        <v>17.5</v>
      </c>
      <c r="F23" s="305">
        <v>18.899999999999999</v>
      </c>
      <c r="G23" s="305">
        <v>18.8</v>
      </c>
      <c r="H23" s="306">
        <v>-9.9999999999997868E-2</v>
      </c>
      <c r="I23" s="307">
        <v>1.3999999999999986</v>
      </c>
      <c r="J23" s="359"/>
      <c r="K23" s="359"/>
      <c r="L23" s="359"/>
    </row>
    <row r="24" spans="2:12" s="30" customFormat="1" ht="14.1" customHeight="1" x14ac:dyDescent="0.15">
      <c r="B24" s="470"/>
      <c r="C24" s="471" t="s">
        <v>14</v>
      </c>
      <c r="D24" s="308" t="s">
        <v>2</v>
      </c>
      <c r="E24" s="309">
        <v>18.7</v>
      </c>
      <c r="F24" s="309">
        <v>20.8</v>
      </c>
      <c r="G24" s="309">
        <v>21.2</v>
      </c>
      <c r="H24" s="310">
        <v>0.39999999999999858</v>
      </c>
      <c r="I24" s="311">
        <v>2.1000000000000014</v>
      </c>
      <c r="J24" s="359"/>
      <c r="K24" s="359"/>
      <c r="L24" s="359"/>
    </row>
    <row r="25" spans="2:12" s="30" customFormat="1" ht="14.1" customHeight="1" x14ac:dyDescent="0.15">
      <c r="B25" s="470"/>
      <c r="C25" s="471"/>
      <c r="D25" s="312" t="s">
        <v>3</v>
      </c>
      <c r="E25" s="314">
        <v>20.7</v>
      </c>
      <c r="F25" s="313">
        <v>23.5</v>
      </c>
      <c r="G25" s="313">
        <v>23.7</v>
      </c>
      <c r="H25" s="315">
        <v>0.19999999999999929</v>
      </c>
      <c r="I25" s="316">
        <v>2.8000000000000007</v>
      </c>
      <c r="J25" s="359"/>
      <c r="K25" s="359"/>
      <c r="L25" s="359"/>
    </row>
    <row r="26" spans="2:12" s="30" customFormat="1" ht="14.1" customHeight="1" x14ac:dyDescent="0.15">
      <c r="B26" s="470"/>
      <c r="C26" s="471"/>
      <c r="D26" s="312" t="s">
        <v>4</v>
      </c>
      <c r="E26" s="314">
        <v>23.1</v>
      </c>
      <c r="F26" s="313">
        <v>26.1</v>
      </c>
      <c r="G26" s="313">
        <v>27.2</v>
      </c>
      <c r="H26" s="418">
        <v>1.0999999999999979</v>
      </c>
      <c r="I26" s="316">
        <v>3</v>
      </c>
      <c r="J26" s="359"/>
      <c r="K26" s="359"/>
      <c r="L26" s="359"/>
    </row>
    <row r="27" spans="2:12" s="30" customFormat="1" ht="14.1" customHeight="1" x14ac:dyDescent="0.15">
      <c r="B27" s="470"/>
      <c r="C27" s="471"/>
      <c r="D27" s="312" t="s">
        <v>5</v>
      </c>
      <c r="E27" s="314">
        <v>25.7</v>
      </c>
      <c r="F27" s="313">
        <v>29.8</v>
      </c>
      <c r="G27" s="313">
        <v>30.7</v>
      </c>
      <c r="H27" s="315">
        <v>0.89999999999999858</v>
      </c>
      <c r="I27" s="316">
        <v>4.1000000000000014</v>
      </c>
      <c r="J27" s="359"/>
      <c r="K27" s="359"/>
      <c r="L27" s="359"/>
    </row>
    <row r="28" spans="2:12" s="30" customFormat="1" ht="14.1" customHeight="1" x14ac:dyDescent="0.15">
      <c r="B28" s="470"/>
      <c r="C28" s="471"/>
      <c r="D28" s="312" t="s">
        <v>6</v>
      </c>
      <c r="E28" s="314">
        <v>28.9</v>
      </c>
      <c r="F28" s="313">
        <v>33.6</v>
      </c>
      <c r="G28" s="313">
        <v>34.700000000000003</v>
      </c>
      <c r="H28" s="315">
        <v>1.1000000000000014</v>
      </c>
      <c r="I28" s="316">
        <v>4.7000000000000028</v>
      </c>
      <c r="J28" s="359"/>
      <c r="K28" s="359"/>
      <c r="L28" s="359"/>
    </row>
    <row r="29" spans="2:12" s="30" customFormat="1" ht="14.1" customHeight="1" x14ac:dyDescent="0.15">
      <c r="B29" s="470"/>
      <c r="C29" s="471"/>
      <c r="D29" s="317" t="s">
        <v>7</v>
      </c>
      <c r="E29" s="318">
        <v>33.1</v>
      </c>
      <c r="F29" s="318">
        <v>39.200000000000003</v>
      </c>
      <c r="G29" s="318">
        <v>39.5</v>
      </c>
      <c r="H29" s="321">
        <v>0.29999999999999716</v>
      </c>
      <c r="I29" s="322">
        <v>6.1000000000000014</v>
      </c>
      <c r="J29" s="359"/>
      <c r="K29" s="359"/>
      <c r="L29" s="359"/>
    </row>
    <row r="30" spans="2:12" s="30" customFormat="1" ht="14.1" customHeight="1" x14ac:dyDescent="0.15">
      <c r="B30" s="470"/>
      <c r="C30" s="471" t="s">
        <v>15</v>
      </c>
      <c r="D30" s="308" t="s">
        <v>8</v>
      </c>
      <c r="E30" s="309">
        <v>37.799999999999997</v>
      </c>
      <c r="F30" s="309">
        <v>43.2</v>
      </c>
      <c r="G30" s="309">
        <v>44</v>
      </c>
      <c r="H30" s="310">
        <v>0.79999999999999716</v>
      </c>
      <c r="I30" s="311">
        <v>5.4000000000000057</v>
      </c>
      <c r="J30" s="359"/>
      <c r="K30" s="359"/>
      <c r="L30" s="359"/>
    </row>
    <row r="31" spans="2:12" s="30" customFormat="1" ht="14.1" customHeight="1" x14ac:dyDescent="0.15">
      <c r="B31" s="470"/>
      <c r="C31" s="471"/>
      <c r="D31" s="312" t="s">
        <v>9</v>
      </c>
      <c r="E31" s="314">
        <v>42.1</v>
      </c>
      <c r="F31" s="313">
        <v>47.4</v>
      </c>
      <c r="G31" s="313">
        <v>47.4</v>
      </c>
      <c r="H31" s="315">
        <v>0</v>
      </c>
      <c r="I31" s="316">
        <v>5.2999999999999972</v>
      </c>
      <c r="J31" s="359"/>
      <c r="K31" s="359"/>
      <c r="L31" s="359"/>
    </row>
    <row r="32" spans="2:12" s="30" customFormat="1" ht="14.1" customHeight="1" x14ac:dyDescent="0.15">
      <c r="B32" s="470"/>
      <c r="C32" s="471"/>
      <c r="D32" s="317" t="s">
        <v>10</v>
      </c>
      <c r="E32" s="318">
        <v>45.8</v>
      </c>
      <c r="F32" s="318">
        <v>49.8</v>
      </c>
      <c r="G32" s="318">
        <v>50</v>
      </c>
      <c r="H32" s="321">
        <v>0.20000000000000284</v>
      </c>
      <c r="I32" s="319">
        <v>4</v>
      </c>
      <c r="J32" s="359"/>
      <c r="K32" s="359"/>
      <c r="L32" s="359"/>
    </row>
    <row r="33" spans="1:12" s="30" customFormat="1" ht="14.1" customHeight="1" x14ac:dyDescent="0.15">
      <c r="B33" s="470"/>
      <c r="C33" s="471" t="s">
        <v>16</v>
      </c>
      <c r="D33" s="308" t="s">
        <v>11</v>
      </c>
      <c r="E33" s="309">
        <v>48.4</v>
      </c>
      <c r="F33" s="309">
        <v>52</v>
      </c>
      <c r="G33" s="309">
        <v>51.4</v>
      </c>
      <c r="H33" s="310">
        <v>-0.60000000000000142</v>
      </c>
      <c r="I33" s="311">
        <v>3.6000000000000014</v>
      </c>
      <c r="J33" s="359"/>
      <c r="K33" s="359"/>
      <c r="L33" s="359"/>
    </row>
    <row r="34" spans="1:12" s="30" customFormat="1" ht="14.1" customHeight="1" x14ac:dyDescent="0.15">
      <c r="B34" s="470"/>
      <c r="C34" s="471"/>
      <c r="D34" s="312" t="s">
        <v>12</v>
      </c>
      <c r="E34" s="314">
        <v>50.1</v>
      </c>
      <c r="F34" s="314">
        <v>53.1</v>
      </c>
      <c r="G34" s="314">
        <v>53.1</v>
      </c>
      <c r="H34" s="315">
        <v>0</v>
      </c>
      <c r="I34" s="316">
        <v>3</v>
      </c>
      <c r="J34" s="359"/>
      <c r="K34" s="359"/>
      <c r="L34" s="359"/>
    </row>
    <row r="35" spans="1:12" s="30" customFormat="1" ht="14.1" customHeight="1" x14ac:dyDescent="0.15">
      <c r="B35" s="470"/>
      <c r="C35" s="471"/>
      <c r="D35" s="317" t="s">
        <v>13</v>
      </c>
      <c r="E35" s="318">
        <v>50.6</v>
      </c>
      <c r="F35" s="318">
        <v>53.5</v>
      </c>
      <c r="G35" s="318">
        <v>52.9</v>
      </c>
      <c r="H35" s="321">
        <v>-0.60000000000000142</v>
      </c>
      <c r="I35" s="319">
        <v>2.8999999999999986</v>
      </c>
      <c r="J35" s="359"/>
      <c r="K35" s="359"/>
      <c r="L35" s="359"/>
    </row>
    <row r="36" spans="1:12" s="30" customFormat="1" ht="17.100000000000001" customHeight="1" x14ac:dyDescent="0.15">
      <c r="B36" s="345"/>
      <c r="C36" s="345"/>
      <c r="D36" s="345"/>
      <c r="E36" s="345"/>
      <c r="F36" s="345"/>
      <c r="G36" s="345"/>
      <c r="H36" s="345"/>
      <c r="I36" s="345"/>
      <c r="J36" s="359"/>
      <c r="K36" s="359"/>
      <c r="L36" s="359"/>
    </row>
    <row r="37" spans="1:12" s="30" customFormat="1" ht="17.100000000000001" customHeight="1" x14ac:dyDescent="0.15">
      <c r="B37" s="225"/>
      <c r="C37" s="225"/>
      <c r="D37" s="225"/>
      <c r="E37" s="225"/>
      <c r="F37" s="225"/>
      <c r="G37" s="225"/>
      <c r="H37" s="225"/>
      <c r="I37" s="225"/>
      <c r="J37" s="359"/>
      <c r="K37" s="359"/>
      <c r="L37" s="359"/>
    </row>
    <row r="38" spans="1:12" s="30" customFormat="1" ht="14.1" customHeight="1" x14ac:dyDescent="0.15">
      <c r="A38" s="28"/>
      <c r="B38" s="344" t="s">
        <v>193</v>
      </c>
      <c r="C38" s="344"/>
      <c r="D38" s="344"/>
      <c r="E38" s="344"/>
      <c r="F38" s="344"/>
      <c r="G38" s="35"/>
      <c r="H38" s="35"/>
      <c r="I38" s="278"/>
      <c r="J38" s="359"/>
      <c r="K38" s="359"/>
      <c r="L38" s="359"/>
    </row>
    <row r="39" spans="1:12" ht="17.45" customHeight="1" x14ac:dyDescent="0.15"/>
    <row r="57" spans="2:9" ht="6.6" customHeight="1" x14ac:dyDescent="0.15">
      <c r="B57" s="494"/>
      <c r="C57" s="494"/>
      <c r="D57" s="494"/>
      <c r="E57" s="494"/>
      <c r="F57" s="494"/>
      <c r="G57" s="494"/>
      <c r="H57" s="494"/>
      <c r="I57" s="494"/>
    </row>
  </sheetData>
  <sheetProtection formatCells="0"/>
  <protectedRanges>
    <protectedRange sqref="D36:H38 J36:J37" name="範囲3"/>
    <protectedRange sqref="D1:H1 J1" name="範囲2"/>
    <protectedRange sqref="J2:J4 D2:H4" name="範囲1_1"/>
    <protectedRange sqref="A38" name="範囲3_2"/>
    <protectedRange sqref="B36:C37" name="範囲3_1"/>
    <protectedRange sqref="B1:C1" name="範囲2_1"/>
    <protectedRange sqref="B2:C4" name="範囲1_1_2"/>
  </protectedRanges>
  <mergeCells count="13">
    <mergeCell ref="E6:I6"/>
    <mergeCell ref="H7:H9"/>
    <mergeCell ref="I7:I9"/>
    <mergeCell ref="B6:D9"/>
    <mergeCell ref="B57:I57"/>
    <mergeCell ref="C30:C32"/>
    <mergeCell ref="C33:C35"/>
    <mergeCell ref="B10:B22"/>
    <mergeCell ref="C11:C16"/>
    <mergeCell ref="C17:C19"/>
    <mergeCell ref="B23:B35"/>
    <mergeCell ref="C24:C29"/>
    <mergeCell ref="C20:C22"/>
  </mergeCells>
  <phoneticPr fontId="3"/>
  <conditionalFormatting sqref="H10:H35">
    <cfRule type="expression" dxfId="2" priority="23">
      <formula>IF(#REF!=1,TRUE,FALSE)</formula>
    </cfRule>
  </conditionalFormatting>
  <pageMargins left="0.82677165354330717" right="0.82677165354330717" top="0.78740157480314965" bottom="0.17" header="0.51181102362204722" footer="0.2"/>
  <pageSetup paperSize="9" orientation="portrait" r:id="rId1"/>
  <headerFooter alignWithMargins="0">
    <oddFooter>&amp;C-6-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0"/>
  </sheetPr>
  <dimension ref="A1:I52"/>
  <sheetViews>
    <sheetView showGridLines="0" zoomScale="115" zoomScaleNormal="115" zoomScaleSheetLayoutView="102" workbookViewId="0"/>
  </sheetViews>
  <sheetFormatPr defaultColWidth="9" defaultRowHeight="14.25" x14ac:dyDescent="0.15"/>
  <cols>
    <col min="1" max="1" width="7.125" style="1" customWidth="1"/>
    <col min="2" max="2" width="10" style="1" customWidth="1"/>
    <col min="3" max="3" width="16.75" style="1" customWidth="1"/>
    <col min="4" max="4" width="16.875" style="1" customWidth="1"/>
    <col min="5" max="5" width="17.125" style="1" customWidth="1"/>
    <col min="6" max="6" width="16.625" style="1" customWidth="1"/>
    <col min="7" max="7" width="3.625" style="1" customWidth="1"/>
    <col min="8" max="8" width="4.625" style="1" customWidth="1"/>
    <col min="9" max="16384" width="9" style="1"/>
  </cols>
  <sheetData>
    <row r="1" spans="1:9" s="228" customFormat="1" ht="18" customHeight="1" x14ac:dyDescent="0.15">
      <c r="A1" s="251" t="s">
        <v>248</v>
      </c>
      <c r="B1" s="224"/>
      <c r="C1" s="224"/>
      <c r="D1" s="224"/>
      <c r="E1" s="224"/>
      <c r="F1" s="224"/>
      <c r="G1" s="370"/>
      <c r="H1" s="227"/>
    </row>
    <row r="2" spans="1:9" s="228" customFormat="1" ht="18" customHeight="1" x14ac:dyDescent="0.15">
      <c r="A2" s="251" t="s">
        <v>249</v>
      </c>
      <c r="B2" s="224"/>
      <c r="C2" s="224"/>
      <c r="D2" s="224"/>
      <c r="E2" s="224"/>
      <c r="F2" s="224"/>
      <c r="G2" s="251"/>
      <c r="H2" s="227"/>
    </row>
    <row r="3" spans="1:9" s="228" customFormat="1" ht="18" customHeight="1" x14ac:dyDescent="0.15">
      <c r="A3" s="251" t="s">
        <v>250</v>
      </c>
      <c r="B3" s="224"/>
      <c r="C3" s="224"/>
      <c r="D3" s="224"/>
      <c r="E3" s="224"/>
      <c r="F3" s="224"/>
      <c r="G3" s="251"/>
      <c r="H3" s="227"/>
    </row>
    <row r="4" spans="1:9" s="228" customFormat="1" ht="18" customHeight="1" x14ac:dyDescent="0.15">
      <c r="A4" s="251" t="s">
        <v>251</v>
      </c>
      <c r="B4" s="220"/>
      <c r="C4" s="220"/>
      <c r="D4" s="220"/>
      <c r="E4" s="220"/>
      <c r="F4" s="220"/>
      <c r="G4" s="225"/>
      <c r="H4" s="497"/>
    </row>
    <row r="5" spans="1:9" s="228" customFormat="1" ht="18" customHeight="1" x14ac:dyDescent="0.15">
      <c r="A5" s="251" t="s">
        <v>252</v>
      </c>
      <c r="B5" s="220"/>
      <c r="C5" s="220"/>
      <c r="D5" s="220"/>
      <c r="E5" s="220"/>
      <c r="F5" s="220"/>
      <c r="G5" s="225"/>
      <c r="H5" s="497"/>
    </row>
    <row r="6" spans="1:9" s="228" customFormat="1" ht="18" customHeight="1" x14ac:dyDescent="0.15">
      <c r="A6" s="251" t="s">
        <v>253</v>
      </c>
      <c r="B6" s="350"/>
      <c r="C6" s="350"/>
      <c r="D6" s="350"/>
      <c r="E6" s="350"/>
      <c r="F6" s="350"/>
      <c r="G6" s="351"/>
      <c r="H6" s="497"/>
    </row>
    <row r="7" spans="1:9" s="228" customFormat="1" ht="28.5" customHeight="1" x14ac:dyDescent="0.15">
      <c r="A7" s="416" t="s">
        <v>254</v>
      </c>
      <c r="B7" s="222"/>
      <c r="C7" s="222"/>
      <c r="D7" s="222"/>
      <c r="E7" s="222"/>
      <c r="F7" s="222"/>
      <c r="G7" s="225"/>
      <c r="H7" s="497"/>
      <c r="I7" s="229"/>
    </row>
    <row r="8" spans="1:9" s="228" customFormat="1" ht="18" customHeight="1" x14ac:dyDescent="0.15">
      <c r="A8" s="459" t="s">
        <v>36</v>
      </c>
      <c r="B8" s="461"/>
      <c r="C8" s="452" t="s">
        <v>23</v>
      </c>
      <c r="D8" s="454"/>
      <c r="E8" s="452" t="s">
        <v>24</v>
      </c>
      <c r="F8" s="500"/>
      <c r="G8" s="225"/>
      <c r="H8" s="497"/>
    </row>
    <row r="9" spans="1:9" s="228" customFormat="1" ht="18" customHeight="1" x14ac:dyDescent="0.15">
      <c r="A9" s="462"/>
      <c r="B9" s="464"/>
      <c r="C9" s="323" t="s">
        <v>255</v>
      </c>
      <c r="D9" s="323" t="s">
        <v>256</v>
      </c>
      <c r="E9" s="323" t="s">
        <v>255</v>
      </c>
      <c r="F9" s="323" t="s">
        <v>256</v>
      </c>
      <c r="G9" s="225"/>
      <c r="H9" s="497"/>
    </row>
    <row r="10" spans="1:9" s="228" customFormat="1" ht="18" customHeight="1" x14ac:dyDescent="0.15">
      <c r="A10" s="465"/>
      <c r="B10" s="467"/>
      <c r="C10" s="361" t="s">
        <v>179</v>
      </c>
      <c r="D10" s="361" t="s">
        <v>257</v>
      </c>
      <c r="E10" s="361" t="s">
        <v>179</v>
      </c>
      <c r="F10" s="361" t="s">
        <v>257</v>
      </c>
      <c r="G10" s="324"/>
      <c r="H10" s="497"/>
    </row>
    <row r="11" spans="1:9" s="228" customFormat="1" ht="18" customHeight="1" x14ac:dyDescent="0.15">
      <c r="A11" s="498" t="s">
        <v>77</v>
      </c>
      <c r="B11" s="499"/>
      <c r="C11" s="325">
        <v>43.8</v>
      </c>
      <c r="D11" s="325">
        <v>44</v>
      </c>
      <c r="E11" s="218">
        <v>35.4</v>
      </c>
      <c r="F11" s="46">
        <v>34.699999999999996</v>
      </c>
      <c r="G11" s="326"/>
      <c r="H11" s="497"/>
    </row>
    <row r="12" spans="1:9" s="228" customFormat="1" ht="28.9" customHeight="1" x14ac:dyDescent="0.15">
      <c r="A12" s="501" t="s">
        <v>64</v>
      </c>
      <c r="B12" s="502"/>
      <c r="C12" s="283">
        <v>1.9000000000000021</v>
      </c>
      <c r="D12" s="283">
        <v>2.1000000000000014</v>
      </c>
      <c r="E12" s="283">
        <v>2.1999999999999993</v>
      </c>
      <c r="F12" s="283">
        <v>2.4000000000000021</v>
      </c>
      <c r="G12" s="327"/>
      <c r="H12" s="497"/>
    </row>
    <row r="13" spans="1:9" s="228" customFormat="1" ht="18" customHeight="1" x14ac:dyDescent="0.15">
      <c r="A13" s="484" t="s">
        <v>246</v>
      </c>
      <c r="B13" s="328" t="s">
        <v>25</v>
      </c>
      <c r="C13" s="285">
        <v>2.1999999999999993</v>
      </c>
      <c r="D13" s="285">
        <v>3.3000000000000007</v>
      </c>
      <c r="E13" s="285">
        <v>1.8999999999999986</v>
      </c>
      <c r="F13" s="285">
        <v>2.5</v>
      </c>
      <c r="G13" s="326"/>
      <c r="H13" s="497"/>
    </row>
    <row r="14" spans="1:9" s="228" customFormat="1" ht="18" customHeight="1" x14ac:dyDescent="0.15">
      <c r="A14" s="485"/>
      <c r="B14" s="329" t="s">
        <v>42</v>
      </c>
      <c r="C14" s="287">
        <v>2.8000000000000007</v>
      </c>
      <c r="D14" s="287">
        <v>2.6999999999999993</v>
      </c>
      <c r="E14" s="287">
        <v>3</v>
      </c>
      <c r="F14" s="287">
        <v>2.7999999999999972</v>
      </c>
      <c r="G14" s="326"/>
      <c r="H14" s="227"/>
    </row>
    <row r="15" spans="1:9" s="228" customFormat="1" ht="18" customHeight="1" x14ac:dyDescent="0.15">
      <c r="A15" s="485"/>
      <c r="B15" s="329" t="s">
        <v>26</v>
      </c>
      <c r="C15" s="287">
        <v>3</v>
      </c>
      <c r="D15" s="287">
        <v>3.5</v>
      </c>
      <c r="E15" s="287">
        <v>3.6000000000000014</v>
      </c>
      <c r="F15" s="287">
        <v>3.7000000000000028</v>
      </c>
      <c r="G15" s="326"/>
      <c r="H15" s="227"/>
    </row>
    <row r="16" spans="1:9" s="228" customFormat="1" ht="18" customHeight="1" x14ac:dyDescent="0.15">
      <c r="A16" s="485"/>
      <c r="B16" s="329" t="s">
        <v>27</v>
      </c>
      <c r="C16" s="287">
        <v>3.3999999999999986</v>
      </c>
      <c r="D16" s="287">
        <v>3.0999999999999979</v>
      </c>
      <c r="E16" s="287">
        <v>3.6999999999999993</v>
      </c>
      <c r="F16" s="287">
        <v>4.3999999999999986</v>
      </c>
      <c r="G16" s="326"/>
      <c r="H16" s="227"/>
    </row>
    <row r="17" spans="1:8" s="228" customFormat="1" ht="18" customHeight="1" x14ac:dyDescent="0.15">
      <c r="A17" s="485"/>
      <c r="B17" s="329" t="s">
        <v>28</v>
      </c>
      <c r="C17" s="287">
        <v>4.1000000000000014</v>
      </c>
      <c r="D17" s="287">
        <v>3.7000000000000028</v>
      </c>
      <c r="E17" s="287">
        <v>4.7000000000000028</v>
      </c>
      <c r="F17" s="287">
        <v>6.1000000000000014</v>
      </c>
      <c r="G17" s="326"/>
      <c r="H17" s="227"/>
    </row>
    <row r="18" spans="1:8" s="228" customFormat="1" ht="18" customHeight="1" x14ac:dyDescent="0.15">
      <c r="A18" s="486"/>
      <c r="B18" s="330" t="s">
        <v>29</v>
      </c>
      <c r="C18" s="291">
        <v>5.6000000000000014</v>
      </c>
      <c r="D18" s="291">
        <v>6.6999999999999957</v>
      </c>
      <c r="E18" s="291">
        <v>5.6999999999999957</v>
      </c>
      <c r="F18" s="291">
        <v>3.5</v>
      </c>
      <c r="G18" s="326"/>
      <c r="H18" s="227"/>
    </row>
    <row r="19" spans="1:8" s="228" customFormat="1" ht="18" customHeight="1" x14ac:dyDescent="0.15">
      <c r="A19" s="484" t="s">
        <v>15</v>
      </c>
      <c r="B19" s="328" t="s">
        <v>30</v>
      </c>
      <c r="C19" s="285">
        <v>5.2999999999999972</v>
      </c>
      <c r="D19" s="285">
        <v>5.1000000000000014</v>
      </c>
      <c r="E19" s="285">
        <v>4</v>
      </c>
      <c r="F19" s="285">
        <v>3.6999999999999957</v>
      </c>
      <c r="G19" s="326"/>
      <c r="H19" s="227"/>
    </row>
    <row r="20" spans="1:8" s="228" customFormat="1" ht="18" customHeight="1" x14ac:dyDescent="0.15">
      <c r="A20" s="485"/>
      <c r="B20" s="329" t="s">
        <v>31</v>
      </c>
      <c r="C20" s="287">
        <v>5.5</v>
      </c>
      <c r="D20" s="287">
        <v>5.6000000000000014</v>
      </c>
      <c r="E20" s="287">
        <v>2.8999999999999986</v>
      </c>
      <c r="F20" s="287">
        <v>2.9000000000000057</v>
      </c>
      <c r="G20" s="326"/>
      <c r="H20" s="227"/>
    </row>
    <row r="21" spans="1:8" s="228" customFormat="1" ht="18" customHeight="1" x14ac:dyDescent="0.15">
      <c r="A21" s="486"/>
      <c r="B21" s="330" t="s">
        <v>32</v>
      </c>
      <c r="C21" s="291">
        <v>5.5</v>
      </c>
      <c r="D21" s="291">
        <v>3.8999999999999986</v>
      </c>
      <c r="E21" s="291">
        <v>1.5</v>
      </c>
      <c r="F21" s="291">
        <v>0.69999999999999574</v>
      </c>
      <c r="G21" s="326"/>
      <c r="H21" s="227"/>
    </row>
    <row r="22" spans="1:8" s="228" customFormat="1" ht="18" customHeight="1" x14ac:dyDescent="0.15">
      <c r="A22" s="495" t="s">
        <v>70</v>
      </c>
      <c r="B22" s="331" t="s">
        <v>33</v>
      </c>
      <c r="C22" s="285">
        <v>2.2000000000000028</v>
      </c>
      <c r="D22" s="285">
        <v>1.7000000000000028</v>
      </c>
      <c r="E22" s="285">
        <v>1.9000000000000057</v>
      </c>
      <c r="F22" s="285">
        <v>0.70000000000000284</v>
      </c>
      <c r="G22" s="326"/>
      <c r="H22" s="227"/>
    </row>
    <row r="23" spans="1:8" s="228" customFormat="1" ht="18" customHeight="1" x14ac:dyDescent="0.15">
      <c r="A23" s="496"/>
      <c r="B23" s="332" t="s">
        <v>34</v>
      </c>
      <c r="C23" s="293">
        <v>2.2999999999999972</v>
      </c>
      <c r="D23" s="417">
        <v>2.6000000000000014</v>
      </c>
      <c r="E23" s="293">
        <v>0.29999999999999716</v>
      </c>
      <c r="F23" s="293">
        <v>1.2999999999999972</v>
      </c>
      <c r="G23" s="326"/>
      <c r="H23" s="227"/>
    </row>
    <row r="24" spans="1:8" s="228" customFormat="1" ht="18.95" customHeight="1" x14ac:dyDescent="0.15">
      <c r="A24" s="155" t="s">
        <v>215</v>
      </c>
      <c r="B24" s="333"/>
      <c r="C24" s="334"/>
      <c r="D24" s="334"/>
      <c r="E24" s="334"/>
      <c r="F24" s="335"/>
      <c r="G24" s="336"/>
      <c r="H24" s="227"/>
    </row>
    <row r="25" spans="1:8" s="228" customFormat="1" ht="18.95" customHeight="1" x14ac:dyDescent="0.15">
      <c r="A25" s="224" t="s">
        <v>258</v>
      </c>
      <c r="B25" s="224"/>
      <c r="C25" s="224"/>
      <c r="D25" s="224"/>
      <c r="E25" s="224"/>
      <c r="F25" s="224"/>
      <c r="G25" s="220"/>
      <c r="H25" s="227"/>
    </row>
    <row r="26" spans="1:8" s="228" customFormat="1" ht="18.95" customHeight="1" x14ac:dyDescent="0.15">
      <c r="A26" s="224" t="s">
        <v>259</v>
      </c>
      <c r="B26" s="224"/>
      <c r="C26" s="224"/>
      <c r="D26" s="224"/>
      <c r="E26" s="224"/>
      <c r="F26" s="224"/>
      <c r="G26" s="220"/>
      <c r="H26" s="227"/>
    </row>
    <row r="27" spans="1:8" s="228" customFormat="1" ht="14.25" customHeight="1" x14ac:dyDescent="0.15">
      <c r="A27" s="224"/>
      <c r="B27" s="224"/>
      <c r="C27" s="224"/>
      <c r="D27" s="224"/>
      <c r="E27" s="224"/>
      <c r="F27" s="251"/>
      <c r="G27" s="336"/>
      <c r="H27" s="227"/>
    </row>
    <row r="28" spans="1:8" s="228" customFormat="1" ht="18" customHeight="1" x14ac:dyDescent="0.15">
      <c r="A28" s="155"/>
      <c r="B28" s="155"/>
      <c r="C28" s="294" t="s">
        <v>35</v>
      </c>
      <c r="D28" s="337" t="s">
        <v>256</v>
      </c>
      <c r="E28" s="338"/>
      <c r="F28" s="297"/>
      <c r="G28" s="220"/>
      <c r="H28" s="227"/>
    </row>
    <row r="29" spans="1:8" s="228" customFormat="1" ht="18" customHeight="1" x14ac:dyDescent="0.15">
      <c r="A29" s="155"/>
      <c r="B29" s="155"/>
      <c r="C29" s="294" t="s">
        <v>1</v>
      </c>
      <c r="D29" s="337" t="s">
        <v>260</v>
      </c>
      <c r="E29" s="339" t="s">
        <v>261</v>
      </c>
      <c r="F29" s="297"/>
      <c r="G29" s="220"/>
      <c r="H29" s="227"/>
    </row>
    <row r="30" spans="1:8" s="228" customFormat="1" ht="18" customHeight="1" x14ac:dyDescent="0.15">
      <c r="A30" s="155"/>
      <c r="B30" s="155"/>
      <c r="C30" s="294" t="s">
        <v>2</v>
      </c>
      <c r="D30" s="337" t="s">
        <v>262</v>
      </c>
      <c r="E30" s="339" t="s">
        <v>263</v>
      </c>
      <c r="F30" s="297"/>
      <c r="G30" s="35"/>
      <c r="H30" s="227"/>
    </row>
    <row r="31" spans="1:8" s="228" customFormat="1" ht="11.25" customHeight="1" x14ac:dyDescent="0.15">
      <c r="A31" s="155"/>
      <c r="B31" s="155"/>
      <c r="C31" s="340"/>
      <c r="D31" s="341"/>
      <c r="E31" s="297"/>
      <c r="F31" s="297"/>
      <c r="G31" s="324"/>
      <c r="H31" s="227"/>
    </row>
    <row r="32" spans="1:8" s="228" customFormat="1" ht="24.75" customHeight="1" x14ac:dyDescent="0.15">
      <c r="A32" s="153" t="s">
        <v>264</v>
      </c>
      <c r="B32" s="344"/>
      <c r="C32" s="344"/>
      <c r="D32" s="344"/>
      <c r="E32" s="344"/>
      <c r="F32" s="344"/>
      <c r="G32" s="344"/>
      <c r="H32" s="227"/>
    </row>
    <row r="47" ht="10.15" customHeight="1" x14ac:dyDescent="0.15"/>
    <row r="48" ht="2.25" customHeight="1" x14ac:dyDescent="0.15"/>
    <row r="49" spans="1:7" ht="2.25" customHeight="1" x14ac:dyDescent="0.15"/>
    <row r="50" spans="1:7" ht="1.1499999999999999" customHeight="1" x14ac:dyDescent="0.15">
      <c r="A50" s="206"/>
      <c r="B50" s="206"/>
      <c r="C50" s="206"/>
      <c r="D50" s="206"/>
      <c r="E50" s="206"/>
      <c r="F50" s="206"/>
      <c r="G50" s="206"/>
    </row>
    <row r="51" spans="1:7" x14ac:dyDescent="0.15">
      <c r="A51" s="405" t="s">
        <v>265</v>
      </c>
      <c r="B51" s="206"/>
      <c r="C51" s="206"/>
      <c r="D51" s="206"/>
      <c r="E51" s="206"/>
      <c r="F51" s="206"/>
      <c r="G51" s="206"/>
    </row>
    <row r="52" spans="1:7" x14ac:dyDescent="0.15">
      <c r="A52" s="405" t="s">
        <v>217</v>
      </c>
    </row>
  </sheetData>
  <sheetProtection formatCells="0"/>
  <protectedRanges>
    <protectedRange sqref="G4:G9 B4:F6" name="範囲1"/>
    <protectedRange sqref="B1:G3" name="範囲1_1"/>
    <protectedRange sqref="A1:A6" name="範囲1_2"/>
  </protectedRanges>
  <mergeCells count="9">
    <mergeCell ref="A19:A21"/>
    <mergeCell ref="A22:A23"/>
    <mergeCell ref="H4:H13"/>
    <mergeCell ref="A8:B10"/>
    <mergeCell ref="A13:A18"/>
    <mergeCell ref="A11:B11"/>
    <mergeCell ref="E8:F8"/>
    <mergeCell ref="C8:D8"/>
    <mergeCell ref="A12:B12"/>
  </mergeCells>
  <phoneticPr fontId="3"/>
  <conditionalFormatting sqref="D12:D23 F12:F23">
    <cfRule type="expression" dxfId="1" priority="21">
      <formula>IF(#REF!=1,TRUE,FALSE)</formula>
    </cfRule>
  </conditionalFormatting>
  <conditionalFormatting sqref="E12:E23 C12:C23">
    <cfRule type="expression" dxfId="0" priority="22">
      <formula>IF(#REF!=1,TRUE,FALSE)</formula>
    </cfRule>
  </conditionalFormatting>
  <pageMargins left="0.78740157480314965" right="0.64" top="0.41" bottom="0.16" header="0.25" footer="0.2"/>
  <pageSetup paperSize="9" orientation="portrait" r:id="rId1"/>
  <headerFooter alignWithMargins="0">
    <oddFooter>&amp;C-7-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利用上の注意</vt:lpstr>
      <vt:lpstr>調査結果概要　P1 </vt:lpstr>
      <vt:lpstr>P２</vt:lpstr>
      <vt:lpstr>P３</vt:lpstr>
      <vt:lpstr>P４</vt:lpstr>
      <vt:lpstr>P５</vt:lpstr>
      <vt:lpstr>P６</vt:lpstr>
      <vt:lpstr>P７</vt:lpstr>
      <vt:lpstr>知事報告１</vt:lpstr>
      <vt:lpstr>発育鹿児島</vt:lpstr>
      <vt:lpstr>'P２'!Print_Area</vt:lpstr>
      <vt:lpstr>'P３'!Print_Area</vt:lpstr>
      <vt:lpstr>'P４'!Print_Area</vt:lpstr>
      <vt:lpstr>'P５'!Print_Area</vt:lpstr>
      <vt:lpstr>'P６'!Print_Area</vt:lpstr>
      <vt:lpstr>'P７'!Print_Area</vt:lpstr>
      <vt:lpstr>知事報告１!Print_Area</vt:lpstr>
      <vt:lpstr>'調査結果概要　P1 '!Print_Area</vt:lpstr>
      <vt:lpstr>表紙!Print_Area</vt:lpstr>
      <vt:lpstr>利用上の注意!Print_Area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堀ノ内 克樹</cp:lastModifiedBy>
  <cp:lastPrinted>2024-11-26T00:16:28Z</cp:lastPrinted>
  <dcterms:created xsi:type="dcterms:W3CDTF">2009-12-10T01:20:12Z</dcterms:created>
  <dcterms:modified xsi:type="dcterms:W3CDTF">2024-11-26T09:18:25Z</dcterms:modified>
</cp:coreProperties>
</file>