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配偶関係" sheetId="1" r:id="rId1"/>
  </sheets>
  <definedNames>
    <definedName name="_xlnm.Print_Area" localSheetId="0">'配偶関係'!$A$1:$O$61</definedName>
    <definedName name="_xlnm.Print_Titles" localSheetId="0">'配偶関係'!$3:$4</definedName>
  </definedNames>
  <calcPr fullCalcOnLoad="1"/>
</workbook>
</file>

<file path=xl/sharedStrings.xml><?xml version="1.0" encoding="utf-8"?>
<sst xmlns="http://schemas.openxmlformats.org/spreadsheetml/2006/main" count="72" uniqueCount="65">
  <si>
    <t>男</t>
  </si>
  <si>
    <t>女</t>
  </si>
  <si>
    <t>(15歳以上人口)</t>
  </si>
  <si>
    <t>県計</t>
  </si>
  <si>
    <t>市部計</t>
  </si>
  <si>
    <t>郡部計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</si>
  <si>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</si>
  <si>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</si>
  <si>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</si>
  <si>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</si>
  <si>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</si>
  <si>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</si>
  <si>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</si>
  <si>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</si>
  <si>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</si>
  <si>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</si>
  <si>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</si>
  <si>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</si>
  <si>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</si>
  <si>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</si>
  <si>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</si>
  <si>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</si>
  <si>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</si>
  <si>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</si>
  <si>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</si>
  <si>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</t>
  </si>
  <si>
    <t>三島村</t>
  </si>
  <si>
    <t>十島村</t>
  </si>
  <si>
    <t>薩摩郡</t>
  </si>
  <si>
    <t>さつま町</t>
  </si>
  <si>
    <t>出水郡</t>
  </si>
  <si>
    <t>長島町</t>
  </si>
  <si>
    <t>姶良郡</t>
  </si>
  <si>
    <t>湧水町</t>
  </si>
  <si>
    <t>曽於郡</t>
  </si>
  <si>
    <t>大崎町</t>
  </si>
  <si>
    <t>肝属郡</t>
  </si>
  <si>
    <t>東串良町</t>
  </si>
  <si>
    <t>錦江町</t>
  </si>
  <si>
    <t>南大隅町</t>
  </si>
  <si>
    <t>肝付町</t>
  </si>
  <si>
    <t>熊毛郡</t>
  </si>
  <si>
    <t>中種子町</t>
  </si>
  <si>
    <t>南種子町</t>
  </si>
  <si>
    <t>屋久島町</t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</si>
  <si>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</si>
  <si>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</si>
  <si>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</si>
  <si>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</si>
  <si>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</si>
  <si>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</si>
  <si>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</si>
  <si>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</si>
  <si>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</si>
  <si>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</si>
  <si>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</si>
  <si>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</si>
  <si>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市町村名</t>
  </si>
  <si>
    <t>総数</t>
  </si>
  <si>
    <t>未婚</t>
  </si>
  <si>
    <t>有配偶</t>
  </si>
  <si>
    <t>死別</t>
  </si>
  <si>
    <t>離別</t>
  </si>
  <si>
    <t>不詳</t>
  </si>
  <si>
    <t>平成27年国勢調査　15歳以上人口における男女別配偶関係（4区分）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</si>
</sst>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38" fontId="6" fillId="0" borderId="13" xfId="48" applyFont="1" applyBorder="1" applyAlignment="1">
      <alignment horizontal="center"/>
    </xf>
    <xf numFmtId="0" fontId="5" fillId="0" borderId="0" xfId="0" applyFont="1" applyAlignment="1">
      <alignment vertical="center"/>
    </xf>
    <xf numFmtId="38" fontId="0" fillId="0" borderId="12" xfId="48" applyFont="1" applyBorder="1" applyAlignment="1">
      <alignment/>
    </xf>
    <xf numFmtId="38" fontId="5" fillId="0" borderId="14" xfId="48" applyFont="1" applyBorder="1" applyAlignment="1">
      <alignment vertical="center"/>
    </xf>
    <xf numFmtId="38" fontId="0" fillId="0" borderId="15" xfId="48" applyFont="1" applyBorder="1" applyAlignment="1">
      <alignment/>
    </xf>
    <xf numFmtId="0" fontId="0" fillId="0" borderId="11" xfId="0" applyBorder="1" applyAlignment="1">
      <alignment horizontal="centerContinuous" vertical="center"/>
    </xf>
    <xf numFmtId="38" fontId="0" fillId="0" borderId="16" xfId="48" applyFont="1" applyBorder="1" applyAlignment="1">
      <alignment vertical="center"/>
    </xf>
    <xf numFmtId="38" fontId="5" fillId="0" borderId="16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1" xfId="48" applyFont="1" applyBorder="1" applyAlignment="1">
      <alignment/>
    </xf>
    <xf numFmtId="0" fontId="0" fillId="0" borderId="12" xfId="0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/>
      <protection/>
    </xf>
    <xf numFmtId="0" fontId="5" fillId="0" borderId="21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/>
      <protection/>
    </xf>
    <xf numFmtId="0" fontId="0" fillId="0" borderId="13" xfId="60" applyFont="1" applyBorder="1" applyAlignment="1">
      <alignment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1.2.3　人口･世帯･年齢・推移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98"/>
  <sheetViews>
    <sheetView tabSelected="1" view="pageBreakPreview" zoomScaleNormal="8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51" sqref="Q51"/>
    </sheetView>
  </sheetViews>
  <sheetFormatPr defaultColWidth="8.796875" defaultRowHeight="14.25"/>
  <cols>
    <col min="1" max="1" width="1.4921875" style="1" customWidth="1"/>
    <col min="2" max="2" width="20.59765625" style="1" customWidth="1"/>
    <col min="3" max="3" width="15.09765625" style="1" customWidth="1"/>
    <col min="4" max="15" width="11.09765625" style="1" customWidth="1"/>
    <col min="16" max="16384" width="9" style="1" customWidth="1"/>
  </cols>
  <sheetData>
    <row r="1" spans="2:3" ht="23.25" customHeight="1">
      <c r="B1" s="4" t="s">
        <v>64</v>
      </c>
      <c r="C1" s="4"/>
    </row>
    <row r="2" ht="6" customHeight="1"/>
    <row r="3" spans="2:15" ht="15" customHeight="1">
      <c r="B3" s="21"/>
      <c r="C3" s="3" t="s">
        <v>58</v>
      </c>
      <c r="D3" s="5" t="s">
        <v>0</v>
      </c>
      <c r="E3" s="5"/>
      <c r="F3" s="5"/>
      <c r="G3" s="5"/>
      <c r="H3" s="5"/>
      <c r="I3" s="5"/>
      <c r="J3" s="13" t="s">
        <v>1</v>
      </c>
      <c r="K3" s="13"/>
      <c r="L3" s="13"/>
      <c r="M3" s="13"/>
      <c r="N3" s="13"/>
      <c r="O3" s="13"/>
    </row>
    <row r="4" spans="2:15" ht="15" customHeight="1">
      <c r="B4" s="18" t="s">
        <v>57</v>
      </c>
      <c r="C4" s="7" t="s">
        <v>2</v>
      </c>
      <c r="D4" s="2" t="s">
        <v>58</v>
      </c>
      <c r="E4" s="3" t="s">
        <v>59</v>
      </c>
      <c r="F4" s="3" t="s">
        <v>60</v>
      </c>
      <c r="G4" s="3" t="s">
        <v>61</v>
      </c>
      <c r="H4" s="3" t="s">
        <v>62</v>
      </c>
      <c r="I4" s="2" t="s">
        <v>63</v>
      </c>
      <c r="J4" s="28" t="s">
        <v>58</v>
      </c>
      <c r="K4" s="29" t="s">
        <v>59</v>
      </c>
      <c r="L4" s="29" t="s">
        <v>60</v>
      </c>
      <c r="M4" s="29" t="s">
        <v>61</v>
      </c>
      <c r="N4" s="29" t="s">
        <v>62</v>
      </c>
      <c r="O4" s="30" t="s">
        <v>63</v>
      </c>
    </row>
    <row r="5" spans="2:15" s="9" customFormat="1" ht="13.5">
      <c r="B5" s="27" t="s">
        <v>3</v>
      </c>
      <c r="C5" s="15">
        <v>1409492</v>
      </c>
      <c r="D5" s="15">
        <v>649515</v>
      </c>
      <c r="E5" s="15">
        <v>177569</v>
      </c>
      <c r="F5" s="15">
        <v>403500</v>
      </c>
      <c r="G5" s="15">
        <v>26136</v>
      </c>
      <c r="H5" s="15">
        <v>33586</v>
      </c>
      <c r="I5" s="15">
        <v>8724</v>
      </c>
      <c r="J5" s="15">
        <v>759977</v>
      </c>
      <c r="K5" s="15">
        <v>160047</v>
      </c>
      <c r="L5" s="15">
        <v>404944</v>
      </c>
      <c r="M5" s="15">
        <v>132398</v>
      </c>
      <c r="N5" s="15">
        <v>55530</v>
      </c>
      <c r="O5" s="15">
        <v>7058</v>
      </c>
    </row>
    <row r="6" spans="2:15" ht="13.5">
      <c r="B6" s="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s="9" customFormat="1" ht="13.5">
      <c r="B7" s="27" t="s">
        <v>4</v>
      </c>
      <c r="C7" s="15">
        <v>1244989</v>
      </c>
      <c r="D7" s="15">
        <v>571439</v>
      </c>
      <c r="E7" s="15">
        <v>157344</v>
      </c>
      <c r="F7" s="15">
        <v>355166</v>
      </c>
      <c r="G7" s="15">
        <v>22075</v>
      </c>
      <c r="H7" s="15">
        <v>28208</v>
      </c>
      <c r="I7" s="15">
        <v>8646</v>
      </c>
      <c r="J7" s="15">
        <v>673550</v>
      </c>
      <c r="K7" s="15">
        <v>147186</v>
      </c>
      <c r="L7" s="15">
        <v>357697</v>
      </c>
      <c r="M7" s="15">
        <v>112292</v>
      </c>
      <c r="N7" s="15">
        <v>49406</v>
      </c>
      <c r="O7" s="15">
        <v>6969</v>
      </c>
    </row>
    <row r="8" spans="2:15" s="9" customFormat="1" ht="13.5">
      <c r="B8" s="27" t="s">
        <v>5</v>
      </c>
      <c r="C8" s="15">
        <v>164503</v>
      </c>
      <c r="D8" s="15">
        <v>78076</v>
      </c>
      <c r="E8" s="15">
        <v>20225</v>
      </c>
      <c r="F8" s="15">
        <v>48334</v>
      </c>
      <c r="G8" s="15">
        <v>4061</v>
      </c>
      <c r="H8" s="15">
        <v>5378</v>
      </c>
      <c r="I8" s="15">
        <v>78</v>
      </c>
      <c r="J8" s="15">
        <v>86427</v>
      </c>
      <c r="K8" s="15">
        <v>12861</v>
      </c>
      <c r="L8" s="15">
        <v>47247</v>
      </c>
      <c r="M8" s="15">
        <v>20106</v>
      </c>
      <c r="N8" s="15">
        <v>6124</v>
      </c>
      <c r="O8" s="15">
        <v>89</v>
      </c>
    </row>
    <row r="9" spans="2:15" ht="13.5">
      <c r="B9" s="22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ht="13.5">
      <c r="B10" s="22" t="s">
        <v>6</v>
      </c>
      <c r="C10" s="16">
        <v>504056</v>
      </c>
      <c r="D10" s="16">
        <v>229298</v>
      </c>
      <c r="E10" s="16">
        <v>65918</v>
      </c>
      <c r="F10" s="16">
        <v>139803</v>
      </c>
      <c r="G10" s="16">
        <v>7016</v>
      </c>
      <c r="H10" s="16">
        <v>10175</v>
      </c>
      <c r="I10" s="16">
        <v>6386</v>
      </c>
      <c r="J10" s="16">
        <v>274758</v>
      </c>
      <c r="K10" s="16">
        <v>70611</v>
      </c>
      <c r="L10" s="16">
        <v>142523</v>
      </c>
      <c r="M10" s="16">
        <v>36168</v>
      </c>
      <c r="N10" s="16">
        <v>20107</v>
      </c>
      <c r="O10" s="16">
        <v>5349</v>
      </c>
    </row>
    <row r="11" spans="2:15" ht="13.5">
      <c r="B11" s="22" t="s">
        <v>7</v>
      </c>
      <c r="C11" s="16">
        <v>87136</v>
      </c>
      <c r="D11" s="16">
        <v>40979</v>
      </c>
      <c r="E11" s="16">
        <v>11093</v>
      </c>
      <c r="F11" s="16">
        <v>25683</v>
      </c>
      <c r="G11" s="16">
        <v>1648</v>
      </c>
      <c r="H11" s="16">
        <v>2051</v>
      </c>
      <c r="I11" s="16">
        <v>504</v>
      </c>
      <c r="J11" s="16">
        <v>46157</v>
      </c>
      <c r="K11" s="16">
        <v>8837</v>
      </c>
      <c r="L11" s="16">
        <v>25655</v>
      </c>
      <c r="M11" s="16">
        <v>7548</v>
      </c>
      <c r="N11" s="16">
        <v>3872</v>
      </c>
      <c r="O11" s="16">
        <v>245</v>
      </c>
    </row>
    <row r="12" spans="2:15" ht="13.5">
      <c r="B12" s="22" t="s">
        <v>8</v>
      </c>
      <c r="C12" s="16">
        <v>19647</v>
      </c>
      <c r="D12" s="16">
        <v>8741</v>
      </c>
      <c r="E12" s="16">
        <v>2249</v>
      </c>
      <c r="F12" s="16">
        <v>5662</v>
      </c>
      <c r="G12" s="16">
        <v>382</v>
      </c>
      <c r="H12" s="16">
        <v>438</v>
      </c>
      <c r="I12" s="16">
        <v>10</v>
      </c>
      <c r="J12" s="16">
        <v>10906</v>
      </c>
      <c r="K12" s="16">
        <v>1963</v>
      </c>
      <c r="L12" s="16">
        <v>5741</v>
      </c>
      <c r="M12" s="16">
        <v>2477</v>
      </c>
      <c r="N12" s="16">
        <v>718</v>
      </c>
      <c r="O12" s="16">
        <v>7</v>
      </c>
    </row>
    <row r="13" spans="2:15" ht="13.5">
      <c r="B13" s="22" t="s">
        <v>9</v>
      </c>
      <c r="C13" s="16">
        <v>18893</v>
      </c>
      <c r="D13" s="16">
        <v>8691</v>
      </c>
      <c r="E13" s="16">
        <v>2249</v>
      </c>
      <c r="F13" s="16">
        <v>5449</v>
      </c>
      <c r="G13" s="16">
        <v>470</v>
      </c>
      <c r="H13" s="16">
        <v>514</v>
      </c>
      <c r="I13" s="16">
        <v>9</v>
      </c>
      <c r="J13" s="16">
        <v>10202</v>
      </c>
      <c r="K13" s="16">
        <v>1767</v>
      </c>
      <c r="L13" s="16">
        <v>5404</v>
      </c>
      <c r="M13" s="16">
        <v>2273</v>
      </c>
      <c r="N13" s="16">
        <v>751</v>
      </c>
      <c r="O13" s="16">
        <v>7</v>
      </c>
    </row>
    <row r="14" spans="2:15" ht="13.5">
      <c r="B14" s="22" t="s">
        <v>10</v>
      </c>
      <c r="C14" s="16">
        <v>45935</v>
      </c>
      <c r="D14" s="16">
        <v>20949</v>
      </c>
      <c r="E14" s="16">
        <v>5260</v>
      </c>
      <c r="F14" s="16">
        <v>13516</v>
      </c>
      <c r="G14" s="16">
        <v>938</v>
      </c>
      <c r="H14" s="16">
        <v>1153</v>
      </c>
      <c r="I14" s="16">
        <v>82</v>
      </c>
      <c r="J14" s="16">
        <v>24986</v>
      </c>
      <c r="K14" s="16">
        <v>4666</v>
      </c>
      <c r="L14" s="16">
        <v>13616</v>
      </c>
      <c r="M14" s="16">
        <v>4693</v>
      </c>
      <c r="N14" s="16">
        <v>1917</v>
      </c>
      <c r="O14" s="16">
        <v>94</v>
      </c>
    </row>
    <row r="15" spans="2:15" ht="13.5">
      <c r="B15" s="22" t="s">
        <v>11</v>
      </c>
      <c r="C15" s="16">
        <v>36736</v>
      </c>
      <c r="D15" s="16">
        <v>16569</v>
      </c>
      <c r="E15" s="16">
        <v>4238</v>
      </c>
      <c r="F15" s="16">
        <v>10439</v>
      </c>
      <c r="G15" s="16">
        <v>816</v>
      </c>
      <c r="H15" s="16">
        <v>988</v>
      </c>
      <c r="I15" s="16">
        <v>88</v>
      </c>
      <c r="J15" s="16">
        <v>20167</v>
      </c>
      <c r="K15" s="16">
        <v>4002</v>
      </c>
      <c r="L15" s="16">
        <v>10371</v>
      </c>
      <c r="M15" s="16">
        <v>4121</v>
      </c>
      <c r="N15" s="16">
        <v>1557</v>
      </c>
      <c r="O15" s="16">
        <v>116</v>
      </c>
    </row>
    <row r="16" spans="2:15" ht="13.5">
      <c r="B16" s="22" t="s">
        <v>12</v>
      </c>
      <c r="C16" s="16">
        <v>13847</v>
      </c>
      <c r="D16" s="16">
        <v>6487</v>
      </c>
      <c r="E16" s="16">
        <v>1594</v>
      </c>
      <c r="F16" s="16">
        <v>4163</v>
      </c>
      <c r="G16" s="16">
        <v>331</v>
      </c>
      <c r="H16" s="16">
        <v>395</v>
      </c>
      <c r="I16" s="16">
        <v>4</v>
      </c>
      <c r="J16" s="16">
        <v>7360</v>
      </c>
      <c r="K16" s="16">
        <v>1173</v>
      </c>
      <c r="L16" s="16">
        <v>4016</v>
      </c>
      <c r="M16" s="16">
        <v>1599</v>
      </c>
      <c r="N16" s="16">
        <v>561</v>
      </c>
      <c r="O16" s="16">
        <v>11</v>
      </c>
    </row>
    <row r="17" spans="2:15" ht="13.5">
      <c r="B17" s="22" t="s">
        <v>13</v>
      </c>
      <c r="C17" s="16">
        <v>13996</v>
      </c>
      <c r="D17" s="16">
        <v>6347</v>
      </c>
      <c r="E17" s="16">
        <v>1739</v>
      </c>
      <c r="F17" s="16">
        <v>3925</v>
      </c>
      <c r="G17" s="16">
        <v>345</v>
      </c>
      <c r="H17" s="16">
        <v>322</v>
      </c>
      <c r="I17" s="16">
        <v>16</v>
      </c>
      <c r="J17" s="16">
        <v>7649</v>
      </c>
      <c r="K17" s="16">
        <v>1412</v>
      </c>
      <c r="L17" s="16">
        <v>3946</v>
      </c>
      <c r="M17" s="16">
        <v>1821</v>
      </c>
      <c r="N17" s="16">
        <v>464</v>
      </c>
      <c r="O17" s="16">
        <v>6</v>
      </c>
    </row>
    <row r="18" spans="2:15" ht="13.5">
      <c r="B18" s="22" t="s">
        <v>14</v>
      </c>
      <c r="C18" s="16">
        <v>82145</v>
      </c>
      <c r="D18" s="16">
        <v>38696</v>
      </c>
      <c r="E18" s="16">
        <v>10837</v>
      </c>
      <c r="F18" s="16">
        <v>24038</v>
      </c>
      <c r="G18" s="16">
        <v>1560</v>
      </c>
      <c r="H18" s="16">
        <v>2029</v>
      </c>
      <c r="I18" s="16">
        <v>232</v>
      </c>
      <c r="J18" s="16">
        <v>43449</v>
      </c>
      <c r="K18" s="16">
        <v>8400</v>
      </c>
      <c r="L18" s="16">
        <v>23773</v>
      </c>
      <c r="M18" s="16">
        <v>8132</v>
      </c>
      <c r="N18" s="16">
        <v>3007</v>
      </c>
      <c r="O18" s="16">
        <v>137</v>
      </c>
    </row>
    <row r="19" spans="2:15" ht="13.5">
      <c r="B19" s="22" t="s">
        <v>15</v>
      </c>
      <c r="C19" s="16">
        <v>42478</v>
      </c>
      <c r="D19" s="16">
        <v>19536</v>
      </c>
      <c r="E19" s="16">
        <v>5400</v>
      </c>
      <c r="F19" s="16">
        <v>12357</v>
      </c>
      <c r="G19" s="16">
        <v>899</v>
      </c>
      <c r="H19" s="16">
        <v>849</v>
      </c>
      <c r="I19" s="16">
        <v>31</v>
      </c>
      <c r="J19" s="16">
        <v>22942</v>
      </c>
      <c r="K19" s="16">
        <v>4687</v>
      </c>
      <c r="L19" s="16">
        <v>12455</v>
      </c>
      <c r="M19" s="16">
        <v>4443</v>
      </c>
      <c r="N19" s="16">
        <v>1325</v>
      </c>
      <c r="O19" s="16">
        <v>32</v>
      </c>
    </row>
    <row r="20" spans="2:15" ht="13.5">
      <c r="B20" s="22" t="s">
        <v>16</v>
      </c>
      <c r="C20" s="16">
        <v>32485</v>
      </c>
      <c r="D20" s="16">
        <v>14873</v>
      </c>
      <c r="E20" s="16">
        <v>3560</v>
      </c>
      <c r="F20" s="16">
        <v>9673</v>
      </c>
      <c r="G20" s="16">
        <v>841</v>
      </c>
      <c r="H20" s="16">
        <v>778</v>
      </c>
      <c r="I20" s="16">
        <v>21</v>
      </c>
      <c r="J20" s="16">
        <v>17612</v>
      </c>
      <c r="K20" s="16">
        <v>2767</v>
      </c>
      <c r="L20" s="16">
        <v>9659</v>
      </c>
      <c r="M20" s="16">
        <v>4071</v>
      </c>
      <c r="N20" s="16">
        <v>1106</v>
      </c>
      <c r="O20" s="16">
        <v>9</v>
      </c>
    </row>
    <row r="21" spans="2:15" ht="13.5">
      <c r="B21" s="22" t="s">
        <v>17</v>
      </c>
      <c r="C21" s="16">
        <v>106419</v>
      </c>
      <c r="D21" s="16">
        <v>49929</v>
      </c>
      <c r="E21" s="16">
        <v>14234</v>
      </c>
      <c r="F21" s="16">
        <v>30691</v>
      </c>
      <c r="G21" s="16">
        <v>1762</v>
      </c>
      <c r="H21" s="16">
        <v>2376</v>
      </c>
      <c r="I21" s="16">
        <v>866</v>
      </c>
      <c r="J21" s="16">
        <v>56490</v>
      </c>
      <c r="K21" s="16">
        <v>12041</v>
      </c>
      <c r="L21" s="16">
        <v>30937</v>
      </c>
      <c r="M21" s="16">
        <v>8680</v>
      </c>
      <c r="N21" s="16">
        <v>4144</v>
      </c>
      <c r="O21" s="16">
        <v>688</v>
      </c>
    </row>
    <row r="22" spans="2:15" ht="13.5">
      <c r="B22" s="22" t="s">
        <v>18</v>
      </c>
      <c r="C22" s="16">
        <v>25666</v>
      </c>
      <c r="D22" s="16">
        <v>11774</v>
      </c>
      <c r="E22" s="16">
        <v>3190</v>
      </c>
      <c r="F22" s="16">
        <v>7368</v>
      </c>
      <c r="G22" s="16">
        <v>537</v>
      </c>
      <c r="H22" s="16">
        <v>649</v>
      </c>
      <c r="I22" s="16">
        <v>30</v>
      </c>
      <c r="J22" s="16">
        <v>13892</v>
      </c>
      <c r="K22" s="16">
        <v>2964</v>
      </c>
      <c r="L22" s="16">
        <v>7332</v>
      </c>
      <c r="M22" s="16">
        <v>2599</v>
      </c>
      <c r="N22" s="16">
        <v>984</v>
      </c>
      <c r="O22" s="16">
        <v>13</v>
      </c>
    </row>
    <row r="23" spans="2:15" ht="13.5">
      <c r="B23" s="22" t="s">
        <v>19</v>
      </c>
      <c r="C23" s="16">
        <v>31504</v>
      </c>
      <c r="D23" s="16">
        <v>14119</v>
      </c>
      <c r="E23" s="16">
        <v>3869</v>
      </c>
      <c r="F23" s="16">
        <v>8739</v>
      </c>
      <c r="G23" s="16">
        <v>717</v>
      </c>
      <c r="H23" s="16">
        <v>751</v>
      </c>
      <c r="I23" s="16">
        <v>43</v>
      </c>
      <c r="J23" s="16">
        <v>17385</v>
      </c>
      <c r="K23" s="16">
        <v>3644</v>
      </c>
      <c r="L23" s="16">
        <v>8703</v>
      </c>
      <c r="M23" s="16">
        <v>4024</v>
      </c>
      <c r="N23" s="16">
        <v>985</v>
      </c>
      <c r="O23" s="16">
        <v>29</v>
      </c>
    </row>
    <row r="24" spans="2:15" ht="13.5">
      <c r="B24" s="22" t="s">
        <v>20</v>
      </c>
      <c r="C24" s="16">
        <v>27112</v>
      </c>
      <c r="D24" s="16">
        <v>12558</v>
      </c>
      <c r="E24" s="16">
        <v>3017</v>
      </c>
      <c r="F24" s="16">
        <v>8051</v>
      </c>
      <c r="G24" s="16">
        <v>676</v>
      </c>
      <c r="H24" s="16">
        <v>746</v>
      </c>
      <c r="I24" s="16">
        <v>68</v>
      </c>
      <c r="J24" s="16">
        <v>14554</v>
      </c>
      <c r="K24" s="16">
        <v>2391</v>
      </c>
      <c r="L24" s="16">
        <v>8004</v>
      </c>
      <c r="M24" s="16">
        <v>2962</v>
      </c>
      <c r="N24" s="16">
        <v>1168</v>
      </c>
      <c r="O24" s="16">
        <v>29</v>
      </c>
    </row>
    <row r="25" spans="2:15" ht="13.5">
      <c r="B25" s="22" t="s">
        <v>21</v>
      </c>
      <c r="C25" s="16">
        <v>36876</v>
      </c>
      <c r="D25" s="16">
        <v>17060</v>
      </c>
      <c r="E25" s="16">
        <v>4783</v>
      </c>
      <c r="F25" s="16">
        <v>10158</v>
      </c>
      <c r="G25" s="16">
        <v>705</v>
      </c>
      <c r="H25" s="16">
        <v>1313</v>
      </c>
      <c r="I25" s="16">
        <v>101</v>
      </c>
      <c r="J25" s="16">
        <v>19816</v>
      </c>
      <c r="K25" s="16">
        <v>3792</v>
      </c>
      <c r="L25" s="16">
        <v>9924</v>
      </c>
      <c r="M25" s="16">
        <v>3687</v>
      </c>
      <c r="N25" s="16">
        <v>2320</v>
      </c>
      <c r="O25" s="16">
        <v>93</v>
      </c>
    </row>
    <row r="26" spans="2:15" ht="13.5">
      <c r="B26" s="22" t="s">
        <v>22</v>
      </c>
      <c r="C26" s="16">
        <v>32123</v>
      </c>
      <c r="D26" s="16">
        <v>14743</v>
      </c>
      <c r="E26" s="16">
        <v>3938</v>
      </c>
      <c r="F26" s="16">
        <v>9361</v>
      </c>
      <c r="G26" s="16">
        <v>748</v>
      </c>
      <c r="H26" s="16">
        <v>684</v>
      </c>
      <c r="I26" s="16">
        <v>12</v>
      </c>
      <c r="J26" s="16">
        <v>17380</v>
      </c>
      <c r="K26" s="16">
        <v>2979</v>
      </c>
      <c r="L26" s="16">
        <v>9374</v>
      </c>
      <c r="M26" s="16">
        <v>4106</v>
      </c>
      <c r="N26" s="16">
        <v>913</v>
      </c>
      <c r="O26" s="16">
        <v>8</v>
      </c>
    </row>
    <row r="27" spans="2:15" ht="13.5">
      <c r="B27" s="22" t="s">
        <v>23</v>
      </c>
      <c r="C27" s="16">
        <v>23674</v>
      </c>
      <c r="D27" s="16">
        <v>10721</v>
      </c>
      <c r="E27" s="16">
        <v>2557</v>
      </c>
      <c r="F27" s="16">
        <v>6922</v>
      </c>
      <c r="G27" s="16">
        <v>575</v>
      </c>
      <c r="H27" s="16">
        <v>643</v>
      </c>
      <c r="I27" s="16">
        <v>24</v>
      </c>
      <c r="J27" s="16">
        <v>12953</v>
      </c>
      <c r="K27" s="16">
        <v>2034</v>
      </c>
      <c r="L27" s="16">
        <v>6852</v>
      </c>
      <c r="M27" s="16">
        <v>3068</v>
      </c>
      <c r="N27" s="16">
        <v>981</v>
      </c>
      <c r="O27" s="16">
        <v>18</v>
      </c>
    </row>
    <row r="28" spans="2:15" ht="13.5">
      <c r="B28" s="22" t="s">
        <v>24</v>
      </c>
      <c r="C28" s="16">
        <v>64261</v>
      </c>
      <c r="D28" s="16">
        <v>29369</v>
      </c>
      <c r="E28" s="16">
        <v>7619</v>
      </c>
      <c r="F28" s="16">
        <v>19168</v>
      </c>
      <c r="G28" s="16">
        <v>1109</v>
      </c>
      <c r="H28" s="16">
        <v>1354</v>
      </c>
      <c r="I28" s="16">
        <v>119</v>
      </c>
      <c r="J28" s="16">
        <v>34892</v>
      </c>
      <c r="K28" s="16">
        <v>7056</v>
      </c>
      <c r="L28" s="16">
        <v>19412</v>
      </c>
      <c r="M28" s="16">
        <v>5820</v>
      </c>
      <c r="N28" s="16">
        <v>2526</v>
      </c>
      <c r="O28" s="16">
        <v>78</v>
      </c>
    </row>
    <row r="29" spans="2:15" ht="14.25" thickBot="1">
      <c r="B29" s="23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/>
    </row>
    <row r="30" spans="2:15" s="9" customFormat="1" ht="15" thickBot="1" thickTop="1">
      <c r="B30" s="24" t="s">
        <v>25</v>
      </c>
      <c r="C30" s="11">
        <f>C31+C32</f>
        <v>951</v>
      </c>
      <c r="D30" s="11">
        <f aca="true" t="shared" si="0" ref="D30:O30">D31+D32</f>
        <v>509</v>
      </c>
      <c r="E30" s="11">
        <f t="shared" si="0"/>
        <v>121</v>
      </c>
      <c r="F30" s="11">
        <f t="shared" si="0"/>
        <v>319</v>
      </c>
      <c r="G30" s="11">
        <f t="shared" si="0"/>
        <v>23</v>
      </c>
      <c r="H30" s="11">
        <f t="shared" si="0"/>
        <v>46</v>
      </c>
      <c r="I30" s="11">
        <f t="shared" si="0"/>
        <v>0</v>
      </c>
      <c r="J30" s="11">
        <f t="shared" si="0"/>
        <v>442</v>
      </c>
      <c r="K30" s="11">
        <f t="shared" si="0"/>
        <v>64</v>
      </c>
      <c r="L30" s="11">
        <f t="shared" si="0"/>
        <v>250</v>
      </c>
      <c r="M30" s="11">
        <f t="shared" si="0"/>
        <v>95</v>
      </c>
      <c r="N30" s="11">
        <f t="shared" si="0"/>
        <v>33</v>
      </c>
      <c r="O30" s="11">
        <f t="shared" si="0"/>
        <v>0</v>
      </c>
    </row>
    <row r="31" spans="2:15" ht="14.25" thickTop="1">
      <c r="B31" s="25" t="s">
        <v>26</v>
      </c>
      <c r="C31" s="10">
        <v>326</v>
      </c>
      <c r="D31" s="10">
        <v>170</v>
      </c>
      <c r="E31" s="10">
        <v>44</v>
      </c>
      <c r="F31" s="10">
        <v>114</v>
      </c>
      <c r="G31" s="10">
        <v>5</v>
      </c>
      <c r="H31" s="10">
        <v>7</v>
      </c>
      <c r="I31" s="10">
        <v>0</v>
      </c>
      <c r="J31" s="10">
        <v>156</v>
      </c>
      <c r="K31" s="10">
        <v>26</v>
      </c>
      <c r="L31" s="10">
        <v>84</v>
      </c>
      <c r="M31" s="10">
        <v>34</v>
      </c>
      <c r="N31" s="10">
        <v>12</v>
      </c>
      <c r="O31" s="10">
        <v>0</v>
      </c>
    </row>
    <row r="32" spans="2:15" ht="14.25" thickBot="1">
      <c r="B32" s="23" t="s">
        <v>27</v>
      </c>
      <c r="C32" s="17">
        <v>625</v>
      </c>
      <c r="D32" s="17">
        <v>339</v>
      </c>
      <c r="E32" s="17">
        <v>77</v>
      </c>
      <c r="F32" s="17">
        <v>205</v>
      </c>
      <c r="G32" s="17">
        <v>18</v>
      </c>
      <c r="H32" s="17">
        <v>39</v>
      </c>
      <c r="I32" s="17">
        <v>0</v>
      </c>
      <c r="J32" s="17">
        <v>286</v>
      </c>
      <c r="K32" s="17">
        <v>38</v>
      </c>
      <c r="L32" s="17">
        <v>166</v>
      </c>
      <c r="M32" s="17">
        <v>61</v>
      </c>
      <c r="N32" s="17">
        <v>21</v>
      </c>
      <c r="O32" s="17">
        <v>0</v>
      </c>
    </row>
    <row r="33" spans="2:15" ht="15" thickBot="1" thickTop="1">
      <c r="B33" s="24" t="s">
        <v>28</v>
      </c>
      <c r="C33" s="11">
        <f>C34</f>
        <v>19772</v>
      </c>
      <c r="D33" s="11">
        <f aca="true" t="shared" si="1" ref="D33:O33">D34</f>
        <v>9061</v>
      </c>
      <c r="E33" s="11">
        <f t="shared" si="1"/>
        <v>2286</v>
      </c>
      <c r="F33" s="11">
        <f t="shared" si="1"/>
        <v>5777</v>
      </c>
      <c r="G33" s="11">
        <f t="shared" si="1"/>
        <v>457</v>
      </c>
      <c r="H33" s="11">
        <f t="shared" si="1"/>
        <v>526</v>
      </c>
      <c r="I33" s="11">
        <f t="shared" si="1"/>
        <v>15</v>
      </c>
      <c r="J33" s="11">
        <f t="shared" si="1"/>
        <v>10711</v>
      </c>
      <c r="K33" s="11">
        <f t="shared" si="1"/>
        <v>1702</v>
      </c>
      <c r="L33" s="11">
        <f t="shared" si="1"/>
        <v>5691</v>
      </c>
      <c r="M33" s="11">
        <f t="shared" si="1"/>
        <v>2637</v>
      </c>
      <c r="N33" s="11">
        <f t="shared" si="1"/>
        <v>661</v>
      </c>
      <c r="O33" s="11">
        <f t="shared" si="1"/>
        <v>20</v>
      </c>
    </row>
    <row r="34" spans="2:15" ht="15" thickBot="1" thickTop="1">
      <c r="B34" s="26" t="s">
        <v>29</v>
      </c>
      <c r="C34" s="10">
        <v>19772</v>
      </c>
      <c r="D34" s="10">
        <v>9061</v>
      </c>
      <c r="E34" s="10">
        <v>2286</v>
      </c>
      <c r="F34" s="10">
        <v>5777</v>
      </c>
      <c r="G34" s="10">
        <v>457</v>
      </c>
      <c r="H34" s="10">
        <v>526</v>
      </c>
      <c r="I34" s="10">
        <v>15</v>
      </c>
      <c r="J34" s="10">
        <v>10711</v>
      </c>
      <c r="K34" s="10">
        <v>1702</v>
      </c>
      <c r="L34" s="10">
        <v>5691</v>
      </c>
      <c r="M34" s="10">
        <v>2637</v>
      </c>
      <c r="N34" s="10">
        <v>661</v>
      </c>
      <c r="O34" s="10">
        <v>20</v>
      </c>
    </row>
    <row r="35" spans="2:15" ht="15" thickBot="1" thickTop="1">
      <c r="B35" s="24" t="s">
        <v>30</v>
      </c>
      <c r="C35" s="11">
        <f>C36</f>
        <v>8956</v>
      </c>
      <c r="D35" s="11">
        <f aca="true" t="shared" si="2" ref="D35:O35">D36</f>
        <v>4258</v>
      </c>
      <c r="E35" s="11">
        <f t="shared" si="2"/>
        <v>1021</v>
      </c>
      <c r="F35" s="11">
        <f t="shared" si="2"/>
        <v>2825</v>
      </c>
      <c r="G35" s="11">
        <f t="shared" si="2"/>
        <v>206</v>
      </c>
      <c r="H35" s="11">
        <f t="shared" si="2"/>
        <v>206</v>
      </c>
      <c r="I35" s="11">
        <f t="shared" si="2"/>
        <v>0</v>
      </c>
      <c r="J35" s="11">
        <f t="shared" si="2"/>
        <v>4698</v>
      </c>
      <c r="K35" s="11">
        <f t="shared" si="2"/>
        <v>631</v>
      </c>
      <c r="L35" s="11">
        <f t="shared" si="2"/>
        <v>2804</v>
      </c>
      <c r="M35" s="11">
        <f t="shared" si="2"/>
        <v>1042</v>
      </c>
      <c r="N35" s="11">
        <f t="shared" si="2"/>
        <v>219</v>
      </c>
      <c r="O35" s="11">
        <f t="shared" si="2"/>
        <v>2</v>
      </c>
    </row>
    <row r="36" spans="2:15" ht="15" thickBot="1" thickTop="1">
      <c r="B36" s="26" t="s">
        <v>31</v>
      </c>
      <c r="C36" s="10">
        <v>8956</v>
      </c>
      <c r="D36" s="10">
        <v>4258</v>
      </c>
      <c r="E36" s="10">
        <v>1021</v>
      </c>
      <c r="F36" s="10">
        <v>2825</v>
      </c>
      <c r="G36" s="10">
        <v>206</v>
      </c>
      <c r="H36" s="10">
        <v>206</v>
      </c>
      <c r="I36" s="10">
        <v>0</v>
      </c>
      <c r="J36" s="10">
        <v>4698</v>
      </c>
      <c r="K36" s="10">
        <v>631</v>
      </c>
      <c r="L36" s="10">
        <v>2804</v>
      </c>
      <c r="M36" s="10">
        <v>1042</v>
      </c>
      <c r="N36" s="10">
        <v>219</v>
      </c>
      <c r="O36" s="10">
        <v>2</v>
      </c>
    </row>
    <row r="37" spans="2:15" ht="15" thickBot="1" thickTop="1">
      <c r="B37" s="24" t="s">
        <v>32</v>
      </c>
      <c r="C37" s="11">
        <f>C38</f>
        <v>9220</v>
      </c>
      <c r="D37" s="11">
        <f aca="true" t="shared" si="3" ref="D37:O37">D38</f>
        <v>4441</v>
      </c>
      <c r="E37" s="11">
        <f t="shared" si="3"/>
        <v>992</v>
      </c>
      <c r="F37" s="11">
        <f t="shared" si="3"/>
        <v>2769</v>
      </c>
      <c r="G37" s="11">
        <f t="shared" si="3"/>
        <v>214</v>
      </c>
      <c r="H37" s="11">
        <f t="shared" si="3"/>
        <v>466</v>
      </c>
      <c r="I37" s="11">
        <f t="shared" si="3"/>
        <v>0</v>
      </c>
      <c r="J37" s="11">
        <f t="shared" si="3"/>
        <v>4779</v>
      </c>
      <c r="K37" s="11">
        <f t="shared" si="3"/>
        <v>655</v>
      </c>
      <c r="L37" s="11">
        <f t="shared" si="3"/>
        <v>2565</v>
      </c>
      <c r="M37" s="11">
        <f t="shared" si="3"/>
        <v>1233</v>
      </c>
      <c r="N37" s="11">
        <f t="shared" si="3"/>
        <v>326</v>
      </c>
      <c r="O37" s="11">
        <f t="shared" si="3"/>
        <v>0</v>
      </c>
    </row>
    <row r="38" spans="2:15" ht="15" thickBot="1" thickTop="1">
      <c r="B38" s="26" t="s">
        <v>33</v>
      </c>
      <c r="C38" s="10">
        <v>9220</v>
      </c>
      <c r="D38" s="10">
        <v>4441</v>
      </c>
      <c r="E38" s="10">
        <v>992</v>
      </c>
      <c r="F38" s="10">
        <v>2769</v>
      </c>
      <c r="G38" s="10">
        <v>214</v>
      </c>
      <c r="H38" s="10">
        <v>466</v>
      </c>
      <c r="I38" s="10">
        <v>0</v>
      </c>
      <c r="J38" s="10">
        <v>4779</v>
      </c>
      <c r="K38" s="10">
        <v>655</v>
      </c>
      <c r="L38" s="10">
        <v>2565</v>
      </c>
      <c r="M38" s="10">
        <v>1233</v>
      </c>
      <c r="N38" s="10">
        <v>326</v>
      </c>
      <c r="O38" s="10">
        <v>0</v>
      </c>
    </row>
    <row r="39" spans="2:15" ht="15" thickBot="1" thickTop="1">
      <c r="B39" s="24" t="s">
        <v>34</v>
      </c>
      <c r="C39" s="11">
        <f>C40</f>
        <v>11725</v>
      </c>
      <c r="D39" s="11">
        <f aca="true" t="shared" si="4" ref="D39:O39">D40</f>
        <v>5471</v>
      </c>
      <c r="E39" s="11">
        <f t="shared" si="4"/>
        <v>1448</v>
      </c>
      <c r="F39" s="11">
        <f t="shared" si="4"/>
        <v>3421</v>
      </c>
      <c r="G39" s="11">
        <f t="shared" si="4"/>
        <v>299</v>
      </c>
      <c r="H39" s="11">
        <f t="shared" si="4"/>
        <v>302</v>
      </c>
      <c r="I39" s="11">
        <f t="shared" si="4"/>
        <v>1</v>
      </c>
      <c r="J39" s="11">
        <f t="shared" si="4"/>
        <v>6254</v>
      </c>
      <c r="K39" s="11">
        <f t="shared" si="4"/>
        <v>1033</v>
      </c>
      <c r="L39" s="11">
        <f t="shared" si="4"/>
        <v>3466</v>
      </c>
      <c r="M39" s="11">
        <f t="shared" si="4"/>
        <v>1363</v>
      </c>
      <c r="N39" s="11">
        <f t="shared" si="4"/>
        <v>387</v>
      </c>
      <c r="O39" s="11">
        <f t="shared" si="4"/>
        <v>5</v>
      </c>
    </row>
    <row r="40" spans="2:15" ht="15" thickBot="1" thickTop="1">
      <c r="B40" s="26" t="s">
        <v>35</v>
      </c>
      <c r="C40" s="10">
        <v>11725</v>
      </c>
      <c r="D40" s="10">
        <v>5471</v>
      </c>
      <c r="E40" s="10">
        <v>1448</v>
      </c>
      <c r="F40" s="10">
        <v>3421</v>
      </c>
      <c r="G40" s="10">
        <v>299</v>
      </c>
      <c r="H40" s="10">
        <v>302</v>
      </c>
      <c r="I40" s="10">
        <v>1</v>
      </c>
      <c r="J40" s="10">
        <v>6254</v>
      </c>
      <c r="K40" s="10">
        <v>1033</v>
      </c>
      <c r="L40" s="10">
        <v>3466</v>
      </c>
      <c r="M40" s="10">
        <v>1363</v>
      </c>
      <c r="N40" s="10">
        <v>387</v>
      </c>
      <c r="O40" s="10">
        <v>5</v>
      </c>
    </row>
    <row r="41" spans="2:15" ht="15" thickBot="1" thickTop="1">
      <c r="B41" s="24" t="s">
        <v>36</v>
      </c>
      <c r="C41" s="11">
        <f>SUM(C42:C45)</f>
        <v>33492</v>
      </c>
      <c r="D41" s="11">
        <f aca="true" t="shared" si="5" ref="D41:O41">SUM(D42:D45)</f>
        <v>15547</v>
      </c>
      <c r="E41" s="11">
        <f t="shared" si="5"/>
        <v>3951</v>
      </c>
      <c r="F41" s="11">
        <f t="shared" si="5"/>
        <v>9665</v>
      </c>
      <c r="G41" s="11">
        <f t="shared" si="5"/>
        <v>968</v>
      </c>
      <c r="H41" s="11">
        <f t="shared" si="5"/>
        <v>955</v>
      </c>
      <c r="I41" s="11">
        <f t="shared" si="5"/>
        <v>8</v>
      </c>
      <c r="J41" s="11">
        <f t="shared" si="5"/>
        <v>17945</v>
      </c>
      <c r="K41" s="11">
        <f t="shared" si="5"/>
        <v>2672</v>
      </c>
      <c r="L41" s="11">
        <f t="shared" si="5"/>
        <v>9683</v>
      </c>
      <c r="M41" s="11">
        <f t="shared" si="5"/>
        <v>4428</v>
      </c>
      <c r="N41" s="11">
        <f t="shared" si="5"/>
        <v>1152</v>
      </c>
      <c r="O41" s="11">
        <f t="shared" si="5"/>
        <v>10</v>
      </c>
    </row>
    <row r="42" spans="2:15" ht="14.25" thickTop="1">
      <c r="B42" s="25" t="s">
        <v>37</v>
      </c>
      <c r="C42" s="12">
        <v>5659</v>
      </c>
      <c r="D42" s="12">
        <v>2602</v>
      </c>
      <c r="E42" s="12">
        <v>643</v>
      </c>
      <c r="F42" s="12">
        <v>1641</v>
      </c>
      <c r="G42" s="12">
        <v>148</v>
      </c>
      <c r="H42" s="12">
        <v>170</v>
      </c>
      <c r="I42" s="12">
        <v>0</v>
      </c>
      <c r="J42" s="12">
        <v>3057</v>
      </c>
      <c r="K42" s="12">
        <v>508</v>
      </c>
      <c r="L42" s="12">
        <v>1677</v>
      </c>
      <c r="M42" s="12">
        <v>648</v>
      </c>
      <c r="N42" s="12">
        <v>221</v>
      </c>
      <c r="O42" s="12">
        <v>3</v>
      </c>
    </row>
    <row r="43" spans="2:15" ht="13.5">
      <c r="B43" s="22" t="s">
        <v>38</v>
      </c>
      <c r="C43" s="16">
        <v>7106</v>
      </c>
      <c r="D43" s="16">
        <v>3278</v>
      </c>
      <c r="E43" s="16">
        <v>832</v>
      </c>
      <c r="F43" s="16">
        <v>2038</v>
      </c>
      <c r="G43" s="16">
        <v>220</v>
      </c>
      <c r="H43" s="16">
        <v>188</v>
      </c>
      <c r="I43" s="16">
        <v>0</v>
      </c>
      <c r="J43" s="16">
        <v>3828</v>
      </c>
      <c r="K43" s="16">
        <v>561</v>
      </c>
      <c r="L43" s="16">
        <v>2023</v>
      </c>
      <c r="M43" s="16">
        <v>1016</v>
      </c>
      <c r="N43" s="16">
        <v>224</v>
      </c>
      <c r="O43" s="16">
        <v>4</v>
      </c>
    </row>
    <row r="44" spans="2:15" ht="13.5">
      <c r="B44" s="22" t="s">
        <v>39</v>
      </c>
      <c r="C44" s="16">
        <v>6828</v>
      </c>
      <c r="D44" s="16">
        <v>3140</v>
      </c>
      <c r="E44" s="16">
        <v>827</v>
      </c>
      <c r="F44" s="16">
        <v>1943</v>
      </c>
      <c r="G44" s="16">
        <v>179</v>
      </c>
      <c r="H44" s="16">
        <v>191</v>
      </c>
      <c r="I44" s="16">
        <v>0</v>
      </c>
      <c r="J44" s="16">
        <v>3688</v>
      </c>
      <c r="K44" s="16">
        <v>528</v>
      </c>
      <c r="L44" s="16">
        <v>1937</v>
      </c>
      <c r="M44" s="16">
        <v>1014</v>
      </c>
      <c r="N44" s="16">
        <v>209</v>
      </c>
      <c r="O44" s="16">
        <v>0</v>
      </c>
    </row>
    <row r="45" spans="2:15" ht="14.25" thickBot="1">
      <c r="B45" s="23" t="s">
        <v>40</v>
      </c>
      <c r="C45" s="17">
        <v>13899</v>
      </c>
      <c r="D45" s="17">
        <v>6527</v>
      </c>
      <c r="E45" s="17">
        <v>1649</v>
      </c>
      <c r="F45" s="17">
        <v>4043</v>
      </c>
      <c r="G45" s="17">
        <v>421</v>
      </c>
      <c r="H45" s="17">
        <v>406</v>
      </c>
      <c r="I45" s="17">
        <v>8</v>
      </c>
      <c r="J45" s="17">
        <v>7372</v>
      </c>
      <c r="K45" s="17">
        <v>1075</v>
      </c>
      <c r="L45" s="17">
        <v>4046</v>
      </c>
      <c r="M45" s="17">
        <v>1750</v>
      </c>
      <c r="N45" s="17">
        <v>498</v>
      </c>
      <c r="O45" s="17">
        <v>3</v>
      </c>
    </row>
    <row r="46" spans="2:15" ht="15" thickBot="1" thickTop="1">
      <c r="B46" s="24" t="s">
        <v>41</v>
      </c>
      <c r="C46" s="11">
        <f>SUM(C47:C49)</f>
        <v>23061</v>
      </c>
      <c r="D46" s="11">
        <f aca="true" t="shared" si="6" ref="D46:O46">SUM(D47:D49)</f>
        <v>11052</v>
      </c>
      <c r="E46" s="11">
        <f t="shared" si="6"/>
        <v>2699</v>
      </c>
      <c r="F46" s="11">
        <f t="shared" si="6"/>
        <v>7035</v>
      </c>
      <c r="G46" s="11">
        <f t="shared" si="6"/>
        <v>536</v>
      </c>
      <c r="H46" s="11">
        <f t="shared" si="6"/>
        <v>777</v>
      </c>
      <c r="I46" s="11">
        <f t="shared" si="6"/>
        <v>5</v>
      </c>
      <c r="J46" s="11">
        <f t="shared" si="6"/>
        <v>12009</v>
      </c>
      <c r="K46" s="11">
        <f t="shared" si="6"/>
        <v>1705</v>
      </c>
      <c r="L46" s="11">
        <f t="shared" si="6"/>
        <v>6799</v>
      </c>
      <c r="M46" s="11">
        <f t="shared" si="6"/>
        <v>2666</v>
      </c>
      <c r="N46" s="11">
        <f t="shared" si="6"/>
        <v>835</v>
      </c>
      <c r="O46" s="11">
        <f t="shared" si="6"/>
        <v>4</v>
      </c>
    </row>
    <row r="47" spans="2:15" ht="14.25" thickTop="1">
      <c r="B47" s="25" t="s">
        <v>42</v>
      </c>
      <c r="C47" s="12">
        <v>7072</v>
      </c>
      <c r="D47" s="12">
        <v>3263</v>
      </c>
      <c r="E47" s="12">
        <v>743</v>
      </c>
      <c r="F47" s="12">
        <v>2159</v>
      </c>
      <c r="G47" s="12">
        <v>160</v>
      </c>
      <c r="H47" s="12">
        <v>201</v>
      </c>
      <c r="I47" s="12">
        <v>0</v>
      </c>
      <c r="J47" s="12">
        <v>3809</v>
      </c>
      <c r="K47" s="12">
        <v>533</v>
      </c>
      <c r="L47" s="12">
        <v>2118</v>
      </c>
      <c r="M47" s="12">
        <v>927</v>
      </c>
      <c r="N47" s="12">
        <v>231</v>
      </c>
      <c r="O47" s="12">
        <v>0</v>
      </c>
    </row>
    <row r="48" spans="2:15" ht="13.5">
      <c r="B48" s="22" t="s">
        <v>43</v>
      </c>
      <c r="C48" s="16">
        <v>4973</v>
      </c>
      <c r="D48" s="16">
        <v>2437</v>
      </c>
      <c r="E48" s="16">
        <v>591</v>
      </c>
      <c r="F48" s="16">
        <v>1560</v>
      </c>
      <c r="G48" s="16">
        <v>131</v>
      </c>
      <c r="H48" s="16">
        <v>150</v>
      </c>
      <c r="I48" s="16">
        <v>5</v>
      </c>
      <c r="J48" s="16">
        <v>2536</v>
      </c>
      <c r="K48" s="16">
        <v>323</v>
      </c>
      <c r="L48" s="16">
        <v>1496</v>
      </c>
      <c r="M48" s="16">
        <v>548</v>
      </c>
      <c r="N48" s="16">
        <v>167</v>
      </c>
      <c r="O48" s="16">
        <v>2</v>
      </c>
    </row>
    <row r="49" spans="2:15" ht="14.25" thickBot="1">
      <c r="B49" s="22" t="s">
        <v>44</v>
      </c>
      <c r="C49" s="17">
        <v>11016</v>
      </c>
      <c r="D49" s="17">
        <v>5352</v>
      </c>
      <c r="E49" s="17">
        <v>1365</v>
      </c>
      <c r="F49" s="17">
        <v>3316</v>
      </c>
      <c r="G49" s="17">
        <v>245</v>
      </c>
      <c r="H49" s="17">
        <v>426</v>
      </c>
      <c r="I49" s="17">
        <v>0</v>
      </c>
      <c r="J49" s="17">
        <v>5664</v>
      </c>
      <c r="K49" s="17">
        <v>849</v>
      </c>
      <c r="L49" s="17">
        <v>3185</v>
      </c>
      <c r="M49" s="17">
        <v>1191</v>
      </c>
      <c r="N49" s="17">
        <v>437</v>
      </c>
      <c r="O49" s="17">
        <v>2</v>
      </c>
    </row>
    <row r="50" spans="2:15" ht="15" thickBot="1" thickTop="1">
      <c r="B50" s="24" t="s">
        <v>45</v>
      </c>
      <c r="C50" s="11">
        <f>SUM(C51:C61)</f>
        <v>57326</v>
      </c>
      <c r="D50" s="11">
        <f aca="true" t="shared" si="7" ref="D50:O50">SUM(D51:D61)</f>
        <v>27737</v>
      </c>
      <c r="E50" s="11">
        <f t="shared" si="7"/>
        <v>7707</v>
      </c>
      <c r="F50" s="11">
        <f t="shared" si="7"/>
        <v>16523</v>
      </c>
      <c r="G50" s="11">
        <f t="shared" si="7"/>
        <v>1358</v>
      </c>
      <c r="H50" s="11">
        <f t="shared" si="7"/>
        <v>2100</v>
      </c>
      <c r="I50" s="11">
        <f t="shared" si="7"/>
        <v>49</v>
      </c>
      <c r="J50" s="11">
        <f t="shared" si="7"/>
        <v>29589</v>
      </c>
      <c r="K50" s="11">
        <f t="shared" si="7"/>
        <v>4399</v>
      </c>
      <c r="L50" s="11">
        <f t="shared" si="7"/>
        <v>15989</v>
      </c>
      <c r="M50" s="11">
        <f t="shared" si="7"/>
        <v>6642</v>
      </c>
      <c r="N50" s="11">
        <f t="shared" si="7"/>
        <v>2511</v>
      </c>
      <c r="O50" s="11">
        <f t="shared" si="7"/>
        <v>48</v>
      </c>
    </row>
    <row r="51" spans="2:15" ht="14.25" thickTop="1">
      <c r="B51" s="25" t="s">
        <v>46</v>
      </c>
      <c r="C51" s="12">
        <v>1355</v>
      </c>
      <c r="D51" s="12">
        <v>651</v>
      </c>
      <c r="E51" s="12">
        <v>185</v>
      </c>
      <c r="F51" s="12">
        <v>367</v>
      </c>
      <c r="G51" s="12">
        <v>42</v>
      </c>
      <c r="H51" s="12">
        <v>56</v>
      </c>
      <c r="I51" s="12">
        <v>1</v>
      </c>
      <c r="J51" s="12">
        <v>704</v>
      </c>
      <c r="K51" s="12">
        <v>97</v>
      </c>
      <c r="L51" s="12">
        <v>359</v>
      </c>
      <c r="M51" s="12">
        <v>194</v>
      </c>
      <c r="N51" s="12">
        <v>50</v>
      </c>
      <c r="O51" s="12">
        <v>4</v>
      </c>
    </row>
    <row r="52" spans="2:15" ht="13.5">
      <c r="B52" s="22" t="s">
        <v>47</v>
      </c>
      <c r="C52" s="16">
        <v>1521</v>
      </c>
      <c r="D52" s="16">
        <v>712</v>
      </c>
      <c r="E52" s="16">
        <v>169</v>
      </c>
      <c r="F52" s="16">
        <v>450</v>
      </c>
      <c r="G52" s="16">
        <v>37</v>
      </c>
      <c r="H52" s="16">
        <v>56</v>
      </c>
      <c r="I52" s="16">
        <v>0</v>
      </c>
      <c r="J52" s="16">
        <v>809</v>
      </c>
      <c r="K52" s="16">
        <v>97</v>
      </c>
      <c r="L52" s="16">
        <v>440</v>
      </c>
      <c r="M52" s="16">
        <v>206</v>
      </c>
      <c r="N52" s="16">
        <v>66</v>
      </c>
      <c r="O52" s="16">
        <v>0</v>
      </c>
    </row>
    <row r="53" spans="2:15" ht="13.5">
      <c r="B53" s="22" t="s">
        <v>48</v>
      </c>
      <c r="C53" s="16">
        <v>7946</v>
      </c>
      <c r="D53" s="16">
        <v>3760</v>
      </c>
      <c r="E53" s="16">
        <v>1128</v>
      </c>
      <c r="F53" s="16">
        <v>2092</v>
      </c>
      <c r="G53" s="16">
        <v>187</v>
      </c>
      <c r="H53" s="16">
        <v>320</v>
      </c>
      <c r="I53" s="16">
        <v>33</v>
      </c>
      <c r="J53" s="16">
        <v>4186</v>
      </c>
      <c r="K53" s="16">
        <v>666</v>
      </c>
      <c r="L53" s="16">
        <v>2026</v>
      </c>
      <c r="M53" s="16">
        <v>1036</v>
      </c>
      <c r="N53" s="16">
        <v>434</v>
      </c>
      <c r="O53" s="16">
        <v>24</v>
      </c>
    </row>
    <row r="54" spans="2:15" ht="13.5">
      <c r="B54" s="22" t="s">
        <v>49</v>
      </c>
      <c r="C54" s="16">
        <v>4873</v>
      </c>
      <c r="D54" s="16">
        <v>2311</v>
      </c>
      <c r="E54" s="16">
        <v>645</v>
      </c>
      <c r="F54" s="16">
        <v>1387</v>
      </c>
      <c r="G54" s="16">
        <v>97</v>
      </c>
      <c r="H54" s="16">
        <v>182</v>
      </c>
      <c r="I54" s="16">
        <v>0</v>
      </c>
      <c r="J54" s="16">
        <v>2562</v>
      </c>
      <c r="K54" s="16">
        <v>441</v>
      </c>
      <c r="L54" s="16">
        <v>1396</v>
      </c>
      <c r="M54" s="16">
        <v>495</v>
      </c>
      <c r="N54" s="16">
        <v>230</v>
      </c>
      <c r="O54" s="16">
        <v>0</v>
      </c>
    </row>
    <row r="55" spans="2:15" ht="13.5">
      <c r="B55" s="22" t="s">
        <v>50</v>
      </c>
      <c r="C55" s="16">
        <v>6297</v>
      </c>
      <c r="D55" s="16">
        <v>3004</v>
      </c>
      <c r="E55" s="16">
        <v>764</v>
      </c>
      <c r="F55" s="16">
        <v>1843</v>
      </c>
      <c r="G55" s="16">
        <v>146</v>
      </c>
      <c r="H55" s="16">
        <v>247</v>
      </c>
      <c r="I55" s="16">
        <v>4</v>
      </c>
      <c r="J55" s="16">
        <v>3293</v>
      </c>
      <c r="K55" s="16">
        <v>447</v>
      </c>
      <c r="L55" s="16">
        <v>1759</v>
      </c>
      <c r="M55" s="16">
        <v>784</v>
      </c>
      <c r="N55" s="16">
        <v>301</v>
      </c>
      <c r="O55" s="16">
        <v>2</v>
      </c>
    </row>
    <row r="56" spans="2:15" ht="13.5">
      <c r="B56" s="22" t="s">
        <v>51</v>
      </c>
      <c r="C56" s="16">
        <v>9386</v>
      </c>
      <c r="D56" s="16">
        <v>4531</v>
      </c>
      <c r="E56" s="16">
        <v>1348</v>
      </c>
      <c r="F56" s="16">
        <v>2610</v>
      </c>
      <c r="G56" s="16">
        <v>193</v>
      </c>
      <c r="H56" s="16">
        <v>377</v>
      </c>
      <c r="I56" s="16">
        <v>3</v>
      </c>
      <c r="J56" s="16">
        <v>4855</v>
      </c>
      <c r="K56" s="16">
        <v>825</v>
      </c>
      <c r="L56" s="16">
        <v>2510</v>
      </c>
      <c r="M56" s="16">
        <v>1025</v>
      </c>
      <c r="N56" s="16">
        <v>486</v>
      </c>
      <c r="O56" s="16">
        <v>9</v>
      </c>
    </row>
    <row r="57" spans="2:15" ht="13.5">
      <c r="B57" s="22" t="s">
        <v>52</v>
      </c>
      <c r="C57" s="16">
        <v>5117</v>
      </c>
      <c r="D57" s="16">
        <v>2544</v>
      </c>
      <c r="E57" s="16">
        <v>750</v>
      </c>
      <c r="F57" s="16">
        <v>1479</v>
      </c>
      <c r="G57" s="16">
        <v>135</v>
      </c>
      <c r="H57" s="16">
        <v>179</v>
      </c>
      <c r="I57" s="16">
        <v>1</v>
      </c>
      <c r="J57" s="16">
        <v>2573</v>
      </c>
      <c r="K57" s="16">
        <v>310</v>
      </c>
      <c r="L57" s="16">
        <v>1447</v>
      </c>
      <c r="M57" s="16">
        <v>633</v>
      </c>
      <c r="N57" s="16">
        <v>180</v>
      </c>
      <c r="O57" s="16">
        <v>3</v>
      </c>
    </row>
    <row r="58" spans="2:15" ht="13.5">
      <c r="B58" s="22" t="s">
        <v>53</v>
      </c>
      <c r="C58" s="16">
        <v>5396</v>
      </c>
      <c r="D58" s="16">
        <v>2678</v>
      </c>
      <c r="E58" s="16">
        <v>708</v>
      </c>
      <c r="F58" s="16">
        <v>1605</v>
      </c>
      <c r="G58" s="16">
        <v>158</v>
      </c>
      <c r="H58" s="16">
        <v>203</v>
      </c>
      <c r="I58" s="16">
        <v>4</v>
      </c>
      <c r="J58" s="16">
        <v>2718</v>
      </c>
      <c r="K58" s="16">
        <v>302</v>
      </c>
      <c r="L58" s="16">
        <v>1556</v>
      </c>
      <c r="M58" s="16">
        <v>657</v>
      </c>
      <c r="N58" s="16">
        <v>202</v>
      </c>
      <c r="O58" s="16">
        <v>1</v>
      </c>
    </row>
    <row r="59" spans="2:15" ht="13.5">
      <c r="B59" s="22" t="s">
        <v>54</v>
      </c>
      <c r="C59" s="16">
        <v>5729</v>
      </c>
      <c r="D59" s="16">
        <v>2769</v>
      </c>
      <c r="E59" s="16">
        <v>724</v>
      </c>
      <c r="F59" s="16">
        <v>1755</v>
      </c>
      <c r="G59" s="16">
        <v>121</v>
      </c>
      <c r="H59" s="16">
        <v>168</v>
      </c>
      <c r="I59" s="16">
        <v>1</v>
      </c>
      <c r="J59" s="16">
        <v>2960</v>
      </c>
      <c r="K59" s="16">
        <v>428</v>
      </c>
      <c r="L59" s="16">
        <v>1681</v>
      </c>
      <c r="M59" s="16">
        <v>652</v>
      </c>
      <c r="N59" s="16">
        <v>197</v>
      </c>
      <c r="O59" s="16">
        <v>2</v>
      </c>
    </row>
    <row r="60" spans="2:15" ht="13.5">
      <c r="B60" s="22" t="s">
        <v>55</v>
      </c>
      <c r="C60" s="16">
        <v>5290</v>
      </c>
      <c r="D60" s="16">
        <v>2645</v>
      </c>
      <c r="E60" s="16">
        <v>698</v>
      </c>
      <c r="F60" s="16">
        <v>1620</v>
      </c>
      <c r="G60" s="16">
        <v>144</v>
      </c>
      <c r="H60" s="16">
        <v>182</v>
      </c>
      <c r="I60" s="16">
        <v>1</v>
      </c>
      <c r="J60" s="16">
        <v>2645</v>
      </c>
      <c r="K60" s="16">
        <v>368</v>
      </c>
      <c r="L60" s="16">
        <v>1540</v>
      </c>
      <c r="M60" s="16">
        <v>555</v>
      </c>
      <c r="N60" s="16">
        <v>182</v>
      </c>
      <c r="O60" s="16">
        <v>0</v>
      </c>
    </row>
    <row r="61" spans="2:15" ht="13.5">
      <c r="B61" s="22" t="s">
        <v>56</v>
      </c>
      <c r="C61" s="16">
        <v>4416</v>
      </c>
      <c r="D61" s="16">
        <v>2132</v>
      </c>
      <c r="E61" s="16">
        <v>588</v>
      </c>
      <c r="F61" s="16">
        <v>1315</v>
      </c>
      <c r="G61" s="16">
        <v>98</v>
      </c>
      <c r="H61" s="16">
        <v>130</v>
      </c>
      <c r="I61" s="16">
        <v>1</v>
      </c>
      <c r="J61" s="16">
        <v>2284</v>
      </c>
      <c r="K61" s="16">
        <v>418</v>
      </c>
      <c r="L61" s="16">
        <v>1275</v>
      </c>
      <c r="M61" s="16">
        <v>405</v>
      </c>
      <c r="N61" s="16">
        <v>183</v>
      </c>
      <c r="O61" s="16">
        <v>3</v>
      </c>
    </row>
    <row r="62" spans="3:14" ht="13.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3:14" ht="13.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3:14" ht="13.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3:14" ht="13.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3:14" ht="13.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3:14" ht="13.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3:14" ht="13.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3:14" ht="13.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3:14" ht="13.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3:14" ht="13.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3:14" ht="13.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3:14" ht="13.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3:14" ht="13.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3:14" ht="13.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3:14" ht="13.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3:14" ht="13.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3:14" ht="13.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3:14" ht="13.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3:14" ht="13.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3:14" ht="13.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3:14" ht="13.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3:14" ht="13.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3:14" ht="13.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3:14" ht="13.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3:14" ht="13.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3:14" ht="13.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3:14" ht="13.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3:14" ht="13.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3:14" ht="13.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3:14" ht="13.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3:14" ht="13.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3:14" ht="13.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3:14" ht="13.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3:14" ht="13.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3:14" ht="13.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3:14" ht="13.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3:14" ht="13.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3:14" ht="13.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3:14" ht="13.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3:14" ht="13.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3:14" ht="13.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3:14" ht="13.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3:14" ht="13.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3:14" ht="13.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3:14" ht="13.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3:14" ht="13.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3:14" ht="13.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3:14" ht="13.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3:14" ht="13.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3:14" ht="13.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3:14" ht="13.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3:14" ht="13.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3:14" ht="13.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3:14" ht="13.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3:14" ht="13.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3:14" ht="13.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3:14" ht="13.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3:14" ht="13.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3:14" ht="13.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3:14" ht="13.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3:14" ht="13.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3:14" ht="13.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3:14" ht="13.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3:14" ht="13.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3:14" ht="13.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3:14" ht="13.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3:14" ht="13.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3:14" ht="13.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3:14" ht="13.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3:14" ht="13.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3:14" ht="13.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3:14" ht="13.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3:14" ht="13.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3:14" ht="13.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3:14" ht="13.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3:14" ht="13.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3:14" ht="13.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3:14" ht="13.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3:14" ht="13.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3:14" ht="13.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3:14" ht="13.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3:14" ht="13.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3:14" ht="13.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3:14" ht="13.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3:14" ht="13.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3:14" ht="13.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3:14" ht="13.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3:14" ht="13.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3:14" ht="13.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3:14" ht="13.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3:14" ht="13.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3:14" ht="13.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3:14" ht="13.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3:14" ht="13.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3:14" ht="13.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3:14" ht="13.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3:14" ht="13.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3:14" ht="13.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3:14" ht="13.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3:14" ht="13.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3:14" ht="13.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3:14" ht="13.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3:14" ht="13.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3:14" ht="13.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3:14" ht="13.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3:14" ht="13.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3:14" ht="13.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3:14" ht="13.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3:14" ht="13.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3:14" ht="13.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3:14" ht="13.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3:14" ht="13.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3:14" ht="13.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3:14" ht="13.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3:14" ht="13.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3:14" ht="13.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3:14" ht="13.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3:14" ht="13.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3:14" ht="13.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3:14" ht="13.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3:14" ht="13.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3:14" ht="13.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3:14" ht="13.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3:14" ht="13.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3:14" ht="13.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3:14" ht="13.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3:14" ht="13.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3:14" ht="13.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3:14" ht="13.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3:14" ht="13.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3:14" ht="13.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3:14" ht="13.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3:14" ht="13.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3:14" ht="13.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3:14" ht="13.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3:14" ht="13.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3:14" ht="13.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3:14" ht="13.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3:14" ht="13.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3:14" ht="13.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3:14" ht="13.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3:14" ht="13.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3:14" ht="13.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3:14" ht="13.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3:14" ht="13.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3:14" ht="13.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3:14" ht="13.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3:14" ht="13.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3:14" ht="13.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3:14" ht="13.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3:14" ht="13.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3:14" ht="13.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3:14" ht="13.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3:14" ht="13.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3:14" ht="13.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3:14" ht="13.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3:14" ht="13.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3:14" ht="13.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3:14" ht="13.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3:14" ht="13.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3:14" ht="13.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3:14" ht="13.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3:14" ht="13.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3:14" ht="13.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3:14" ht="13.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3:14" ht="13.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3:14" ht="13.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3:14" ht="13.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3:14" ht="13.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3:14" ht="13.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3:14" ht="13.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3:14" ht="13.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3:14" ht="13.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3:14" ht="13.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3:14" ht="13.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3:14" ht="13.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3:14" ht="13.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3:14" ht="13.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3:14" ht="13.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3:14" ht="13.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3:14" ht="13.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3:14" ht="13.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3:14" ht="13.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3:14" ht="13.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3:14" ht="13.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3:14" ht="13.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3:14" ht="13.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3:14" ht="13.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3:14" ht="13.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3:14" ht="13.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3:14" ht="13.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3:14" ht="13.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3:14" ht="13.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3:14" ht="13.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3:14" ht="13.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3:14" ht="13.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3:14" ht="13.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3:14" ht="13.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3:14" ht="13.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3:14" ht="13.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3:14" ht="13.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3:14" ht="13.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3:14" ht="13.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3:14" ht="13.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3:14" ht="13.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3:14" ht="13.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3:14" ht="13.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3:14" ht="13.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3:14" ht="13.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3:14" ht="13.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3:14" ht="13.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3:14" ht="13.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3:14" ht="13.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3:14" ht="13.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3:14" ht="13.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3:14" ht="13.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3:14" ht="13.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3:14" ht="13.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3:14" ht="13.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3:14" ht="13.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3:14" ht="13.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3:14" ht="13.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3:14" ht="13.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3:14" ht="13.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3:14" ht="13.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3:14" ht="13.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3:14" ht="13.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3:14" ht="13.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3:14" ht="13.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3:14" ht="13.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3:14" ht="13.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3:14" ht="13.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3:14" ht="13.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3:14" ht="13.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3:14" ht="13.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3:14" ht="13.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3:14" ht="13.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</sheetData>
  <sheetProtection/>
  <printOptions horizontalCentered="1"/>
  <pageMargins left="0.5905511811023623" right="0.3937007874015748" top="0.43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Owner</cp:lastModifiedBy>
  <cp:lastPrinted>2012-01-04T02:51:25Z</cp:lastPrinted>
  <dcterms:created xsi:type="dcterms:W3CDTF">2001-08-23T01:16:52Z</dcterms:created>
  <dcterms:modified xsi:type="dcterms:W3CDTF">2016-11-26T15:40:21Z</dcterms:modified>
  <cp:category/>
  <cp:version/>
  <cp:contentType/>
  <cp:contentStatus/>
</cp:coreProperties>
</file>