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4655" windowHeight="8265" activeTab="0"/>
  </bookViews>
  <sheets>
    <sheet name="生産" sheetId="1" r:id="rId1"/>
    <sheet name="出荷" sheetId="2" r:id="rId2"/>
    <sheet name="在庫" sheetId="3" r:id="rId3"/>
  </sheets>
  <definedNames>
    <definedName name="_xlnm.Print_Area" localSheetId="2">'在庫'!$A$1:$M$193</definedName>
    <definedName name="_xlnm.Print_Area" localSheetId="1">'出荷'!$A$1:$M$193</definedName>
    <definedName name="_xlnm.Print_Area" localSheetId="0">'生産'!$A$1:$M$193</definedName>
    <definedName name="_xlnm.Print_Titles" localSheetId="2">'在庫'!$1:$8</definedName>
    <definedName name="_xlnm.Print_Titles" localSheetId="1">'出荷'!$1:$8</definedName>
    <definedName name="_xlnm.Print_Titles" localSheetId="0">'生産'!$1:$8</definedName>
  </definedNames>
  <calcPr fullCalcOnLoad="1"/>
</workbook>
</file>

<file path=xl/sharedStrings.xml><?xml version="1.0" encoding="utf-8"?>
<sst xmlns="http://schemas.openxmlformats.org/spreadsheetml/2006/main" count="537" uniqueCount="101">
  <si>
    <t>ウェイト</t>
  </si>
  <si>
    <t>ウェイト</t>
  </si>
  <si>
    <t>ウェイト</t>
  </si>
  <si>
    <t>鉱 工 業</t>
  </si>
  <si>
    <t>最終需要財</t>
  </si>
  <si>
    <t>生　産　財</t>
  </si>
  <si>
    <t>投　資　財</t>
  </si>
  <si>
    <t>消　費　財</t>
  </si>
  <si>
    <t>鉱工業用</t>
  </si>
  <si>
    <t>その他用</t>
  </si>
  <si>
    <t>資　本　財</t>
  </si>
  <si>
    <t>建　設　財</t>
  </si>
  <si>
    <t>耐久消費財</t>
  </si>
  <si>
    <t>非　耐　久</t>
  </si>
  <si>
    <t>生  産  財</t>
  </si>
  <si>
    <r>
      <t>特殊分類別</t>
    </r>
    <r>
      <rPr>
        <b/>
        <sz val="16"/>
        <color indexed="18"/>
        <rFont val="ＭＳ Ｐゴシック"/>
        <family val="3"/>
      </rPr>
      <t>在庫</t>
    </r>
    <r>
      <rPr>
        <b/>
        <i/>
        <sz val="16"/>
        <rFont val="ＭＳ Ｐゴシック"/>
        <family val="3"/>
      </rPr>
      <t>季節調整済指数</t>
    </r>
  </si>
  <si>
    <r>
      <t>特殊分類別</t>
    </r>
    <r>
      <rPr>
        <b/>
        <sz val="16"/>
        <color indexed="17"/>
        <rFont val="ＭＳ Ｐゴシック"/>
        <family val="3"/>
      </rPr>
      <t>出荷</t>
    </r>
    <r>
      <rPr>
        <b/>
        <i/>
        <sz val="16"/>
        <rFont val="ＭＳ Ｐゴシック"/>
        <family val="3"/>
      </rPr>
      <t>季節調整済指数</t>
    </r>
  </si>
  <si>
    <r>
      <t>特殊分類別</t>
    </r>
    <r>
      <rPr>
        <b/>
        <sz val="16"/>
        <color indexed="16"/>
        <rFont val="ＭＳ Ｐゴシック"/>
        <family val="3"/>
      </rPr>
      <t>生産</t>
    </r>
    <r>
      <rPr>
        <b/>
        <i/>
        <sz val="16"/>
        <rFont val="ＭＳ Ｐゴシック"/>
        <family val="3"/>
      </rPr>
      <t>季節調整済指数（付加価値額ウェイト）</t>
    </r>
  </si>
  <si>
    <t xml:space="preserve">       2期 </t>
  </si>
  <si>
    <t xml:space="preserve">       3期 </t>
  </si>
  <si>
    <t xml:space="preserve">       4期 </t>
  </si>
  <si>
    <t xml:space="preserve">平成15年  1期 </t>
  </si>
  <si>
    <t xml:space="preserve">平成16年  1期 </t>
  </si>
  <si>
    <t xml:space="preserve">平成17年  1期 </t>
  </si>
  <si>
    <t xml:space="preserve">     2月 </t>
  </si>
  <si>
    <t xml:space="preserve">     3月 </t>
  </si>
  <si>
    <t xml:space="preserve">     4月 </t>
  </si>
  <si>
    <t xml:space="preserve">     5月 </t>
  </si>
  <si>
    <t xml:space="preserve">     6月 </t>
  </si>
  <si>
    <t xml:space="preserve">     7月 </t>
  </si>
  <si>
    <t xml:space="preserve">     8月 </t>
  </si>
  <si>
    <t xml:space="preserve">     9月 </t>
  </si>
  <si>
    <t xml:space="preserve">     10月 </t>
  </si>
  <si>
    <t xml:space="preserve">     11月 </t>
  </si>
  <si>
    <t xml:space="preserve">     12月 </t>
  </si>
  <si>
    <t xml:space="preserve">平成15年　1月 </t>
  </si>
  <si>
    <t xml:space="preserve">平成16年　1月 </t>
  </si>
  <si>
    <t xml:space="preserve">平成17年　1月 </t>
  </si>
  <si>
    <t xml:space="preserve">     5月 </t>
  </si>
  <si>
    <t xml:space="preserve">     5月 </t>
  </si>
  <si>
    <t xml:space="preserve">       3期 </t>
  </si>
  <si>
    <t xml:space="preserve">       3期 </t>
  </si>
  <si>
    <t xml:space="preserve">       3期 </t>
  </si>
  <si>
    <t xml:space="preserve">     7月 </t>
  </si>
  <si>
    <t xml:space="preserve">     7月 </t>
  </si>
  <si>
    <t xml:space="preserve">     7月 </t>
  </si>
  <si>
    <t xml:space="preserve">     8月 </t>
  </si>
  <si>
    <t xml:space="preserve">     8月 </t>
  </si>
  <si>
    <t xml:space="preserve">     8月 </t>
  </si>
  <si>
    <t xml:space="preserve">     9月 </t>
  </si>
  <si>
    <t xml:space="preserve">     9月 </t>
  </si>
  <si>
    <t xml:space="preserve">     10月 </t>
  </si>
  <si>
    <t xml:space="preserve">     10月 </t>
  </si>
  <si>
    <t xml:space="preserve">     11月 </t>
  </si>
  <si>
    <t xml:space="preserve">     11月 </t>
  </si>
  <si>
    <t xml:space="preserve">平成18年　1月 </t>
  </si>
  <si>
    <t xml:space="preserve">平成18年　1月 </t>
  </si>
  <si>
    <t>前期(月)比</t>
  </si>
  <si>
    <t xml:space="preserve">平成18年  1期 </t>
  </si>
  <si>
    <t xml:space="preserve">平成18年  1期 </t>
  </si>
  <si>
    <t xml:space="preserve">平成19年　1月 </t>
  </si>
  <si>
    <t xml:space="preserve">平成19年　1月 </t>
  </si>
  <si>
    <t xml:space="preserve">平成19年  1期 </t>
  </si>
  <si>
    <t xml:space="preserve">平成19年  1期 </t>
  </si>
  <si>
    <t xml:space="preserve">     10月</t>
  </si>
  <si>
    <t xml:space="preserve">     11月</t>
  </si>
  <si>
    <t xml:space="preserve">     12月</t>
  </si>
  <si>
    <t xml:space="preserve">       4期 </t>
  </si>
  <si>
    <t xml:space="preserve">       4期 </t>
  </si>
  <si>
    <t xml:space="preserve">平成20年  1期 </t>
  </si>
  <si>
    <t xml:space="preserve">平成20年　1月 </t>
  </si>
  <si>
    <t xml:space="preserve">     3月 </t>
  </si>
  <si>
    <t xml:space="preserve">     4月 </t>
  </si>
  <si>
    <t xml:space="preserve">     4月 </t>
  </si>
  <si>
    <t xml:space="preserve">     6月 </t>
  </si>
  <si>
    <t xml:space="preserve">     7月 </t>
  </si>
  <si>
    <t xml:space="preserve">     9月 </t>
  </si>
  <si>
    <t xml:space="preserve">     10月</t>
  </si>
  <si>
    <t xml:space="preserve">     10月</t>
  </si>
  <si>
    <t>-</t>
  </si>
  <si>
    <t xml:space="preserve">平成21年  1期 </t>
  </si>
  <si>
    <t xml:space="preserve">     11月</t>
  </si>
  <si>
    <t xml:space="preserve">     12月</t>
  </si>
  <si>
    <t xml:space="preserve">平成21年　1月 </t>
  </si>
  <si>
    <t xml:space="preserve">平成21年　1月 </t>
  </si>
  <si>
    <t xml:space="preserve">     11月</t>
  </si>
  <si>
    <t xml:space="preserve">     12月</t>
  </si>
  <si>
    <t xml:space="preserve">平成21年  1期 </t>
  </si>
  <si>
    <t xml:space="preserve">平成22年　1月 </t>
  </si>
  <si>
    <t xml:space="preserve">平成22年  1期 </t>
  </si>
  <si>
    <t xml:space="preserve">平成23年　1月 </t>
  </si>
  <si>
    <t xml:space="preserve">     3月 </t>
  </si>
  <si>
    <t xml:space="preserve">    10月</t>
  </si>
  <si>
    <t xml:space="preserve">平成23年  1期 </t>
  </si>
  <si>
    <t xml:space="preserve">       3期 </t>
  </si>
  <si>
    <t xml:space="preserve">       4期 </t>
  </si>
  <si>
    <t xml:space="preserve">    10月</t>
  </si>
  <si>
    <t xml:space="preserve">平成24年  1期 </t>
  </si>
  <si>
    <t xml:space="preserve">平成24年　1月 </t>
  </si>
  <si>
    <t xml:space="preserve">平成24年　1月 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</si>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</sst>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;&quot;▲ &quot;0"/>
    <numFmt numFmtId="179" formatCode="0.0;&quot;▲ &quot;0.0"/>
    <numFmt numFmtId="180" formatCode="0.0_);[Red]\(0.0\)"/>
  </numFmts>
  <fonts count="50">
    <font>
      <sz val="11"/>
      <name val="ＭＳ Ｐゴシック"/>
      <family val="3"/>
    </font>
    <font>
      <b/>
      <i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8"/>
      <name val="ＭＳ Ｐゴシック"/>
      <family val="3"/>
    </font>
    <font>
      <b/>
      <sz val="16"/>
      <color indexed="17"/>
      <name val="ＭＳ Ｐゴシック"/>
      <family val="3"/>
    </font>
    <font>
      <b/>
      <sz val="16"/>
      <color indexed="16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9"/>
      <color indexed="9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0029125213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6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6" fontId="3" fillId="0" borderId="20" xfId="0" applyNumberFormat="1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176" fontId="3" fillId="0" borderId="20" xfId="0" applyNumberFormat="1" applyFont="1" applyFill="1" applyBorder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3" fillId="0" borderId="22" xfId="0" applyFont="1" applyBorder="1" applyAlignment="1" quotePrefix="1">
      <alignment horizontal="right"/>
    </xf>
    <xf numFmtId="0" fontId="3" fillId="0" borderId="22" xfId="0" applyFont="1" applyFill="1" applyBorder="1" applyAlignment="1" quotePrefix="1">
      <alignment horizontal="right"/>
    </xf>
    <xf numFmtId="49" fontId="3" fillId="0" borderId="22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76" fontId="3" fillId="0" borderId="24" xfId="0" applyNumberFormat="1" applyFont="1" applyBorder="1" applyAlignment="1">
      <alignment/>
    </xf>
    <xf numFmtId="176" fontId="12" fillId="0" borderId="25" xfId="0" applyNumberFormat="1" applyFont="1" applyBorder="1" applyAlignment="1">
      <alignment/>
    </xf>
    <xf numFmtId="176" fontId="12" fillId="0" borderId="25" xfId="0" applyNumberFormat="1" applyFont="1" applyFill="1" applyBorder="1" applyAlignment="1">
      <alignment/>
    </xf>
    <xf numFmtId="176" fontId="12" fillId="0" borderId="25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79" fontId="3" fillId="0" borderId="27" xfId="0" applyNumberFormat="1" applyFont="1" applyBorder="1" applyAlignment="1">
      <alignment horizontal="right"/>
    </xf>
    <xf numFmtId="179" fontId="3" fillId="0" borderId="27" xfId="0" applyNumberFormat="1" applyFont="1" applyBorder="1" applyAlignment="1" quotePrefix="1">
      <alignment horizontal="right"/>
    </xf>
    <xf numFmtId="179" fontId="3" fillId="0" borderId="27" xfId="0" applyNumberFormat="1" applyFont="1" applyFill="1" applyBorder="1" applyAlignment="1" quotePrefix="1">
      <alignment horizontal="right"/>
    </xf>
    <xf numFmtId="0" fontId="3" fillId="0" borderId="29" xfId="0" applyFont="1" applyBorder="1" applyAlignment="1">
      <alignment horizontal="right"/>
    </xf>
    <xf numFmtId="176" fontId="12" fillId="0" borderId="3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30" xfId="0" applyNumberFormat="1" applyFont="1" applyFill="1" applyBorder="1" applyAlignment="1">
      <alignment/>
    </xf>
    <xf numFmtId="176" fontId="12" fillId="0" borderId="18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176" fontId="12" fillId="0" borderId="21" xfId="0" applyNumberFormat="1" applyFont="1" applyFill="1" applyBorder="1" applyAlignment="1">
      <alignment/>
    </xf>
    <xf numFmtId="179" fontId="3" fillId="0" borderId="27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179" fontId="13" fillId="0" borderId="27" xfId="0" applyNumberFormat="1" applyFont="1" applyFill="1" applyBorder="1" applyAlignment="1" quotePrefix="1">
      <alignment horizontal="right"/>
    </xf>
    <xf numFmtId="179" fontId="13" fillId="0" borderId="27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176" fontId="3" fillId="33" borderId="34" xfId="0" applyNumberFormat="1" applyFont="1" applyFill="1" applyBorder="1" applyAlignment="1">
      <alignment/>
    </xf>
    <xf numFmtId="176" fontId="3" fillId="33" borderId="35" xfId="0" applyNumberFormat="1" applyFont="1" applyFill="1" applyBorder="1" applyAlignment="1">
      <alignment/>
    </xf>
    <xf numFmtId="176" fontId="3" fillId="33" borderId="3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22" xfId="0" applyFont="1" applyFill="1" applyBorder="1" applyAlignment="1" quotePrefix="1">
      <alignment horizontal="center"/>
    </xf>
    <xf numFmtId="179" fontId="3" fillId="33" borderId="27" xfId="0" applyNumberFormat="1" applyFont="1" applyFill="1" applyBorder="1" applyAlignment="1" quotePrefix="1">
      <alignment horizontal="center"/>
    </xf>
    <xf numFmtId="176" fontId="12" fillId="33" borderId="30" xfId="0" applyNumberFormat="1" applyFont="1" applyFill="1" applyBorder="1" applyAlignment="1">
      <alignment/>
    </xf>
    <xf numFmtId="176" fontId="12" fillId="33" borderId="25" xfId="0" applyNumberFormat="1" applyFont="1" applyFill="1" applyBorder="1" applyAlignment="1">
      <alignment/>
    </xf>
    <xf numFmtId="176" fontId="12" fillId="33" borderId="18" xfId="0" applyNumberFormat="1" applyFont="1" applyFill="1" applyBorder="1" applyAlignment="1">
      <alignment/>
    </xf>
    <xf numFmtId="0" fontId="3" fillId="33" borderId="22" xfId="0" applyFont="1" applyFill="1" applyBorder="1" applyAlignment="1" quotePrefix="1">
      <alignment horizontal="right"/>
    </xf>
    <xf numFmtId="179" fontId="3" fillId="33" borderId="27" xfId="0" applyNumberFormat="1" applyFont="1" applyFill="1" applyBorder="1" applyAlignment="1" quotePrefix="1">
      <alignment horizontal="right"/>
    </xf>
    <xf numFmtId="0" fontId="3" fillId="33" borderId="22" xfId="0" applyFont="1" applyFill="1" applyBorder="1" applyAlignment="1">
      <alignment horizontal="right"/>
    </xf>
    <xf numFmtId="176" fontId="12" fillId="33" borderId="21" xfId="0" applyNumberFormat="1" applyFont="1" applyFill="1" applyBorder="1" applyAlignment="1">
      <alignment/>
    </xf>
    <xf numFmtId="179" fontId="13" fillId="33" borderId="27" xfId="0" applyNumberFormat="1" applyFont="1" applyFill="1" applyBorder="1" applyAlignment="1" quotePrefix="1">
      <alignment horizontal="right"/>
    </xf>
    <xf numFmtId="176" fontId="3" fillId="33" borderId="25" xfId="0" applyNumberFormat="1" applyFont="1" applyFill="1" applyBorder="1" applyAlignment="1">
      <alignment/>
    </xf>
    <xf numFmtId="176" fontId="3" fillId="33" borderId="21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179" fontId="3" fillId="33" borderId="29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3" fillId="33" borderId="31" xfId="0" applyNumberFormat="1" applyFont="1" applyFill="1" applyBorder="1" applyAlignment="1">
      <alignment/>
    </xf>
    <xf numFmtId="176" fontId="3" fillId="33" borderId="32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179" fontId="3" fillId="33" borderId="27" xfId="0" applyNumberFormat="1" applyFont="1" applyFill="1" applyBorder="1" applyAlignment="1">
      <alignment/>
    </xf>
    <xf numFmtId="176" fontId="3" fillId="33" borderId="20" xfId="0" applyNumberFormat="1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179" fontId="3" fillId="33" borderId="27" xfId="0" applyNumberFormat="1" applyFont="1" applyFill="1" applyBorder="1" applyAlignment="1">
      <alignment horizontal="right"/>
    </xf>
    <xf numFmtId="176" fontId="12" fillId="33" borderId="25" xfId="0" applyNumberFormat="1" applyFont="1" applyFill="1" applyBorder="1" applyAlignment="1">
      <alignment horizontal="right"/>
    </xf>
    <xf numFmtId="176" fontId="3" fillId="33" borderId="20" xfId="0" applyNumberFormat="1" applyFont="1" applyFill="1" applyBorder="1" applyAlignment="1">
      <alignment horizontal="right"/>
    </xf>
    <xf numFmtId="176" fontId="3" fillId="33" borderId="21" xfId="0" applyNumberFormat="1" applyFont="1" applyFill="1" applyBorder="1" applyAlignment="1">
      <alignment horizontal="right"/>
    </xf>
    <xf numFmtId="49" fontId="3" fillId="33" borderId="22" xfId="0" applyNumberFormat="1" applyFont="1" applyFill="1" applyBorder="1" applyAlignment="1">
      <alignment horizontal="right"/>
    </xf>
    <xf numFmtId="0" fontId="3" fillId="33" borderId="22" xfId="0" applyNumberFormat="1" applyFont="1" applyFill="1" applyBorder="1" applyAlignment="1">
      <alignment horizontal="right"/>
    </xf>
    <xf numFmtId="179" fontId="13" fillId="33" borderId="27" xfId="0" applyNumberFormat="1" applyFont="1" applyFill="1" applyBorder="1" applyAlignment="1">
      <alignment horizontal="right"/>
    </xf>
    <xf numFmtId="179" fontId="3" fillId="0" borderId="27" xfId="0" applyNumberFormat="1" applyFont="1" applyFill="1" applyBorder="1" applyAlignment="1">
      <alignment horizontal="center"/>
    </xf>
    <xf numFmtId="180" fontId="15" fillId="33" borderId="25" xfId="0" applyNumberFormat="1" applyFont="1" applyFill="1" applyBorder="1" applyAlignment="1">
      <alignment horizontal="right"/>
    </xf>
    <xf numFmtId="180" fontId="3" fillId="0" borderId="22" xfId="0" applyNumberFormat="1" applyFont="1" applyFill="1" applyBorder="1" applyAlignment="1" quotePrefix="1">
      <alignment horizontal="right"/>
    </xf>
    <xf numFmtId="180" fontId="15" fillId="0" borderId="25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6" xfId="0" applyFont="1" applyFill="1" applyBorder="1" applyAlignment="1" quotePrefix="1">
      <alignment horizontal="right"/>
    </xf>
    <xf numFmtId="179" fontId="13" fillId="0" borderId="29" xfId="0" applyNumberFormat="1" applyFont="1" applyFill="1" applyBorder="1" applyAlignment="1">
      <alignment horizontal="right"/>
    </xf>
    <xf numFmtId="180" fontId="15" fillId="0" borderId="37" xfId="0" applyNumberFormat="1" applyFont="1" applyFill="1" applyBorder="1" applyAlignment="1">
      <alignment horizontal="right"/>
    </xf>
    <xf numFmtId="0" fontId="3" fillId="0" borderId="13" xfId="0" applyFont="1" applyFill="1" applyBorder="1" applyAlignment="1" quotePrefix="1">
      <alignment horizontal="right"/>
    </xf>
    <xf numFmtId="179" fontId="13" fillId="0" borderId="13" xfId="0" applyNumberFormat="1" applyFont="1" applyFill="1" applyBorder="1" applyAlignment="1">
      <alignment horizontal="right"/>
    </xf>
    <xf numFmtId="180" fontId="15" fillId="0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 quotePrefix="1">
      <alignment horizontal="right"/>
    </xf>
    <xf numFmtId="179" fontId="13" fillId="0" borderId="0" xfId="0" applyNumberFormat="1" applyFont="1" applyFill="1" applyBorder="1" applyAlignment="1">
      <alignment horizontal="right"/>
    </xf>
    <xf numFmtId="180" fontId="1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176" fontId="3" fillId="33" borderId="18" xfId="0" applyNumberFormat="1" applyFont="1" applyFill="1" applyBorder="1" applyAlignment="1">
      <alignment/>
    </xf>
    <xf numFmtId="176" fontId="15" fillId="0" borderId="25" xfId="0" applyNumberFormat="1" applyFont="1" applyFill="1" applyBorder="1" applyAlignment="1">
      <alignment/>
    </xf>
    <xf numFmtId="0" fontId="3" fillId="34" borderId="22" xfId="0" applyFont="1" applyFill="1" applyBorder="1" applyAlignment="1" quotePrefix="1">
      <alignment horizontal="right"/>
    </xf>
    <xf numFmtId="179" fontId="13" fillId="34" borderId="27" xfId="0" applyNumberFormat="1" applyFont="1" applyFill="1" applyBorder="1" applyAlignment="1" quotePrefix="1">
      <alignment horizontal="right"/>
    </xf>
    <xf numFmtId="176" fontId="15" fillId="34" borderId="25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3" fillId="34" borderId="2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5" borderId="22" xfId="0" applyFont="1" applyFill="1" applyBorder="1" applyAlignment="1" quotePrefix="1">
      <alignment horizontal="right"/>
    </xf>
    <xf numFmtId="179" fontId="13" fillId="35" borderId="27" xfId="0" applyNumberFormat="1" applyFont="1" applyFill="1" applyBorder="1" applyAlignment="1" quotePrefix="1">
      <alignment horizontal="right"/>
    </xf>
    <xf numFmtId="176" fontId="15" fillId="35" borderId="25" xfId="0" applyNumberFormat="1" applyFont="1" applyFill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5" borderId="2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" fillId="36" borderId="22" xfId="0" applyFont="1" applyFill="1" applyBorder="1" applyAlignment="1">
      <alignment horizontal="right"/>
    </xf>
    <xf numFmtId="179" fontId="3" fillId="36" borderId="27" xfId="0" applyNumberFormat="1" applyFont="1" applyFill="1" applyBorder="1" applyAlignment="1">
      <alignment horizontal="right"/>
    </xf>
    <xf numFmtId="176" fontId="12" fillId="36" borderId="30" xfId="0" applyNumberFormat="1" applyFont="1" applyFill="1" applyBorder="1" applyAlignment="1">
      <alignment/>
    </xf>
    <xf numFmtId="176" fontId="12" fillId="36" borderId="25" xfId="0" applyNumberFormat="1" applyFont="1" applyFill="1" applyBorder="1" applyAlignment="1">
      <alignment/>
    </xf>
    <xf numFmtId="176" fontId="12" fillId="36" borderId="18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3" fillId="36" borderId="22" xfId="0" applyFont="1" applyFill="1" applyBorder="1" applyAlignment="1" quotePrefix="1">
      <alignment horizontal="right"/>
    </xf>
    <xf numFmtId="179" fontId="3" fillId="36" borderId="27" xfId="0" applyNumberFormat="1" applyFont="1" applyFill="1" applyBorder="1" applyAlignment="1" quotePrefix="1">
      <alignment horizontal="right"/>
    </xf>
    <xf numFmtId="176" fontId="12" fillId="36" borderId="21" xfId="0" applyNumberFormat="1" applyFont="1" applyFill="1" applyBorder="1" applyAlignment="1">
      <alignment/>
    </xf>
    <xf numFmtId="179" fontId="13" fillId="36" borderId="27" xfId="0" applyNumberFormat="1" applyFont="1" applyFill="1" applyBorder="1" applyAlignment="1" quotePrefix="1">
      <alignment horizontal="right"/>
    </xf>
    <xf numFmtId="176" fontId="3" fillId="36" borderId="25" xfId="0" applyNumberFormat="1" applyFont="1" applyFill="1" applyBorder="1" applyAlignment="1">
      <alignment/>
    </xf>
    <xf numFmtId="176" fontId="3" fillId="36" borderId="21" xfId="0" applyNumberFormat="1" applyFont="1" applyFill="1" applyBorder="1" applyAlignment="1">
      <alignment/>
    </xf>
    <xf numFmtId="179" fontId="14" fillId="36" borderId="27" xfId="0" applyNumberFormat="1" applyFont="1" applyFill="1" applyBorder="1" applyAlignment="1" quotePrefix="1">
      <alignment horizontal="right"/>
    </xf>
    <xf numFmtId="176" fontId="3" fillId="36" borderId="20" xfId="0" applyNumberFormat="1" applyFont="1" applyFill="1" applyBorder="1" applyAlignment="1">
      <alignment/>
    </xf>
    <xf numFmtId="176" fontId="3" fillId="36" borderId="20" xfId="0" applyNumberFormat="1" applyFont="1" applyFill="1" applyBorder="1" applyAlignment="1">
      <alignment horizontal="right"/>
    </xf>
    <xf numFmtId="176" fontId="12" fillId="36" borderId="25" xfId="0" applyNumberFormat="1" applyFont="1" applyFill="1" applyBorder="1" applyAlignment="1">
      <alignment horizontal="right"/>
    </xf>
    <xf numFmtId="176" fontId="3" fillId="36" borderId="21" xfId="0" applyNumberFormat="1" applyFont="1" applyFill="1" applyBorder="1" applyAlignment="1">
      <alignment horizontal="right"/>
    </xf>
    <xf numFmtId="49" fontId="3" fillId="36" borderId="22" xfId="0" applyNumberFormat="1" applyFont="1" applyFill="1" applyBorder="1" applyAlignment="1">
      <alignment horizontal="right"/>
    </xf>
    <xf numFmtId="179" fontId="13" fillId="36" borderId="27" xfId="0" applyNumberFormat="1" applyFont="1" applyFill="1" applyBorder="1" applyAlignment="1">
      <alignment horizontal="right"/>
    </xf>
    <xf numFmtId="0" fontId="3" fillId="36" borderId="22" xfId="0" applyNumberFormat="1" applyFont="1" applyFill="1" applyBorder="1" applyAlignment="1">
      <alignment horizontal="right"/>
    </xf>
    <xf numFmtId="176" fontId="15" fillId="0" borderId="25" xfId="0" applyNumberFormat="1" applyFont="1" applyFill="1" applyBorder="1" applyAlignment="1">
      <alignment horizontal="right"/>
    </xf>
    <xf numFmtId="179" fontId="13" fillId="35" borderId="27" xfId="0" applyNumberFormat="1" applyFont="1" applyFill="1" applyBorder="1" applyAlignment="1">
      <alignment horizontal="right"/>
    </xf>
    <xf numFmtId="180" fontId="15" fillId="35" borderId="25" xfId="0" applyNumberFormat="1" applyFont="1" applyFill="1" applyBorder="1" applyAlignment="1">
      <alignment horizontal="right"/>
    </xf>
    <xf numFmtId="176" fontId="3" fillId="35" borderId="20" xfId="0" applyNumberFormat="1" applyFont="1" applyFill="1" applyBorder="1" applyAlignment="1">
      <alignment horizontal="right"/>
    </xf>
    <xf numFmtId="176" fontId="3" fillId="35" borderId="2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indexed="16"/>
      </font>
    </dxf>
    <dxf>
      <font>
        <color indexed="18"/>
      </font>
    </dxf>
    <dxf>
      <font>
        <color rgb="FF000080"/>
      </font>
      <border/>
    </dxf>
    <dxf>
      <font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09"/>
  <sheetViews>
    <sheetView tabSelected="1" view="pageBreakPreview" zoomScale="75" zoomScaleNormal="75" zoomScaleSheetLayoutView="75" zoomScalePageLayoutView="0" workbookViewId="0" topLeftCell="A1">
      <pane ySplit="7" topLeftCell="A8" activePane="bottomLeft" state="frozen"/>
      <selection pane="topLeft" activeCell="C65" sqref="C65"/>
      <selection pane="bottomLeft" activeCell="A1" sqref="A1:I1"/>
    </sheetView>
  </sheetViews>
  <sheetFormatPr defaultColWidth="9.00390625" defaultRowHeight="13.5"/>
  <cols>
    <col min="1" max="1" width="11.375" style="18" bestFit="1" customWidth="1"/>
    <col min="2" max="2" width="7.50390625" style="18" customWidth="1"/>
    <col min="3" max="13" width="9.00390625" style="1" customWidth="1"/>
  </cols>
  <sheetData>
    <row r="1" spans="1:13" ht="18.75">
      <c r="A1" s="152" t="s">
        <v>17</v>
      </c>
      <c r="B1" s="152"/>
      <c r="C1" s="153"/>
      <c r="D1" s="153"/>
      <c r="E1" s="153"/>
      <c r="F1" s="153"/>
      <c r="G1" s="153"/>
      <c r="H1" s="153"/>
      <c r="I1" s="153"/>
      <c r="J1" s="16"/>
      <c r="K1" s="16"/>
      <c r="L1" s="16"/>
      <c r="M1" s="17"/>
    </row>
    <row r="2" ht="14.25" thickBot="1"/>
    <row r="3" spans="1:13" ht="13.5">
      <c r="A3" s="24"/>
      <c r="B3" s="37"/>
      <c r="C3" s="32" t="s">
        <v>3</v>
      </c>
      <c r="D3" s="7"/>
      <c r="E3" s="6"/>
      <c r="F3" s="6"/>
      <c r="G3" s="6"/>
      <c r="H3" s="6"/>
      <c r="I3" s="6"/>
      <c r="J3" s="6"/>
      <c r="K3" s="6"/>
      <c r="L3" s="6"/>
      <c r="M3" s="8"/>
    </row>
    <row r="4" spans="1:13" ht="13.5">
      <c r="A4" s="25"/>
      <c r="B4" s="154" t="s">
        <v>57</v>
      </c>
      <c r="C4" s="12"/>
      <c r="D4" s="4" t="s">
        <v>4</v>
      </c>
      <c r="E4" s="9"/>
      <c r="F4" s="10"/>
      <c r="G4" s="10"/>
      <c r="H4" s="11"/>
      <c r="I4" s="10"/>
      <c r="J4" s="12"/>
      <c r="K4" s="4" t="s">
        <v>5</v>
      </c>
      <c r="L4" s="9"/>
      <c r="M4" s="13"/>
    </row>
    <row r="5" spans="1:13" ht="13.5">
      <c r="A5" s="25"/>
      <c r="B5" s="154"/>
      <c r="C5" s="12"/>
      <c r="D5" s="2"/>
      <c r="E5" s="14" t="s">
        <v>6</v>
      </c>
      <c r="F5" s="9"/>
      <c r="G5" s="13"/>
      <c r="H5" s="15" t="s">
        <v>7</v>
      </c>
      <c r="I5" s="9"/>
      <c r="J5" s="13"/>
      <c r="K5" s="2"/>
      <c r="L5" s="14" t="s">
        <v>8</v>
      </c>
      <c r="M5" s="14" t="s">
        <v>9</v>
      </c>
    </row>
    <row r="6" spans="1:13" ht="13.5">
      <c r="A6" s="25"/>
      <c r="B6" s="154"/>
      <c r="C6" s="12"/>
      <c r="D6" s="2"/>
      <c r="E6" s="2"/>
      <c r="F6" s="14" t="s">
        <v>10</v>
      </c>
      <c r="G6" s="14" t="s">
        <v>11</v>
      </c>
      <c r="H6" s="2"/>
      <c r="I6" s="14" t="s">
        <v>12</v>
      </c>
      <c r="J6" s="14" t="s">
        <v>13</v>
      </c>
      <c r="K6" s="2"/>
      <c r="L6" s="14" t="s">
        <v>5</v>
      </c>
      <c r="M6" s="14" t="s">
        <v>14</v>
      </c>
    </row>
    <row r="7" spans="1:13" ht="13.5">
      <c r="A7" s="26"/>
      <c r="B7" s="43"/>
      <c r="C7" s="13"/>
      <c r="D7" s="2"/>
      <c r="E7" s="2"/>
      <c r="F7" s="2"/>
      <c r="G7" s="2"/>
      <c r="H7" s="2"/>
      <c r="I7" s="2"/>
      <c r="J7" s="14" t="s">
        <v>7</v>
      </c>
      <c r="K7" s="2"/>
      <c r="L7" s="2"/>
      <c r="M7" s="2"/>
    </row>
    <row r="8" spans="1:13" ht="13.5">
      <c r="A8" s="27" t="s">
        <v>0</v>
      </c>
      <c r="B8" s="39"/>
      <c r="C8" s="33">
        <v>10000</v>
      </c>
      <c r="D8" s="5">
        <v>2734.4</v>
      </c>
      <c r="E8" s="5">
        <v>997.1</v>
      </c>
      <c r="F8" s="5">
        <v>451.7</v>
      </c>
      <c r="G8" s="5">
        <v>545.4</v>
      </c>
      <c r="H8" s="5">
        <v>1737.3</v>
      </c>
      <c r="I8" s="5">
        <v>60.6</v>
      </c>
      <c r="J8" s="5">
        <v>1676.7</v>
      </c>
      <c r="K8" s="5">
        <v>7265.6</v>
      </c>
      <c r="L8" s="5">
        <v>6876.1</v>
      </c>
      <c r="M8" s="5">
        <v>389.5</v>
      </c>
    </row>
    <row r="9" spans="1:13" s="64" customFormat="1" ht="13.5">
      <c r="A9" s="59"/>
      <c r="B9" s="60"/>
      <c r="C9" s="61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s="64" customFormat="1" ht="13.5">
      <c r="A10" s="82"/>
      <c r="B10" s="11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13"/>
    </row>
    <row r="11" spans="1:13" ht="13.5">
      <c r="A11" s="25" t="s">
        <v>21</v>
      </c>
      <c r="B11" s="53" t="s">
        <v>100</v>
      </c>
      <c r="C11" s="44">
        <v>90.9</v>
      </c>
      <c r="D11" s="34">
        <v>74.1</v>
      </c>
      <c r="E11" s="34">
        <v>67.6</v>
      </c>
      <c r="F11" s="34">
        <v>22.3</v>
      </c>
      <c r="G11" s="34">
        <v>101</v>
      </c>
      <c r="H11" s="34">
        <v>78.7</v>
      </c>
      <c r="I11" s="34">
        <v>78.9</v>
      </c>
      <c r="J11" s="34">
        <v>78.4</v>
      </c>
      <c r="K11" s="34">
        <v>97</v>
      </c>
      <c r="L11" s="34">
        <v>97.1</v>
      </c>
      <c r="M11" s="45">
        <v>95.9</v>
      </c>
    </row>
    <row r="12" spans="1:13" ht="13.5">
      <c r="A12" s="28" t="s">
        <v>18</v>
      </c>
      <c r="B12" s="41">
        <v>0.990099009900991</v>
      </c>
      <c r="C12" s="44">
        <v>91.8</v>
      </c>
      <c r="D12" s="34">
        <v>78.7</v>
      </c>
      <c r="E12" s="34">
        <v>83.8</v>
      </c>
      <c r="F12" s="34">
        <v>55.7</v>
      </c>
      <c r="G12" s="34">
        <v>97.3</v>
      </c>
      <c r="H12" s="34">
        <v>76.8</v>
      </c>
      <c r="I12" s="34">
        <v>68.8</v>
      </c>
      <c r="J12" s="34">
        <v>77.1</v>
      </c>
      <c r="K12" s="34">
        <v>96.9</v>
      </c>
      <c r="L12" s="34">
        <v>97.1</v>
      </c>
      <c r="M12" s="45">
        <v>94.9</v>
      </c>
    </row>
    <row r="13" spans="1:13" ht="13.5">
      <c r="A13" s="28" t="s">
        <v>19</v>
      </c>
      <c r="B13" s="41">
        <v>1.7429193899782147</v>
      </c>
      <c r="C13" s="44">
        <v>93.4</v>
      </c>
      <c r="D13" s="34">
        <v>79.6</v>
      </c>
      <c r="E13" s="34">
        <v>79.3</v>
      </c>
      <c r="F13" s="34">
        <v>52.9</v>
      </c>
      <c r="G13" s="34">
        <v>103.2</v>
      </c>
      <c r="H13" s="34">
        <v>79.9</v>
      </c>
      <c r="I13" s="34">
        <v>81.9</v>
      </c>
      <c r="J13" s="34">
        <v>80.2</v>
      </c>
      <c r="K13" s="34">
        <v>99</v>
      </c>
      <c r="L13" s="34">
        <v>99.2</v>
      </c>
      <c r="M13" s="45">
        <v>96.4</v>
      </c>
    </row>
    <row r="14" spans="1:13" ht="13.5">
      <c r="A14" s="28" t="s">
        <v>20</v>
      </c>
      <c r="B14" s="41">
        <v>2.7837259100642386</v>
      </c>
      <c r="C14" s="44">
        <v>96</v>
      </c>
      <c r="D14" s="34">
        <v>75.9</v>
      </c>
      <c r="E14" s="34">
        <v>69.4</v>
      </c>
      <c r="F14" s="34">
        <v>27.1</v>
      </c>
      <c r="G14" s="34">
        <v>104.4</v>
      </c>
      <c r="H14" s="34">
        <v>78.2</v>
      </c>
      <c r="I14" s="34">
        <v>88</v>
      </c>
      <c r="J14" s="34">
        <v>77.8</v>
      </c>
      <c r="K14" s="34">
        <v>103.9</v>
      </c>
      <c r="L14" s="34">
        <v>104.2</v>
      </c>
      <c r="M14" s="45">
        <v>96.2</v>
      </c>
    </row>
    <row r="15" spans="1:13" s="64" customFormat="1" ht="13.5">
      <c r="A15" s="65"/>
      <c r="B15" s="66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3" s="132" customFormat="1" ht="13.5">
      <c r="A16" s="127" t="s">
        <v>22</v>
      </c>
      <c r="B16" s="128">
        <v>3.9583333333333304</v>
      </c>
      <c r="C16" s="129">
        <v>99.8</v>
      </c>
      <c r="D16" s="130">
        <v>87.9</v>
      </c>
      <c r="E16" s="130">
        <v>91.4</v>
      </c>
      <c r="F16" s="130">
        <v>73.7</v>
      </c>
      <c r="G16" s="130">
        <v>103.8</v>
      </c>
      <c r="H16" s="130">
        <v>85.8</v>
      </c>
      <c r="I16" s="130">
        <v>83.2</v>
      </c>
      <c r="J16" s="130">
        <v>85.6</v>
      </c>
      <c r="K16" s="130">
        <v>103.7</v>
      </c>
      <c r="L16" s="130">
        <v>104.1</v>
      </c>
      <c r="M16" s="131">
        <v>96.8</v>
      </c>
    </row>
    <row r="17" spans="1:13" s="132" customFormat="1" ht="13.5">
      <c r="A17" s="133" t="s">
        <v>18</v>
      </c>
      <c r="B17" s="134">
        <v>6.913827655310634</v>
      </c>
      <c r="C17" s="129">
        <v>106.7</v>
      </c>
      <c r="D17" s="130">
        <v>87.5</v>
      </c>
      <c r="E17" s="130">
        <v>83.3</v>
      </c>
      <c r="F17" s="130">
        <v>65.7</v>
      </c>
      <c r="G17" s="130">
        <v>96.5</v>
      </c>
      <c r="H17" s="130">
        <v>91.4</v>
      </c>
      <c r="I17" s="130">
        <v>97.8</v>
      </c>
      <c r="J17" s="130">
        <v>90.9</v>
      </c>
      <c r="K17" s="130">
        <v>114.9</v>
      </c>
      <c r="L17" s="130">
        <v>115.9</v>
      </c>
      <c r="M17" s="131">
        <v>96.4</v>
      </c>
    </row>
    <row r="18" spans="1:13" s="132" customFormat="1" ht="13.5">
      <c r="A18" s="133" t="s">
        <v>19</v>
      </c>
      <c r="B18" s="134">
        <v>2.3430178069353325</v>
      </c>
      <c r="C18" s="129">
        <v>109.2</v>
      </c>
      <c r="D18" s="130">
        <v>103.9</v>
      </c>
      <c r="E18" s="130">
        <v>118</v>
      </c>
      <c r="F18" s="130">
        <v>177.9</v>
      </c>
      <c r="G18" s="130">
        <v>98.5</v>
      </c>
      <c r="H18" s="130">
        <v>95.5</v>
      </c>
      <c r="I18" s="130">
        <v>87.3</v>
      </c>
      <c r="J18" s="130">
        <v>96.6</v>
      </c>
      <c r="K18" s="130">
        <v>112</v>
      </c>
      <c r="L18" s="130">
        <v>112.9</v>
      </c>
      <c r="M18" s="131">
        <v>95.7</v>
      </c>
    </row>
    <row r="19" spans="1:13" s="132" customFormat="1" ht="13.5">
      <c r="A19" s="133" t="s">
        <v>20</v>
      </c>
      <c r="B19" s="134">
        <v>-6.959706959706969</v>
      </c>
      <c r="C19" s="129">
        <v>101.6</v>
      </c>
      <c r="D19" s="130">
        <v>89.2</v>
      </c>
      <c r="E19" s="130">
        <v>80.3</v>
      </c>
      <c r="F19" s="130">
        <v>57</v>
      </c>
      <c r="G19" s="130">
        <v>99.4</v>
      </c>
      <c r="H19" s="130">
        <v>93.4</v>
      </c>
      <c r="I19" s="130">
        <v>88.6</v>
      </c>
      <c r="J19" s="130">
        <v>93.3</v>
      </c>
      <c r="K19" s="130">
        <v>106</v>
      </c>
      <c r="L19" s="130">
        <v>106.4</v>
      </c>
      <c r="M19" s="131">
        <v>98.6</v>
      </c>
    </row>
    <row r="20" spans="1:13" s="64" customFormat="1" ht="13.5">
      <c r="A20" s="65"/>
      <c r="B20" s="66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s="21" customFormat="1" ht="13.5">
      <c r="A21" s="29" t="s">
        <v>23</v>
      </c>
      <c r="B21" s="42">
        <v>-0.393700787401563</v>
      </c>
      <c r="C21" s="46">
        <v>101.2</v>
      </c>
      <c r="D21" s="35">
        <v>102.1</v>
      </c>
      <c r="E21" s="35">
        <v>108.1</v>
      </c>
      <c r="F21" s="35">
        <v>105.9</v>
      </c>
      <c r="G21" s="35">
        <v>97.3</v>
      </c>
      <c r="H21" s="35">
        <v>97.4</v>
      </c>
      <c r="I21" s="35">
        <v>109.4</v>
      </c>
      <c r="J21" s="35">
        <v>96.9</v>
      </c>
      <c r="K21" s="35">
        <v>99.8</v>
      </c>
      <c r="L21" s="35">
        <v>99.8</v>
      </c>
      <c r="M21" s="47">
        <v>99.2</v>
      </c>
    </row>
    <row r="22" spans="1:13" s="21" customFormat="1" ht="13.5">
      <c r="A22" s="29" t="s">
        <v>18</v>
      </c>
      <c r="B22" s="42">
        <v>-1.9762845849802368</v>
      </c>
      <c r="C22" s="46">
        <v>99.2</v>
      </c>
      <c r="D22" s="35">
        <v>104.3</v>
      </c>
      <c r="E22" s="35">
        <v>112.3</v>
      </c>
      <c r="F22" s="35">
        <v>116.9</v>
      </c>
      <c r="G22" s="35">
        <v>105.1</v>
      </c>
      <c r="H22" s="35">
        <v>101.5</v>
      </c>
      <c r="I22" s="35">
        <v>118.6</v>
      </c>
      <c r="J22" s="35">
        <v>100.8</v>
      </c>
      <c r="K22" s="35">
        <v>98.5</v>
      </c>
      <c r="L22" s="35">
        <v>98.3</v>
      </c>
      <c r="M22" s="47">
        <v>100.8</v>
      </c>
    </row>
    <row r="23" spans="1:13" s="21" customFormat="1" ht="13.5">
      <c r="A23" s="29" t="s">
        <v>40</v>
      </c>
      <c r="B23" s="42">
        <v>-3.2258064516129115</v>
      </c>
      <c r="C23" s="46">
        <v>96</v>
      </c>
      <c r="D23" s="35">
        <v>92</v>
      </c>
      <c r="E23" s="35">
        <v>77.9</v>
      </c>
      <c r="F23" s="35">
        <v>49.7</v>
      </c>
      <c r="G23" s="35">
        <v>103.2</v>
      </c>
      <c r="H23" s="35">
        <v>100.6</v>
      </c>
      <c r="I23" s="35">
        <v>95.7</v>
      </c>
      <c r="J23" s="35">
        <v>101.7</v>
      </c>
      <c r="K23" s="35">
        <v>98.7</v>
      </c>
      <c r="L23" s="35">
        <v>98.6</v>
      </c>
      <c r="M23" s="47">
        <v>100.4</v>
      </c>
    </row>
    <row r="24" spans="1:13" s="21" customFormat="1" ht="13.5">
      <c r="A24" s="29" t="s">
        <v>20</v>
      </c>
      <c r="B24" s="42">
        <v>7.8125</v>
      </c>
      <c r="C24" s="46">
        <v>103.5</v>
      </c>
      <c r="D24" s="35">
        <v>100.6</v>
      </c>
      <c r="E24" s="35">
        <v>99.3</v>
      </c>
      <c r="F24" s="35">
        <v>99.3</v>
      </c>
      <c r="G24" s="35">
        <v>97.3</v>
      </c>
      <c r="H24" s="35">
        <v>100.5</v>
      </c>
      <c r="I24" s="35">
        <v>87.5</v>
      </c>
      <c r="J24" s="35">
        <v>100.6</v>
      </c>
      <c r="K24" s="35">
        <v>103.4</v>
      </c>
      <c r="L24" s="35">
        <v>103.6</v>
      </c>
      <c r="M24" s="47">
        <v>100.8</v>
      </c>
    </row>
    <row r="25" spans="1:13" s="64" customFormat="1" ht="13.5">
      <c r="A25" s="70"/>
      <c r="B25" s="71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s="132" customFormat="1" ht="13.5">
      <c r="A26" s="127" t="s">
        <v>58</v>
      </c>
      <c r="B26" s="134">
        <v>0.48309178743961567</v>
      </c>
      <c r="C26" s="130">
        <v>104</v>
      </c>
      <c r="D26" s="130">
        <v>90.9</v>
      </c>
      <c r="E26" s="130">
        <v>89.9</v>
      </c>
      <c r="F26" s="130">
        <v>86.8</v>
      </c>
      <c r="G26" s="130">
        <v>95.6</v>
      </c>
      <c r="H26" s="130">
        <v>90.5</v>
      </c>
      <c r="I26" s="130">
        <v>72.2</v>
      </c>
      <c r="J26" s="130">
        <v>90.9</v>
      </c>
      <c r="K26" s="130">
        <v>108.2</v>
      </c>
      <c r="L26" s="130">
        <v>108.6</v>
      </c>
      <c r="M26" s="135">
        <v>100.8</v>
      </c>
    </row>
    <row r="27" spans="1:13" s="132" customFormat="1" ht="13.5">
      <c r="A27" s="127" t="s">
        <v>18</v>
      </c>
      <c r="B27" s="134">
        <v>1.057692307692304</v>
      </c>
      <c r="C27" s="130">
        <v>105.1</v>
      </c>
      <c r="D27" s="130">
        <v>97.1</v>
      </c>
      <c r="E27" s="130">
        <v>116.9</v>
      </c>
      <c r="F27" s="130">
        <v>152.7</v>
      </c>
      <c r="G27" s="130">
        <v>101.1</v>
      </c>
      <c r="H27" s="130">
        <v>87</v>
      </c>
      <c r="I27" s="130">
        <v>61</v>
      </c>
      <c r="J27" s="130">
        <v>87.9</v>
      </c>
      <c r="K27" s="130">
        <v>109.3</v>
      </c>
      <c r="L27" s="130">
        <v>109.8</v>
      </c>
      <c r="M27" s="135">
        <v>100.9</v>
      </c>
    </row>
    <row r="28" spans="1:13" s="132" customFormat="1" ht="13.5">
      <c r="A28" s="127" t="s">
        <v>19</v>
      </c>
      <c r="B28" s="134">
        <v>1.4272121788772685</v>
      </c>
      <c r="C28" s="130">
        <v>106.6</v>
      </c>
      <c r="D28" s="130">
        <v>84.6</v>
      </c>
      <c r="E28" s="130">
        <v>80.1</v>
      </c>
      <c r="F28" s="130">
        <v>72.1</v>
      </c>
      <c r="G28" s="130">
        <v>95.2</v>
      </c>
      <c r="H28" s="130">
        <v>87.3</v>
      </c>
      <c r="I28" s="130">
        <v>54.8</v>
      </c>
      <c r="J28" s="130">
        <v>89.5</v>
      </c>
      <c r="K28" s="130">
        <v>114.8</v>
      </c>
      <c r="L28" s="130">
        <v>115.5</v>
      </c>
      <c r="M28" s="135">
        <v>102.4</v>
      </c>
    </row>
    <row r="29" spans="1:13" s="132" customFormat="1" ht="13.5">
      <c r="A29" s="127" t="s">
        <v>20</v>
      </c>
      <c r="B29" s="134">
        <v>2.157598499061919</v>
      </c>
      <c r="C29" s="130">
        <v>108.9</v>
      </c>
      <c r="D29" s="130">
        <v>91.7</v>
      </c>
      <c r="E29" s="130">
        <v>88.3</v>
      </c>
      <c r="F29" s="130">
        <v>77.9</v>
      </c>
      <c r="G29" s="130">
        <v>96.5</v>
      </c>
      <c r="H29" s="130">
        <v>91.8</v>
      </c>
      <c r="I29" s="130">
        <v>62</v>
      </c>
      <c r="J29" s="130">
        <v>92.4</v>
      </c>
      <c r="K29" s="130">
        <v>114.5</v>
      </c>
      <c r="L29" s="130">
        <v>115.2</v>
      </c>
      <c r="M29" s="135">
        <v>101.6</v>
      </c>
    </row>
    <row r="30" spans="1:13" s="64" customFormat="1" ht="13.5">
      <c r="A30" s="72"/>
      <c r="B30" s="71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73"/>
    </row>
    <row r="31" spans="1:13" s="21" customFormat="1" ht="13.5">
      <c r="A31" s="29" t="s">
        <v>62</v>
      </c>
      <c r="B31" s="42">
        <v>-0.45913682277318735</v>
      </c>
      <c r="C31" s="35">
        <v>108.4</v>
      </c>
      <c r="D31" s="35">
        <v>82.1</v>
      </c>
      <c r="E31" s="35">
        <v>74.8</v>
      </c>
      <c r="F31" s="35">
        <v>78.5</v>
      </c>
      <c r="G31" s="35">
        <v>97.6</v>
      </c>
      <c r="H31" s="35">
        <v>86.8</v>
      </c>
      <c r="I31" s="35">
        <v>77.6</v>
      </c>
      <c r="J31" s="35">
        <v>86.8</v>
      </c>
      <c r="K31" s="35">
        <v>118.1</v>
      </c>
      <c r="L31" s="35">
        <v>119</v>
      </c>
      <c r="M31" s="52">
        <v>101.9</v>
      </c>
    </row>
    <row r="32" spans="1:13" s="21" customFormat="1" ht="13.5">
      <c r="A32" s="29" t="s">
        <v>18</v>
      </c>
      <c r="B32" s="42">
        <v>1.568265682656822</v>
      </c>
      <c r="C32" s="35">
        <v>110.1</v>
      </c>
      <c r="D32" s="35">
        <v>89</v>
      </c>
      <c r="E32" s="35">
        <v>100.5</v>
      </c>
      <c r="F32" s="35">
        <v>108.8</v>
      </c>
      <c r="G32" s="35">
        <v>96.8</v>
      </c>
      <c r="H32" s="35">
        <v>83.2</v>
      </c>
      <c r="I32" s="35">
        <v>76.3</v>
      </c>
      <c r="J32" s="35">
        <v>83.4</v>
      </c>
      <c r="K32" s="35">
        <v>119.3</v>
      </c>
      <c r="L32" s="35">
        <v>120.3</v>
      </c>
      <c r="M32" s="52">
        <v>102.4</v>
      </c>
    </row>
    <row r="33" spans="1:13" s="21" customFormat="1" ht="13.5">
      <c r="A33" s="29" t="s">
        <v>40</v>
      </c>
      <c r="B33" s="42">
        <v>-1.089918256130784</v>
      </c>
      <c r="C33" s="35">
        <v>108.9</v>
      </c>
      <c r="D33" s="35">
        <v>80.1</v>
      </c>
      <c r="E33" s="35">
        <v>77</v>
      </c>
      <c r="F33" s="35">
        <v>64</v>
      </c>
      <c r="G33" s="35">
        <v>91.2</v>
      </c>
      <c r="H33" s="35">
        <v>83.6</v>
      </c>
      <c r="I33" s="35">
        <v>48.8</v>
      </c>
      <c r="J33" s="35">
        <v>85.9</v>
      </c>
      <c r="K33" s="35">
        <v>119.3</v>
      </c>
      <c r="L33" s="35">
        <v>120.4</v>
      </c>
      <c r="M33" s="52">
        <v>100.3</v>
      </c>
    </row>
    <row r="34" spans="1:13" s="21" customFormat="1" ht="13.5">
      <c r="A34" s="29" t="s">
        <v>67</v>
      </c>
      <c r="B34" s="42">
        <v>3.397612488521573</v>
      </c>
      <c r="C34" s="35">
        <v>112.6</v>
      </c>
      <c r="D34" s="35">
        <v>86.4</v>
      </c>
      <c r="E34" s="35">
        <v>78.6</v>
      </c>
      <c r="F34" s="35">
        <v>51.5</v>
      </c>
      <c r="G34" s="35">
        <v>89.1</v>
      </c>
      <c r="H34" s="35">
        <v>87.6</v>
      </c>
      <c r="I34" s="35">
        <v>56</v>
      </c>
      <c r="J34" s="35">
        <v>88.4</v>
      </c>
      <c r="K34" s="35">
        <v>121.9</v>
      </c>
      <c r="L34" s="35">
        <v>123.2</v>
      </c>
      <c r="M34" s="52">
        <v>99.9</v>
      </c>
    </row>
    <row r="35" spans="1:13" s="64" customFormat="1" ht="13.5">
      <c r="A35" s="70"/>
      <c r="B35" s="71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73"/>
    </row>
    <row r="36" spans="1:13" s="132" customFormat="1" ht="13.5">
      <c r="A36" s="133" t="s">
        <v>69</v>
      </c>
      <c r="B36" s="134">
        <v>-1.5097690941385356</v>
      </c>
      <c r="C36" s="130">
        <v>110.9</v>
      </c>
      <c r="D36" s="130">
        <v>80.1</v>
      </c>
      <c r="E36" s="130">
        <v>72.8</v>
      </c>
      <c r="F36" s="130">
        <v>52.7</v>
      </c>
      <c r="G36" s="130">
        <v>91.5</v>
      </c>
      <c r="H36" s="130">
        <v>84.6</v>
      </c>
      <c r="I36" s="130">
        <v>67.5</v>
      </c>
      <c r="J36" s="130">
        <v>85.3</v>
      </c>
      <c r="K36" s="130">
        <v>121.3</v>
      </c>
      <c r="L36" s="130">
        <v>122.5</v>
      </c>
      <c r="M36" s="135">
        <v>99.9</v>
      </c>
    </row>
    <row r="37" spans="1:13" s="132" customFormat="1" ht="13.5">
      <c r="A37" s="133" t="s">
        <v>18</v>
      </c>
      <c r="B37" s="134">
        <v>2.073940486925152</v>
      </c>
      <c r="C37" s="130">
        <v>113.2</v>
      </c>
      <c r="D37" s="130">
        <v>81.2</v>
      </c>
      <c r="E37" s="130">
        <v>77.7</v>
      </c>
      <c r="F37" s="130">
        <v>49.7</v>
      </c>
      <c r="G37" s="130">
        <v>86.6</v>
      </c>
      <c r="H37" s="130">
        <v>82.2</v>
      </c>
      <c r="I37" s="130">
        <v>53</v>
      </c>
      <c r="J37" s="130">
        <v>83.2</v>
      </c>
      <c r="K37" s="130">
        <v>126</v>
      </c>
      <c r="L37" s="130">
        <v>127.3</v>
      </c>
      <c r="M37" s="135">
        <v>101.4</v>
      </c>
    </row>
    <row r="38" spans="1:13" s="132" customFormat="1" ht="13.5">
      <c r="A38" s="133" t="s">
        <v>40</v>
      </c>
      <c r="B38" s="134">
        <v>-0.9717314487632578</v>
      </c>
      <c r="C38" s="130">
        <v>112.1</v>
      </c>
      <c r="D38" s="130">
        <v>76.8</v>
      </c>
      <c r="E38" s="130">
        <v>66.7</v>
      </c>
      <c r="F38" s="130">
        <v>46.7</v>
      </c>
      <c r="G38" s="130">
        <v>84.9</v>
      </c>
      <c r="H38" s="130">
        <v>82.4</v>
      </c>
      <c r="I38" s="130">
        <v>40</v>
      </c>
      <c r="J38" s="130">
        <v>84.2</v>
      </c>
      <c r="K38" s="130">
        <v>124.6</v>
      </c>
      <c r="L38" s="130">
        <v>125.9</v>
      </c>
      <c r="M38" s="135">
        <v>101.8</v>
      </c>
    </row>
    <row r="39" spans="1:13" s="132" customFormat="1" ht="13.5">
      <c r="A39" s="133" t="s">
        <v>67</v>
      </c>
      <c r="B39" s="134">
        <v>-6.868867082961627</v>
      </c>
      <c r="C39" s="130">
        <v>104.4</v>
      </c>
      <c r="D39" s="130">
        <v>72.1</v>
      </c>
      <c r="E39" s="130">
        <v>50.2</v>
      </c>
      <c r="F39" s="130">
        <v>20.9</v>
      </c>
      <c r="G39" s="130">
        <v>81.1</v>
      </c>
      <c r="H39" s="130">
        <v>84.1</v>
      </c>
      <c r="I39" s="130">
        <v>39.8</v>
      </c>
      <c r="J39" s="130">
        <v>85.6</v>
      </c>
      <c r="K39" s="130">
        <v>117</v>
      </c>
      <c r="L39" s="130">
        <v>117.9</v>
      </c>
      <c r="M39" s="135">
        <v>100.2</v>
      </c>
    </row>
    <row r="40" spans="1:13" s="64" customFormat="1" ht="13.5">
      <c r="A40" s="70"/>
      <c r="B40" s="71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73"/>
    </row>
    <row r="41" spans="1:13" s="21" customFormat="1" ht="13.5">
      <c r="A41" s="29" t="s">
        <v>80</v>
      </c>
      <c r="B41" s="42">
        <v>-25.287356321839084</v>
      </c>
      <c r="C41" s="35">
        <v>78</v>
      </c>
      <c r="D41" s="35">
        <v>68.6</v>
      </c>
      <c r="E41" s="35">
        <v>53</v>
      </c>
      <c r="F41" s="35">
        <v>36.4</v>
      </c>
      <c r="G41" s="35">
        <v>73.1</v>
      </c>
      <c r="H41" s="35">
        <v>78.3</v>
      </c>
      <c r="I41" s="35">
        <v>43.5</v>
      </c>
      <c r="J41" s="35">
        <v>79.4</v>
      </c>
      <c r="K41" s="35">
        <v>81.9</v>
      </c>
      <c r="L41" s="35">
        <v>80.7</v>
      </c>
      <c r="M41" s="52">
        <v>102</v>
      </c>
    </row>
    <row r="42" spans="1:13" s="21" customFormat="1" ht="13.5">
      <c r="A42" s="29" t="s">
        <v>18</v>
      </c>
      <c r="B42" s="56">
        <v>16.79487179487178</v>
      </c>
      <c r="C42" s="35">
        <v>91.1</v>
      </c>
      <c r="D42" s="58">
        <v>72.7</v>
      </c>
      <c r="E42" s="58">
        <v>56.2</v>
      </c>
      <c r="F42" s="58">
        <v>28.7</v>
      </c>
      <c r="G42" s="58">
        <v>69.7</v>
      </c>
      <c r="H42" s="58">
        <v>80.9</v>
      </c>
      <c r="I42" s="58">
        <v>28.6</v>
      </c>
      <c r="J42" s="58">
        <v>82.3</v>
      </c>
      <c r="K42" s="58">
        <v>97.9</v>
      </c>
      <c r="L42" s="58">
        <v>97.5</v>
      </c>
      <c r="M42" s="20">
        <v>103.6</v>
      </c>
    </row>
    <row r="43" spans="1:13" s="21" customFormat="1" ht="13.5">
      <c r="A43" s="29" t="s">
        <v>19</v>
      </c>
      <c r="B43" s="56">
        <v>9.110867178924265</v>
      </c>
      <c r="C43" s="58">
        <v>99.4</v>
      </c>
      <c r="D43" s="58">
        <v>73.6</v>
      </c>
      <c r="E43" s="58">
        <v>59.9</v>
      </c>
      <c r="F43" s="58">
        <v>42.5</v>
      </c>
      <c r="G43" s="58">
        <v>71.1</v>
      </c>
      <c r="H43" s="58">
        <v>81.5</v>
      </c>
      <c r="I43" s="58">
        <v>32.5</v>
      </c>
      <c r="J43" s="58">
        <v>83.8</v>
      </c>
      <c r="K43" s="58">
        <v>109.5</v>
      </c>
      <c r="L43" s="58">
        <v>109.9</v>
      </c>
      <c r="M43" s="20">
        <v>102.7</v>
      </c>
    </row>
    <row r="44" spans="1:13" s="21" customFormat="1" ht="13.5">
      <c r="A44" s="29" t="s">
        <v>20</v>
      </c>
      <c r="B44" s="56">
        <v>6.237424547283688</v>
      </c>
      <c r="C44" s="58">
        <v>105.6</v>
      </c>
      <c r="D44" s="58">
        <v>73.4</v>
      </c>
      <c r="E44" s="58">
        <v>59.7</v>
      </c>
      <c r="F44" s="58">
        <v>52.9</v>
      </c>
      <c r="G44" s="58">
        <v>65.3</v>
      </c>
      <c r="H44" s="58">
        <v>80.5</v>
      </c>
      <c r="I44" s="58">
        <v>35</v>
      </c>
      <c r="J44" s="58">
        <v>82.3</v>
      </c>
      <c r="K44" s="58">
        <v>118.8</v>
      </c>
      <c r="L44" s="58">
        <v>119.6</v>
      </c>
      <c r="M44" s="20">
        <v>103.1</v>
      </c>
    </row>
    <row r="45" spans="1:13" s="64" customFormat="1" ht="13.5">
      <c r="A45" s="70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</row>
    <row r="46" spans="1:13" s="132" customFormat="1" ht="13.5">
      <c r="A46" s="133" t="s">
        <v>89</v>
      </c>
      <c r="B46" s="136">
        <v>7.007575757575757</v>
      </c>
      <c r="C46" s="137">
        <v>113</v>
      </c>
      <c r="D46" s="137">
        <v>64.7</v>
      </c>
      <c r="E46" s="137">
        <v>49.7</v>
      </c>
      <c r="F46" s="137">
        <v>29.8</v>
      </c>
      <c r="G46" s="137">
        <v>66.1</v>
      </c>
      <c r="H46" s="137">
        <v>74.5</v>
      </c>
      <c r="I46" s="137">
        <v>27.1</v>
      </c>
      <c r="J46" s="137">
        <v>75.9</v>
      </c>
      <c r="K46" s="137">
        <v>131.9</v>
      </c>
      <c r="L46" s="137">
        <v>133.6</v>
      </c>
      <c r="M46" s="138">
        <v>103</v>
      </c>
    </row>
    <row r="47" spans="1:13" s="132" customFormat="1" ht="13.5">
      <c r="A47" s="133" t="s">
        <v>18</v>
      </c>
      <c r="B47" s="136">
        <v>-0.7964601769911539</v>
      </c>
      <c r="C47" s="137">
        <v>112.1</v>
      </c>
      <c r="D47" s="137">
        <v>59.7</v>
      </c>
      <c r="E47" s="137">
        <v>42.4</v>
      </c>
      <c r="F47" s="137">
        <v>23.8</v>
      </c>
      <c r="G47" s="137">
        <v>60.6</v>
      </c>
      <c r="H47" s="137">
        <v>70.6</v>
      </c>
      <c r="I47" s="137">
        <v>23.1</v>
      </c>
      <c r="J47" s="137">
        <v>73.2</v>
      </c>
      <c r="K47" s="137">
        <v>132.5</v>
      </c>
      <c r="L47" s="137">
        <v>134.2</v>
      </c>
      <c r="M47" s="138">
        <v>101.8</v>
      </c>
    </row>
    <row r="48" spans="1:13" s="132" customFormat="1" ht="13.5">
      <c r="A48" s="133" t="s">
        <v>19</v>
      </c>
      <c r="B48" s="136">
        <v>4.281891168599472</v>
      </c>
      <c r="C48" s="137">
        <v>116.9</v>
      </c>
      <c r="D48" s="137">
        <v>63.9</v>
      </c>
      <c r="E48" s="137">
        <v>46.8</v>
      </c>
      <c r="F48" s="137">
        <v>30</v>
      </c>
      <c r="G48" s="137">
        <v>61.2</v>
      </c>
      <c r="H48" s="137">
        <v>73.4</v>
      </c>
      <c r="I48" s="137">
        <v>17.2</v>
      </c>
      <c r="J48" s="137">
        <v>75.4</v>
      </c>
      <c r="K48" s="137">
        <v>135.4</v>
      </c>
      <c r="L48" s="137">
        <v>137.3</v>
      </c>
      <c r="M48" s="138">
        <v>100.6</v>
      </c>
    </row>
    <row r="49" spans="1:13" s="132" customFormat="1" ht="13.5">
      <c r="A49" s="133" t="s">
        <v>20</v>
      </c>
      <c r="B49" s="139">
        <v>-8.982035928143716</v>
      </c>
      <c r="C49" s="137">
        <v>106.4</v>
      </c>
      <c r="D49" s="137">
        <v>63</v>
      </c>
      <c r="E49" s="137">
        <v>45.8</v>
      </c>
      <c r="F49" s="137">
        <v>24.8</v>
      </c>
      <c r="G49" s="137">
        <v>64.9</v>
      </c>
      <c r="H49" s="137">
        <v>72.3</v>
      </c>
      <c r="I49" s="137">
        <v>14.3</v>
      </c>
      <c r="J49" s="137">
        <v>74.1</v>
      </c>
      <c r="K49" s="137">
        <v>123.2</v>
      </c>
      <c r="L49" s="137">
        <v>124.5</v>
      </c>
      <c r="M49" s="138">
        <v>100.8</v>
      </c>
    </row>
    <row r="50" spans="1:13" s="64" customFormat="1" ht="13.5">
      <c r="A50" s="70"/>
      <c r="B50" s="71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73"/>
    </row>
    <row r="51" spans="1:13" s="21" customFormat="1" ht="13.5">
      <c r="A51" s="29" t="s">
        <v>93</v>
      </c>
      <c r="B51" s="56">
        <v>0.3759398496240518</v>
      </c>
      <c r="C51" s="114">
        <v>106.8</v>
      </c>
      <c r="D51" s="58">
        <v>61.5</v>
      </c>
      <c r="E51" s="58">
        <v>44.7</v>
      </c>
      <c r="F51" s="58">
        <v>16.1</v>
      </c>
      <c r="G51" s="58">
        <v>64.3</v>
      </c>
      <c r="H51" s="58">
        <v>71.1</v>
      </c>
      <c r="I51" s="58">
        <v>16</v>
      </c>
      <c r="J51" s="58">
        <v>73</v>
      </c>
      <c r="K51" s="58">
        <v>124.5</v>
      </c>
      <c r="L51" s="58">
        <v>125.7</v>
      </c>
      <c r="M51" s="20">
        <v>103.9</v>
      </c>
    </row>
    <row r="52" spans="1:13" s="21" customFormat="1" ht="13.5">
      <c r="A52" s="29" t="s">
        <v>18</v>
      </c>
      <c r="B52" s="56">
        <v>-5.89887640449438</v>
      </c>
      <c r="C52" s="114">
        <v>100.5</v>
      </c>
      <c r="D52" s="58">
        <v>60</v>
      </c>
      <c r="E52" s="58">
        <v>44.6</v>
      </c>
      <c r="F52" s="58">
        <v>25</v>
      </c>
      <c r="G52" s="58">
        <v>65.6</v>
      </c>
      <c r="H52" s="58">
        <v>70.6</v>
      </c>
      <c r="I52" s="58">
        <v>15.2</v>
      </c>
      <c r="J52" s="58">
        <v>72.9</v>
      </c>
      <c r="K52" s="58">
        <v>115.8</v>
      </c>
      <c r="L52" s="58">
        <v>116.6</v>
      </c>
      <c r="M52" s="20">
        <v>102.2</v>
      </c>
    </row>
    <row r="53" spans="1:13" s="21" customFormat="1" ht="13.5">
      <c r="A53" s="29" t="s">
        <v>94</v>
      </c>
      <c r="B53" s="56">
        <v>-3.383084577114437</v>
      </c>
      <c r="C53" s="114">
        <v>97.1</v>
      </c>
      <c r="D53" s="58">
        <v>69.4</v>
      </c>
      <c r="E53" s="58">
        <v>64.9</v>
      </c>
      <c r="F53" s="58">
        <v>47.3</v>
      </c>
      <c r="G53" s="58">
        <v>63.1</v>
      </c>
      <c r="H53" s="58">
        <v>70.1</v>
      </c>
      <c r="I53" s="58">
        <v>13.7</v>
      </c>
      <c r="J53" s="58">
        <v>72.2</v>
      </c>
      <c r="K53" s="58">
        <v>107.9</v>
      </c>
      <c r="L53" s="58">
        <v>108.2</v>
      </c>
      <c r="M53" s="20">
        <v>103.4</v>
      </c>
    </row>
    <row r="54" spans="1:13" s="21" customFormat="1" ht="13.5">
      <c r="A54" s="29" t="s">
        <v>95</v>
      </c>
      <c r="B54" s="56">
        <v>-6.4881565396498475</v>
      </c>
      <c r="C54" s="114">
        <v>90.8</v>
      </c>
      <c r="D54" s="58">
        <v>66.4</v>
      </c>
      <c r="E54" s="58">
        <v>59.1</v>
      </c>
      <c r="F54" s="58">
        <v>47.1</v>
      </c>
      <c r="G54" s="58">
        <v>65.5</v>
      </c>
      <c r="H54" s="58">
        <v>70.4</v>
      </c>
      <c r="I54" s="58">
        <v>12.6</v>
      </c>
      <c r="J54" s="58">
        <v>72.5</v>
      </c>
      <c r="K54" s="58">
        <v>98.8</v>
      </c>
      <c r="L54" s="58">
        <v>98.7</v>
      </c>
      <c r="M54" s="20">
        <v>102.2</v>
      </c>
    </row>
    <row r="55" spans="1:13" s="120" customFormat="1" ht="13.5">
      <c r="A55" s="115"/>
      <c r="B55" s="116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9"/>
    </row>
    <row r="56" spans="1:13" s="126" customFormat="1" ht="13.5">
      <c r="A56" s="121" t="s">
        <v>97</v>
      </c>
      <c r="B56" s="122">
        <v>-0.770925110132159</v>
      </c>
      <c r="C56" s="123">
        <v>90.1</v>
      </c>
      <c r="D56" s="124">
        <v>87</v>
      </c>
      <c r="E56" s="124">
        <v>118.8</v>
      </c>
      <c r="F56" s="124">
        <v>395.9</v>
      </c>
      <c r="G56" s="124">
        <v>64.6</v>
      </c>
      <c r="H56" s="124">
        <v>70</v>
      </c>
      <c r="I56" s="124">
        <v>13.2</v>
      </c>
      <c r="J56" s="124">
        <v>72.1</v>
      </c>
      <c r="K56" s="124">
        <v>91.9</v>
      </c>
      <c r="L56" s="124">
        <v>91.2</v>
      </c>
      <c r="M56" s="125">
        <v>103</v>
      </c>
    </row>
    <row r="57" spans="1:13" s="126" customFormat="1" ht="13.5">
      <c r="A57" s="121" t="s">
        <v>18</v>
      </c>
      <c r="B57" s="122">
        <v>-1.1098779134295245</v>
      </c>
      <c r="C57" s="123">
        <v>89.1</v>
      </c>
      <c r="D57" s="124">
        <v>63.9</v>
      </c>
      <c r="E57" s="124">
        <v>52.9</v>
      </c>
      <c r="F57" s="124">
        <v>45.3</v>
      </c>
      <c r="G57" s="124">
        <v>70.7</v>
      </c>
      <c r="H57" s="124">
        <v>72.9</v>
      </c>
      <c r="I57" s="124">
        <v>11.5</v>
      </c>
      <c r="J57" s="124">
        <v>75.3</v>
      </c>
      <c r="K57" s="124">
        <v>99</v>
      </c>
      <c r="L57" s="124">
        <v>98.9</v>
      </c>
      <c r="M57" s="125">
        <v>99.6</v>
      </c>
    </row>
    <row r="58" spans="1:13" s="126" customFormat="1" ht="13.5">
      <c r="A58" s="121" t="s">
        <v>19</v>
      </c>
      <c r="B58" s="122">
        <v>-4.26487093153759</v>
      </c>
      <c r="C58" s="123">
        <v>85.3</v>
      </c>
      <c r="D58" s="124">
        <v>63.4</v>
      </c>
      <c r="E58" s="124">
        <v>46.4</v>
      </c>
      <c r="F58" s="124">
        <v>14.9</v>
      </c>
      <c r="G58" s="124">
        <v>68.7</v>
      </c>
      <c r="H58" s="124">
        <v>72.3</v>
      </c>
      <c r="I58" s="124">
        <v>13.3</v>
      </c>
      <c r="J58" s="124">
        <v>74.5</v>
      </c>
      <c r="K58" s="124">
        <v>93.9</v>
      </c>
      <c r="L58" s="124">
        <v>93.5</v>
      </c>
      <c r="M58" s="125">
        <v>101.5</v>
      </c>
    </row>
    <row r="59" spans="1:13" s="126" customFormat="1" ht="13.5">
      <c r="A59" s="121" t="s">
        <v>20</v>
      </c>
      <c r="B59" s="122">
        <v>7.268464243845263</v>
      </c>
      <c r="C59" s="123">
        <v>91.5</v>
      </c>
      <c r="D59" s="124">
        <v>63.5</v>
      </c>
      <c r="E59" s="124">
        <v>43.6</v>
      </c>
      <c r="F59" s="124">
        <v>15.6</v>
      </c>
      <c r="G59" s="124">
        <v>68.8</v>
      </c>
      <c r="H59" s="124">
        <v>75.3</v>
      </c>
      <c r="I59" s="124">
        <v>9.3</v>
      </c>
      <c r="J59" s="124">
        <v>77.6</v>
      </c>
      <c r="K59" s="124">
        <v>101.3</v>
      </c>
      <c r="L59" s="124">
        <v>101.2</v>
      </c>
      <c r="M59" s="125">
        <v>103.1</v>
      </c>
    </row>
    <row r="60" spans="1:13" s="64" customFormat="1" ht="13.5">
      <c r="A60" s="77"/>
      <c r="B60" s="78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1"/>
    </row>
    <row r="61" spans="1:13" s="64" customFormat="1" ht="13.5">
      <c r="A61" s="82"/>
      <c r="B61" s="83"/>
      <c r="C61" s="68"/>
      <c r="D61" s="84"/>
      <c r="E61" s="84"/>
      <c r="F61" s="84"/>
      <c r="G61" s="84"/>
      <c r="H61" s="84"/>
      <c r="I61" s="84"/>
      <c r="J61" s="84"/>
      <c r="K61" s="84"/>
      <c r="L61" s="84"/>
      <c r="M61" s="76"/>
    </row>
    <row r="62" spans="1:13" ht="13.5">
      <c r="A62" s="25" t="s">
        <v>35</v>
      </c>
      <c r="B62" s="53" t="s">
        <v>79</v>
      </c>
      <c r="C62" s="35">
        <v>89.4</v>
      </c>
      <c r="D62" s="19">
        <v>76.7</v>
      </c>
      <c r="E62" s="19">
        <v>73.6</v>
      </c>
      <c r="F62" s="19">
        <v>16.9</v>
      </c>
      <c r="G62" s="19">
        <v>100</v>
      </c>
      <c r="H62" s="19">
        <v>79.2</v>
      </c>
      <c r="I62" s="19">
        <v>76.2</v>
      </c>
      <c r="J62" s="19">
        <v>78.7</v>
      </c>
      <c r="K62" s="19">
        <v>95.1</v>
      </c>
      <c r="L62" s="19">
        <v>95.1</v>
      </c>
      <c r="M62" s="20">
        <v>95.5</v>
      </c>
    </row>
    <row r="63" spans="1:13" ht="13.5">
      <c r="A63" s="28" t="s">
        <v>24</v>
      </c>
      <c r="B63" s="41">
        <f>(C63/C62-1)*100</f>
        <v>2.796420581655479</v>
      </c>
      <c r="C63" s="35">
        <v>91.9</v>
      </c>
      <c r="D63" s="19">
        <v>73</v>
      </c>
      <c r="E63" s="19">
        <v>62</v>
      </c>
      <c r="F63" s="19">
        <v>12.8</v>
      </c>
      <c r="G63" s="19">
        <v>103.4</v>
      </c>
      <c r="H63" s="19">
        <v>79.8</v>
      </c>
      <c r="I63" s="19">
        <v>83.3</v>
      </c>
      <c r="J63" s="19">
        <v>79.7</v>
      </c>
      <c r="K63" s="19">
        <v>97.1</v>
      </c>
      <c r="L63" s="19">
        <v>97.2</v>
      </c>
      <c r="M63" s="20">
        <v>96.4</v>
      </c>
    </row>
    <row r="64" spans="1:13" ht="13.5">
      <c r="A64" s="28" t="s">
        <v>25</v>
      </c>
      <c r="B64" s="41">
        <f aca="true" t="shared" si="0" ref="B64:B73">(C64/C63-1)*100</f>
        <v>-0.5440696409140355</v>
      </c>
      <c r="C64" s="35">
        <v>91.4</v>
      </c>
      <c r="D64" s="19">
        <v>72.6</v>
      </c>
      <c r="E64" s="19">
        <v>67.3</v>
      </c>
      <c r="F64" s="19">
        <v>37.2</v>
      </c>
      <c r="G64" s="19">
        <v>99.5</v>
      </c>
      <c r="H64" s="19">
        <v>77.2</v>
      </c>
      <c r="I64" s="19">
        <v>77.2</v>
      </c>
      <c r="J64" s="19">
        <v>76.9</v>
      </c>
      <c r="K64" s="19">
        <v>98.7</v>
      </c>
      <c r="L64" s="19">
        <v>98.9</v>
      </c>
      <c r="M64" s="20">
        <v>95.7</v>
      </c>
    </row>
    <row r="65" spans="1:13" ht="13.5">
      <c r="A65" s="28" t="s">
        <v>26</v>
      </c>
      <c r="B65" s="41">
        <f t="shared" si="0"/>
        <v>-0.4376367614879695</v>
      </c>
      <c r="C65" s="35">
        <v>91</v>
      </c>
      <c r="D65" s="19">
        <v>74.4</v>
      </c>
      <c r="E65" s="19">
        <v>72.5</v>
      </c>
      <c r="F65" s="19">
        <v>42.6</v>
      </c>
      <c r="G65" s="19">
        <v>95.8</v>
      </c>
      <c r="H65" s="19">
        <v>75.3</v>
      </c>
      <c r="I65" s="19">
        <v>65.6</v>
      </c>
      <c r="J65" s="19">
        <v>75.6</v>
      </c>
      <c r="K65" s="19">
        <v>97.4</v>
      </c>
      <c r="L65" s="19">
        <v>97.5</v>
      </c>
      <c r="M65" s="20">
        <v>96.5</v>
      </c>
    </row>
    <row r="66" spans="1:13" ht="13.5">
      <c r="A66" s="28" t="s">
        <v>27</v>
      </c>
      <c r="B66" s="41">
        <f t="shared" si="0"/>
        <v>0.3296703296703285</v>
      </c>
      <c r="C66" s="35">
        <v>91.3</v>
      </c>
      <c r="D66" s="19">
        <v>75.4</v>
      </c>
      <c r="E66" s="19">
        <v>72.1</v>
      </c>
      <c r="F66" s="19">
        <v>26.7</v>
      </c>
      <c r="G66" s="19">
        <v>100.1</v>
      </c>
      <c r="H66" s="19">
        <v>77.2</v>
      </c>
      <c r="I66" s="19">
        <v>74.9</v>
      </c>
      <c r="J66" s="19">
        <v>77.3</v>
      </c>
      <c r="K66" s="19">
        <v>96.6</v>
      </c>
      <c r="L66" s="19">
        <v>96.7</v>
      </c>
      <c r="M66" s="20">
        <v>95.9</v>
      </c>
    </row>
    <row r="67" spans="1:13" ht="13.5">
      <c r="A67" s="28" t="s">
        <v>28</v>
      </c>
      <c r="B67" s="41">
        <f t="shared" si="0"/>
        <v>2.0810514786418377</v>
      </c>
      <c r="C67" s="35">
        <v>93.2</v>
      </c>
      <c r="D67" s="19">
        <v>86.2</v>
      </c>
      <c r="E67" s="19">
        <v>106.7</v>
      </c>
      <c r="F67" s="19">
        <v>97.8</v>
      </c>
      <c r="G67" s="19">
        <v>96</v>
      </c>
      <c r="H67" s="19">
        <v>77.9</v>
      </c>
      <c r="I67" s="19">
        <v>66</v>
      </c>
      <c r="J67" s="19">
        <v>78.4</v>
      </c>
      <c r="K67" s="19">
        <v>96.8</v>
      </c>
      <c r="L67" s="19">
        <v>97</v>
      </c>
      <c r="M67" s="20">
        <v>92.3</v>
      </c>
    </row>
    <row r="68" spans="1:13" ht="13.5">
      <c r="A68" s="28" t="s">
        <v>29</v>
      </c>
      <c r="B68" s="41">
        <f t="shared" si="0"/>
        <v>-1.8240343347639465</v>
      </c>
      <c r="C68" s="35">
        <v>91.5</v>
      </c>
      <c r="D68" s="19">
        <v>79.8</v>
      </c>
      <c r="E68" s="19">
        <v>79.7</v>
      </c>
      <c r="F68" s="19">
        <v>50.6</v>
      </c>
      <c r="G68" s="19">
        <v>101.5</v>
      </c>
      <c r="H68" s="19">
        <v>80</v>
      </c>
      <c r="I68" s="19">
        <v>73.1</v>
      </c>
      <c r="J68" s="19">
        <v>80.3</v>
      </c>
      <c r="K68" s="19">
        <v>96.2</v>
      </c>
      <c r="L68" s="19">
        <v>96.2</v>
      </c>
      <c r="M68" s="20">
        <v>96.9</v>
      </c>
    </row>
    <row r="69" spans="1:13" ht="13.5">
      <c r="A69" s="28" t="s">
        <v>30</v>
      </c>
      <c r="B69" s="41">
        <f t="shared" si="0"/>
        <v>1.7486338797814138</v>
      </c>
      <c r="C69" s="35">
        <v>93.1</v>
      </c>
      <c r="D69" s="19">
        <v>76.6</v>
      </c>
      <c r="E69" s="19">
        <v>66.9</v>
      </c>
      <c r="F69" s="19">
        <v>15.4</v>
      </c>
      <c r="G69" s="19">
        <v>100.7</v>
      </c>
      <c r="H69" s="19">
        <v>80</v>
      </c>
      <c r="I69" s="19">
        <v>83.9</v>
      </c>
      <c r="J69" s="19">
        <v>81</v>
      </c>
      <c r="K69" s="19">
        <v>99.3</v>
      </c>
      <c r="L69" s="19">
        <v>99.5</v>
      </c>
      <c r="M69" s="20">
        <v>96.1</v>
      </c>
    </row>
    <row r="70" spans="1:13" ht="13.5">
      <c r="A70" s="28" t="s">
        <v>31</v>
      </c>
      <c r="B70" s="41">
        <f t="shared" si="0"/>
        <v>2.685284640171859</v>
      </c>
      <c r="C70" s="35">
        <v>95.6</v>
      </c>
      <c r="D70" s="19">
        <v>82.5</v>
      </c>
      <c r="E70" s="19">
        <v>91.4</v>
      </c>
      <c r="F70" s="19">
        <v>92.6</v>
      </c>
      <c r="G70" s="19">
        <v>107.3</v>
      </c>
      <c r="H70" s="19">
        <v>79.7</v>
      </c>
      <c r="I70" s="19">
        <v>88.6</v>
      </c>
      <c r="J70" s="19">
        <v>79.4</v>
      </c>
      <c r="K70" s="19">
        <v>101.5</v>
      </c>
      <c r="L70" s="19">
        <v>101.8</v>
      </c>
      <c r="M70" s="20">
        <v>96.1</v>
      </c>
    </row>
    <row r="71" spans="1:13" ht="13.5">
      <c r="A71" s="28" t="s">
        <v>32</v>
      </c>
      <c r="B71" s="41">
        <f t="shared" si="0"/>
        <v>-0.8368200836820106</v>
      </c>
      <c r="C71" s="35">
        <v>94.8</v>
      </c>
      <c r="D71" s="19">
        <v>73.9</v>
      </c>
      <c r="E71" s="19">
        <v>58.4</v>
      </c>
      <c r="F71" s="19">
        <v>8.4</v>
      </c>
      <c r="G71" s="19">
        <v>105</v>
      </c>
      <c r="H71" s="19">
        <v>81.8</v>
      </c>
      <c r="I71" s="19">
        <v>95</v>
      </c>
      <c r="J71" s="19">
        <v>81.3</v>
      </c>
      <c r="K71" s="19">
        <v>103.2</v>
      </c>
      <c r="L71" s="19">
        <v>103.6</v>
      </c>
      <c r="M71" s="20">
        <v>97.8</v>
      </c>
    </row>
    <row r="72" spans="1:13" ht="13.5">
      <c r="A72" s="28" t="s">
        <v>33</v>
      </c>
      <c r="B72" s="41">
        <f t="shared" si="0"/>
        <v>2.2151898734177333</v>
      </c>
      <c r="C72" s="35">
        <v>96.9</v>
      </c>
      <c r="D72" s="19">
        <v>78.4</v>
      </c>
      <c r="E72" s="19">
        <v>78</v>
      </c>
      <c r="F72" s="19">
        <v>36.2</v>
      </c>
      <c r="G72" s="19">
        <v>104.4</v>
      </c>
      <c r="H72" s="19">
        <v>78.3</v>
      </c>
      <c r="I72" s="19">
        <v>81.5</v>
      </c>
      <c r="J72" s="19">
        <v>78.1</v>
      </c>
      <c r="K72" s="19">
        <v>104.3</v>
      </c>
      <c r="L72" s="19">
        <v>104.5</v>
      </c>
      <c r="M72" s="20">
        <v>93.7</v>
      </c>
    </row>
    <row r="73" spans="1:13" ht="13.5">
      <c r="A73" s="28" t="s">
        <v>34</v>
      </c>
      <c r="B73" s="41">
        <f t="shared" si="0"/>
        <v>-0.6191950464396356</v>
      </c>
      <c r="C73" s="35">
        <v>96.3</v>
      </c>
      <c r="D73" s="19">
        <v>75.3</v>
      </c>
      <c r="E73" s="19">
        <v>71.8</v>
      </c>
      <c r="F73" s="19">
        <v>36.7</v>
      </c>
      <c r="G73" s="19">
        <v>103.8</v>
      </c>
      <c r="H73" s="19">
        <v>74.4</v>
      </c>
      <c r="I73" s="19">
        <v>87.6</v>
      </c>
      <c r="J73" s="19">
        <v>73.9</v>
      </c>
      <c r="K73" s="19">
        <v>104.1</v>
      </c>
      <c r="L73" s="19">
        <v>104.5</v>
      </c>
      <c r="M73" s="20">
        <v>97.2</v>
      </c>
    </row>
    <row r="74" spans="1:13" s="64" customFormat="1" ht="13.5">
      <c r="A74" s="82"/>
      <c r="B74" s="83"/>
      <c r="C74" s="85"/>
      <c r="D74" s="86"/>
      <c r="E74" s="86"/>
      <c r="F74" s="86"/>
      <c r="G74" s="86"/>
      <c r="H74" s="86"/>
      <c r="I74" s="86"/>
      <c r="J74" s="86"/>
      <c r="K74" s="86"/>
      <c r="L74" s="86"/>
      <c r="M74" s="87"/>
    </row>
    <row r="75" spans="1:13" s="132" customFormat="1" ht="13.5">
      <c r="A75" s="127" t="s">
        <v>36</v>
      </c>
      <c r="B75" s="128">
        <f>(C75/C73-1)*100</f>
        <v>1.2461059190031154</v>
      </c>
      <c r="C75" s="130">
        <v>97.5</v>
      </c>
      <c r="D75" s="140">
        <v>87</v>
      </c>
      <c r="E75" s="140">
        <v>87.7</v>
      </c>
      <c r="F75" s="140">
        <v>51.7</v>
      </c>
      <c r="G75" s="140">
        <v>107</v>
      </c>
      <c r="H75" s="140">
        <v>86.9</v>
      </c>
      <c r="I75" s="140">
        <v>88.8</v>
      </c>
      <c r="J75" s="140">
        <v>86.4</v>
      </c>
      <c r="K75" s="140">
        <v>102.5</v>
      </c>
      <c r="L75" s="140">
        <v>102.7</v>
      </c>
      <c r="M75" s="138">
        <v>98.2</v>
      </c>
    </row>
    <row r="76" spans="1:13" s="132" customFormat="1" ht="13.5">
      <c r="A76" s="133" t="s">
        <v>24</v>
      </c>
      <c r="B76" s="134">
        <f>(C76/C75-1)*100</f>
        <v>1.4358974358974486</v>
      </c>
      <c r="C76" s="130">
        <v>98.9</v>
      </c>
      <c r="D76" s="140">
        <v>88.1</v>
      </c>
      <c r="E76" s="140">
        <v>96.2</v>
      </c>
      <c r="F76" s="140">
        <v>82.1</v>
      </c>
      <c r="G76" s="140">
        <v>103.1</v>
      </c>
      <c r="H76" s="140">
        <v>82.9</v>
      </c>
      <c r="I76" s="140">
        <v>79.4</v>
      </c>
      <c r="J76" s="140">
        <v>82.8</v>
      </c>
      <c r="K76" s="140">
        <v>100.6</v>
      </c>
      <c r="L76" s="140">
        <v>101</v>
      </c>
      <c r="M76" s="138">
        <v>95.8</v>
      </c>
    </row>
    <row r="77" spans="1:13" s="132" customFormat="1" ht="13.5">
      <c r="A77" s="133" t="s">
        <v>25</v>
      </c>
      <c r="B77" s="134">
        <f aca="true" t="shared" si="1" ref="B77:B86">(C77/C76-1)*100</f>
        <v>4.246713852376116</v>
      </c>
      <c r="C77" s="130">
        <v>103.1</v>
      </c>
      <c r="D77" s="140">
        <v>88.5</v>
      </c>
      <c r="E77" s="140">
        <v>90.4</v>
      </c>
      <c r="F77" s="140">
        <v>87.2</v>
      </c>
      <c r="G77" s="140">
        <v>101.3</v>
      </c>
      <c r="H77" s="140">
        <v>87.7</v>
      </c>
      <c r="I77" s="140">
        <v>81.4</v>
      </c>
      <c r="J77" s="140">
        <v>87.6</v>
      </c>
      <c r="K77" s="140">
        <v>107.9</v>
      </c>
      <c r="L77" s="140">
        <v>108.6</v>
      </c>
      <c r="M77" s="138">
        <v>96.4</v>
      </c>
    </row>
    <row r="78" spans="1:13" s="132" customFormat="1" ht="13.5">
      <c r="A78" s="133" t="s">
        <v>26</v>
      </c>
      <c r="B78" s="134">
        <f t="shared" si="1"/>
        <v>3.103782735208549</v>
      </c>
      <c r="C78" s="130">
        <v>106.3</v>
      </c>
      <c r="D78" s="140">
        <v>88.8</v>
      </c>
      <c r="E78" s="140">
        <v>84.5</v>
      </c>
      <c r="F78" s="140">
        <v>62.4</v>
      </c>
      <c r="G78" s="140">
        <v>98</v>
      </c>
      <c r="H78" s="140">
        <v>91.3</v>
      </c>
      <c r="I78" s="140">
        <v>84.9</v>
      </c>
      <c r="J78" s="140">
        <v>91.7</v>
      </c>
      <c r="K78" s="140">
        <v>112.9</v>
      </c>
      <c r="L78" s="140">
        <v>113.9</v>
      </c>
      <c r="M78" s="138">
        <v>96.7</v>
      </c>
    </row>
    <row r="79" spans="1:13" s="132" customFormat="1" ht="13.5">
      <c r="A79" s="133" t="s">
        <v>27</v>
      </c>
      <c r="B79" s="134">
        <f t="shared" si="1"/>
        <v>1.411100658513642</v>
      </c>
      <c r="C79" s="130">
        <v>107.8</v>
      </c>
      <c r="D79" s="140">
        <v>88.1</v>
      </c>
      <c r="E79" s="140">
        <v>84.8</v>
      </c>
      <c r="F79" s="140">
        <v>85.7</v>
      </c>
      <c r="G79" s="140">
        <v>92.5</v>
      </c>
      <c r="H79" s="140">
        <v>91.5</v>
      </c>
      <c r="I79" s="140">
        <v>97.7</v>
      </c>
      <c r="J79" s="140">
        <v>90.7</v>
      </c>
      <c r="K79" s="140">
        <v>116.3</v>
      </c>
      <c r="L79" s="140">
        <v>117.3</v>
      </c>
      <c r="M79" s="138">
        <v>97.6</v>
      </c>
    </row>
    <row r="80" spans="1:13" s="132" customFormat="1" ht="13.5">
      <c r="A80" s="133" t="s">
        <v>28</v>
      </c>
      <c r="B80" s="134">
        <f t="shared" si="1"/>
        <v>-1.576994434137291</v>
      </c>
      <c r="C80" s="130">
        <v>106.1</v>
      </c>
      <c r="D80" s="140">
        <v>85.5</v>
      </c>
      <c r="E80" s="141">
        <v>80.5</v>
      </c>
      <c r="F80" s="140">
        <v>49</v>
      </c>
      <c r="G80" s="140">
        <v>99</v>
      </c>
      <c r="H80" s="140">
        <v>91.3</v>
      </c>
      <c r="I80" s="140">
        <v>110.9</v>
      </c>
      <c r="J80" s="140">
        <v>90.3</v>
      </c>
      <c r="K80" s="140">
        <v>115.4</v>
      </c>
      <c r="L80" s="140">
        <v>116.4</v>
      </c>
      <c r="M80" s="138">
        <v>94.9</v>
      </c>
    </row>
    <row r="81" spans="1:13" s="132" customFormat="1" ht="13.5">
      <c r="A81" s="133" t="s">
        <v>29</v>
      </c>
      <c r="B81" s="134">
        <f t="shared" si="1"/>
        <v>4.429783223374173</v>
      </c>
      <c r="C81" s="130">
        <v>110.8</v>
      </c>
      <c r="D81" s="140">
        <v>97.2</v>
      </c>
      <c r="E81" s="140">
        <v>99.5</v>
      </c>
      <c r="F81" s="140">
        <v>114.2</v>
      </c>
      <c r="G81" s="140">
        <v>104.5</v>
      </c>
      <c r="H81" s="140">
        <v>96.2</v>
      </c>
      <c r="I81" s="140">
        <v>121</v>
      </c>
      <c r="J81" s="140">
        <v>95</v>
      </c>
      <c r="K81" s="140">
        <v>116.1</v>
      </c>
      <c r="L81" s="140">
        <v>117.2</v>
      </c>
      <c r="M81" s="138">
        <v>96.1</v>
      </c>
    </row>
    <row r="82" spans="1:13" s="132" customFormat="1" ht="13.5">
      <c r="A82" s="133" t="s">
        <v>30</v>
      </c>
      <c r="B82" s="134">
        <f t="shared" si="1"/>
        <v>-0.3610108303249038</v>
      </c>
      <c r="C82" s="142">
        <v>110.4</v>
      </c>
      <c r="D82" s="141">
        <v>112.2</v>
      </c>
      <c r="E82" s="141">
        <v>131.5</v>
      </c>
      <c r="F82" s="141">
        <v>246.6</v>
      </c>
      <c r="G82" s="140">
        <v>96.2</v>
      </c>
      <c r="H82" s="140">
        <v>96</v>
      </c>
      <c r="I82" s="140">
        <v>76</v>
      </c>
      <c r="J82" s="140">
        <v>99.2</v>
      </c>
      <c r="K82" s="140">
        <v>111.6</v>
      </c>
      <c r="L82" s="140">
        <v>112.6</v>
      </c>
      <c r="M82" s="138">
        <v>94.6</v>
      </c>
    </row>
    <row r="83" spans="1:13" s="132" customFormat="1" ht="13.5">
      <c r="A83" s="133" t="s">
        <v>31</v>
      </c>
      <c r="B83" s="134">
        <f t="shared" si="1"/>
        <v>-3.6231884057971064</v>
      </c>
      <c r="C83" s="142">
        <v>106.4</v>
      </c>
      <c r="D83" s="141">
        <v>102.3</v>
      </c>
      <c r="E83" s="141">
        <v>123</v>
      </c>
      <c r="F83" s="141">
        <v>172.9</v>
      </c>
      <c r="G83" s="140">
        <v>94.9</v>
      </c>
      <c r="H83" s="141">
        <v>94.2</v>
      </c>
      <c r="I83" s="141">
        <v>64.9</v>
      </c>
      <c r="J83" s="141">
        <v>95.5</v>
      </c>
      <c r="K83" s="140">
        <v>108.3</v>
      </c>
      <c r="L83" s="140">
        <v>109</v>
      </c>
      <c r="M83" s="138">
        <v>96.3</v>
      </c>
    </row>
    <row r="84" spans="1:13" s="132" customFormat="1" ht="13.5">
      <c r="A84" s="133" t="s">
        <v>32</v>
      </c>
      <c r="B84" s="134">
        <f t="shared" si="1"/>
        <v>-3.195488721804518</v>
      </c>
      <c r="C84" s="142">
        <v>103</v>
      </c>
      <c r="D84" s="141">
        <v>91.2</v>
      </c>
      <c r="E84" s="141">
        <v>88.9</v>
      </c>
      <c r="F84" s="141">
        <v>75.8</v>
      </c>
      <c r="G84" s="140">
        <v>96.9</v>
      </c>
      <c r="H84" s="140">
        <v>91.2</v>
      </c>
      <c r="I84" s="140">
        <v>84.4</v>
      </c>
      <c r="J84" s="140">
        <v>91.2</v>
      </c>
      <c r="K84" s="140">
        <v>107.5</v>
      </c>
      <c r="L84" s="140">
        <v>108.1</v>
      </c>
      <c r="M84" s="138">
        <v>98.6</v>
      </c>
    </row>
    <row r="85" spans="1:13" s="132" customFormat="1" ht="13.5">
      <c r="A85" s="133" t="s">
        <v>33</v>
      </c>
      <c r="B85" s="134">
        <f t="shared" si="1"/>
        <v>-0.9708737864077666</v>
      </c>
      <c r="C85" s="142">
        <v>102</v>
      </c>
      <c r="D85" s="141">
        <v>93</v>
      </c>
      <c r="E85" s="141">
        <v>90.4</v>
      </c>
      <c r="F85" s="141">
        <v>72.6</v>
      </c>
      <c r="G85" s="141">
        <v>100.4</v>
      </c>
      <c r="H85" s="141">
        <v>94.2</v>
      </c>
      <c r="I85" s="141">
        <v>87.5</v>
      </c>
      <c r="J85" s="141">
        <v>94.3</v>
      </c>
      <c r="K85" s="141">
        <v>105.5</v>
      </c>
      <c r="L85" s="141">
        <v>105.6</v>
      </c>
      <c r="M85" s="138">
        <v>99.9</v>
      </c>
    </row>
    <row r="86" spans="1:13" s="132" customFormat="1" ht="13.5">
      <c r="A86" s="133" t="s">
        <v>34</v>
      </c>
      <c r="B86" s="134">
        <f t="shared" si="1"/>
        <v>-2.1568627450980427</v>
      </c>
      <c r="C86" s="142">
        <v>99.8</v>
      </c>
      <c r="D86" s="140">
        <v>83.3</v>
      </c>
      <c r="E86" s="141">
        <v>61.7</v>
      </c>
      <c r="F86" s="141">
        <v>22.7</v>
      </c>
      <c r="G86" s="141">
        <v>100.8</v>
      </c>
      <c r="H86" s="140">
        <v>94.8</v>
      </c>
      <c r="I86" s="140">
        <v>94</v>
      </c>
      <c r="J86" s="141">
        <v>94.4</v>
      </c>
      <c r="K86" s="141">
        <v>105</v>
      </c>
      <c r="L86" s="141">
        <v>105.4</v>
      </c>
      <c r="M86" s="138">
        <v>97.4</v>
      </c>
    </row>
    <row r="87" spans="1:13" s="64" customFormat="1" ht="13.5">
      <c r="A87" s="65"/>
      <c r="B87" s="66"/>
      <c r="C87" s="68"/>
      <c r="D87" s="84"/>
      <c r="E87" s="84"/>
      <c r="F87" s="84"/>
      <c r="G87" s="84"/>
      <c r="H87" s="84"/>
      <c r="I87" s="84"/>
      <c r="J87" s="84"/>
      <c r="K87" s="84"/>
      <c r="L87" s="84"/>
      <c r="M87" s="76"/>
    </row>
    <row r="88" spans="1:13" s="21" customFormat="1" ht="13.5">
      <c r="A88" s="25" t="s">
        <v>37</v>
      </c>
      <c r="B88" s="40">
        <f>(C88/C86-1)*100</f>
        <v>4.70941883767535</v>
      </c>
      <c r="C88" s="36">
        <v>104.5</v>
      </c>
      <c r="D88" s="22">
        <v>96.2</v>
      </c>
      <c r="E88" s="22">
        <v>90.4</v>
      </c>
      <c r="F88" s="22">
        <v>73.3</v>
      </c>
      <c r="G88" s="22">
        <v>99.9</v>
      </c>
      <c r="H88" s="22">
        <v>97.8</v>
      </c>
      <c r="I88" s="22">
        <v>137.8</v>
      </c>
      <c r="J88" s="22">
        <v>96.5</v>
      </c>
      <c r="K88" s="22">
        <v>108</v>
      </c>
      <c r="L88" s="22">
        <v>108.3</v>
      </c>
      <c r="M88" s="23">
        <v>99.8</v>
      </c>
    </row>
    <row r="89" spans="1:13" s="21" customFormat="1" ht="13.5">
      <c r="A89" s="28" t="s">
        <v>24</v>
      </c>
      <c r="B89" s="41">
        <f>(C89/C88-1)*100</f>
        <v>-5.071770334928227</v>
      </c>
      <c r="C89" s="36">
        <v>99.2</v>
      </c>
      <c r="D89" s="22">
        <v>104.3</v>
      </c>
      <c r="E89" s="22">
        <v>116.9</v>
      </c>
      <c r="F89" s="22">
        <v>136.6</v>
      </c>
      <c r="G89" s="22">
        <v>93.1</v>
      </c>
      <c r="H89" s="22">
        <v>96.1</v>
      </c>
      <c r="I89" s="22">
        <v>95.6</v>
      </c>
      <c r="J89" s="22">
        <v>96</v>
      </c>
      <c r="K89" s="22">
        <v>94.5</v>
      </c>
      <c r="L89" s="22">
        <v>94.4</v>
      </c>
      <c r="M89" s="23">
        <v>98.6</v>
      </c>
    </row>
    <row r="90" spans="1:13" s="21" customFormat="1" ht="13.5">
      <c r="A90" s="28" t="s">
        <v>25</v>
      </c>
      <c r="B90" s="41">
        <f aca="true" t="shared" si="2" ref="B90:B99">(C90/C89-1)*100</f>
        <v>0.7056451612903247</v>
      </c>
      <c r="C90" s="36">
        <v>99.9</v>
      </c>
      <c r="D90" s="22">
        <v>105.9</v>
      </c>
      <c r="E90" s="22">
        <v>117</v>
      </c>
      <c r="F90" s="22">
        <v>107.9</v>
      </c>
      <c r="G90" s="22">
        <v>98.9</v>
      </c>
      <c r="H90" s="22">
        <v>98.2</v>
      </c>
      <c r="I90" s="22">
        <v>94.7</v>
      </c>
      <c r="J90" s="22">
        <v>98.1</v>
      </c>
      <c r="K90" s="22">
        <v>97</v>
      </c>
      <c r="L90" s="22">
        <v>96.8</v>
      </c>
      <c r="M90" s="23">
        <v>99.1</v>
      </c>
    </row>
    <row r="91" spans="1:13" s="21" customFormat="1" ht="13.5">
      <c r="A91" s="28" t="s">
        <v>26</v>
      </c>
      <c r="B91" s="41">
        <f t="shared" si="2"/>
        <v>1.8018018018018056</v>
      </c>
      <c r="C91" s="36">
        <v>101.7</v>
      </c>
      <c r="D91" s="22">
        <v>111.3</v>
      </c>
      <c r="E91" s="22">
        <v>132.9</v>
      </c>
      <c r="F91" s="22">
        <v>144</v>
      </c>
      <c r="G91" s="22">
        <v>109.4</v>
      </c>
      <c r="H91" s="22">
        <v>101.2</v>
      </c>
      <c r="I91" s="22">
        <v>165.5</v>
      </c>
      <c r="J91" s="22">
        <v>99.5</v>
      </c>
      <c r="K91" s="22">
        <v>98.1</v>
      </c>
      <c r="L91" s="22">
        <v>97.9</v>
      </c>
      <c r="M91" s="23">
        <v>101.3</v>
      </c>
    </row>
    <row r="92" spans="1:13" s="21" customFormat="1" ht="13.5">
      <c r="A92" s="28" t="s">
        <v>38</v>
      </c>
      <c r="B92" s="41">
        <f t="shared" si="2"/>
        <v>-4.818092428711907</v>
      </c>
      <c r="C92" s="36">
        <v>96.8</v>
      </c>
      <c r="D92" s="22">
        <v>102</v>
      </c>
      <c r="E92" s="22">
        <v>102.5</v>
      </c>
      <c r="F92" s="22">
        <v>121.4</v>
      </c>
      <c r="G92" s="22">
        <v>100.1</v>
      </c>
      <c r="H92" s="22">
        <v>101.4</v>
      </c>
      <c r="I92" s="22">
        <v>93.2</v>
      </c>
      <c r="J92" s="22">
        <v>101.3</v>
      </c>
      <c r="K92" s="22">
        <v>96</v>
      </c>
      <c r="L92" s="22">
        <v>95.8</v>
      </c>
      <c r="M92" s="23">
        <v>99.2</v>
      </c>
    </row>
    <row r="93" spans="1:13" s="21" customFormat="1" ht="13.5">
      <c r="A93" s="30" t="s">
        <v>28</v>
      </c>
      <c r="B93" s="40">
        <f t="shared" si="2"/>
        <v>2.4793388429752206</v>
      </c>
      <c r="C93" s="36">
        <v>99.2</v>
      </c>
      <c r="D93" s="22">
        <v>99.7</v>
      </c>
      <c r="E93" s="22">
        <v>101.5</v>
      </c>
      <c r="F93" s="22">
        <v>85.3</v>
      </c>
      <c r="G93" s="22">
        <v>105.8</v>
      </c>
      <c r="H93" s="22">
        <v>101.8</v>
      </c>
      <c r="I93" s="22">
        <v>97.2</v>
      </c>
      <c r="J93" s="22">
        <v>101.7</v>
      </c>
      <c r="K93" s="22">
        <v>101.4</v>
      </c>
      <c r="L93" s="22">
        <v>101.3</v>
      </c>
      <c r="M93" s="23">
        <v>101.8</v>
      </c>
    </row>
    <row r="94" spans="1:13" s="21" customFormat="1" ht="13.5">
      <c r="A94" s="30" t="s">
        <v>43</v>
      </c>
      <c r="B94" s="40">
        <f t="shared" si="2"/>
        <v>-3.125000000000011</v>
      </c>
      <c r="C94" s="36">
        <v>96.1</v>
      </c>
      <c r="D94" s="22">
        <v>95.6</v>
      </c>
      <c r="E94" s="22">
        <v>84.3</v>
      </c>
      <c r="F94" s="22">
        <v>34.2</v>
      </c>
      <c r="G94" s="22">
        <v>105.5</v>
      </c>
      <c r="H94" s="22">
        <v>101</v>
      </c>
      <c r="I94" s="22">
        <v>76</v>
      </c>
      <c r="J94" s="22">
        <v>101.7</v>
      </c>
      <c r="K94" s="22">
        <v>97.2</v>
      </c>
      <c r="L94" s="22">
        <v>97</v>
      </c>
      <c r="M94" s="23">
        <v>100.8</v>
      </c>
    </row>
    <row r="95" spans="1:13" s="21" customFormat="1" ht="13.5">
      <c r="A95" s="30" t="s">
        <v>46</v>
      </c>
      <c r="B95" s="40">
        <f t="shared" si="2"/>
        <v>1.1446409989594342</v>
      </c>
      <c r="C95" s="36">
        <v>97.2</v>
      </c>
      <c r="D95" s="22">
        <v>99</v>
      </c>
      <c r="E95" s="22">
        <v>90.6</v>
      </c>
      <c r="F95" s="22">
        <v>84.3</v>
      </c>
      <c r="G95" s="22">
        <v>105.5</v>
      </c>
      <c r="H95" s="22">
        <v>99.7</v>
      </c>
      <c r="I95" s="22">
        <v>108</v>
      </c>
      <c r="J95" s="22">
        <v>102.4</v>
      </c>
      <c r="K95" s="22">
        <v>98.3</v>
      </c>
      <c r="L95" s="22">
        <v>98.1</v>
      </c>
      <c r="M95" s="23">
        <v>100.7</v>
      </c>
    </row>
    <row r="96" spans="1:13" s="21" customFormat="1" ht="13.5">
      <c r="A96" s="30" t="s">
        <v>49</v>
      </c>
      <c r="B96" s="40">
        <f t="shared" si="2"/>
        <v>-2.4691358024691468</v>
      </c>
      <c r="C96" s="36">
        <v>94.8</v>
      </c>
      <c r="D96" s="22">
        <v>81.5</v>
      </c>
      <c r="E96" s="22">
        <v>58.8</v>
      </c>
      <c r="F96" s="22">
        <v>30.6</v>
      </c>
      <c r="G96" s="22">
        <v>98.7</v>
      </c>
      <c r="H96" s="22">
        <v>101</v>
      </c>
      <c r="I96" s="22">
        <v>103</v>
      </c>
      <c r="J96" s="22">
        <v>101.1</v>
      </c>
      <c r="K96" s="22">
        <v>100.5</v>
      </c>
      <c r="L96" s="22">
        <v>100.6</v>
      </c>
      <c r="M96" s="23">
        <v>99.6</v>
      </c>
    </row>
    <row r="97" spans="1:13" s="21" customFormat="1" ht="13.5">
      <c r="A97" s="30" t="s">
        <v>51</v>
      </c>
      <c r="B97" s="40">
        <f t="shared" si="2"/>
        <v>8.755274261603363</v>
      </c>
      <c r="C97" s="36">
        <v>103.1</v>
      </c>
      <c r="D97" s="22">
        <v>102.8</v>
      </c>
      <c r="E97" s="22">
        <v>107.4</v>
      </c>
      <c r="F97" s="22">
        <v>121.3</v>
      </c>
      <c r="G97" s="22">
        <v>100.4</v>
      </c>
      <c r="H97" s="22">
        <v>98.4</v>
      </c>
      <c r="I97" s="22">
        <v>79.2</v>
      </c>
      <c r="J97" s="22">
        <v>98.8</v>
      </c>
      <c r="K97" s="22">
        <v>102.7</v>
      </c>
      <c r="L97" s="22">
        <v>102.8</v>
      </c>
      <c r="M97" s="23">
        <v>100.3</v>
      </c>
    </row>
    <row r="98" spans="1:13" s="21" customFormat="1" ht="13.5">
      <c r="A98" s="30" t="s">
        <v>53</v>
      </c>
      <c r="B98" s="40">
        <f t="shared" si="2"/>
        <v>-0.09699321047526022</v>
      </c>
      <c r="C98" s="36">
        <v>103</v>
      </c>
      <c r="D98" s="22">
        <v>102</v>
      </c>
      <c r="E98" s="22">
        <v>103.9</v>
      </c>
      <c r="F98" s="22">
        <v>114.7</v>
      </c>
      <c r="G98" s="22">
        <v>97.7</v>
      </c>
      <c r="H98" s="22">
        <v>101.6</v>
      </c>
      <c r="I98" s="22">
        <v>89.8</v>
      </c>
      <c r="J98" s="22">
        <v>101.8</v>
      </c>
      <c r="K98" s="22">
        <v>103.2</v>
      </c>
      <c r="L98" s="22">
        <v>103.3</v>
      </c>
      <c r="M98" s="23">
        <v>100.8</v>
      </c>
    </row>
    <row r="99" spans="1:13" s="21" customFormat="1" ht="13.5">
      <c r="A99" s="30" t="s">
        <v>34</v>
      </c>
      <c r="B99" s="40">
        <f t="shared" si="2"/>
        <v>1.4563106796116498</v>
      </c>
      <c r="C99" s="36">
        <v>104.5</v>
      </c>
      <c r="D99" s="22">
        <v>96.9</v>
      </c>
      <c r="E99" s="22">
        <v>86.5</v>
      </c>
      <c r="F99" s="22">
        <v>61.9</v>
      </c>
      <c r="G99" s="22">
        <v>93.9</v>
      </c>
      <c r="H99" s="22">
        <v>101.5</v>
      </c>
      <c r="I99" s="22">
        <v>93.5</v>
      </c>
      <c r="J99" s="22">
        <v>101.2</v>
      </c>
      <c r="K99" s="22">
        <v>104.4</v>
      </c>
      <c r="L99" s="22">
        <v>104.6</v>
      </c>
      <c r="M99" s="23">
        <v>101.3</v>
      </c>
    </row>
    <row r="100" spans="1:24" s="64" customFormat="1" ht="13.5">
      <c r="A100" s="92"/>
      <c r="B100" s="88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1"/>
      <c r="X100" s="64">
        <v>44</v>
      </c>
    </row>
    <row r="101" spans="1:13" s="132" customFormat="1" ht="13.5">
      <c r="A101" s="127" t="s">
        <v>56</v>
      </c>
      <c r="B101" s="128">
        <f>(C101/C99-1)*100</f>
        <v>-1.0526315789473606</v>
      </c>
      <c r="C101" s="142">
        <v>103.4</v>
      </c>
      <c r="D101" s="141">
        <v>89.3</v>
      </c>
      <c r="E101" s="141">
        <v>82.5</v>
      </c>
      <c r="F101" s="141">
        <v>84.3</v>
      </c>
      <c r="G101" s="141">
        <v>96</v>
      </c>
      <c r="H101" s="141">
        <v>91.4</v>
      </c>
      <c r="I101" s="141">
        <v>77</v>
      </c>
      <c r="J101" s="141">
        <v>91.6</v>
      </c>
      <c r="K101" s="141">
        <v>109.4</v>
      </c>
      <c r="L101" s="141">
        <v>109.9</v>
      </c>
      <c r="M101" s="143">
        <v>100.4</v>
      </c>
    </row>
    <row r="102" spans="1:13" s="132" customFormat="1" ht="13.5">
      <c r="A102" s="127" t="s">
        <v>24</v>
      </c>
      <c r="B102" s="128">
        <f aca="true" t="shared" si="3" ref="B102:B111">(C102/C101-1)*100</f>
        <v>0.29013539651836506</v>
      </c>
      <c r="C102" s="142">
        <v>103.7</v>
      </c>
      <c r="D102" s="141">
        <v>90</v>
      </c>
      <c r="E102" s="141">
        <v>88.3</v>
      </c>
      <c r="F102" s="141">
        <v>91.2</v>
      </c>
      <c r="G102" s="141">
        <v>93.8</v>
      </c>
      <c r="H102" s="141">
        <v>90.9</v>
      </c>
      <c r="I102" s="141">
        <v>72.7</v>
      </c>
      <c r="J102" s="141">
        <v>91.4</v>
      </c>
      <c r="K102" s="141">
        <v>105.9</v>
      </c>
      <c r="L102" s="141">
        <v>106.2</v>
      </c>
      <c r="M102" s="143">
        <v>100.9</v>
      </c>
    </row>
    <row r="103" spans="1:13" s="132" customFormat="1" ht="13.5">
      <c r="A103" s="127" t="s">
        <v>25</v>
      </c>
      <c r="B103" s="128">
        <f t="shared" si="3"/>
        <v>1.060752169720347</v>
      </c>
      <c r="C103" s="142">
        <v>104.8</v>
      </c>
      <c r="D103" s="141">
        <v>93.3</v>
      </c>
      <c r="E103" s="141">
        <v>98.9</v>
      </c>
      <c r="F103" s="141">
        <v>85</v>
      </c>
      <c r="G103" s="141">
        <v>97</v>
      </c>
      <c r="H103" s="141">
        <v>89.3</v>
      </c>
      <c r="I103" s="141">
        <v>66.8</v>
      </c>
      <c r="J103" s="141">
        <v>89.8</v>
      </c>
      <c r="K103" s="141">
        <v>109.2</v>
      </c>
      <c r="L103" s="141">
        <v>109.6</v>
      </c>
      <c r="M103" s="143">
        <v>101.2</v>
      </c>
    </row>
    <row r="104" spans="1:13" s="132" customFormat="1" ht="13.5">
      <c r="A104" s="127" t="s">
        <v>26</v>
      </c>
      <c r="B104" s="128">
        <f t="shared" si="3"/>
        <v>-2.576335877862601</v>
      </c>
      <c r="C104" s="142">
        <v>102.1</v>
      </c>
      <c r="D104" s="141">
        <v>87.9</v>
      </c>
      <c r="E104" s="141">
        <v>92.8</v>
      </c>
      <c r="F104" s="141">
        <v>92.1</v>
      </c>
      <c r="G104" s="141">
        <v>106.6</v>
      </c>
      <c r="H104" s="141">
        <v>86</v>
      </c>
      <c r="I104" s="141">
        <v>64.3</v>
      </c>
      <c r="J104" s="141">
        <v>87.1</v>
      </c>
      <c r="K104" s="141">
        <v>106.9</v>
      </c>
      <c r="L104" s="141">
        <v>107.2</v>
      </c>
      <c r="M104" s="143">
        <v>100.1</v>
      </c>
    </row>
    <row r="105" spans="1:13" s="132" customFormat="1" ht="13.5">
      <c r="A105" s="127" t="s">
        <v>27</v>
      </c>
      <c r="B105" s="128">
        <f t="shared" si="3"/>
        <v>7.345739471106749</v>
      </c>
      <c r="C105" s="142">
        <v>109.6</v>
      </c>
      <c r="D105" s="141">
        <v>115.8</v>
      </c>
      <c r="E105" s="141">
        <v>166.5</v>
      </c>
      <c r="F105" s="141">
        <v>287.4</v>
      </c>
      <c r="G105" s="141">
        <v>99.4</v>
      </c>
      <c r="H105" s="141">
        <v>87</v>
      </c>
      <c r="I105" s="141">
        <v>58.9</v>
      </c>
      <c r="J105" s="141">
        <v>87.7</v>
      </c>
      <c r="K105" s="141">
        <v>108.6</v>
      </c>
      <c r="L105" s="141">
        <v>109.1</v>
      </c>
      <c r="M105" s="143">
        <v>100.8</v>
      </c>
    </row>
    <row r="106" spans="1:13" s="132" customFormat="1" ht="13.5">
      <c r="A106" s="127" t="s">
        <v>28</v>
      </c>
      <c r="B106" s="128">
        <f t="shared" si="3"/>
        <v>-5.474452554744524</v>
      </c>
      <c r="C106" s="142">
        <v>103.6</v>
      </c>
      <c r="D106" s="141">
        <v>87.6</v>
      </c>
      <c r="E106" s="141">
        <v>91.3</v>
      </c>
      <c r="F106" s="141">
        <v>78.5</v>
      </c>
      <c r="G106" s="141">
        <v>97.2</v>
      </c>
      <c r="H106" s="141">
        <v>87.9</v>
      </c>
      <c r="I106" s="141">
        <v>59.9</v>
      </c>
      <c r="J106" s="141">
        <v>88.9</v>
      </c>
      <c r="K106" s="141">
        <v>112.4</v>
      </c>
      <c r="L106" s="141">
        <v>113</v>
      </c>
      <c r="M106" s="143">
        <v>101.7</v>
      </c>
    </row>
    <row r="107" spans="1:13" s="132" customFormat="1" ht="13.5">
      <c r="A107" s="127" t="s">
        <v>29</v>
      </c>
      <c r="B107" s="128">
        <f t="shared" si="3"/>
        <v>1.8339768339768359</v>
      </c>
      <c r="C107" s="142">
        <v>105.5</v>
      </c>
      <c r="D107" s="141">
        <v>85.3</v>
      </c>
      <c r="E107" s="141">
        <v>86.2</v>
      </c>
      <c r="F107" s="141">
        <v>75.4</v>
      </c>
      <c r="G107" s="141">
        <v>95.6</v>
      </c>
      <c r="H107" s="141">
        <v>85.2</v>
      </c>
      <c r="I107" s="141">
        <v>62.7</v>
      </c>
      <c r="J107" s="141">
        <v>85.6</v>
      </c>
      <c r="K107" s="141">
        <v>112.6</v>
      </c>
      <c r="L107" s="141">
        <v>113.2</v>
      </c>
      <c r="M107" s="143">
        <v>102.6</v>
      </c>
    </row>
    <row r="108" spans="1:13" s="132" customFormat="1" ht="13.5">
      <c r="A108" s="127" t="s">
        <v>30</v>
      </c>
      <c r="B108" s="128">
        <f t="shared" si="3"/>
        <v>2.274881516587679</v>
      </c>
      <c r="C108" s="142">
        <v>107.9</v>
      </c>
      <c r="D108" s="141">
        <v>88.1</v>
      </c>
      <c r="E108" s="141">
        <v>92.2</v>
      </c>
      <c r="F108" s="141">
        <v>105.1</v>
      </c>
      <c r="G108" s="141">
        <v>94.4</v>
      </c>
      <c r="H108" s="141">
        <v>81.1</v>
      </c>
      <c r="I108" s="141">
        <v>53.6</v>
      </c>
      <c r="J108" s="141">
        <v>85.5</v>
      </c>
      <c r="K108" s="141">
        <v>115.5</v>
      </c>
      <c r="L108" s="141">
        <v>116.3</v>
      </c>
      <c r="M108" s="143">
        <v>101.3</v>
      </c>
    </row>
    <row r="109" spans="1:13" s="132" customFormat="1" ht="13.5">
      <c r="A109" s="127" t="s">
        <v>31</v>
      </c>
      <c r="B109" s="128">
        <f t="shared" si="3"/>
        <v>-1.4828544949026967</v>
      </c>
      <c r="C109" s="142">
        <v>106.3</v>
      </c>
      <c r="D109" s="141">
        <v>80.5</v>
      </c>
      <c r="E109" s="141">
        <v>62</v>
      </c>
      <c r="F109" s="141">
        <v>35.7</v>
      </c>
      <c r="G109" s="141">
        <v>95.7</v>
      </c>
      <c r="H109" s="141">
        <v>95.7</v>
      </c>
      <c r="I109" s="141">
        <v>48.1</v>
      </c>
      <c r="J109" s="141">
        <v>97.5</v>
      </c>
      <c r="K109" s="141">
        <v>116.2</v>
      </c>
      <c r="L109" s="141">
        <v>116.9</v>
      </c>
      <c r="M109" s="143">
        <v>103.4</v>
      </c>
    </row>
    <row r="110" spans="1:13" s="132" customFormat="1" ht="13.5">
      <c r="A110" s="127" t="s">
        <v>32</v>
      </c>
      <c r="B110" s="128">
        <f t="shared" si="3"/>
        <v>2.069614299153333</v>
      </c>
      <c r="C110" s="142">
        <v>108.5</v>
      </c>
      <c r="D110" s="141">
        <v>92.9</v>
      </c>
      <c r="E110" s="141">
        <v>87.6</v>
      </c>
      <c r="F110" s="141">
        <v>89</v>
      </c>
      <c r="G110" s="141">
        <v>95.4</v>
      </c>
      <c r="H110" s="141">
        <v>92.5</v>
      </c>
      <c r="I110" s="141">
        <v>63.3</v>
      </c>
      <c r="J110" s="141">
        <v>93.2</v>
      </c>
      <c r="K110" s="141">
        <v>114.6</v>
      </c>
      <c r="L110" s="141">
        <v>115.4</v>
      </c>
      <c r="M110" s="143">
        <v>100.8</v>
      </c>
    </row>
    <row r="111" spans="1:13" s="132" customFormat="1" ht="13.5">
      <c r="A111" s="127" t="s">
        <v>33</v>
      </c>
      <c r="B111" s="128">
        <f t="shared" si="3"/>
        <v>-0.09216589861750224</v>
      </c>
      <c r="C111" s="142">
        <v>108.4</v>
      </c>
      <c r="D111" s="141">
        <v>85.7</v>
      </c>
      <c r="E111" s="141">
        <v>76</v>
      </c>
      <c r="F111" s="141">
        <v>43.9</v>
      </c>
      <c r="G111" s="141">
        <v>97.6</v>
      </c>
      <c r="H111" s="141">
        <v>90.8</v>
      </c>
      <c r="I111" s="141">
        <v>62.3</v>
      </c>
      <c r="J111" s="141">
        <v>91.6</v>
      </c>
      <c r="K111" s="141">
        <v>117.9</v>
      </c>
      <c r="L111" s="141">
        <v>118.7</v>
      </c>
      <c r="M111" s="143">
        <v>101.7</v>
      </c>
    </row>
    <row r="112" spans="1:13" s="132" customFormat="1" ht="13.5">
      <c r="A112" s="127" t="s">
        <v>34</v>
      </c>
      <c r="B112" s="128">
        <f>(C112/C111-1)*100</f>
        <v>1.1992619926199266</v>
      </c>
      <c r="C112" s="142">
        <v>109.7</v>
      </c>
      <c r="D112" s="141">
        <v>96.5</v>
      </c>
      <c r="E112" s="141">
        <v>101.4</v>
      </c>
      <c r="F112" s="141">
        <v>100.7</v>
      </c>
      <c r="G112" s="141">
        <v>96.4</v>
      </c>
      <c r="H112" s="141">
        <v>92.1</v>
      </c>
      <c r="I112" s="141">
        <v>60.3</v>
      </c>
      <c r="J112" s="141">
        <v>92.5</v>
      </c>
      <c r="K112" s="141">
        <v>110.9</v>
      </c>
      <c r="L112" s="141">
        <v>111.5</v>
      </c>
      <c r="M112" s="143">
        <v>102.3</v>
      </c>
    </row>
    <row r="113" spans="1:13" s="64" customFormat="1" ht="13.5">
      <c r="A113" s="72"/>
      <c r="B113" s="88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1"/>
    </row>
    <row r="114" spans="1:13" s="21" customFormat="1" ht="13.5">
      <c r="A114" s="49" t="s">
        <v>60</v>
      </c>
      <c r="B114" s="48">
        <f>(C114/C112-1)*100</f>
        <v>-2.0054694621695512</v>
      </c>
      <c r="C114" s="36">
        <v>107.5</v>
      </c>
      <c r="D114" s="22">
        <v>87.1</v>
      </c>
      <c r="E114" s="22">
        <v>93.5</v>
      </c>
      <c r="F114" s="22">
        <v>173.8</v>
      </c>
      <c r="G114" s="22">
        <v>96.6</v>
      </c>
      <c r="H114" s="22">
        <v>80.7</v>
      </c>
      <c r="I114" s="22">
        <v>77.5</v>
      </c>
      <c r="J114" s="22">
        <v>80.6</v>
      </c>
      <c r="K114" s="22">
        <v>115.6</v>
      </c>
      <c r="L114" s="22">
        <v>116.5</v>
      </c>
      <c r="M114" s="23">
        <v>98.2</v>
      </c>
    </row>
    <row r="115" spans="1:13" s="21" customFormat="1" ht="13.5">
      <c r="A115" s="28" t="s">
        <v>24</v>
      </c>
      <c r="B115" s="48">
        <f>(C115/C114-1)*100</f>
        <v>1.3023255813953583</v>
      </c>
      <c r="C115" s="36">
        <v>108.9</v>
      </c>
      <c r="D115" s="22">
        <v>79.5</v>
      </c>
      <c r="E115" s="22">
        <v>61.9</v>
      </c>
      <c r="F115" s="22">
        <v>14.5</v>
      </c>
      <c r="G115" s="22">
        <v>98.4</v>
      </c>
      <c r="H115" s="22">
        <v>91.3</v>
      </c>
      <c r="I115" s="22">
        <v>74.8</v>
      </c>
      <c r="J115" s="22">
        <v>91.6</v>
      </c>
      <c r="K115" s="22">
        <v>117.8</v>
      </c>
      <c r="L115" s="22">
        <v>118.7</v>
      </c>
      <c r="M115" s="23">
        <v>103.2</v>
      </c>
    </row>
    <row r="116" spans="1:13" s="21" customFormat="1" ht="13.5">
      <c r="A116" s="28" t="s">
        <v>25</v>
      </c>
      <c r="B116" s="48">
        <f aca="true" t="shared" si="4" ref="B116:B121">(C116/C115-1)*100</f>
        <v>0</v>
      </c>
      <c r="C116" s="36">
        <v>108.9</v>
      </c>
      <c r="D116" s="22">
        <v>79.8</v>
      </c>
      <c r="E116" s="22">
        <v>69.1</v>
      </c>
      <c r="F116" s="22">
        <v>47.1</v>
      </c>
      <c r="G116" s="22">
        <v>97.8</v>
      </c>
      <c r="H116" s="22">
        <v>88.3</v>
      </c>
      <c r="I116" s="22">
        <v>80.4</v>
      </c>
      <c r="J116" s="22">
        <v>88.3</v>
      </c>
      <c r="K116" s="22">
        <v>120.9</v>
      </c>
      <c r="L116" s="22">
        <v>121.9</v>
      </c>
      <c r="M116" s="23">
        <v>104.2</v>
      </c>
    </row>
    <row r="117" spans="1:13" s="21" customFormat="1" ht="13.5">
      <c r="A117" s="28" t="s">
        <v>26</v>
      </c>
      <c r="B117" s="48">
        <f>(C117/C116-1)*100</f>
        <v>-0.6427915518824601</v>
      </c>
      <c r="C117" s="36">
        <v>108.2</v>
      </c>
      <c r="D117" s="22">
        <v>78</v>
      </c>
      <c r="E117" s="22">
        <v>61.1</v>
      </c>
      <c r="F117" s="22">
        <v>23.5</v>
      </c>
      <c r="G117" s="22">
        <v>98.8</v>
      </c>
      <c r="H117" s="22">
        <v>88.1</v>
      </c>
      <c r="I117" s="22">
        <v>100.5</v>
      </c>
      <c r="J117" s="22">
        <v>88.2</v>
      </c>
      <c r="K117" s="22">
        <v>119.8</v>
      </c>
      <c r="L117" s="22">
        <v>120.9</v>
      </c>
      <c r="M117" s="23">
        <v>99.6</v>
      </c>
    </row>
    <row r="118" spans="1:13" s="21" customFormat="1" ht="13.5">
      <c r="A118" s="28" t="s">
        <v>38</v>
      </c>
      <c r="B118" s="48">
        <f t="shared" si="4"/>
        <v>1.109057301293892</v>
      </c>
      <c r="C118" s="36">
        <v>109.4</v>
      </c>
      <c r="D118" s="22">
        <v>78.8</v>
      </c>
      <c r="E118" s="22">
        <v>76.4</v>
      </c>
      <c r="F118" s="22">
        <v>42.1</v>
      </c>
      <c r="G118" s="22">
        <v>100.8</v>
      </c>
      <c r="H118" s="22">
        <v>78.8</v>
      </c>
      <c r="I118" s="22">
        <v>73.5</v>
      </c>
      <c r="J118" s="22">
        <v>78.4</v>
      </c>
      <c r="K118" s="22">
        <v>120.7</v>
      </c>
      <c r="L118" s="22">
        <v>121.7</v>
      </c>
      <c r="M118" s="23">
        <v>103.2</v>
      </c>
    </row>
    <row r="119" spans="1:13" s="21" customFormat="1" ht="13.5">
      <c r="A119" s="30" t="s">
        <v>28</v>
      </c>
      <c r="B119" s="48">
        <f t="shared" si="4"/>
        <v>3.1078610603290535</v>
      </c>
      <c r="C119" s="36">
        <v>112.8</v>
      </c>
      <c r="D119" s="22">
        <v>110.2</v>
      </c>
      <c r="E119" s="22">
        <v>164.1</v>
      </c>
      <c r="F119" s="22">
        <v>260.9</v>
      </c>
      <c r="G119" s="22">
        <v>90.7</v>
      </c>
      <c r="H119" s="22">
        <v>82.6</v>
      </c>
      <c r="I119" s="22">
        <v>54.9</v>
      </c>
      <c r="J119" s="22">
        <v>83.5</v>
      </c>
      <c r="K119" s="22">
        <v>117.5</v>
      </c>
      <c r="L119" s="22">
        <v>118.3</v>
      </c>
      <c r="M119" s="23">
        <v>104.5</v>
      </c>
    </row>
    <row r="120" spans="1:13" s="21" customFormat="1" ht="13.5">
      <c r="A120" s="30" t="s">
        <v>43</v>
      </c>
      <c r="B120" s="48">
        <f t="shared" si="4"/>
        <v>-4.343971631205667</v>
      </c>
      <c r="C120" s="36">
        <v>107.9</v>
      </c>
      <c r="D120" s="22">
        <v>79.5</v>
      </c>
      <c r="E120" s="22">
        <v>78.9</v>
      </c>
      <c r="F120" s="22">
        <v>65.6</v>
      </c>
      <c r="G120" s="22">
        <v>89.3</v>
      </c>
      <c r="H120" s="22">
        <v>80.2</v>
      </c>
      <c r="I120" s="22">
        <v>41.1</v>
      </c>
      <c r="J120" s="22">
        <v>81.5</v>
      </c>
      <c r="K120" s="22">
        <v>117.5</v>
      </c>
      <c r="L120" s="22">
        <v>118.5</v>
      </c>
      <c r="M120" s="23">
        <v>100.2</v>
      </c>
    </row>
    <row r="121" spans="1:13" s="21" customFormat="1" ht="13.5">
      <c r="A121" s="30" t="s">
        <v>46</v>
      </c>
      <c r="B121" s="48">
        <f t="shared" si="4"/>
        <v>-0.0926784059314234</v>
      </c>
      <c r="C121" s="36">
        <v>107.8</v>
      </c>
      <c r="D121" s="22">
        <v>73.8</v>
      </c>
      <c r="E121" s="22">
        <v>65.5</v>
      </c>
      <c r="F121" s="22">
        <v>30.1</v>
      </c>
      <c r="G121" s="22">
        <v>91.5</v>
      </c>
      <c r="H121" s="22">
        <v>75.9</v>
      </c>
      <c r="I121" s="22">
        <v>60.6</v>
      </c>
      <c r="J121" s="22">
        <v>79.6</v>
      </c>
      <c r="K121" s="22">
        <v>119.4</v>
      </c>
      <c r="L121" s="22">
        <v>120.4</v>
      </c>
      <c r="M121" s="23">
        <v>101.1</v>
      </c>
    </row>
    <row r="122" spans="1:13" s="21" customFormat="1" ht="13.5">
      <c r="A122" s="30" t="s">
        <v>49</v>
      </c>
      <c r="B122" s="48">
        <f>(C122/C121-1)*100</f>
        <v>3.0612244897959107</v>
      </c>
      <c r="C122" s="36">
        <v>111.1</v>
      </c>
      <c r="D122" s="22">
        <v>87</v>
      </c>
      <c r="E122" s="22">
        <v>86.6</v>
      </c>
      <c r="F122" s="22">
        <v>96.3</v>
      </c>
      <c r="G122" s="22">
        <v>92.8</v>
      </c>
      <c r="H122" s="22">
        <v>94.6</v>
      </c>
      <c r="I122" s="22">
        <v>44.6</v>
      </c>
      <c r="J122" s="22">
        <v>96.6</v>
      </c>
      <c r="K122" s="22">
        <v>121.1</v>
      </c>
      <c r="L122" s="22">
        <v>122.3</v>
      </c>
      <c r="M122" s="23">
        <v>99.7</v>
      </c>
    </row>
    <row r="123" spans="1:13" s="21" customFormat="1" ht="13.5">
      <c r="A123" s="30" t="s">
        <v>64</v>
      </c>
      <c r="B123" s="48">
        <f>(C123/C122-1)*100</f>
        <v>-2.8802880288028687</v>
      </c>
      <c r="C123" s="36">
        <v>107.9</v>
      </c>
      <c r="D123" s="22">
        <v>77.1</v>
      </c>
      <c r="E123" s="22">
        <v>48.4</v>
      </c>
      <c r="F123" s="22">
        <v>8.1</v>
      </c>
      <c r="G123" s="22">
        <v>89</v>
      </c>
      <c r="H123" s="22">
        <v>88.9</v>
      </c>
      <c r="I123" s="22">
        <v>56.6</v>
      </c>
      <c r="J123" s="22">
        <v>89.8</v>
      </c>
      <c r="K123" s="22">
        <v>120.6</v>
      </c>
      <c r="L123" s="22">
        <v>121.7</v>
      </c>
      <c r="M123" s="23">
        <v>99</v>
      </c>
    </row>
    <row r="124" spans="1:13" s="21" customFormat="1" ht="13.5">
      <c r="A124" s="30" t="s">
        <v>65</v>
      </c>
      <c r="B124" s="48">
        <f>(C124/C123-1)*100</f>
        <v>1.7608897126969225</v>
      </c>
      <c r="C124" s="36">
        <v>109.8</v>
      </c>
      <c r="D124" s="22">
        <v>83.7</v>
      </c>
      <c r="E124" s="22">
        <v>71.5</v>
      </c>
      <c r="F124" s="22">
        <v>47.7</v>
      </c>
      <c r="G124" s="22">
        <v>87.3</v>
      </c>
      <c r="H124" s="22">
        <v>88.3</v>
      </c>
      <c r="I124" s="22">
        <v>56.2</v>
      </c>
      <c r="J124" s="22">
        <v>89.1</v>
      </c>
      <c r="K124" s="22">
        <v>119.9</v>
      </c>
      <c r="L124" s="22">
        <v>121.2</v>
      </c>
      <c r="M124" s="23">
        <v>98.1</v>
      </c>
    </row>
    <row r="125" spans="1:13" s="21" customFormat="1" ht="13.5">
      <c r="A125" s="30" t="s">
        <v>66</v>
      </c>
      <c r="B125" s="48">
        <f>(C125/C124-1)*100</f>
        <v>9.289617486338809</v>
      </c>
      <c r="C125" s="36">
        <v>120</v>
      </c>
      <c r="D125" s="22">
        <v>98.4</v>
      </c>
      <c r="E125" s="22">
        <v>115.9</v>
      </c>
      <c r="F125" s="22">
        <v>98.8</v>
      </c>
      <c r="G125" s="22">
        <v>90.9</v>
      </c>
      <c r="H125" s="22">
        <v>85.7</v>
      </c>
      <c r="I125" s="22">
        <v>55.1</v>
      </c>
      <c r="J125" s="22">
        <v>86.2</v>
      </c>
      <c r="K125" s="22">
        <v>125.1</v>
      </c>
      <c r="L125" s="22">
        <v>126.6</v>
      </c>
      <c r="M125" s="23">
        <v>102.7</v>
      </c>
    </row>
    <row r="126" spans="1:13" s="64" customFormat="1" ht="13.5">
      <c r="A126" s="92"/>
      <c r="B126" s="88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1"/>
    </row>
    <row r="127" spans="1:13" s="132" customFormat="1" ht="13.5">
      <c r="A127" s="127" t="s">
        <v>70</v>
      </c>
      <c r="B127" s="128">
        <f>(C127/C125-1)*100</f>
        <v>-4.083333333333339</v>
      </c>
      <c r="C127" s="142">
        <v>115.1</v>
      </c>
      <c r="D127" s="141">
        <v>83.7</v>
      </c>
      <c r="E127" s="141">
        <v>85.8</v>
      </c>
      <c r="F127" s="141">
        <v>86.2</v>
      </c>
      <c r="G127" s="141">
        <v>92.8</v>
      </c>
      <c r="H127" s="141">
        <v>82.3</v>
      </c>
      <c r="I127" s="141">
        <v>65.3</v>
      </c>
      <c r="J127" s="141">
        <v>82.6</v>
      </c>
      <c r="K127" s="141">
        <v>124.7</v>
      </c>
      <c r="L127" s="141">
        <v>126.1</v>
      </c>
      <c r="M127" s="143">
        <v>98.6</v>
      </c>
    </row>
    <row r="128" spans="1:13" s="132" customFormat="1" ht="13.5">
      <c r="A128" s="133" t="s">
        <v>24</v>
      </c>
      <c r="B128" s="128">
        <f aca="true" t="shared" si="5" ref="B128:B138">(C128/C127-1)*100</f>
        <v>-2.693310165073848</v>
      </c>
      <c r="C128" s="142">
        <v>112</v>
      </c>
      <c r="D128" s="141">
        <v>77</v>
      </c>
      <c r="E128" s="141">
        <v>63.7</v>
      </c>
      <c r="F128" s="141">
        <v>23.1</v>
      </c>
      <c r="G128" s="141">
        <v>90.2</v>
      </c>
      <c r="H128" s="141">
        <v>86.3</v>
      </c>
      <c r="I128" s="141">
        <v>69.7</v>
      </c>
      <c r="J128" s="141">
        <v>87.1</v>
      </c>
      <c r="K128" s="141">
        <v>123.4</v>
      </c>
      <c r="L128" s="141">
        <v>124.6</v>
      </c>
      <c r="M128" s="143">
        <v>101</v>
      </c>
    </row>
    <row r="129" spans="1:13" s="132" customFormat="1" ht="13.5">
      <c r="A129" s="133" t="s">
        <v>71</v>
      </c>
      <c r="B129" s="128">
        <f t="shared" si="5"/>
        <v>-5.803571428571431</v>
      </c>
      <c r="C129" s="142">
        <v>105.5</v>
      </c>
      <c r="D129" s="141">
        <v>79.5</v>
      </c>
      <c r="E129" s="141">
        <v>69</v>
      </c>
      <c r="F129" s="141">
        <v>48.9</v>
      </c>
      <c r="G129" s="141">
        <v>91.5</v>
      </c>
      <c r="H129" s="141">
        <v>85.3</v>
      </c>
      <c r="I129" s="141">
        <v>67.4</v>
      </c>
      <c r="J129" s="141">
        <v>86.1</v>
      </c>
      <c r="K129" s="141">
        <v>115.8</v>
      </c>
      <c r="L129" s="141">
        <v>116.7</v>
      </c>
      <c r="M129" s="143">
        <v>100</v>
      </c>
    </row>
    <row r="130" spans="1:13" s="132" customFormat="1" ht="13.5">
      <c r="A130" s="133" t="s">
        <v>72</v>
      </c>
      <c r="B130" s="128">
        <f t="shared" si="5"/>
        <v>4.9289099526066416</v>
      </c>
      <c r="C130" s="142">
        <v>110.7</v>
      </c>
      <c r="D130" s="141">
        <v>74.9</v>
      </c>
      <c r="E130" s="141">
        <v>62.2</v>
      </c>
      <c r="F130" s="141">
        <v>17.9</v>
      </c>
      <c r="G130" s="141">
        <v>90.1</v>
      </c>
      <c r="H130" s="141">
        <v>82.6</v>
      </c>
      <c r="I130" s="141">
        <v>55.8</v>
      </c>
      <c r="J130" s="141">
        <v>83.3</v>
      </c>
      <c r="K130" s="141">
        <v>124</v>
      </c>
      <c r="L130" s="141">
        <v>125.2</v>
      </c>
      <c r="M130" s="143">
        <v>101.1</v>
      </c>
    </row>
    <row r="131" spans="1:13" s="132" customFormat="1" ht="13.5">
      <c r="A131" s="133" t="s">
        <v>38</v>
      </c>
      <c r="B131" s="128">
        <f t="shared" si="5"/>
        <v>2.890695573622404</v>
      </c>
      <c r="C131" s="142">
        <v>113.9</v>
      </c>
      <c r="D131" s="141">
        <v>77.7</v>
      </c>
      <c r="E131" s="141">
        <v>70.5</v>
      </c>
      <c r="F131" s="141">
        <v>55.2</v>
      </c>
      <c r="G131" s="141">
        <v>86</v>
      </c>
      <c r="H131" s="141">
        <v>81.8</v>
      </c>
      <c r="I131" s="141">
        <v>58.8</v>
      </c>
      <c r="J131" s="141">
        <v>82.6</v>
      </c>
      <c r="K131" s="141">
        <v>128.4</v>
      </c>
      <c r="L131" s="141">
        <v>129.9</v>
      </c>
      <c r="M131" s="143">
        <v>102.2</v>
      </c>
    </row>
    <row r="132" spans="1:13" s="132" customFormat="1" ht="13.5">
      <c r="A132" s="144" t="s">
        <v>74</v>
      </c>
      <c r="B132" s="128">
        <f t="shared" si="5"/>
        <v>0.9657594381035972</v>
      </c>
      <c r="C132" s="142">
        <v>115</v>
      </c>
      <c r="D132" s="141">
        <v>91.1</v>
      </c>
      <c r="E132" s="141">
        <v>100.3</v>
      </c>
      <c r="F132" s="141">
        <v>75.9</v>
      </c>
      <c r="G132" s="141">
        <v>83.6</v>
      </c>
      <c r="H132" s="141">
        <v>82.2</v>
      </c>
      <c r="I132" s="141">
        <v>44.3</v>
      </c>
      <c r="J132" s="141">
        <v>83.7</v>
      </c>
      <c r="K132" s="141">
        <v>125.6</v>
      </c>
      <c r="L132" s="141">
        <v>126.9</v>
      </c>
      <c r="M132" s="143">
        <v>100.8</v>
      </c>
    </row>
    <row r="133" spans="1:13" s="132" customFormat="1" ht="13.5">
      <c r="A133" s="144" t="s">
        <v>75</v>
      </c>
      <c r="B133" s="128">
        <f t="shared" si="5"/>
        <v>0.521739130434784</v>
      </c>
      <c r="C133" s="142">
        <v>115.6</v>
      </c>
      <c r="D133" s="141">
        <v>80</v>
      </c>
      <c r="E133" s="141">
        <v>74.4</v>
      </c>
      <c r="F133" s="141">
        <v>57.8</v>
      </c>
      <c r="G133" s="141">
        <v>87.5</v>
      </c>
      <c r="H133" s="141">
        <v>83</v>
      </c>
      <c r="I133" s="141">
        <v>44.5</v>
      </c>
      <c r="J133" s="141">
        <v>84.5</v>
      </c>
      <c r="K133" s="141">
        <v>127.6</v>
      </c>
      <c r="L133" s="141">
        <v>129</v>
      </c>
      <c r="M133" s="143">
        <v>101.3</v>
      </c>
    </row>
    <row r="134" spans="1:13" s="132" customFormat="1" ht="13.5">
      <c r="A134" s="144" t="s">
        <v>46</v>
      </c>
      <c r="B134" s="128">
        <f t="shared" si="5"/>
        <v>-4.584775086505188</v>
      </c>
      <c r="C134" s="142">
        <v>110.3</v>
      </c>
      <c r="D134" s="141">
        <v>76.4</v>
      </c>
      <c r="E134" s="141">
        <v>71.1</v>
      </c>
      <c r="F134" s="141">
        <v>62</v>
      </c>
      <c r="G134" s="141">
        <v>83.7</v>
      </c>
      <c r="H134" s="141">
        <v>80</v>
      </c>
      <c r="I134" s="141">
        <v>28.8</v>
      </c>
      <c r="J134" s="141">
        <v>82</v>
      </c>
      <c r="K134" s="141">
        <v>122.1</v>
      </c>
      <c r="L134" s="141">
        <v>123.3</v>
      </c>
      <c r="M134" s="143">
        <v>101.6</v>
      </c>
    </row>
    <row r="135" spans="1:13" s="132" customFormat="1" ht="13.5">
      <c r="A135" s="144" t="s">
        <v>49</v>
      </c>
      <c r="B135" s="128">
        <f t="shared" si="5"/>
        <v>0.09066183136900996</v>
      </c>
      <c r="C135" s="142">
        <v>110.4</v>
      </c>
      <c r="D135" s="141">
        <v>74.1</v>
      </c>
      <c r="E135" s="141">
        <v>54.6</v>
      </c>
      <c r="F135" s="141">
        <v>20.4</v>
      </c>
      <c r="G135" s="141">
        <v>83.4</v>
      </c>
      <c r="H135" s="141">
        <v>84.3</v>
      </c>
      <c r="I135" s="141">
        <v>46.6</v>
      </c>
      <c r="J135" s="141">
        <v>86</v>
      </c>
      <c r="K135" s="141">
        <v>124.1</v>
      </c>
      <c r="L135" s="141">
        <v>125.3</v>
      </c>
      <c r="M135" s="143">
        <v>102.5</v>
      </c>
    </row>
    <row r="136" spans="1:13" s="132" customFormat="1" ht="13.5">
      <c r="A136" s="144" t="s">
        <v>77</v>
      </c>
      <c r="B136" s="128">
        <f t="shared" si="5"/>
        <v>5.3442028985507095</v>
      </c>
      <c r="C136" s="142">
        <v>116.3</v>
      </c>
      <c r="D136" s="141">
        <v>75.2</v>
      </c>
      <c r="E136" s="141">
        <v>53.7</v>
      </c>
      <c r="F136" s="141">
        <v>18.9</v>
      </c>
      <c r="G136" s="141">
        <v>84.7</v>
      </c>
      <c r="H136" s="141">
        <v>84.2</v>
      </c>
      <c r="I136" s="141">
        <v>36.8</v>
      </c>
      <c r="J136" s="141">
        <v>85.8</v>
      </c>
      <c r="K136" s="141">
        <v>132.1</v>
      </c>
      <c r="L136" s="141">
        <v>133.8</v>
      </c>
      <c r="M136" s="143">
        <v>101.7</v>
      </c>
    </row>
    <row r="137" spans="1:13" s="132" customFormat="1" ht="13.5">
      <c r="A137" s="144" t="s">
        <v>81</v>
      </c>
      <c r="B137" s="128">
        <f t="shared" si="5"/>
        <v>-7.996560619088566</v>
      </c>
      <c r="C137" s="142">
        <v>107</v>
      </c>
      <c r="D137" s="141">
        <v>75.6</v>
      </c>
      <c r="E137" s="141">
        <v>60</v>
      </c>
      <c r="F137" s="141">
        <v>37.4</v>
      </c>
      <c r="G137" s="141">
        <v>80.7</v>
      </c>
      <c r="H137" s="141">
        <v>83.6</v>
      </c>
      <c r="I137" s="141">
        <v>37.7</v>
      </c>
      <c r="J137" s="141">
        <v>85.2</v>
      </c>
      <c r="K137" s="141">
        <v>118.7</v>
      </c>
      <c r="L137" s="141">
        <v>119.7</v>
      </c>
      <c r="M137" s="143">
        <v>100.3</v>
      </c>
    </row>
    <row r="138" spans="1:13" s="132" customFormat="1" ht="13.5">
      <c r="A138" s="144" t="s">
        <v>82</v>
      </c>
      <c r="B138" s="128">
        <f t="shared" si="5"/>
        <v>-15.981308411214945</v>
      </c>
      <c r="C138" s="142">
        <v>89.9</v>
      </c>
      <c r="D138" s="141">
        <v>65.5</v>
      </c>
      <c r="E138" s="141">
        <v>37</v>
      </c>
      <c r="F138" s="141">
        <v>6.3</v>
      </c>
      <c r="G138" s="141">
        <v>77.9</v>
      </c>
      <c r="H138" s="141">
        <v>84.4</v>
      </c>
      <c r="I138" s="141">
        <v>44.9</v>
      </c>
      <c r="J138" s="141">
        <v>85.8</v>
      </c>
      <c r="K138" s="141">
        <v>100.2</v>
      </c>
      <c r="L138" s="141">
        <v>100.2</v>
      </c>
      <c r="M138" s="143">
        <v>98.7</v>
      </c>
    </row>
    <row r="139" spans="1:13" s="64" customFormat="1" ht="13.5">
      <c r="A139" s="92"/>
      <c r="B139" s="88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1"/>
    </row>
    <row r="140" spans="1:13" s="21" customFormat="1" ht="13.5">
      <c r="A140" s="54" t="s">
        <v>83</v>
      </c>
      <c r="B140" s="48">
        <f>(C140/C138-1)*100</f>
        <v>-10.567296996662956</v>
      </c>
      <c r="C140" s="36">
        <v>80.4</v>
      </c>
      <c r="D140" s="22">
        <v>71.7</v>
      </c>
      <c r="E140" s="22">
        <v>57.1</v>
      </c>
      <c r="F140" s="22">
        <v>26.4</v>
      </c>
      <c r="G140" s="22">
        <v>77</v>
      </c>
      <c r="H140" s="22">
        <v>81</v>
      </c>
      <c r="I140" s="22">
        <v>39</v>
      </c>
      <c r="J140" s="22">
        <v>81.7</v>
      </c>
      <c r="K140" s="22">
        <v>83.5</v>
      </c>
      <c r="L140" s="22">
        <v>82.2</v>
      </c>
      <c r="M140" s="23">
        <v>103.5</v>
      </c>
    </row>
    <row r="141" spans="1:13" s="21" customFormat="1" ht="13.5">
      <c r="A141" s="54" t="s">
        <v>24</v>
      </c>
      <c r="B141" s="48">
        <f>(C141/C140-1)*100</f>
        <v>-2.487562189054726</v>
      </c>
      <c r="C141" s="36">
        <v>78.4</v>
      </c>
      <c r="D141" s="22">
        <v>73.2</v>
      </c>
      <c r="E141" s="22">
        <v>63.2</v>
      </c>
      <c r="F141" s="22">
        <v>73.7</v>
      </c>
      <c r="G141" s="22">
        <v>73.3</v>
      </c>
      <c r="H141" s="22">
        <v>79.3</v>
      </c>
      <c r="I141" s="22">
        <v>46.9</v>
      </c>
      <c r="J141" s="22">
        <v>80.6</v>
      </c>
      <c r="K141" s="22">
        <v>80.1</v>
      </c>
      <c r="L141" s="22">
        <v>78.8</v>
      </c>
      <c r="M141" s="23">
        <v>103</v>
      </c>
    </row>
    <row r="142" spans="1:13" s="21" customFormat="1" ht="13.5">
      <c r="A142" s="54" t="s">
        <v>25</v>
      </c>
      <c r="B142" s="48">
        <f>(C142/C141-1)*100</f>
        <v>-4.081632653061229</v>
      </c>
      <c r="C142" s="36">
        <v>75.2</v>
      </c>
      <c r="D142" s="22">
        <v>60.9</v>
      </c>
      <c r="E142" s="22">
        <v>38.7</v>
      </c>
      <c r="F142" s="22">
        <v>9.1</v>
      </c>
      <c r="G142" s="22">
        <v>69</v>
      </c>
      <c r="H142" s="22">
        <v>74.6</v>
      </c>
      <c r="I142" s="22">
        <v>44.7</v>
      </c>
      <c r="J142" s="22">
        <v>75.9</v>
      </c>
      <c r="K142" s="22">
        <v>82.2</v>
      </c>
      <c r="L142" s="22">
        <v>81.2</v>
      </c>
      <c r="M142" s="23">
        <v>99.4</v>
      </c>
    </row>
    <row r="143" spans="1:13" s="21" customFormat="1" ht="13.5">
      <c r="A143" s="54" t="s">
        <v>26</v>
      </c>
      <c r="B143" s="48">
        <f aca="true" t="shared" si="6" ref="B143:B150">(C143/C142-1)*100</f>
        <v>13.29787234042552</v>
      </c>
      <c r="C143" s="36">
        <v>85.2</v>
      </c>
      <c r="D143" s="22">
        <v>70.2</v>
      </c>
      <c r="E143" s="22">
        <v>53</v>
      </c>
      <c r="F143" s="22">
        <v>21.4</v>
      </c>
      <c r="G143" s="22">
        <v>67.8</v>
      </c>
      <c r="H143" s="22">
        <v>79.5</v>
      </c>
      <c r="I143" s="22">
        <v>35.7</v>
      </c>
      <c r="J143" s="22">
        <v>81.1</v>
      </c>
      <c r="K143" s="22">
        <v>91.3</v>
      </c>
      <c r="L143" s="22">
        <v>90.5</v>
      </c>
      <c r="M143" s="23">
        <v>103.9</v>
      </c>
    </row>
    <row r="144" spans="1:13" s="21" customFormat="1" ht="13.5">
      <c r="A144" s="54" t="s">
        <v>27</v>
      </c>
      <c r="B144" s="57">
        <f t="shared" si="6"/>
        <v>4.694835680751175</v>
      </c>
      <c r="C144" s="36">
        <v>89.2</v>
      </c>
      <c r="D144" s="22">
        <v>68.5</v>
      </c>
      <c r="E144" s="22">
        <v>45.7</v>
      </c>
      <c r="F144" s="22">
        <v>11.9</v>
      </c>
      <c r="G144" s="22">
        <v>69.8</v>
      </c>
      <c r="H144" s="22">
        <v>81.6</v>
      </c>
      <c r="I144" s="22">
        <v>20</v>
      </c>
      <c r="J144" s="22">
        <v>82.1</v>
      </c>
      <c r="K144" s="22">
        <v>98.9</v>
      </c>
      <c r="L144" s="22">
        <v>98.5</v>
      </c>
      <c r="M144" s="23">
        <v>103.7</v>
      </c>
    </row>
    <row r="145" spans="1:13" s="21" customFormat="1" ht="13.5">
      <c r="A145" s="54" t="s">
        <v>28</v>
      </c>
      <c r="B145" s="57">
        <f t="shared" si="6"/>
        <v>10.874439461883401</v>
      </c>
      <c r="C145" s="36">
        <v>98.9</v>
      </c>
      <c r="D145" s="22">
        <v>79.5</v>
      </c>
      <c r="E145" s="22">
        <v>69.9</v>
      </c>
      <c r="F145" s="22">
        <v>52.8</v>
      </c>
      <c r="G145" s="22">
        <v>71.4</v>
      </c>
      <c r="H145" s="22">
        <v>81.5</v>
      </c>
      <c r="I145" s="22">
        <v>30</v>
      </c>
      <c r="J145" s="22">
        <v>83.6</v>
      </c>
      <c r="K145" s="22">
        <v>103.5</v>
      </c>
      <c r="L145" s="22">
        <v>103.6</v>
      </c>
      <c r="M145" s="23">
        <v>103.1</v>
      </c>
    </row>
    <row r="146" spans="1:13" s="21" customFormat="1" ht="13.5">
      <c r="A146" s="54" t="s">
        <v>29</v>
      </c>
      <c r="B146" s="57">
        <f t="shared" si="6"/>
        <v>-1.7189079878665359</v>
      </c>
      <c r="C146" s="36">
        <v>97.2</v>
      </c>
      <c r="D146" s="22">
        <v>71.9</v>
      </c>
      <c r="E146" s="22">
        <v>55.5</v>
      </c>
      <c r="F146" s="22">
        <v>24.5</v>
      </c>
      <c r="G146" s="22">
        <v>70.2</v>
      </c>
      <c r="H146" s="22">
        <v>81.5</v>
      </c>
      <c r="I146" s="22">
        <v>35.2</v>
      </c>
      <c r="J146" s="22">
        <v>83.5</v>
      </c>
      <c r="K146" s="22">
        <v>106.4</v>
      </c>
      <c r="L146" s="22">
        <v>106.7</v>
      </c>
      <c r="M146" s="23">
        <v>103</v>
      </c>
    </row>
    <row r="147" spans="1:13" s="21" customFormat="1" ht="13.5">
      <c r="A147" s="54" t="s">
        <v>30</v>
      </c>
      <c r="B147" s="57">
        <f t="shared" si="6"/>
        <v>2.9835390946501894</v>
      </c>
      <c r="C147" s="36">
        <v>100.1</v>
      </c>
      <c r="D147" s="22">
        <v>75.6</v>
      </c>
      <c r="E147" s="22">
        <v>63.1</v>
      </c>
      <c r="F147" s="22">
        <v>50.6</v>
      </c>
      <c r="G147" s="22">
        <v>69.7</v>
      </c>
      <c r="H147" s="22">
        <v>81.7</v>
      </c>
      <c r="I147" s="22">
        <v>34.5</v>
      </c>
      <c r="J147" s="22">
        <v>84.6</v>
      </c>
      <c r="K147" s="22">
        <v>109.6</v>
      </c>
      <c r="L147" s="22">
        <v>110.1</v>
      </c>
      <c r="M147" s="23">
        <v>102.2</v>
      </c>
    </row>
    <row r="148" spans="1:13" s="21" customFormat="1" ht="13.5">
      <c r="A148" s="54" t="s">
        <v>31</v>
      </c>
      <c r="B148" s="57">
        <f t="shared" si="6"/>
        <v>0.7992007992008165</v>
      </c>
      <c r="C148" s="36">
        <v>100.9</v>
      </c>
      <c r="D148" s="22">
        <v>73.2</v>
      </c>
      <c r="E148" s="22">
        <v>61.2</v>
      </c>
      <c r="F148" s="22">
        <v>52.4</v>
      </c>
      <c r="G148" s="22">
        <v>73.5</v>
      </c>
      <c r="H148" s="22">
        <v>81.2</v>
      </c>
      <c r="I148" s="22">
        <v>27.8</v>
      </c>
      <c r="J148" s="22">
        <v>83.2</v>
      </c>
      <c r="K148" s="22">
        <v>112.4</v>
      </c>
      <c r="L148" s="22">
        <v>112.9</v>
      </c>
      <c r="M148" s="23">
        <v>102.8</v>
      </c>
    </row>
    <row r="149" spans="1:13" s="21" customFormat="1" ht="13.5">
      <c r="A149" s="54" t="s">
        <v>64</v>
      </c>
      <c r="B149" s="57">
        <f t="shared" si="6"/>
        <v>3.7661050545094055</v>
      </c>
      <c r="C149" s="36">
        <v>104.7</v>
      </c>
      <c r="D149" s="22">
        <v>77</v>
      </c>
      <c r="E149" s="22">
        <v>68.3</v>
      </c>
      <c r="F149" s="22">
        <v>80.4</v>
      </c>
      <c r="G149" s="22">
        <v>63.7</v>
      </c>
      <c r="H149" s="22">
        <v>81.7</v>
      </c>
      <c r="I149" s="22">
        <v>34.7</v>
      </c>
      <c r="J149" s="22">
        <v>83.5</v>
      </c>
      <c r="K149" s="22">
        <v>115.4</v>
      </c>
      <c r="L149" s="22">
        <v>116</v>
      </c>
      <c r="M149" s="23">
        <v>105.2</v>
      </c>
    </row>
    <row r="150" spans="1:13" s="21" customFormat="1" ht="13.5">
      <c r="A150" s="54" t="s">
        <v>65</v>
      </c>
      <c r="B150" s="57">
        <f t="shared" si="6"/>
        <v>-0.5730659025788065</v>
      </c>
      <c r="C150" s="36">
        <v>104.1</v>
      </c>
      <c r="D150" s="22">
        <v>69.8</v>
      </c>
      <c r="E150" s="22">
        <v>49.5</v>
      </c>
      <c r="F150" s="22">
        <v>15.7</v>
      </c>
      <c r="G150" s="22">
        <v>65</v>
      </c>
      <c r="H150" s="22">
        <v>80</v>
      </c>
      <c r="I150" s="22">
        <v>36</v>
      </c>
      <c r="J150" s="22">
        <v>81.8</v>
      </c>
      <c r="K150" s="22">
        <v>117.8</v>
      </c>
      <c r="L150" s="22">
        <v>118.7</v>
      </c>
      <c r="M150" s="23">
        <v>101.6</v>
      </c>
    </row>
    <row r="151" spans="1:13" s="21" customFormat="1" ht="13.5">
      <c r="A151" s="54" t="s">
        <v>66</v>
      </c>
      <c r="B151" s="57">
        <f>(C151/C150-1)*100</f>
        <v>3.746397694524495</v>
      </c>
      <c r="C151" s="36">
        <v>108</v>
      </c>
      <c r="D151" s="22">
        <v>73.3</v>
      </c>
      <c r="E151" s="22">
        <v>61.4</v>
      </c>
      <c r="F151" s="22">
        <v>62.5</v>
      </c>
      <c r="G151" s="22">
        <v>67.1</v>
      </c>
      <c r="H151" s="22">
        <v>79.8</v>
      </c>
      <c r="I151" s="22">
        <v>34.2</v>
      </c>
      <c r="J151" s="22">
        <v>81.6</v>
      </c>
      <c r="K151" s="22">
        <v>123.3</v>
      </c>
      <c r="L151" s="22">
        <v>124.1</v>
      </c>
      <c r="M151" s="23">
        <v>102.4</v>
      </c>
    </row>
    <row r="152" spans="1:13" s="64" customFormat="1" ht="13.5">
      <c r="A152" s="92"/>
      <c r="B152" s="94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1"/>
    </row>
    <row r="153" spans="1:13" s="132" customFormat="1" ht="13.5">
      <c r="A153" s="144" t="s">
        <v>88</v>
      </c>
      <c r="B153" s="128">
        <f>(C153/C151-1)*100</f>
        <v>3.8888888888888973</v>
      </c>
      <c r="C153" s="142">
        <v>112.2</v>
      </c>
      <c r="D153" s="141">
        <v>66.3</v>
      </c>
      <c r="E153" s="141">
        <v>48</v>
      </c>
      <c r="F153" s="141">
        <v>23.7</v>
      </c>
      <c r="G153" s="141">
        <v>66.5</v>
      </c>
      <c r="H153" s="141">
        <v>77.5</v>
      </c>
      <c r="I153" s="141">
        <v>32.5</v>
      </c>
      <c r="J153" s="141">
        <v>79.1</v>
      </c>
      <c r="K153" s="141">
        <v>128.6</v>
      </c>
      <c r="L153" s="141">
        <v>130</v>
      </c>
      <c r="M153" s="143">
        <v>104</v>
      </c>
    </row>
    <row r="154" spans="1:13" s="132" customFormat="1" ht="13.5">
      <c r="A154" s="144" t="s">
        <v>24</v>
      </c>
      <c r="B154" s="128">
        <f>(C154/C153-1)*100</f>
        <v>2.049910873440286</v>
      </c>
      <c r="C154" s="142">
        <v>114.5</v>
      </c>
      <c r="D154" s="141">
        <v>66.1</v>
      </c>
      <c r="E154" s="141">
        <v>53.1</v>
      </c>
      <c r="F154" s="141">
        <v>33.5</v>
      </c>
      <c r="G154" s="141">
        <v>66.7</v>
      </c>
      <c r="H154" s="141">
        <v>73.1</v>
      </c>
      <c r="I154" s="141">
        <v>27.4</v>
      </c>
      <c r="J154" s="141">
        <v>74.3</v>
      </c>
      <c r="K154" s="141">
        <v>133.3</v>
      </c>
      <c r="L154" s="141">
        <v>135.2</v>
      </c>
      <c r="M154" s="143">
        <v>102.2</v>
      </c>
    </row>
    <row r="155" spans="1:13" s="132" customFormat="1" ht="13.5">
      <c r="A155" s="144" t="s">
        <v>25</v>
      </c>
      <c r="B155" s="128">
        <f>(C155/C154-1)*100</f>
        <v>-1.8340611353711789</v>
      </c>
      <c r="C155" s="142">
        <v>112.4</v>
      </c>
      <c r="D155" s="141">
        <v>61.8</v>
      </c>
      <c r="E155" s="141">
        <v>48.1</v>
      </c>
      <c r="F155" s="141">
        <v>32.1</v>
      </c>
      <c r="G155" s="141">
        <v>65.1</v>
      </c>
      <c r="H155" s="141">
        <v>72.9</v>
      </c>
      <c r="I155" s="141">
        <v>21.3</v>
      </c>
      <c r="J155" s="141">
        <v>74.4</v>
      </c>
      <c r="K155" s="141">
        <v>133.7</v>
      </c>
      <c r="L155" s="141">
        <v>135.6</v>
      </c>
      <c r="M155" s="143">
        <v>102.8</v>
      </c>
    </row>
    <row r="156" spans="1:13" s="132" customFormat="1" ht="13.5">
      <c r="A156" s="144" t="s">
        <v>26</v>
      </c>
      <c r="B156" s="128">
        <f>(C156/C155-1)*100</f>
        <v>1.5124555160142217</v>
      </c>
      <c r="C156" s="142">
        <v>114.1</v>
      </c>
      <c r="D156" s="141">
        <v>65.7</v>
      </c>
      <c r="E156" s="141">
        <v>50.3</v>
      </c>
      <c r="F156" s="141">
        <v>41.1</v>
      </c>
      <c r="G156" s="141">
        <v>61.4</v>
      </c>
      <c r="H156" s="141">
        <v>74.4</v>
      </c>
      <c r="I156" s="141">
        <v>21</v>
      </c>
      <c r="J156" s="141">
        <v>75.9</v>
      </c>
      <c r="K156" s="141">
        <v>132.4</v>
      </c>
      <c r="L156" s="141">
        <v>134.2</v>
      </c>
      <c r="M156" s="143">
        <v>103.3</v>
      </c>
    </row>
    <row r="157" spans="1:13" s="132" customFormat="1" ht="13.5">
      <c r="A157" s="144" t="s">
        <v>27</v>
      </c>
      <c r="B157" s="145">
        <f aca="true" t="shared" si="7" ref="B157:B163">(C157/C156-1)*100</f>
        <v>-3.9439088518843146</v>
      </c>
      <c r="C157" s="142">
        <v>109.6</v>
      </c>
      <c r="D157" s="141">
        <v>58.7</v>
      </c>
      <c r="E157" s="141">
        <v>41.3</v>
      </c>
      <c r="F157" s="141">
        <v>13.5</v>
      </c>
      <c r="G157" s="141">
        <v>60.8</v>
      </c>
      <c r="H157" s="141">
        <v>66.6</v>
      </c>
      <c r="I157" s="141">
        <v>19.9</v>
      </c>
      <c r="J157" s="141">
        <v>71.5</v>
      </c>
      <c r="K157" s="141">
        <v>130.2</v>
      </c>
      <c r="L157" s="141">
        <v>131.7</v>
      </c>
      <c r="M157" s="143">
        <v>101.6</v>
      </c>
    </row>
    <row r="158" spans="1:13" s="132" customFormat="1" ht="13.5">
      <c r="A158" s="144" t="s">
        <v>28</v>
      </c>
      <c r="B158" s="145">
        <f t="shared" si="7"/>
        <v>2.7372262773722733</v>
      </c>
      <c r="C158" s="142">
        <v>112.6</v>
      </c>
      <c r="D158" s="141">
        <v>54.8</v>
      </c>
      <c r="E158" s="141">
        <v>35.5</v>
      </c>
      <c r="F158" s="141">
        <v>16.7</v>
      </c>
      <c r="G158" s="141">
        <v>59.6</v>
      </c>
      <c r="H158" s="141">
        <v>70.8</v>
      </c>
      <c r="I158" s="141">
        <v>28.4</v>
      </c>
      <c r="J158" s="141">
        <v>72.3</v>
      </c>
      <c r="K158" s="141">
        <v>134.9</v>
      </c>
      <c r="L158" s="141">
        <v>136.8</v>
      </c>
      <c r="M158" s="143">
        <v>100.6</v>
      </c>
    </row>
    <row r="159" spans="1:13" s="132" customFormat="1" ht="13.5">
      <c r="A159" s="144" t="s">
        <v>29</v>
      </c>
      <c r="B159" s="145">
        <f t="shared" si="7"/>
        <v>2.7531083481350027</v>
      </c>
      <c r="C159" s="142">
        <v>115.7</v>
      </c>
      <c r="D159" s="141">
        <v>64.1</v>
      </c>
      <c r="E159" s="141">
        <v>47.1</v>
      </c>
      <c r="F159" s="141">
        <v>38.6</v>
      </c>
      <c r="G159" s="141">
        <v>57</v>
      </c>
      <c r="H159" s="141">
        <v>73.7</v>
      </c>
      <c r="I159" s="141">
        <v>17.5</v>
      </c>
      <c r="J159" s="141">
        <v>75.5</v>
      </c>
      <c r="K159" s="141">
        <v>134.1</v>
      </c>
      <c r="L159" s="141">
        <v>135.9</v>
      </c>
      <c r="M159" s="143">
        <v>101.7</v>
      </c>
    </row>
    <row r="160" spans="1:13" s="132" customFormat="1" ht="13.5">
      <c r="A160" s="144" t="s">
        <v>30</v>
      </c>
      <c r="B160" s="145">
        <f>(C160/C159-1)*100</f>
        <v>5.099394987035422</v>
      </c>
      <c r="C160" s="142">
        <v>121.6</v>
      </c>
      <c r="D160" s="141">
        <v>62.2</v>
      </c>
      <c r="E160" s="141">
        <v>44.1</v>
      </c>
      <c r="F160" s="141">
        <v>22</v>
      </c>
      <c r="G160" s="141">
        <v>61.9</v>
      </c>
      <c r="H160" s="141">
        <v>72.8</v>
      </c>
      <c r="I160" s="141">
        <v>15.7</v>
      </c>
      <c r="J160" s="141">
        <v>75.1</v>
      </c>
      <c r="K160" s="141">
        <v>141</v>
      </c>
      <c r="L160" s="141">
        <v>143.1</v>
      </c>
      <c r="M160" s="143">
        <v>100.8</v>
      </c>
    </row>
    <row r="161" spans="1:13" s="132" customFormat="1" ht="13.5">
      <c r="A161" s="144" t="s">
        <v>31</v>
      </c>
      <c r="B161" s="145">
        <f t="shared" si="7"/>
        <v>-6.661184210526317</v>
      </c>
      <c r="C161" s="142">
        <v>113.5</v>
      </c>
      <c r="D161" s="141">
        <v>65.4</v>
      </c>
      <c r="E161" s="141">
        <v>49.1</v>
      </c>
      <c r="F161" s="141">
        <v>29.3</v>
      </c>
      <c r="G161" s="141">
        <v>64.6</v>
      </c>
      <c r="H161" s="141">
        <v>73.8</v>
      </c>
      <c r="I161" s="141">
        <v>18.3</v>
      </c>
      <c r="J161" s="141">
        <v>75.5</v>
      </c>
      <c r="K161" s="141">
        <v>131.1</v>
      </c>
      <c r="L161" s="141">
        <v>132.9</v>
      </c>
      <c r="M161" s="143">
        <v>99.4</v>
      </c>
    </row>
    <row r="162" spans="1:13" s="132" customFormat="1" ht="13.5">
      <c r="A162" s="144" t="s">
        <v>64</v>
      </c>
      <c r="B162" s="145">
        <f t="shared" si="7"/>
        <v>-5.550660792951534</v>
      </c>
      <c r="C162" s="142">
        <v>107.2</v>
      </c>
      <c r="D162" s="141">
        <v>61.3</v>
      </c>
      <c r="E162" s="141">
        <v>41.8</v>
      </c>
      <c r="F162" s="141">
        <v>23.4</v>
      </c>
      <c r="G162" s="141">
        <v>64.2</v>
      </c>
      <c r="H162" s="141">
        <v>71.9</v>
      </c>
      <c r="I162" s="141">
        <v>15.7</v>
      </c>
      <c r="J162" s="141">
        <v>73.6</v>
      </c>
      <c r="K162" s="141">
        <v>125.1</v>
      </c>
      <c r="L162" s="141">
        <v>126.5</v>
      </c>
      <c r="M162" s="143">
        <v>99.8</v>
      </c>
    </row>
    <row r="163" spans="1:13" s="132" customFormat="1" ht="13.5">
      <c r="A163" s="144" t="s">
        <v>65</v>
      </c>
      <c r="B163" s="145">
        <f t="shared" si="7"/>
        <v>0.5597014925373012</v>
      </c>
      <c r="C163" s="142">
        <v>107.8</v>
      </c>
      <c r="D163" s="141">
        <v>65</v>
      </c>
      <c r="E163" s="141">
        <v>49.3</v>
      </c>
      <c r="F163" s="141">
        <v>21.8</v>
      </c>
      <c r="G163" s="141">
        <v>65.3</v>
      </c>
      <c r="H163" s="141">
        <v>73.3</v>
      </c>
      <c r="I163" s="141">
        <v>13.8</v>
      </c>
      <c r="J163" s="141">
        <v>75.2</v>
      </c>
      <c r="K163" s="141">
        <v>123.9</v>
      </c>
      <c r="L163" s="141">
        <v>125.2</v>
      </c>
      <c r="M163" s="143">
        <v>101.7</v>
      </c>
    </row>
    <row r="164" spans="1:13" s="132" customFormat="1" ht="13.5">
      <c r="A164" s="144" t="s">
        <v>66</v>
      </c>
      <c r="B164" s="145">
        <f>(C164/C163-1)*100</f>
        <v>-3.2467532467532423</v>
      </c>
      <c r="C164" s="142">
        <v>104.3</v>
      </c>
      <c r="D164" s="141">
        <v>62.8</v>
      </c>
      <c r="E164" s="141">
        <v>46.2</v>
      </c>
      <c r="F164" s="141">
        <v>29.2</v>
      </c>
      <c r="G164" s="141">
        <v>65.2</v>
      </c>
      <c r="H164" s="141">
        <v>71.8</v>
      </c>
      <c r="I164" s="141">
        <v>13.4</v>
      </c>
      <c r="J164" s="141">
        <v>73.6</v>
      </c>
      <c r="K164" s="141">
        <v>120.6</v>
      </c>
      <c r="L164" s="141">
        <v>121.7</v>
      </c>
      <c r="M164" s="143">
        <v>100.8</v>
      </c>
    </row>
    <row r="165" spans="1:13" s="64" customFormat="1" ht="13.5">
      <c r="A165" s="92"/>
      <c r="B165" s="94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1"/>
    </row>
    <row r="166" spans="1:13" s="21" customFormat="1" ht="13.5">
      <c r="A166" s="97" t="s">
        <v>90</v>
      </c>
      <c r="B166" s="48">
        <f>(C166/C164-1)*100</f>
        <v>2.4928092042186156</v>
      </c>
      <c r="C166" s="147">
        <v>106.9</v>
      </c>
      <c r="D166" s="22">
        <v>62.9</v>
      </c>
      <c r="E166" s="22">
        <v>46.7</v>
      </c>
      <c r="F166" s="22">
        <v>20.4</v>
      </c>
      <c r="G166" s="22">
        <v>62.5</v>
      </c>
      <c r="H166" s="22">
        <v>71.8</v>
      </c>
      <c r="I166" s="22">
        <v>19.5</v>
      </c>
      <c r="J166" s="22">
        <v>73.8</v>
      </c>
      <c r="K166" s="22">
        <v>123.6</v>
      </c>
      <c r="L166" s="22">
        <v>125</v>
      </c>
      <c r="M166" s="23">
        <v>100.5</v>
      </c>
    </row>
    <row r="167" spans="1:13" s="21" customFormat="1" ht="13.5">
      <c r="A167" s="29" t="s">
        <v>24</v>
      </c>
      <c r="B167" s="48">
        <f aca="true" t="shared" si="8" ref="B167:B177">(C167/C166-1)*100</f>
        <v>-0.187090739008422</v>
      </c>
      <c r="C167" s="147">
        <v>106.7</v>
      </c>
      <c r="D167" s="22">
        <v>59.1</v>
      </c>
      <c r="E167" s="22">
        <v>41.6</v>
      </c>
      <c r="F167" s="22">
        <v>11.9</v>
      </c>
      <c r="G167" s="22">
        <v>63.9</v>
      </c>
      <c r="H167" s="22">
        <v>69</v>
      </c>
      <c r="I167" s="22">
        <v>14.3</v>
      </c>
      <c r="J167" s="22">
        <v>71</v>
      </c>
      <c r="K167" s="22">
        <v>125.5</v>
      </c>
      <c r="L167" s="22">
        <v>126.7</v>
      </c>
      <c r="M167" s="23">
        <v>102.5</v>
      </c>
    </row>
    <row r="168" spans="1:13" s="21" customFormat="1" ht="13.5">
      <c r="A168" s="29" t="s">
        <v>91</v>
      </c>
      <c r="B168" s="48">
        <f t="shared" si="8"/>
        <v>0.09372071227740086</v>
      </c>
      <c r="C168" s="147">
        <v>106.8</v>
      </c>
      <c r="D168" s="22">
        <v>62.5</v>
      </c>
      <c r="E168" s="22">
        <v>45.8</v>
      </c>
      <c r="F168" s="22">
        <v>16</v>
      </c>
      <c r="G168" s="22">
        <v>66.4</v>
      </c>
      <c r="H168" s="22">
        <v>72.6</v>
      </c>
      <c r="I168" s="22">
        <v>14.1</v>
      </c>
      <c r="J168" s="22">
        <v>74.3</v>
      </c>
      <c r="K168" s="22">
        <v>124.5</v>
      </c>
      <c r="L168" s="22">
        <v>125.5</v>
      </c>
      <c r="M168" s="23">
        <v>108.8</v>
      </c>
    </row>
    <row r="169" spans="1:13" s="21" customFormat="1" ht="13.5">
      <c r="A169" s="29" t="s">
        <v>72</v>
      </c>
      <c r="B169" s="48">
        <f t="shared" si="8"/>
        <v>-1.8726591760299671</v>
      </c>
      <c r="C169" s="147">
        <v>104.8</v>
      </c>
      <c r="D169" s="22">
        <v>62.6</v>
      </c>
      <c r="E169" s="22">
        <v>47.3</v>
      </c>
      <c r="F169" s="22">
        <v>19.9</v>
      </c>
      <c r="G169" s="22">
        <v>67</v>
      </c>
      <c r="H169" s="22">
        <v>71.2</v>
      </c>
      <c r="I169" s="22">
        <v>14.4</v>
      </c>
      <c r="J169" s="22">
        <v>73.5</v>
      </c>
      <c r="K169" s="22">
        <v>121.6</v>
      </c>
      <c r="L169" s="22">
        <v>122.6</v>
      </c>
      <c r="M169" s="23">
        <v>103.9</v>
      </c>
    </row>
    <row r="170" spans="1:13" s="21" customFormat="1" ht="13.5">
      <c r="A170" s="29" t="s">
        <v>38</v>
      </c>
      <c r="B170" s="57">
        <f t="shared" si="8"/>
        <v>-3.3396946564885455</v>
      </c>
      <c r="C170" s="147">
        <v>101.3</v>
      </c>
      <c r="D170" s="22">
        <v>64.1</v>
      </c>
      <c r="E170" s="22">
        <v>54.7</v>
      </c>
      <c r="F170" s="22">
        <v>38.1</v>
      </c>
      <c r="G170" s="22">
        <v>66.4</v>
      </c>
      <c r="H170" s="22">
        <v>70.1</v>
      </c>
      <c r="I170" s="22">
        <v>14.9</v>
      </c>
      <c r="J170" s="22">
        <v>72.6</v>
      </c>
      <c r="K170" s="22">
        <v>115.9</v>
      </c>
      <c r="L170" s="22">
        <v>116.7</v>
      </c>
      <c r="M170" s="23">
        <v>100.4</v>
      </c>
    </row>
    <row r="171" spans="1:13" s="21" customFormat="1" ht="13.5">
      <c r="A171" s="29" t="s">
        <v>74</v>
      </c>
      <c r="B171" s="57">
        <f t="shared" si="8"/>
        <v>-5.725567620927929</v>
      </c>
      <c r="C171" s="147">
        <v>95.5</v>
      </c>
      <c r="D171" s="22">
        <v>53.2</v>
      </c>
      <c r="E171" s="22">
        <v>31.9</v>
      </c>
      <c r="F171" s="22">
        <v>17</v>
      </c>
      <c r="G171" s="22">
        <v>63.3</v>
      </c>
      <c r="H171" s="22">
        <v>70.6</v>
      </c>
      <c r="I171" s="22">
        <v>16.3</v>
      </c>
      <c r="J171" s="22">
        <v>72.7</v>
      </c>
      <c r="K171" s="22">
        <v>110</v>
      </c>
      <c r="L171" s="22">
        <v>110.4</v>
      </c>
      <c r="M171" s="23">
        <v>102.3</v>
      </c>
    </row>
    <row r="172" spans="1:13" s="21" customFormat="1" ht="13.5">
      <c r="A172" s="29" t="s">
        <v>43</v>
      </c>
      <c r="B172" s="57">
        <f t="shared" si="8"/>
        <v>8.062827225130897</v>
      </c>
      <c r="C172" s="147">
        <v>103.2</v>
      </c>
      <c r="D172" s="22">
        <v>83.5</v>
      </c>
      <c r="E172" s="22">
        <v>98</v>
      </c>
      <c r="F172" s="22">
        <v>96.6</v>
      </c>
      <c r="G172" s="22">
        <v>62.9</v>
      </c>
      <c r="H172" s="22">
        <v>70.4</v>
      </c>
      <c r="I172" s="22">
        <v>15.8</v>
      </c>
      <c r="J172" s="22">
        <v>72.5</v>
      </c>
      <c r="K172" s="22">
        <v>111.6</v>
      </c>
      <c r="L172" s="22">
        <v>112.1</v>
      </c>
      <c r="M172" s="23">
        <v>102.3</v>
      </c>
    </row>
    <row r="173" spans="1:13" s="21" customFormat="1" ht="13.5">
      <c r="A173" s="29" t="s">
        <v>46</v>
      </c>
      <c r="B173" s="57">
        <f t="shared" si="8"/>
        <v>-7.6550387596899245</v>
      </c>
      <c r="C173" s="147">
        <v>95.3</v>
      </c>
      <c r="D173" s="22">
        <v>63.3</v>
      </c>
      <c r="E173" s="22">
        <v>47.9</v>
      </c>
      <c r="F173" s="22">
        <v>26.2</v>
      </c>
      <c r="G173" s="22">
        <v>61.9</v>
      </c>
      <c r="H173" s="22">
        <v>72.2</v>
      </c>
      <c r="I173" s="22">
        <v>13.1</v>
      </c>
      <c r="J173" s="22">
        <v>75.1</v>
      </c>
      <c r="K173" s="22">
        <v>106.9</v>
      </c>
      <c r="L173" s="22">
        <v>107.1</v>
      </c>
      <c r="M173" s="23">
        <v>104.2</v>
      </c>
    </row>
    <row r="174" spans="1:13" s="21" customFormat="1" ht="13.5">
      <c r="A174" s="29" t="s">
        <v>49</v>
      </c>
      <c r="B174" s="57">
        <f t="shared" si="8"/>
        <v>-2.728226652675758</v>
      </c>
      <c r="C174" s="147">
        <v>92.7</v>
      </c>
      <c r="D174" s="22">
        <v>61.3</v>
      </c>
      <c r="E174" s="22">
        <v>48.9</v>
      </c>
      <c r="F174" s="22">
        <v>19.2</v>
      </c>
      <c r="G174" s="22">
        <v>64.5</v>
      </c>
      <c r="H174" s="22">
        <v>67.6</v>
      </c>
      <c r="I174" s="22">
        <v>12.2</v>
      </c>
      <c r="J174" s="22">
        <v>68.9</v>
      </c>
      <c r="K174" s="22">
        <v>105.2</v>
      </c>
      <c r="L174" s="22">
        <v>105.4</v>
      </c>
      <c r="M174" s="23">
        <v>103.6</v>
      </c>
    </row>
    <row r="175" spans="1:13" s="21" customFormat="1" ht="13.5">
      <c r="A175" s="29" t="s">
        <v>92</v>
      </c>
      <c r="B175" s="57">
        <f t="shared" si="8"/>
        <v>-3.5598705501618144</v>
      </c>
      <c r="C175" s="147">
        <v>89.4</v>
      </c>
      <c r="D175" s="22">
        <v>63.8</v>
      </c>
      <c r="E175" s="22">
        <v>54.1</v>
      </c>
      <c r="F175" s="22">
        <v>38.5</v>
      </c>
      <c r="G175" s="22">
        <v>66.4</v>
      </c>
      <c r="H175" s="22">
        <v>70</v>
      </c>
      <c r="I175" s="22">
        <v>12.5</v>
      </c>
      <c r="J175" s="22">
        <v>72.1</v>
      </c>
      <c r="K175" s="22">
        <v>98.1</v>
      </c>
      <c r="L175" s="22">
        <v>98.3</v>
      </c>
      <c r="M175" s="23">
        <v>102.4</v>
      </c>
    </row>
    <row r="176" spans="1:13" s="21" customFormat="1" ht="13.5">
      <c r="A176" s="29" t="s">
        <v>81</v>
      </c>
      <c r="B176" s="57">
        <f t="shared" si="8"/>
        <v>1.118568232662187</v>
      </c>
      <c r="C176" s="147">
        <v>90.4</v>
      </c>
      <c r="D176" s="22">
        <v>66.7</v>
      </c>
      <c r="E176" s="22">
        <v>59.7</v>
      </c>
      <c r="F176" s="22">
        <v>58.8</v>
      </c>
      <c r="G176" s="22">
        <v>65.8</v>
      </c>
      <c r="H176" s="22">
        <v>71.6</v>
      </c>
      <c r="I176" s="22">
        <v>13</v>
      </c>
      <c r="J176" s="22">
        <v>73.7</v>
      </c>
      <c r="K176" s="22">
        <v>98.2</v>
      </c>
      <c r="L176" s="22">
        <v>98</v>
      </c>
      <c r="M176" s="23">
        <v>102.3</v>
      </c>
    </row>
    <row r="177" spans="1:13" s="21" customFormat="1" ht="13.5">
      <c r="A177" s="29" t="s">
        <v>82</v>
      </c>
      <c r="B177" s="48">
        <f t="shared" si="8"/>
        <v>2.5442477876106206</v>
      </c>
      <c r="C177" s="147">
        <v>92.7</v>
      </c>
      <c r="D177" s="22">
        <v>68.7</v>
      </c>
      <c r="E177" s="22">
        <v>63.4</v>
      </c>
      <c r="F177" s="22">
        <v>44.1</v>
      </c>
      <c r="G177" s="22">
        <v>64.2</v>
      </c>
      <c r="H177" s="22">
        <v>69.7</v>
      </c>
      <c r="I177" s="22">
        <v>12.3</v>
      </c>
      <c r="J177" s="22">
        <v>71.7</v>
      </c>
      <c r="K177" s="22">
        <v>100.2</v>
      </c>
      <c r="L177" s="22">
        <v>99.9</v>
      </c>
      <c r="M177" s="23">
        <v>102</v>
      </c>
    </row>
    <row r="178" spans="1:13" s="64" customFormat="1" ht="13.5">
      <c r="A178" s="70"/>
      <c r="B178" s="94"/>
      <c r="C178" s="96"/>
      <c r="D178" s="90"/>
      <c r="E178" s="90"/>
      <c r="F178" s="90"/>
      <c r="G178" s="90"/>
      <c r="H178" s="90"/>
      <c r="I178" s="90"/>
      <c r="J178" s="90"/>
      <c r="K178" s="90"/>
      <c r="L178" s="90"/>
      <c r="M178" s="91"/>
    </row>
    <row r="179" spans="1:13" s="126" customFormat="1" ht="13.5">
      <c r="A179" s="121" t="s">
        <v>98</v>
      </c>
      <c r="B179" s="148">
        <f>(C179/C177-1)*100</f>
        <v>-4.530744336569581</v>
      </c>
      <c r="C179" s="149">
        <v>88.5</v>
      </c>
      <c r="D179" s="150">
        <v>89.4</v>
      </c>
      <c r="E179" s="150">
        <v>103.6</v>
      </c>
      <c r="F179" s="150">
        <v>180</v>
      </c>
      <c r="G179" s="150">
        <v>62.9</v>
      </c>
      <c r="H179" s="150">
        <v>75</v>
      </c>
      <c r="I179" s="150">
        <v>15.5</v>
      </c>
      <c r="J179" s="150">
        <v>77.6</v>
      </c>
      <c r="K179" s="150">
        <v>90.4</v>
      </c>
      <c r="L179" s="150">
        <v>89.5</v>
      </c>
      <c r="M179" s="151">
        <v>104.7</v>
      </c>
    </row>
    <row r="180" spans="1:13" s="126" customFormat="1" ht="13.5">
      <c r="A180" s="121" t="s">
        <v>24</v>
      </c>
      <c r="B180" s="148">
        <f aca="true" t="shared" si="9" ref="B180:B190">(C180/C179-1)*100</f>
        <v>2.824858757062154</v>
      </c>
      <c r="C180" s="149">
        <v>91</v>
      </c>
      <c r="D180" s="150">
        <v>90.6</v>
      </c>
      <c r="E180" s="150">
        <v>145.3</v>
      </c>
      <c r="F180" s="150">
        <v>820.6</v>
      </c>
      <c r="G180" s="150">
        <v>59</v>
      </c>
      <c r="H180" s="150">
        <v>66</v>
      </c>
      <c r="I180" s="150">
        <v>11.6</v>
      </c>
      <c r="J180" s="150">
        <v>68</v>
      </c>
      <c r="K180" s="150">
        <v>89.6</v>
      </c>
      <c r="L180" s="150">
        <v>89</v>
      </c>
      <c r="M180" s="151">
        <v>100</v>
      </c>
    </row>
    <row r="181" spans="1:13" s="126" customFormat="1" ht="13.5">
      <c r="A181" s="121" t="s">
        <v>25</v>
      </c>
      <c r="B181" s="148">
        <f t="shared" si="9"/>
        <v>-0.1098901098900984</v>
      </c>
      <c r="C181" s="149">
        <v>90.9</v>
      </c>
      <c r="D181" s="150">
        <v>80.9</v>
      </c>
      <c r="E181" s="150">
        <v>107.4</v>
      </c>
      <c r="F181" s="150">
        <v>187.2</v>
      </c>
      <c r="G181" s="150">
        <v>71.9</v>
      </c>
      <c r="H181" s="150">
        <v>69</v>
      </c>
      <c r="I181" s="150">
        <v>12.6</v>
      </c>
      <c r="J181" s="150">
        <v>70.7</v>
      </c>
      <c r="K181" s="150">
        <v>95.7</v>
      </c>
      <c r="L181" s="150">
        <v>95.1</v>
      </c>
      <c r="M181" s="151">
        <v>104.3</v>
      </c>
    </row>
    <row r="182" spans="1:13" s="126" customFormat="1" ht="13.5">
      <c r="A182" s="121" t="s">
        <v>26</v>
      </c>
      <c r="B182" s="148">
        <f t="shared" si="9"/>
        <v>1.1001100110010986</v>
      </c>
      <c r="C182" s="149">
        <v>91.9</v>
      </c>
      <c r="D182" s="150">
        <v>67.8</v>
      </c>
      <c r="E182" s="150">
        <v>71.8</v>
      </c>
      <c r="F182" s="150">
        <v>110.5</v>
      </c>
      <c r="G182" s="150">
        <v>69.1</v>
      </c>
      <c r="H182" s="150">
        <v>68</v>
      </c>
      <c r="I182" s="150">
        <v>9.4</v>
      </c>
      <c r="J182" s="150">
        <v>70.2</v>
      </c>
      <c r="K182" s="150">
        <v>102</v>
      </c>
      <c r="L182" s="150">
        <v>102.3</v>
      </c>
      <c r="M182" s="151">
        <v>96.6</v>
      </c>
    </row>
    <row r="183" spans="1:13" s="126" customFormat="1" ht="13.5">
      <c r="A183" s="121" t="s">
        <v>27</v>
      </c>
      <c r="B183" s="148">
        <f t="shared" si="9"/>
        <v>-2.2850924918389692</v>
      </c>
      <c r="C183" s="149">
        <v>89.8</v>
      </c>
      <c r="D183" s="150">
        <v>71.7</v>
      </c>
      <c r="E183" s="150">
        <v>59.6</v>
      </c>
      <c r="F183" s="150">
        <v>19.1</v>
      </c>
      <c r="G183" s="150">
        <v>72.1</v>
      </c>
      <c r="H183" s="150">
        <v>77.9</v>
      </c>
      <c r="I183" s="150">
        <v>12.1</v>
      </c>
      <c r="J183" s="150">
        <v>80.7</v>
      </c>
      <c r="K183" s="150">
        <v>97.4</v>
      </c>
      <c r="L183" s="150">
        <v>97.2</v>
      </c>
      <c r="M183" s="151">
        <v>99.4</v>
      </c>
    </row>
    <row r="184" spans="1:13" s="126" customFormat="1" ht="13.5">
      <c r="A184" s="121" t="s">
        <v>28</v>
      </c>
      <c r="B184" s="148">
        <f t="shared" si="9"/>
        <v>-4.677060133630295</v>
      </c>
      <c r="C184" s="149">
        <v>85.6</v>
      </c>
      <c r="D184" s="150">
        <v>52.2</v>
      </c>
      <c r="E184" s="150">
        <v>27.4</v>
      </c>
      <c r="F184" s="150">
        <v>6.2</v>
      </c>
      <c r="G184" s="150">
        <v>70.9</v>
      </c>
      <c r="H184" s="150">
        <v>72.7</v>
      </c>
      <c r="I184" s="150">
        <v>12.9</v>
      </c>
      <c r="J184" s="150">
        <v>74.9</v>
      </c>
      <c r="K184" s="150">
        <v>97.5</v>
      </c>
      <c r="L184" s="150">
        <v>97.1</v>
      </c>
      <c r="M184" s="151">
        <v>102.9</v>
      </c>
    </row>
    <row r="185" spans="1:13" s="126" customFormat="1" ht="13.5">
      <c r="A185" s="121" t="s">
        <v>29</v>
      </c>
      <c r="B185" s="148">
        <f t="shared" si="9"/>
        <v>-0.4672897196261627</v>
      </c>
      <c r="C185" s="149">
        <v>85.2</v>
      </c>
      <c r="D185" s="150">
        <v>59.8</v>
      </c>
      <c r="E185" s="150">
        <v>45.7</v>
      </c>
      <c r="F185" s="150">
        <v>16</v>
      </c>
      <c r="G185" s="150">
        <v>70.4</v>
      </c>
      <c r="H185" s="150">
        <v>68</v>
      </c>
      <c r="I185" s="150">
        <v>12.1</v>
      </c>
      <c r="J185" s="150">
        <v>70.2</v>
      </c>
      <c r="K185" s="150">
        <v>94.3</v>
      </c>
      <c r="L185" s="150">
        <v>94.1</v>
      </c>
      <c r="M185" s="151">
        <v>99.7</v>
      </c>
    </row>
    <row r="186" spans="1:13" s="126" customFormat="1" ht="13.5">
      <c r="A186" s="121" t="s">
        <v>30</v>
      </c>
      <c r="B186" s="148">
        <f t="shared" si="9"/>
        <v>1.8779342723004522</v>
      </c>
      <c r="C186" s="149">
        <v>86.8</v>
      </c>
      <c r="D186" s="150">
        <v>65.4</v>
      </c>
      <c r="E186" s="150">
        <v>50.2</v>
      </c>
      <c r="F186" s="150">
        <v>22.4</v>
      </c>
      <c r="G186" s="150">
        <v>68</v>
      </c>
      <c r="H186" s="150">
        <v>74.4</v>
      </c>
      <c r="I186" s="150">
        <v>13.9</v>
      </c>
      <c r="J186" s="150">
        <v>77.3</v>
      </c>
      <c r="K186" s="150">
        <v>95.3</v>
      </c>
      <c r="L186" s="150">
        <v>94.9</v>
      </c>
      <c r="M186" s="151">
        <v>102.7</v>
      </c>
    </row>
    <row r="187" spans="1:13" s="126" customFormat="1" ht="13.5">
      <c r="A187" s="121" t="s">
        <v>31</v>
      </c>
      <c r="B187" s="148">
        <f t="shared" si="9"/>
        <v>-3.4562211981566837</v>
      </c>
      <c r="C187" s="149">
        <v>83.8</v>
      </c>
      <c r="D187" s="150">
        <v>64.9</v>
      </c>
      <c r="E187" s="150">
        <v>43.4</v>
      </c>
      <c r="F187" s="150">
        <v>6.2</v>
      </c>
      <c r="G187" s="150">
        <v>67.7</v>
      </c>
      <c r="H187" s="150">
        <v>74.6</v>
      </c>
      <c r="I187" s="150">
        <v>13.8</v>
      </c>
      <c r="J187" s="150">
        <v>75.9</v>
      </c>
      <c r="K187" s="150">
        <v>92</v>
      </c>
      <c r="L187" s="150">
        <v>91.6</v>
      </c>
      <c r="M187" s="151">
        <v>102</v>
      </c>
    </row>
    <row r="188" spans="1:13" s="126" customFormat="1" ht="13.5">
      <c r="A188" s="121" t="s">
        <v>96</v>
      </c>
      <c r="B188" s="148">
        <f t="shared" si="9"/>
        <v>7.995226730310256</v>
      </c>
      <c r="C188" s="149">
        <v>90.5</v>
      </c>
      <c r="D188" s="150">
        <v>67.9</v>
      </c>
      <c r="E188" s="150">
        <v>51.9</v>
      </c>
      <c r="F188" s="150">
        <v>28.2</v>
      </c>
      <c r="G188" s="150">
        <v>69</v>
      </c>
      <c r="H188" s="150">
        <v>76.3</v>
      </c>
      <c r="I188" s="150">
        <v>8.8</v>
      </c>
      <c r="J188" s="150">
        <v>78.8</v>
      </c>
      <c r="K188" s="150">
        <v>97.1</v>
      </c>
      <c r="L188" s="150">
        <v>97.2</v>
      </c>
      <c r="M188" s="151">
        <v>101.3</v>
      </c>
    </row>
    <row r="189" spans="1:13" s="126" customFormat="1" ht="13.5">
      <c r="A189" s="121" t="s">
        <v>65</v>
      </c>
      <c r="B189" s="148">
        <f t="shared" si="9"/>
        <v>2.7624309392265234</v>
      </c>
      <c r="C189" s="149">
        <v>93</v>
      </c>
      <c r="D189" s="150">
        <v>68.6</v>
      </c>
      <c r="E189" s="150">
        <v>53</v>
      </c>
      <c r="F189" s="150">
        <v>15.9</v>
      </c>
      <c r="G189" s="150">
        <v>67.9</v>
      </c>
      <c r="H189" s="150">
        <v>75.5</v>
      </c>
      <c r="I189" s="150">
        <v>8.3</v>
      </c>
      <c r="J189" s="150">
        <v>77.8</v>
      </c>
      <c r="K189" s="150">
        <v>100.6</v>
      </c>
      <c r="L189" s="150">
        <v>100.4</v>
      </c>
      <c r="M189" s="151">
        <v>103.9</v>
      </c>
    </row>
    <row r="190" spans="1:13" s="126" customFormat="1" ht="13.5">
      <c r="A190" s="121" t="s">
        <v>66</v>
      </c>
      <c r="B190" s="148">
        <f t="shared" si="9"/>
        <v>-2.1505376344086002</v>
      </c>
      <c r="C190" s="149">
        <v>91</v>
      </c>
      <c r="D190" s="150">
        <v>53.9</v>
      </c>
      <c r="E190" s="150">
        <v>25.8</v>
      </c>
      <c r="F190" s="150">
        <v>2.6</v>
      </c>
      <c r="G190" s="150">
        <v>69.6</v>
      </c>
      <c r="H190" s="150">
        <v>74.2</v>
      </c>
      <c r="I190" s="150">
        <v>10.7</v>
      </c>
      <c r="J190" s="150">
        <v>76.3</v>
      </c>
      <c r="K190" s="150">
        <v>106.2</v>
      </c>
      <c r="L190" s="150">
        <v>106.1</v>
      </c>
      <c r="M190" s="151">
        <v>104.2</v>
      </c>
    </row>
    <row r="191" spans="1:13" s="64" customFormat="1" ht="13.5">
      <c r="A191" s="70"/>
      <c r="B191" s="94"/>
      <c r="C191" s="96"/>
      <c r="D191" s="90"/>
      <c r="E191" s="90"/>
      <c r="F191" s="90"/>
      <c r="G191" s="90"/>
      <c r="H191" s="90"/>
      <c r="I191" s="90"/>
      <c r="J191" s="90"/>
      <c r="K191" s="90"/>
      <c r="L191" s="90"/>
      <c r="M191" s="91"/>
    </row>
    <row r="192" spans="1:13" s="21" customFormat="1" ht="13.5">
      <c r="A192" s="97"/>
      <c r="B192" s="57"/>
      <c r="C192" s="98"/>
      <c r="D192" s="22"/>
      <c r="E192" s="22"/>
      <c r="F192" s="22"/>
      <c r="G192" s="22"/>
      <c r="H192" s="22"/>
      <c r="I192" s="22"/>
      <c r="J192" s="22"/>
      <c r="K192" s="22"/>
      <c r="L192" s="22"/>
      <c r="M192" s="23"/>
    </row>
    <row r="193" spans="1:13" s="21" customFormat="1" ht="13.5">
      <c r="A193" s="101"/>
      <c r="B193" s="102"/>
      <c r="C193" s="103"/>
      <c r="D193" s="50"/>
      <c r="E193" s="50"/>
      <c r="F193" s="50"/>
      <c r="G193" s="50"/>
      <c r="H193" s="50"/>
      <c r="I193" s="50"/>
      <c r="J193" s="50"/>
      <c r="K193" s="50"/>
      <c r="L193" s="50"/>
      <c r="M193" s="51"/>
    </row>
    <row r="194" spans="1:13" s="21" customFormat="1" ht="13.5">
      <c r="A194" s="104"/>
      <c r="B194" s="105"/>
      <c r="C194" s="106"/>
      <c r="D194" s="107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1:13" s="21" customFormat="1" ht="13.5">
      <c r="A195" s="108"/>
      <c r="B195" s="109"/>
      <c r="C195" s="110"/>
      <c r="D195" s="111"/>
      <c r="E195" s="99"/>
      <c r="F195" s="99"/>
      <c r="G195" s="99"/>
      <c r="H195" s="99"/>
      <c r="I195" s="99"/>
      <c r="J195" s="99"/>
      <c r="K195" s="99"/>
      <c r="L195" s="99"/>
      <c r="M195" s="99"/>
    </row>
    <row r="196" spans="1:13" s="21" customFormat="1" ht="13.5">
      <c r="A196" s="108"/>
      <c r="B196" s="109"/>
      <c r="C196" s="110"/>
      <c r="D196" s="111"/>
      <c r="E196" s="99"/>
      <c r="F196" s="99"/>
      <c r="G196" s="99"/>
      <c r="H196" s="99"/>
      <c r="I196" s="99"/>
      <c r="J196" s="99"/>
      <c r="K196" s="99"/>
      <c r="L196" s="99"/>
      <c r="M196" s="99"/>
    </row>
    <row r="197" spans="1:13" s="21" customFormat="1" ht="13.5">
      <c r="A197" s="108"/>
      <c r="B197" s="109"/>
      <c r="C197" s="110"/>
      <c r="D197" s="111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1:13" s="21" customFormat="1" ht="13.5">
      <c r="A198" s="108"/>
      <c r="B198" s="109"/>
      <c r="C198" s="110"/>
      <c r="D198" s="111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1:13" s="21" customFormat="1" ht="13.5">
      <c r="A199" s="108"/>
      <c r="B199" s="109"/>
      <c r="C199" s="110"/>
      <c r="D199" s="111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1:13" s="21" customFormat="1" ht="13.5">
      <c r="A200" s="108"/>
      <c r="B200" s="109"/>
      <c r="C200" s="110"/>
      <c r="D200" s="111"/>
      <c r="E200" s="99"/>
      <c r="F200" s="99"/>
      <c r="G200" s="99"/>
      <c r="H200" s="99"/>
      <c r="I200" s="99"/>
      <c r="J200" s="99"/>
      <c r="K200" s="99"/>
      <c r="L200" s="99"/>
      <c r="M200" s="99"/>
    </row>
    <row r="201" spans="1:13" s="21" customFormat="1" ht="13.5">
      <c r="A201" s="108"/>
      <c r="B201" s="109"/>
      <c r="C201" s="110"/>
      <c r="D201" s="111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1:13" s="21" customFormat="1" ht="13.5">
      <c r="A202" s="108"/>
      <c r="B202" s="109"/>
      <c r="C202" s="110"/>
      <c r="D202" s="111"/>
      <c r="E202" s="99"/>
      <c r="F202" s="99"/>
      <c r="G202" s="99"/>
      <c r="H202" s="99"/>
      <c r="I202" s="99"/>
      <c r="J202" s="99"/>
      <c r="K202" s="99"/>
      <c r="L202" s="99"/>
      <c r="M202" s="99"/>
    </row>
    <row r="203" spans="1:13" s="21" customFormat="1" ht="13.5">
      <c r="A203" s="108"/>
      <c r="B203" s="109"/>
      <c r="C203" s="110"/>
      <c r="D203" s="111"/>
      <c r="E203" s="99"/>
      <c r="F203" s="99"/>
      <c r="G203" s="99"/>
      <c r="H203" s="99"/>
      <c r="I203" s="99"/>
      <c r="J203" s="99"/>
      <c r="K203" s="99"/>
      <c r="L203" s="99"/>
      <c r="M203" s="99"/>
    </row>
    <row r="204" spans="1:13" s="21" customFormat="1" ht="13.5">
      <c r="A204" s="108"/>
      <c r="B204" s="109"/>
      <c r="C204" s="110"/>
      <c r="D204" s="111"/>
      <c r="E204" s="99"/>
      <c r="F204" s="99"/>
      <c r="G204" s="99"/>
      <c r="H204" s="99"/>
      <c r="I204" s="99"/>
      <c r="J204" s="99"/>
      <c r="K204" s="99"/>
      <c r="L204" s="99"/>
      <c r="M204" s="99"/>
    </row>
    <row r="205" spans="1:13" s="21" customFormat="1" ht="13.5">
      <c r="A205" s="100"/>
      <c r="B205" s="100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</row>
    <row r="206" spans="1:13" s="21" customFormat="1" ht="13.5">
      <c r="A206" s="100"/>
      <c r="B206" s="100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1:13" s="21" customFormat="1" ht="13.5">
      <c r="A207" s="100"/>
      <c r="B207" s="100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1:13" s="21" customFormat="1" ht="13.5">
      <c r="A208" s="100"/>
      <c r="B208" s="100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1:13" s="21" customFormat="1" ht="13.5">
      <c r="A209" s="100"/>
      <c r="B209" s="100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</sheetData>
  <sheetProtection/>
  <mergeCells count="2">
    <mergeCell ref="A1:I1"/>
    <mergeCell ref="B4:B6"/>
  </mergeCells>
  <conditionalFormatting sqref="B11:B204">
    <cfRule type="expression" priority="1" dxfId="18" stopIfTrue="1">
      <formula>B11&gt;0</formula>
    </cfRule>
    <cfRule type="expression" priority="2" dxfId="19" stopIfTrue="1">
      <formula>B11&lt;0</formula>
    </cfRule>
  </conditionalFormatting>
  <printOptions/>
  <pageMargins left="0.6299212598425197" right="0.2755905511811024" top="0.5905511811023623" bottom="0.4330708661417323" header="0.35433070866141736" footer="0.5118110236220472"/>
  <pageSetup horizontalDpi="600" verticalDpi="600" orientation="portrait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93"/>
  <sheetViews>
    <sheetView view="pageBreakPreview" zoomScale="75" zoomScaleSheetLayoutView="75" zoomScalePageLayoutView="0" workbookViewId="0" topLeftCell="A1">
      <pane ySplit="7" topLeftCell="A8" activePane="bottomLeft" state="frozen"/>
      <selection pane="topLeft" activeCell="F184" sqref="F184"/>
      <selection pane="bottomLeft" activeCell="G22" sqref="G22:H22"/>
    </sheetView>
  </sheetViews>
  <sheetFormatPr defaultColWidth="9.00390625" defaultRowHeight="13.5"/>
  <cols>
    <col min="1" max="1" width="11.375" style="18" bestFit="1" customWidth="1"/>
    <col min="2" max="2" width="7.50390625" style="18" customWidth="1"/>
    <col min="3" max="13" width="9.00390625" style="1" customWidth="1"/>
  </cols>
  <sheetData>
    <row r="1" spans="1:13" ht="18.75">
      <c r="A1" s="152" t="s">
        <v>16</v>
      </c>
      <c r="B1" s="152"/>
      <c r="C1" s="153"/>
      <c r="D1" s="153"/>
      <c r="E1" s="153"/>
      <c r="F1" s="153"/>
      <c r="G1" s="153"/>
      <c r="H1" s="153"/>
      <c r="I1" s="153"/>
      <c r="J1" s="3"/>
      <c r="K1" s="3"/>
      <c r="L1" s="3"/>
      <c r="M1" s="17"/>
    </row>
    <row r="2" spans="4:12" ht="14.25" thickBot="1">
      <c r="D2" s="3"/>
      <c r="E2" s="3"/>
      <c r="F2" s="3"/>
      <c r="G2" s="3"/>
      <c r="H2" s="3"/>
      <c r="I2" s="3"/>
      <c r="J2" s="3"/>
      <c r="K2" s="3"/>
      <c r="L2" s="3"/>
    </row>
    <row r="3" spans="1:13" ht="13.5">
      <c r="A3" s="24"/>
      <c r="B3" s="37"/>
      <c r="C3" s="32" t="s">
        <v>3</v>
      </c>
      <c r="D3" s="7"/>
      <c r="E3" s="6"/>
      <c r="F3" s="6"/>
      <c r="G3" s="6"/>
      <c r="H3" s="6"/>
      <c r="I3" s="6"/>
      <c r="J3" s="6"/>
      <c r="K3" s="6"/>
      <c r="L3" s="6"/>
      <c r="M3" s="8"/>
    </row>
    <row r="4" spans="1:13" ht="13.5">
      <c r="A4" s="25"/>
      <c r="B4" s="154" t="s">
        <v>57</v>
      </c>
      <c r="C4" s="12"/>
      <c r="D4" s="4" t="s">
        <v>4</v>
      </c>
      <c r="E4" s="9"/>
      <c r="F4" s="10"/>
      <c r="G4" s="10"/>
      <c r="H4" s="11"/>
      <c r="I4" s="10"/>
      <c r="J4" s="12"/>
      <c r="K4" s="4" t="s">
        <v>5</v>
      </c>
      <c r="L4" s="9"/>
      <c r="M4" s="13"/>
    </row>
    <row r="5" spans="1:13" ht="13.5">
      <c r="A5" s="25"/>
      <c r="B5" s="154"/>
      <c r="C5" s="12"/>
      <c r="D5" s="2"/>
      <c r="E5" s="14" t="s">
        <v>6</v>
      </c>
      <c r="F5" s="9"/>
      <c r="G5" s="13"/>
      <c r="H5" s="15" t="s">
        <v>7</v>
      </c>
      <c r="I5" s="9"/>
      <c r="J5" s="13"/>
      <c r="K5" s="2"/>
      <c r="L5" s="14" t="s">
        <v>8</v>
      </c>
      <c r="M5" s="14" t="s">
        <v>9</v>
      </c>
    </row>
    <row r="6" spans="1:13" ht="13.5">
      <c r="A6" s="25"/>
      <c r="B6" s="154"/>
      <c r="C6" s="12"/>
      <c r="D6" s="2"/>
      <c r="E6" s="2"/>
      <c r="F6" s="14" t="s">
        <v>10</v>
      </c>
      <c r="G6" s="14" t="s">
        <v>11</v>
      </c>
      <c r="H6" s="2"/>
      <c r="I6" s="14" t="s">
        <v>12</v>
      </c>
      <c r="J6" s="14" t="s">
        <v>13</v>
      </c>
      <c r="K6" s="2"/>
      <c r="L6" s="14" t="s">
        <v>5</v>
      </c>
      <c r="M6" s="14" t="s">
        <v>14</v>
      </c>
    </row>
    <row r="7" spans="1:13" ht="13.5">
      <c r="A7" s="26"/>
      <c r="B7" s="38"/>
      <c r="C7" s="12"/>
      <c r="D7" s="2"/>
      <c r="E7" s="2"/>
      <c r="F7" s="2"/>
      <c r="G7" s="2"/>
      <c r="H7" s="2"/>
      <c r="I7" s="2"/>
      <c r="J7" s="14" t="s">
        <v>7</v>
      </c>
      <c r="K7" s="2"/>
      <c r="L7" s="2"/>
      <c r="M7" s="2"/>
    </row>
    <row r="8" spans="1:13" ht="13.5">
      <c r="A8" s="27" t="s">
        <v>1</v>
      </c>
      <c r="B8" s="39"/>
      <c r="C8" s="33">
        <v>10000</v>
      </c>
      <c r="D8" s="5">
        <v>2308.9</v>
      </c>
      <c r="E8" s="5">
        <v>974.4</v>
      </c>
      <c r="F8" s="5">
        <v>421.9</v>
      </c>
      <c r="G8" s="5">
        <v>552.5</v>
      </c>
      <c r="H8" s="5">
        <v>1334.5</v>
      </c>
      <c r="I8" s="5">
        <v>70</v>
      </c>
      <c r="J8" s="5">
        <v>1264.5</v>
      </c>
      <c r="K8" s="5">
        <v>7691.1</v>
      </c>
      <c r="L8" s="5">
        <v>6411.7</v>
      </c>
      <c r="M8" s="5">
        <v>1279.4</v>
      </c>
    </row>
    <row r="9" spans="1:13" s="64" customFormat="1" ht="13.5">
      <c r="A9" s="59"/>
      <c r="B9" s="60"/>
      <c r="C9" s="61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s="64" customFormat="1" ht="13.5">
      <c r="A10" s="82"/>
      <c r="B10" s="11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13"/>
    </row>
    <row r="11" spans="1:13" ht="13.5">
      <c r="A11" s="25" t="s">
        <v>21</v>
      </c>
      <c r="B11" s="53" t="s">
        <v>100</v>
      </c>
      <c r="C11" s="44">
        <v>93.5</v>
      </c>
      <c r="D11" s="34">
        <v>79</v>
      </c>
      <c r="E11" s="34">
        <v>72.3</v>
      </c>
      <c r="F11" s="34">
        <v>32.8</v>
      </c>
      <c r="G11" s="34">
        <v>99.7</v>
      </c>
      <c r="H11" s="34">
        <v>85.5</v>
      </c>
      <c r="I11" s="34">
        <v>78</v>
      </c>
      <c r="J11" s="34">
        <v>85.9</v>
      </c>
      <c r="K11" s="34">
        <v>98</v>
      </c>
      <c r="L11" s="34">
        <v>98.5</v>
      </c>
      <c r="M11" s="45">
        <v>96</v>
      </c>
    </row>
    <row r="12" spans="1:13" ht="13.5">
      <c r="A12" s="28" t="s">
        <v>18</v>
      </c>
      <c r="B12" s="41">
        <v>0.6417112299465177</v>
      </c>
      <c r="C12" s="44">
        <v>94.1</v>
      </c>
      <c r="D12" s="34">
        <v>85.5</v>
      </c>
      <c r="E12" s="34">
        <v>85.4</v>
      </c>
      <c r="F12" s="34">
        <v>64.8</v>
      </c>
      <c r="G12" s="34">
        <v>97.1</v>
      </c>
      <c r="H12" s="34">
        <v>87.3</v>
      </c>
      <c r="I12" s="34">
        <v>68.7</v>
      </c>
      <c r="J12" s="34">
        <v>88.2</v>
      </c>
      <c r="K12" s="34">
        <v>96.7</v>
      </c>
      <c r="L12" s="34">
        <v>96.9</v>
      </c>
      <c r="M12" s="45">
        <v>95.1</v>
      </c>
    </row>
    <row r="13" spans="1:13" ht="13.5">
      <c r="A13" s="28" t="s">
        <v>19</v>
      </c>
      <c r="B13" s="41">
        <v>0.6376195536663243</v>
      </c>
      <c r="C13" s="44">
        <v>94.7</v>
      </c>
      <c r="D13" s="34">
        <v>90</v>
      </c>
      <c r="E13" s="34">
        <v>85.1</v>
      </c>
      <c r="F13" s="34">
        <v>60.5</v>
      </c>
      <c r="G13" s="34">
        <v>104</v>
      </c>
      <c r="H13" s="34">
        <v>88.8</v>
      </c>
      <c r="I13" s="34">
        <v>83</v>
      </c>
      <c r="J13" s="34">
        <v>89.3</v>
      </c>
      <c r="K13" s="34">
        <v>97.1</v>
      </c>
      <c r="L13" s="34">
        <v>97.3</v>
      </c>
      <c r="M13" s="45">
        <v>96.5</v>
      </c>
    </row>
    <row r="14" spans="1:13" ht="13.5">
      <c r="A14" s="28" t="s">
        <v>20</v>
      </c>
      <c r="B14" s="41">
        <v>2.5343189017951406</v>
      </c>
      <c r="C14" s="44">
        <v>97.1</v>
      </c>
      <c r="D14" s="34">
        <v>82</v>
      </c>
      <c r="E14" s="34">
        <v>73.8</v>
      </c>
      <c r="F14" s="34">
        <v>34.3</v>
      </c>
      <c r="G14" s="34">
        <v>104.8</v>
      </c>
      <c r="H14" s="34">
        <v>89.3</v>
      </c>
      <c r="I14" s="34">
        <v>86.3</v>
      </c>
      <c r="J14" s="34">
        <v>89.2</v>
      </c>
      <c r="K14" s="34">
        <v>101.1</v>
      </c>
      <c r="L14" s="34">
        <v>101.9</v>
      </c>
      <c r="M14" s="45">
        <v>96.6</v>
      </c>
    </row>
    <row r="15" spans="1:13" s="64" customFormat="1" ht="13.5">
      <c r="A15" s="65"/>
      <c r="B15" s="66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3" s="132" customFormat="1" ht="13.5">
      <c r="A16" s="127" t="s">
        <v>22</v>
      </c>
      <c r="B16" s="128">
        <v>3.501544799176104</v>
      </c>
      <c r="C16" s="129">
        <v>100.5</v>
      </c>
      <c r="D16" s="130">
        <v>94</v>
      </c>
      <c r="E16" s="130">
        <v>94.3</v>
      </c>
      <c r="F16" s="130">
        <v>80.1</v>
      </c>
      <c r="G16" s="130">
        <v>104.4</v>
      </c>
      <c r="H16" s="130">
        <v>94.6</v>
      </c>
      <c r="I16" s="130">
        <v>89.7</v>
      </c>
      <c r="J16" s="130">
        <v>95</v>
      </c>
      <c r="K16" s="130">
        <v>102.4</v>
      </c>
      <c r="L16" s="130">
        <v>103.6</v>
      </c>
      <c r="M16" s="131">
        <v>97.1</v>
      </c>
    </row>
    <row r="17" spans="1:13" s="132" customFormat="1" ht="13.5">
      <c r="A17" s="133" t="s">
        <v>18</v>
      </c>
      <c r="B17" s="134">
        <v>7.462686567164178</v>
      </c>
      <c r="C17" s="129">
        <v>108</v>
      </c>
      <c r="D17" s="130">
        <v>90.8</v>
      </c>
      <c r="E17" s="130">
        <v>84.5</v>
      </c>
      <c r="F17" s="130">
        <v>69.7</v>
      </c>
      <c r="G17" s="130">
        <v>95.1</v>
      </c>
      <c r="H17" s="130">
        <v>97.3</v>
      </c>
      <c r="I17" s="130">
        <v>90.8</v>
      </c>
      <c r="J17" s="130">
        <v>97.3</v>
      </c>
      <c r="K17" s="130">
        <v>113.7</v>
      </c>
      <c r="L17" s="130">
        <v>116.9</v>
      </c>
      <c r="M17" s="131">
        <v>96.3</v>
      </c>
    </row>
    <row r="18" spans="1:13" s="132" customFormat="1" ht="13.5">
      <c r="A18" s="133" t="s">
        <v>19</v>
      </c>
      <c r="B18" s="134">
        <v>0.6481481481481532</v>
      </c>
      <c r="C18" s="129">
        <v>108.7</v>
      </c>
      <c r="D18" s="130">
        <v>106.5</v>
      </c>
      <c r="E18" s="130">
        <v>116.4</v>
      </c>
      <c r="F18" s="130">
        <v>153.5</v>
      </c>
      <c r="G18" s="130">
        <v>98.8</v>
      </c>
      <c r="H18" s="130">
        <v>94.5</v>
      </c>
      <c r="I18" s="130">
        <v>84.2</v>
      </c>
      <c r="J18" s="130">
        <v>95.6</v>
      </c>
      <c r="K18" s="130">
        <v>110.3</v>
      </c>
      <c r="L18" s="130">
        <v>113.2</v>
      </c>
      <c r="M18" s="131">
        <v>95.9</v>
      </c>
    </row>
    <row r="19" spans="1:13" s="132" customFormat="1" ht="13.5">
      <c r="A19" s="133" t="s">
        <v>20</v>
      </c>
      <c r="B19" s="134">
        <v>-6.347746090156403</v>
      </c>
      <c r="C19" s="129">
        <v>101.8</v>
      </c>
      <c r="D19" s="130">
        <v>92.9</v>
      </c>
      <c r="E19" s="130">
        <v>84.1</v>
      </c>
      <c r="F19" s="130">
        <v>63.9</v>
      </c>
      <c r="G19" s="130">
        <v>100.6</v>
      </c>
      <c r="H19" s="130">
        <v>100.7</v>
      </c>
      <c r="I19" s="130">
        <v>94.8</v>
      </c>
      <c r="J19" s="130">
        <v>100.9</v>
      </c>
      <c r="K19" s="130">
        <v>103.7</v>
      </c>
      <c r="L19" s="130">
        <v>104.8</v>
      </c>
      <c r="M19" s="131">
        <v>98.6</v>
      </c>
    </row>
    <row r="20" spans="1:13" s="64" customFormat="1" ht="13.5">
      <c r="A20" s="65"/>
      <c r="B20" s="66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s="21" customFormat="1" ht="13.5">
      <c r="A21" s="29" t="s">
        <v>23</v>
      </c>
      <c r="B21" s="42">
        <v>-0.6876227897838927</v>
      </c>
      <c r="C21" s="46">
        <v>101.1</v>
      </c>
      <c r="D21" s="35">
        <v>102.7</v>
      </c>
      <c r="E21" s="35">
        <v>107.1</v>
      </c>
      <c r="F21" s="35">
        <v>106.2</v>
      </c>
      <c r="G21" s="35">
        <v>98.1</v>
      </c>
      <c r="H21" s="35">
        <v>99</v>
      </c>
      <c r="I21" s="35">
        <v>104.9</v>
      </c>
      <c r="J21" s="35">
        <v>99</v>
      </c>
      <c r="K21" s="35">
        <v>100</v>
      </c>
      <c r="L21" s="35">
        <v>100.2</v>
      </c>
      <c r="M21" s="47">
        <v>99.4</v>
      </c>
    </row>
    <row r="22" spans="1:13" s="21" customFormat="1" ht="13.5">
      <c r="A22" s="29" t="s">
        <v>18</v>
      </c>
      <c r="B22" s="42">
        <v>-2.2749752720079064</v>
      </c>
      <c r="C22" s="46">
        <v>98.8</v>
      </c>
      <c r="D22" s="35">
        <v>102.3</v>
      </c>
      <c r="E22" s="35">
        <v>111.3</v>
      </c>
      <c r="F22" s="35">
        <v>115.7</v>
      </c>
      <c r="G22" s="35">
        <v>104.4</v>
      </c>
      <c r="H22" s="35">
        <v>98.5</v>
      </c>
      <c r="I22" s="35">
        <v>111</v>
      </c>
      <c r="J22" s="35">
        <v>97.5</v>
      </c>
      <c r="K22" s="35">
        <v>98.5</v>
      </c>
      <c r="L22" s="35">
        <v>97.9</v>
      </c>
      <c r="M22" s="47">
        <v>100.8</v>
      </c>
    </row>
    <row r="23" spans="1:13" s="21" customFormat="1" ht="13.5">
      <c r="A23" s="29" t="s">
        <v>42</v>
      </c>
      <c r="B23" s="42">
        <v>-1.6194331983805599</v>
      </c>
      <c r="C23" s="46">
        <v>97.2</v>
      </c>
      <c r="D23" s="35">
        <v>92.8</v>
      </c>
      <c r="E23" s="35">
        <v>80.9</v>
      </c>
      <c r="F23" s="35">
        <v>50.9</v>
      </c>
      <c r="G23" s="35">
        <v>102.8</v>
      </c>
      <c r="H23" s="35">
        <v>98.7</v>
      </c>
      <c r="I23" s="35">
        <v>92.7</v>
      </c>
      <c r="J23" s="35">
        <v>99.2</v>
      </c>
      <c r="K23" s="35">
        <v>99.3</v>
      </c>
      <c r="L23" s="35">
        <v>99.1</v>
      </c>
      <c r="M23" s="47">
        <v>100.5</v>
      </c>
    </row>
    <row r="24" spans="1:13" s="21" customFormat="1" ht="13.5">
      <c r="A24" s="29" t="s">
        <v>20</v>
      </c>
      <c r="B24" s="42">
        <v>6.172839506172845</v>
      </c>
      <c r="C24" s="46">
        <v>103.2</v>
      </c>
      <c r="D24" s="35">
        <v>101</v>
      </c>
      <c r="E24" s="35">
        <v>98.9</v>
      </c>
      <c r="F24" s="35">
        <v>100.4</v>
      </c>
      <c r="G24" s="35">
        <v>97.7</v>
      </c>
      <c r="H24" s="35">
        <v>103.7</v>
      </c>
      <c r="I24" s="35">
        <v>92.5</v>
      </c>
      <c r="J24" s="35">
        <v>104.2</v>
      </c>
      <c r="K24" s="35">
        <v>102.9</v>
      </c>
      <c r="L24" s="35">
        <v>103.5</v>
      </c>
      <c r="M24" s="47">
        <v>100.3</v>
      </c>
    </row>
    <row r="25" spans="1:13" s="64" customFormat="1" ht="13.5">
      <c r="A25" s="70"/>
      <c r="B25" s="71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s="132" customFormat="1" ht="13.5">
      <c r="A26" s="127" t="s">
        <v>58</v>
      </c>
      <c r="B26" s="134">
        <v>2.131782945736438</v>
      </c>
      <c r="C26" s="130">
        <v>105.4</v>
      </c>
      <c r="D26" s="130">
        <v>96.1</v>
      </c>
      <c r="E26" s="130">
        <v>92.6</v>
      </c>
      <c r="F26" s="130">
        <v>91.3</v>
      </c>
      <c r="G26" s="130">
        <v>96.1</v>
      </c>
      <c r="H26" s="130">
        <v>99.5</v>
      </c>
      <c r="I26" s="130">
        <v>67.8</v>
      </c>
      <c r="J26" s="130">
        <v>100.9</v>
      </c>
      <c r="K26" s="130">
        <v>107.8</v>
      </c>
      <c r="L26" s="130">
        <v>109.4</v>
      </c>
      <c r="M26" s="135">
        <v>100.4</v>
      </c>
    </row>
    <row r="27" spans="1:13" s="132" customFormat="1" ht="13.5">
      <c r="A27" s="127" t="s">
        <v>18</v>
      </c>
      <c r="B27" s="134">
        <v>-1.8026565464895672</v>
      </c>
      <c r="C27" s="130">
        <v>103.5</v>
      </c>
      <c r="D27" s="130">
        <v>103.2</v>
      </c>
      <c r="E27" s="130">
        <v>112.7</v>
      </c>
      <c r="F27" s="130">
        <v>133</v>
      </c>
      <c r="G27" s="130">
        <v>100.6</v>
      </c>
      <c r="H27" s="130">
        <v>98.4</v>
      </c>
      <c r="I27" s="130">
        <v>62.3</v>
      </c>
      <c r="J27" s="130">
        <v>100.4</v>
      </c>
      <c r="K27" s="130">
        <v>104.6</v>
      </c>
      <c r="L27" s="130">
        <v>105.1</v>
      </c>
      <c r="M27" s="135">
        <v>100.7</v>
      </c>
    </row>
    <row r="28" spans="1:13" s="132" customFormat="1" ht="13.5">
      <c r="A28" s="127" t="s">
        <v>19</v>
      </c>
      <c r="B28" s="134">
        <v>2.2222222222222143</v>
      </c>
      <c r="C28" s="130">
        <v>105.8</v>
      </c>
      <c r="D28" s="130">
        <v>93.2</v>
      </c>
      <c r="E28" s="130">
        <v>83.3</v>
      </c>
      <c r="F28" s="130">
        <v>74.3</v>
      </c>
      <c r="G28" s="130">
        <v>94.4</v>
      </c>
      <c r="H28" s="130">
        <v>97.7</v>
      </c>
      <c r="I28" s="130">
        <v>55.8</v>
      </c>
      <c r="J28" s="130">
        <v>100.5</v>
      </c>
      <c r="K28" s="130">
        <v>109.6</v>
      </c>
      <c r="L28" s="130">
        <v>111.4</v>
      </c>
      <c r="M28" s="135">
        <v>101.4</v>
      </c>
    </row>
    <row r="29" spans="1:13" s="132" customFormat="1" ht="13.5">
      <c r="A29" s="127" t="s">
        <v>20</v>
      </c>
      <c r="B29" s="134">
        <v>2.07939508506616</v>
      </c>
      <c r="C29" s="130">
        <v>108</v>
      </c>
      <c r="D29" s="130">
        <v>93.9</v>
      </c>
      <c r="E29" s="130">
        <v>91</v>
      </c>
      <c r="F29" s="130">
        <v>79.5</v>
      </c>
      <c r="G29" s="130">
        <v>98</v>
      </c>
      <c r="H29" s="130">
        <v>96.6</v>
      </c>
      <c r="I29" s="130">
        <v>60.9</v>
      </c>
      <c r="J29" s="130">
        <v>98.6</v>
      </c>
      <c r="K29" s="130">
        <v>111.3</v>
      </c>
      <c r="L29" s="130">
        <v>113.5</v>
      </c>
      <c r="M29" s="135">
        <v>100.7</v>
      </c>
    </row>
    <row r="30" spans="1:13" s="64" customFormat="1" ht="13.5">
      <c r="A30" s="72"/>
      <c r="B30" s="71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73"/>
    </row>
    <row r="31" spans="1:13" s="21" customFormat="1" ht="13.5">
      <c r="A31" s="29" t="s">
        <v>63</v>
      </c>
      <c r="B31" s="42">
        <v>-1.1111111111111183</v>
      </c>
      <c r="C31" s="35">
        <v>106.8</v>
      </c>
      <c r="D31" s="35">
        <v>88.1</v>
      </c>
      <c r="E31" s="35">
        <v>78.6</v>
      </c>
      <c r="F31" s="35">
        <v>71.1</v>
      </c>
      <c r="G31" s="35">
        <v>98.4</v>
      </c>
      <c r="H31" s="35">
        <v>97.4</v>
      </c>
      <c r="I31" s="35">
        <v>73</v>
      </c>
      <c r="J31" s="35">
        <v>98.7</v>
      </c>
      <c r="K31" s="35">
        <v>112.3</v>
      </c>
      <c r="L31" s="35">
        <v>114.6</v>
      </c>
      <c r="M31" s="52">
        <v>101.2</v>
      </c>
    </row>
    <row r="32" spans="1:13" s="21" customFormat="1" ht="13.5">
      <c r="A32" s="29" t="s">
        <v>18</v>
      </c>
      <c r="B32" s="42">
        <v>0.5617977528090012</v>
      </c>
      <c r="C32" s="35">
        <v>107.4</v>
      </c>
      <c r="D32" s="35">
        <v>98.9</v>
      </c>
      <c r="E32" s="35">
        <v>101</v>
      </c>
      <c r="F32" s="35">
        <v>105.3</v>
      </c>
      <c r="G32" s="35">
        <v>98.1</v>
      </c>
      <c r="H32" s="35">
        <v>98.5</v>
      </c>
      <c r="I32" s="35">
        <v>76.4</v>
      </c>
      <c r="J32" s="35">
        <v>99.5</v>
      </c>
      <c r="K32" s="35">
        <v>111.2</v>
      </c>
      <c r="L32" s="35">
        <v>112.9</v>
      </c>
      <c r="M32" s="52">
        <v>101.3</v>
      </c>
    </row>
    <row r="33" spans="1:13" s="21" customFormat="1" ht="13.5">
      <c r="A33" s="29" t="s">
        <v>42</v>
      </c>
      <c r="B33" s="42">
        <v>-0.8379888268156499</v>
      </c>
      <c r="C33" s="35">
        <v>106.5</v>
      </c>
      <c r="D33" s="35">
        <v>91.3</v>
      </c>
      <c r="E33" s="35">
        <v>83.1</v>
      </c>
      <c r="F33" s="35">
        <v>74.8</v>
      </c>
      <c r="G33" s="35">
        <v>93.2</v>
      </c>
      <c r="H33" s="35">
        <v>94.5</v>
      </c>
      <c r="I33" s="35">
        <v>50</v>
      </c>
      <c r="J33" s="35">
        <v>97.3</v>
      </c>
      <c r="K33" s="35">
        <v>111.3</v>
      </c>
      <c r="L33" s="35">
        <v>113.7</v>
      </c>
      <c r="M33" s="52">
        <v>99.5</v>
      </c>
    </row>
    <row r="34" spans="1:13" s="21" customFormat="1" ht="13.5">
      <c r="A34" s="49" t="s">
        <v>68</v>
      </c>
      <c r="B34" s="42">
        <v>2.1596244131455444</v>
      </c>
      <c r="C34" s="35">
        <v>108.8</v>
      </c>
      <c r="D34" s="35">
        <v>90.2</v>
      </c>
      <c r="E34" s="35">
        <v>84.3</v>
      </c>
      <c r="F34" s="35">
        <v>62.8</v>
      </c>
      <c r="G34" s="35">
        <v>91.8</v>
      </c>
      <c r="H34" s="35">
        <v>94.7</v>
      </c>
      <c r="I34" s="35">
        <v>54.1</v>
      </c>
      <c r="J34" s="35">
        <v>97.2</v>
      </c>
      <c r="K34" s="35">
        <v>113.3</v>
      </c>
      <c r="L34" s="35">
        <v>116.3</v>
      </c>
      <c r="M34" s="52">
        <v>99</v>
      </c>
    </row>
    <row r="35" spans="1:13" s="64" customFormat="1" ht="13.5">
      <c r="A35" s="72"/>
      <c r="B35" s="71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73"/>
    </row>
    <row r="36" spans="1:13" s="132" customFormat="1" ht="13.5">
      <c r="A36" s="133" t="s">
        <v>69</v>
      </c>
      <c r="B36" s="134">
        <v>-2.2058823529411686</v>
      </c>
      <c r="C36" s="130">
        <v>106.4</v>
      </c>
      <c r="D36" s="130">
        <v>88.8</v>
      </c>
      <c r="E36" s="130">
        <v>76.9</v>
      </c>
      <c r="F36" s="130">
        <v>56.3</v>
      </c>
      <c r="G36" s="130">
        <v>93.7</v>
      </c>
      <c r="H36" s="130">
        <v>97.8</v>
      </c>
      <c r="I36" s="130">
        <v>78.2</v>
      </c>
      <c r="J36" s="130">
        <v>98.9</v>
      </c>
      <c r="K36" s="130">
        <v>111.5</v>
      </c>
      <c r="L36" s="130">
        <v>114.8</v>
      </c>
      <c r="M36" s="135">
        <v>98</v>
      </c>
    </row>
    <row r="37" spans="1:13" s="132" customFormat="1" ht="13.5">
      <c r="A37" s="133" t="s">
        <v>18</v>
      </c>
      <c r="B37" s="134">
        <v>1.9736842105263053</v>
      </c>
      <c r="C37" s="130">
        <v>108.5</v>
      </c>
      <c r="D37" s="130">
        <v>89</v>
      </c>
      <c r="E37" s="130">
        <v>80.2</v>
      </c>
      <c r="F37" s="130">
        <v>57.3</v>
      </c>
      <c r="G37" s="130">
        <v>85.8</v>
      </c>
      <c r="H37" s="130">
        <v>94.4</v>
      </c>
      <c r="I37" s="130">
        <v>49.7</v>
      </c>
      <c r="J37" s="130">
        <v>97.1</v>
      </c>
      <c r="K37" s="130">
        <v>114.7</v>
      </c>
      <c r="L37" s="130">
        <v>117.5</v>
      </c>
      <c r="M37" s="135">
        <v>100.6</v>
      </c>
    </row>
    <row r="38" spans="1:13" s="132" customFormat="1" ht="13.5">
      <c r="A38" s="133" t="s">
        <v>42</v>
      </c>
      <c r="B38" s="134">
        <v>0.09216589861751334</v>
      </c>
      <c r="C38" s="130">
        <v>108.6</v>
      </c>
      <c r="D38" s="130">
        <v>84.2</v>
      </c>
      <c r="E38" s="130">
        <v>70.5</v>
      </c>
      <c r="F38" s="130">
        <v>52.8</v>
      </c>
      <c r="G38" s="130">
        <v>85.1</v>
      </c>
      <c r="H38" s="130">
        <v>93.7</v>
      </c>
      <c r="I38" s="130">
        <v>39.9</v>
      </c>
      <c r="J38" s="130">
        <v>96.4</v>
      </c>
      <c r="K38" s="130">
        <v>115.2</v>
      </c>
      <c r="L38" s="130">
        <v>117.5</v>
      </c>
      <c r="M38" s="135">
        <v>101.7</v>
      </c>
    </row>
    <row r="39" spans="1:13" s="132" customFormat="1" ht="13.5">
      <c r="A39" s="127" t="s">
        <v>68</v>
      </c>
      <c r="B39" s="134">
        <v>-4.41988950276243</v>
      </c>
      <c r="C39" s="130">
        <v>103.8</v>
      </c>
      <c r="D39" s="130">
        <v>75.8</v>
      </c>
      <c r="E39" s="130">
        <v>55.4</v>
      </c>
      <c r="F39" s="130">
        <v>27.3</v>
      </c>
      <c r="G39" s="130">
        <v>81.5</v>
      </c>
      <c r="H39" s="130">
        <v>92.1</v>
      </c>
      <c r="I39" s="130">
        <v>38.5</v>
      </c>
      <c r="J39" s="130">
        <v>95.2</v>
      </c>
      <c r="K39" s="130">
        <v>112.4</v>
      </c>
      <c r="L39" s="130">
        <v>109.9</v>
      </c>
      <c r="M39" s="135">
        <v>122.8</v>
      </c>
    </row>
    <row r="40" spans="1:13" s="64" customFormat="1" ht="13.5">
      <c r="A40" s="72"/>
      <c r="B40" s="71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73"/>
    </row>
    <row r="41" spans="1:13" s="21" customFormat="1" ht="13.5">
      <c r="A41" s="49" t="s">
        <v>80</v>
      </c>
      <c r="B41" s="42">
        <v>-17.437379576107894</v>
      </c>
      <c r="C41" s="35">
        <v>85.7</v>
      </c>
      <c r="D41" s="35">
        <v>78.1</v>
      </c>
      <c r="E41" s="35">
        <v>57.7</v>
      </c>
      <c r="F41" s="35">
        <v>39.5</v>
      </c>
      <c r="G41" s="35">
        <v>75.9</v>
      </c>
      <c r="H41" s="35">
        <v>93.3</v>
      </c>
      <c r="I41" s="35">
        <v>41.7</v>
      </c>
      <c r="J41" s="35">
        <v>95.8</v>
      </c>
      <c r="K41" s="35">
        <v>87.4</v>
      </c>
      <c r="L41" s="35">
        <v>84.1</v>
      </c>
      <c r="M41" s="52">
        <v>103.2</v>
      </c>
    </row>
    <row r="42" spans="1:13" s="21" customFormat="1" ht="13.5">
      <c r="A42" s="49" t="s">
        <v>18</v>
      </c>
      <c r="B42" s="56">
        <v>9.101516919486574</v>
      </c>
      <c r="C42" s="58">
        <v>93.5</v>
      </c>
      <c r="D42" s="58">
        <v>80</v>
      </c>
      <c r="E42" s="58">
        <v>60</v>
      </c>
      <c r="F42" s="58">
        <v>37.5</v>
      </c>
      <c r="G42" s="58">
        <v>71</v>
      </c>
      <c r="H42" s="58">
        <v>92.5</v>
      </c>
      <c r="I42" s="58">
        <v>32</v>
      </c>
      <c r="J42" s="58">
        <v>96</v>
      </c>
      <c r="K42" s="58">
        <v>97.5</v>
      </c>
      <c r="L42" s="58">
        <v>95.8</v>
      </c>
      <c r="M42" s="20">
        <v>104.5</v>
      </c>
    </row>
    <row r="43" spans="1:13" s="21" customFormat="1" ht="13.5">
      <c r="A43" s="49" t="s">
        <v>19</v>
      </c>
      <c r="B43" s="56">
        <v>5.668449197860959</v>
      </c>
      <c r="C43" s="58">
        <v>98.8</v>
      </c>
      <c r="D43" s="58">
        <v>78.6</v>
      </c>
      <c r="E43" s="58">
        <v>60.7</v>
      </c>
      <c r="F43" s="58">
        <v>47.6</v>
      </c>
      <c r="G43" s="58">
        <v>69.3</v>
      </c>
      <c r="H43" s="58">
        <v>91.3</v>
      </c>
      <c r="I43" s="58">
        <v>36.3</v>
      </c>
      <c r="J43" s="58">
        <v>94.2</v>
      </c>
      <c r="K43" s="58">
        <v>104.9</v>
      </c>
      <c r="L43" s="58">
        <v>104.9</v>
      </c>
      <c r="M43" s="20">
        <v>102</v>
      </c>
    </row>
    <row r="44" spans="1:13" s="21" customFormat="1" ht="13.5">
      <c r="A44" s="49" t="s">
        <v>20</v>
      </c>
      <c r="B44" s="56">
        <v>3.137651821862364</v>
      </c>
      <c r="C44" s="58">
        <v>101.9</v>
      </c>
      <c r="D44" s="58">
        <v>77.7</v>
      </c>
      <c r="E44" s="58">
        <v>61.6</v>
      </c>
      <c r="F44" s="58">
        <v>57.9</v>
      </c>
      <c r="G44" s="58">
        <v>65.4</v>
      </c>
      <c r="H44" s="58">
        <v>90.1</v>
      </c>
      <c r="I44" s="58">
        <v>34.8</v>
      </c>
      <c r="J44" s="58">
        <v>93.3</v>
      </c>
      <c r="K44" s="58">
        <v>110.2</v>
      </c>
      <c r="L44" s="58">
        <v>113.7</v>
      </c>
      <c r="M44" s="20">
        <v>97.7</v>
      </c>
    </row>
    <row r="45" spans="1:13" s="64" customFormat="1" ht="13.5">
      <c r="A45" s="72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</row>
    <row r="46" spans="1:13" s="132" customFormat="1" ht="13.5">
      <c r="A46" s="127" t="s">
        <v>89</v>
      </c>
      <c r="B46" s="136">
        <v>5.299313052011767</v>
      </c>
      <c r="C46" s="137">
        <v>107.3</v>
      </c>
      <c r="D46" s="137">
        <v>72.9</v>
      </c>
      <c r="E46" s="137">
        <v>52.5</v>
      </c>
      <c r="F46" s="137">
        <v>35.5</v>
      </c>
      <c r="G46" s="137">
        <v>66.4</v>
      </c>
      <c r="H46" s="137">
        <v>88.1</v>
      </c>
      <c r="I46" s="137">
        <v>30.2</v>
      </c>
      <c r="J46" s="137">
        <v>91.4</v>
      </c>
      <c r="K46" s="137">
        <v>117.4</v>
      </c>
      <c r="L46" s="137">
        <v>120.6</v>
      </c>
      <c r="M46" s="138">
        <v>104.3</v>
      </c>
    </row>
    <row r="47" spans="1:13" s="132" customFormat="1" ht="13.5">
      <c r="A47" s="127" t="s">
        <v>18</v>
      </c>
      <c r="B47" s="136">
        <v>-2.6095060577819185</v>
      </c>
      <c r="C47" s="137">
        <v>104.5</v>
      </c>
      <c r="D47" s="137">
        <v>68.4</v>
      </c>
      <c r="E47" s="137">
        <v>46.5</v>
      </c>
      <c r="F47" s="137">
        <v>32.1</v>
      </c>
      <c r="G47" s="137">
        <v>61.1</v>
      </c>
      <c r="H47" s="137">
        <v>84.5</v>
      </c>
      <c r="I47" s="137">
        <v>26.2</v>
      </c>
      <c r="J47" s="137">
        <v>88</v>
      </c>
      <c r="K47" s="137">
        <v>116.1</v>
      </c>
      <c r="L47" s="137">
        <v>118.7</v>
      </c>
      <c r="M47" s="138">
        <v>102</v>
      </c>
    </row>
    <row r="48" spans="1:13" s="132" customFormat="1" ht="13.5">
      <c r="A48" s="127" t="s">
        <v>19</v>
      </c>
      <c r="B48" s="136">
        <v>3.157894736842093</v>
      </c>
      <c r="C48" s="137">
        <v>107.8</v>
      </c>
      <c r="D48" s="137">
        <v>70.6</v>
      </c>
      <c r="E48" s="137">
        <v>49.7</v>
      </c>
      <c r="F48" s="137">
        <v>34.9</v>
      </c>
      <c r="G48" s="137">
        <v>61.3</v>
      </c>
      <c r="H48" s="137">
        <v>85.6</v>
      </c>
      <c r="I48" s="137">
        <v>18.6</v>
      </c>
      <c r="J48" s="137">
        <v>89.3</v>
      </c>
      <c r="K48" s="137">
        <v>117.9</v>
      </c>
      <c r="L48" s="137">
        <v>121.2</v>
      </c>
      <c r="M48" s="138">
        <v>99.3</v>
      </c>
    </row>
    <row r="49" spans="1:13" s="132" customFormat="1" ht="13.5">
      <c r="A49" s="127" t="s">
        <v>20</v>
      </c>
      <c r="B49" s="136">
        <v>-6.400742115027825</v>
      </c>
      <c r="C49" s="137">
        <v>100.9</v>
      </c>
      <c r="D49" s="137">
        <v>70.2</v>
      </c>
      <c r="E49" s="137">
        <v>50</v>
      </c>
      <c r="F49" s="137">
        <v>31.6</v>
      </c>
      <c r="G49" s="137">
        <v>64.7</v>
      </c>
      <c r="H49" s="137">
        <v>85.8</v>
      </c>
      <c r="I49" s="137">
        <v>15.3</v>
      </c>
      <c r="J49" s="137">
        <v>89.4</v>
      </c>
      <c r="K49" s="137">
        <v>110.6</v>
      </c>
      <c r="L49" s="137">
        <v>113.4</v>
      </c>
      <c r="M49" s="138">
        <v>96.5</v>
      </c>
    </row>
    <row r="50" spans="1:13" s="64" customFormat="1" ht="13.5">
      <c r="A50" s="77"/>
      <c r="B50" s="78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1"/>
    </row>
    <row r="51" spans="1:13" s="21" customFormat="1" ht="13.5">
      <c r="A51" s="29" t="s">
        <v>93</v>
      </c>
      <c r="B51" s="56">
        <v>-0.6937561942517378</v>
      </c>
      <c r="C51" s="114">
        <v>100.2</v>
      </c>
      <c r="D51" s="58">
        <v>71.1</v>
      </c>
      <c r="E51" s="58">
        <v>50</v>
      </c>
      <c r="F51" s="58">
        <v>26</v>
      </c>
      <c r="G51" s="58">
        <v>65.7</v>
      </c>
      <c r="H51" s="58">
        <v>86.8</v>
      </c>
      <c r="I51" s="58">
        <v>17.9</v>
      </c>
      <c r="J51" s="58">
        <v>90.5</v>
      </c>
      <c r="K51" s="58">
        <v>108.5</v>
      </c>
      <c r="L51" s="58">
        <v>109.7</v>
      </c>
      <c r="M51" s="20">
        <v>103.1</v>
      </c>
    </row>
    <row r="52" spans="1:13" s="21" customFormat="1" ht="13.5">
      <c r="A52" s="29" t="s">
        <v>18</v>
      </c>
      <c r="B52" s="56">
        <v>-4.191616766467066</v>
      </c>
      <c r="C52" s="114">
        <v>96</v>
      </c>
      <c r="D52" s="58">
        <v>69.7</v>
      </c>
      <c r="E52" s="58">
        <v>47.3</v>
      </c>
      <c r="F52" s="58">
        <v>29.8</v>
      </c>
      <c r="G52" s="58">
        <v>64.3</v>
      </c>
      <c r="H52" s="58">
        <v>85.9</v>
      </c>
      <c r="I52" s="58">
        <v>14.2</v>
      </c>
      <c r="J52" s="58">
        <v>90.2</v>
      </c>
      <c r="K52" s="58">
        <v>104.2</v>
      </c>
      <c r="L52" s="58">
        <v>104.3</v>
      </c>
      <c r="M52" s="20">
        <v>101.6</v>
      </c>
    </row>
    <row r="53" spans="1:13" s="21" customFormat="1" ht="13.5">
      <c r="A53" s="29" t="s">
        <v>94</v>
      </c>
      <c r="B53" s="56">
        <v>-2.187499999999998</v>
      </c>
      <c r="C53" s="114">
        <v>93.9</v>
      </c>
      <c r="D53" s="58">
        <v>78.3</v>
      </c>
      <c r="E53" s="58">
        <v>66.8</v>
      </c>
      <c r="F53" s="58">
        <v>54.7</v>
      </c>
      <c r="G53" s="58">
        <v>64.7</v>
      </c>
      <c r="H53" s="58">
        <v>87.4</v>
      </c>
      <c r="I53" s="58">
        <v>14.2</v>
      </c>
      <c r="J53" s="58">
        <v>91.3</v>
      </c>
      <c r="K53" s="58">
        <v>98.6</v>
      </c>
      <c r="L53" s="58">
        <v>98.2</v>
      </c>
      <c r="M53" s="20">
        <v>101.5</v>
      </c>
    </row>
    <row r="54" spans="1:13" s="21" customFormat="1" ht="13.5">
      <c r="A54" s="29" t="s">
        <v>95</v>
      </c>
      <c r="B54" s="56">
        <v>-4.366347177848784</v>
      </c>
      <c r="C54" s="114">
        <v>89.8</v>
      </c>
      <c r="D54" s="58">
        <v>76.6</v>
      </c>
      <c r="E54" s="58">
        <v>62</v>
      </c>
      <c r="F54" s="58">
        <v>50.3</v>
      </c>
      <c r="G54" s="58">
        <v>66.8</v>
      </c>
      <c r="H54" s="58">
        <v>87.2</v>
      </c>
      <c r="I54" s="58">
        <v>13.4</v>
      </c>
      <c r="J54" s="58">
        <v>91.2</v>
      </c>
      <c r="K54" s="58">
        <v>93.9</v>
      </c>
      <c r="L54" s="58">
        <v>92.7</v>
      </c>
      <c r="M54" s="20">
        <v>100</v>
      </c>
    </row>
    <row r="55" spans="1:13" s="120" customFormat="1" ht="13.5">
      <c r="A55" s="115"/>
      <c r="B55" s="116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9"/>
    </row>
    <row r="56" spans="1:13" s="126" customFormat="1" ht="13.5">
      <c r="A56" s="121" t="s">
        <v>97</v>
      </c>
      <c r="B56" s="122">
        <v>3.897550111358572</v>
      </c>
      <c r="C56" s="123">
        <v>93.3</v>
      </c>
      <c r="D56" s="124">
        <v>95.3</v>
      </c>
      <c r="E56" s="124">
        <v>106.7</v>
      </c>
      <c r="F56" s="124">
        <v>267.7</v>
      </c>
      <c r="G56" s="124">
        <v>63.4</v>
      </c>
      <c r="H56" s="124">
        <v>87.4</v>
      </c>
      <c r="I56" s="124">
        <v>13.3</v>
      </c>
      <c r="J56" s="124">
        <v>91.7</v>
      </c>
      <c r="K56" s="124">
        <v>92.3</v>
      </c>
      <c r="L56" s="124">
        <v>90.5</v>
      </c>
      <c r="M56" s="125">
        <v>102.7</v>
      </c>
    </row>
    <row r="57" spans="1:13" s="126" customFormat="1" ht="13.5">
      <c r="A57" s="121" t="s">
        <v>18</v>
      </c>
      <c r="B57" s="122">
        <v>-1.9292604501607635</v>
      </c>
      <c r="C57" s="123">
        <v>91.5</v>
      </c>
      <c r="D57" s="124">
        <v>73.5</v>
      </c>
      <c r="E57" s="124">
        <v>54.2</v>
      </c>
      <c r="F57" s="124">
        <v>45.3</v>
      </c>
      <c r="G57" s="124">
        <v>67.5</v>
      </c>
      <c r="H57" s="124">
        <v>88.7</v>
      </c>
      <c r="I57" s="124">
        <v>10.9</v>
      </c>
      <c r="J57" s="124">
        <v>93.4</v>
      </c>
      <c r="K57" s="124">
        <v>97</v>
      </c>
      <c r="L57" s="124">
        <v>96.3</v>
      </c>
      <c r="M57" s="125">
        <v>99.9</v>
      </c>
    </row>
    <row r="58" spans="1:13" s="126" customFormat="1" ht="13.5">
      <c r="A58" s="121" t="s">
        <v>19</v>
      </c>
      <c r="B58" s="122">
        <v>-4.043715846994534</v>
      </c>
      <c r="C58" s="123">
        <v>87.8</v>
      </c>
      <c r="D58" s="124">
        <v>73.1</v>
      </c>
      <c r="E58" s="124">
        <v>48</v>
      </c>
      <c r="F58" s="124">
        <v>21</v>
      </c>
      <c r="G58" s="124">
        <v>67.1</v>
      </c>
      <c r="H58" s="124">
        <v>91.7</v>
      </c>
      <c r="I58" s="124">
        <v>13.8</v>
      </c>
      <c r="J58" s="124">
        <v>95.8</v>
      </c>
      <c r="K58" s="124">
        <v>92.2</v>
      </c>
      <c r="L58" s="124">
        <v>90.8</v>
      </c>
      <c r="M58" s="125">
        <v>101.1</v>
      </c>
    </row>
    <row r="59" spans="1:13" s="126" customFormat="1" ht="13.5">
      <c r="A59" s="121" t="s">
        <v>20</v>
      </c>
      <c r="B59" s="122"/>
      <c r="C59" s="123">
        <v>87.8</v>
      </c>
      <c r="D59" s="124">
        <v>71.5</v>
      </c>
      <c r="E59" s="124">
        <v>48.1</v>
      </c>
      <c r="F59" s="124">
        <v>22.4</v>
      </c>
      <c r="G59" s="124">
        <v>69</v>
      </c>
      <c r="H59" s="124">
        <v>89.5</v>
      </c>
      <c r="I59" s="124">
        <v>9.9</v>
      </c>
      <c r="J59" s="124">
        <v>93.9</v>
      </c>
      <c r="K59" s="124">
        <v>93.1</v>
      </c>
      <c r="L59" s="124">
        <v>91.7</v>
      </c>
      <c r="M59" s="125">
        <v>100.5</v>
      </c>
    </row>
    <row r="60" spans="1:13" s="64" customFormat="1" ht="13.5">
      <c r="A60" s="82"/>
      <c r="B60" s="83"/>
      <c r="C60" s="68"/>
      <c r="D60" s="84"/>
      <c r="E60" s="84"/>
      <c r="F60" s="84"/>
      <c r="G60" s="84"/>
      <c r="H60" s="84"/>
      <c r="I60" s="84"/>
      <c r="J60" s="84"/>
      <c r="K60" s="84"/>
      <c r="L60" s="84"/>
      <c r="M60" s="76"/>
    </row>
    <row r="61" spans="1:13" s="64" customFormat="1" ht="13.5">
      <c r="A61" s="82"/>
      <c r="B61" s="83"/>
      <c r="C61" s="68"/>
      <c r="D61" s="84"/>
      <c r="E61" s="84"/>
      <c r="F61" s="84"/>
      <c r="G61" s="84"/>
      <c r="H61" s="84"/>
      <c r="I61" s="84"/>
      <c r="J61" s="84"/>
      <c r="K61" s="84"/>
      <c r="L61" s="84"/>
      <c r="M61" s="76"/>
    </row>
    <row r="62" spans="1:13" s="21" customFormat="1" ht="13.5">
      <c r="A62" s="49" t="s">
        <v>35</v>
      </c>
      <c r="B62" s="95" t="s">
        <v>79</v>
      </c>
      <c r="C62" s="35">
        <v>91.4</v>
      </c>
      <c r="D62" s="19">
        <v>81.4</v>
      </c>
      <c r="E62" s="19">
        <v>77.7</v>
      </c>
      <c r="F62" s="19">
        <v>30.7</v>
      </c>
      <c r="G62" s="19">
        <v>99.4</v>
      </c>
      <c r="H62" s="19">
        <v>84.7</v>
      </c>
      <c r="I62" s="19">
        <v>75.8</v>
      </c>
      <c r="J62" s="19">
        <v>85.1</v>
      </c>
      <c r="K62" s="19">
        <v>97.9</v>
      </c>
      <c r="L62" s="19">
        <v>98.3</v>
      </c>
      <c r="M62" s="20">
        <v>95.7</v>
      </c>
    </row>
    <row r="63" spans="1:13" ht="13.5">
      <c r="A63" s="28" t="s">
        <v>24</v>
      </c>
      <c r="B63" s="41">
        <f>(C63/C62-1)*100</f>
        <v>4.266958424507639</v>
      </c>
      <c r="C63" s="35">
        <v>95.3</v>
      </c>
      <c r="D63" s="19">
        <v>77.8</v>
      </c>
      <c r="E63" s="19">
        <v>69.2</v>
      </c>
      <c r="F63" s="19">
        <v>23.9</v>
      </c>
      <c r="G63" s="19">
        <v>103.4</v>
      </c>
      <c r="H63" s="19">
        <v>86.1</v>
      </c>
      <c r="I63" s="19">
        <v>83.2</v>
      </c>
      <c r="J63" s="19">
        <v>86.1</v>
      </c>
      <c r="K63" s="19">
        <v>99.2</v>
      </c>
      <c r="L63" s="19">
        <v>100</v>
      </c>
      <c r="M63" s="20">
        <v>96.3</v>
      </c>
    </row>
    <row r="64" spans="1:13" ht="13.5">
      <c r="A64" s="28" t="s">
        <v>25</v>
      </c>
      <c r="B64" s="41">
        <f aca="true" t="shared" si="0" ref="B64:B73">(C64/C63-1)*100</f>
        <v>-1.6789087093389221</v>
      </c>
      <c r="C64" s="35">
        <v>93.7</v>
      </c>
      <c r="D64" s="19">
        <v>77.8</v>
      </c>
      <c r="E64" s="19">
        <v>70.1</v>
      </c>
      <c r="F64" s="19">
        <v>43.7</v>
      </c>
      <c r="G64" s="19">
        <v>96.4</v>
      </c>
      <c r="H64" s="19">
        <v>85.8</v>
      </c>
      <c r="I64" s="19">
        <v>75.1</v>
      </c>
      <c r="J64" s="19">
        <v>86.4</v>
      </c>
      <c r="K64" s="19">
        <v>96.8</v>
      </c>
      <c r="L64" s="19">
        <v>97.2</v>
      </c>
      <c r="M64" s="20">
        <v>96</v>
      </c>
    </row>
    <row r="65" spans="1:13" ht="13.5">
      <c r="A65" s="28" t="s">
        <v>26</v>
      </c>
      <c r="B65" s="41">
        <f t="shared" si="0"/>
        <v>0</v>
      </c>
      <c r="C65" s="35">
        <v>93.7</v>
      </c>
      <c r="D65" s="19">
        <v>80.8</v>
      </c>
      <c r="E65" s="19">
        <v>75.6</v>
      </c>
      <c r="F65" s="19">
        <v>50.9</v>
      </c>
      <c r="G65" s="19">
        <v>93.9</v>
      </c>
      <c r="H65" s="19">
        <v>85.5</v>
      </c>
      <c r="I65" s="19">
        <v>65</v>
      </c>
      <c r="J65" s="19">
        <v>85.8</v>
      </c>
      <c r="K65" s="19">
        <v>97.4</v>
      </c>
      <c r="L65" s="19">
        <v>97.7</v>
      </c>
      <c r="M65" s="20">
        <v>96.6</v>
      </c>
    </row>
    <row r="66" spans="1:13" ht="13.5">
      <c r="A66" s="28" t="s">
        <v>27</v>
      </c>
      <c r="B66" s="41">
        <f t="shared" si="0"/>
        <v>0</v>
      </c>
      <c r="C66" s="35">
        <v>93.7</v>
      </c>
      <c r="D66" s="19">
        <v>84.4</v>
      </c>
      <c r="E66" s="19">
        <v>79.2</v>
      </c>
      <c r="F66" s="19">
        <v>44.1</v>
      </c>
      <c r="G66" s="19">
        <v>100.7</v>
      </c>
      <c r="H66" s="19">
        <v>89.6</v>
      </c>
      <c r="I66" s="19">
        <v>74.2</v>
      </c>
      <c r="J66" s="19">
        <v>90.9</v>
      </c>
      <c r="K66" s="19">
        <v>97</v>
      </c>
      <c r="L66" s="19">
        <v>97</v>
      </c>
      <c r="M66" s="20">
        <v>95.7</v>
      </c>
    </row>
    <row r="67" spans="1:13" ht="13.5">
      <c r="A67" s="28" t="s">
        <v>28</v>
      </c>
      <c r="B67" s="41">
        <f t="shared" si="0"/>
        <v>1.2806830309498363</v>
      </c>
      <c r="C67" s="35">
        <v>94.9</v>
      </c>
      <c r="D67" s="19">
        <v>91.4</v>
      </c>
      <c r="E67" s="19">
        <v>101.4</v>
      </c>
      <c r="F67" s="19">
        <v>99.4</v>
      </c>
      <c r="G67" s="19">
        <v>96.7</v>
      </c>
      <c r="H67" s="19">
        <v>86.7</v>
      </c>
      <c r="I67" s="19">
        <v>66.8</v>
      </c>
      <c r="J67" s="19">
        <v>87.8</v>
      </c>
      <c r="K67" s="19">
        <v>95.6</v>
      </c>
      <c r="L67" s="19">
        <v>95.9</v>
      </c>
      <c r="M67" s="20">
        <v>92.9</v>
      </c>
    </row>
    <row r="68" spans="1:13" ht="13.5">
      <c r="A68" s="28" t="s">
        <v>29</v>
      </c>
      <c r="B68" s="41">
        <f t="shared" si="0"/>
        <v>-1.7913593256059013</v>
      </c>
      <c r="C68" s="35">
        <v>93.2</v>
      </c>
      <c r="D68" s="19">
        <v>86.5</v>
      </c>
      <c r="E68" s="19">
        <v>84.3</v>
      </c>
      <c r="F68" s="19">
        <v>56.3</v>
      </c>
      <c r="G68" s="19">
        <v>101.9</v>
      </c>
      <c r="H68" s="19">
        <v>89.1</v>
      </c>
      <c r="I68" s="19">
        <v>70.7</v>
      </c>
      <c r="J68" s="19">
        <v>90.1</v>
      </c>
      <c r="K68" s="19">
        <v>95.2</v>
      </c>
      <c r="L68" s="19">
        <v>94.9</v>
      </c>
      <c r="M68" s="20">
        <v>97.2</v>
      </c>
    </row>
    <row r="69" spans="1:13" ht="13.5">
      <c r="A69" s="28" t="s">
        <v>30</v>
      </c>
      <c r="B69" s="41">
        <f t="shared" si="0"/>
        <v>1.2875536480686733</v>
      </c>
      <c r="C69" s="35">
        <v>94.4</v>
      </c>
      <c r="D69" s="19">
        <v>82.7</v>
      </c>
      <c r="E69" s="19">
        <v>74.3</v>
      </c>
      <c r="F69" s="19">
        <v>35.2</v>
      </c>
      <c r="G69" s="19">
        <v>101.6</v>
      </c>
      <c r="H69" s="19">
        <v>88.2</v>
      </c>
      <c r="I69" s="19">
        <v>85.1</v>
      </c>
      <c r="J69" s="19">
        <v>88.8</v>
      </c>
      <c r="K69" s="19">
        <v>97.5</v>
      </c>
      <c r="L69" s="19">
        <v>97.7</v>
      </c>
      <c r="M69" s="20">
        <v>96.2</v>
      </c>
    </row>
    <row r="70" spans="1:13" ht="13.5">
      <c r="A70" s="28" t="s">
        <v>31</v>
      </c>
      <c r="B70" s="41">
        <f t="shared" si="0"/>
        <v>2.2245762711864403</v>
      </c>
      <c r="C70" s="35">
        <v>96.5</v>
      </c>
      <c r="D70" s="19">
        <v>100.9</v>
      </c>
      <c r="E70" s="19">
        <v>96.6</v>
      </c>
      <c r="F70" s="19">
        <v>90.1</v>
      </c>
      <c r="G70" s="19">
        <v>108.5</v>
      </c>
      <c r="H70" s="19">
        <v>89.1</v>
      </c>
      <c r="I70" s="19">
        <v>93.1</v>
      </c>
      <c r="J70" s="19">
        <v>89</v>
      </c>
      <c r="K70" s="19">
        <v>98.6</v>
      </c>
      <c r="L70" s="19">
        <v>99.2</v>
      </c>
      <c r="M70" s="20">
        <v>96.2</v>
      </c>
    </row>
    <row r="71" spans="1:13" ht="13.5">
      <c r="A71" s="28" t="s">
        <v>32</v>
      </c>
      <c r="B71" s="41">
        <f t="shared" si="0"/>
        <v>-0.5181347150259086</v>
      </c>
      <c r="C71" s="35">
        <v>96</v>
      </c>
      <c r="D71" s="19">
        <v>78</v>
      </c>
      <c r="E71" s="19">
        <v>63</v>
      </c>
      <c r="F71" s="19">
        <v>15</v>
      </c>
      <c r="G71" s="19">
        <v>103.9</v>
      </c>
      <c r="H71" s="19">
        <v>89.7</v>
      </c>
      <c r="I71" s="19">
        <v>84.8</v>
      </c>
      <c r="J71" s="19">
        <v>89.6</v>
      </c>
      <c r="K71" s="19">
        <v>100.4</v>
      </c>
      <c r="L71" s="19">
        <v>100.9</v>
      </c>
      <c r="M71" s="20">
        <v>98.1</v>
      </c>
    </row>
    <row r="72" spans="1:13" ht="13.5">
      <c r="A72" s="28" t="s">
        <v>33</v>
      </c>
      <c r="B72" s="41">
        <f t="shared" si="0"/>
        <v>0.5208333333333259</v>
      </c>
      <c r="C72" s="35">
        <v>96.5</v>
      </c>
      <c r="D72" s="19">
        <v>84.8</v>
      </c>
      <c r="E72" s="19">
        <v>81.7</v>
      </c>
      <c r="F72" s="19">
        <v>44.6</v>
      </c>
      <c r="G72" s="19">
        <v>104.4</v>
      </c>
      <c r="H72" s="19">
        <v>88.5</v>
      </c>
      <c r="I72" s="19">
        <v>85.9</v>
      </c>
      <c r="J72" s="19">
        <v>88.1</v>
      </c>
      <c r="K72" s="19">
        <v>99.7</v>
      </c>
      <c r="L72" s="19">
        <v>100.7</v>
      </c>
      <c r="M72" s="20">
        <v>93.8</v>
      </c>
    </row>
    <row r="73" spans="1:13" ht="13.5">
      <c r="A73" s="28" t="s">
        <v>34</v>
      </c>
      <c r="B73" s="41">
        <f t="shared" si="0"/>
        <v>2.4870466321243567</v>
      </c>
      <c r="C73" s="35">
        <v>98.9</v>
      </c>
      <c r="D73" s="19">
        <v>83.3</v>
      </c>
      <c r="E73" s="19">
        <v>76.6</v>
      </c>
      <c r="F73" s="19">
        <v>43.3</v>
      </c>
      <c r="G73" s="19">
        <v>106.2</v>
      </c>
      <c r="H73" s="19">
        <v>89.6</v>
      </c>
      <c r="I73" s="19">
        <v>88.3</v>
      </c>
      <c r="J73" s="19">
        <v>89.9</v>
      </c>
      <c r="K73" s="19">
        <v>103.1</v>
      </c>
      <c r="L73" s="19">
        <v>104.2</v>
      </c>
      <c r="M73" s="20">
        <v>97.8</v>
      </c>
    </row>
    <row r="74" spans="1:13" s="64" customFormat="1" ht="13.5">
      <c r="A74" s="82"/>
      <c r="B74" s="83"/>
      <c r="C74" s="85"/>
      <c r="D74" s="86"/>
      <c r="E74" s="86"/>
      <c r="F74" s="86"/>
      <c r="G74" s="86"/>
      <c r="H74" s="86"/>
      <c r="I74" s="86"/>
      <c r="J74" s="86"/>
      <c r="K74" s="86"/>
      <c r="L74" s="86"/>
      <c r="M74" s="87"/>
    </row>
    <row r="75" spans="1:13" s="132" customFormat="1" ht="13.5">
      <c r="A75" s="127" t="s">
        <v>36</v>
      </c>
      <c r="B75" s="128">
        <f>(C75/C73-1)*100</f>
        <v>-0.2022244691607722</v>
      </c>
      <c r="C75" s="130">
        <v>98.7</v>
      </c>
      <c r="D75" s="140">
        <v>93.2</v>
      </c>
      <c r="E75" s="140">
        <v>92.5</v>
      </c>
      <c r="F75" s="140">
        <v>67.4</v>
      </c>
      <c r="G75" s="140">
        <v>107.2</v>
      </c>
      <c r="H75" s="140">
        <v>94.5</v>
      </c>
      <c r="I75" s="140">
        <v>91.6</v>
      </c>
      <c r="J75" s="140">
        <v>94.8</v>
      </c>
      <c r="K75" s="140">
        <v>103.6</v>
      </c>
      <c r="L75" s="140">
        <v>104.5</v>
      </c>
      <c r="M75" s="138">
        <v>98.9</v>
      </c>
    </row>
    <row r="76" spans="1:13" s="132" customFormat="1" ht="13.5">
      <c r="A76" s="133" t="s">
        <v>24</v>
      </c>
      <c r="B76" s="134">
        <f>(C76/C75-1)*100</f>
        <v>2.0263424518743633</v>
      </c>
      <c r="C76" s="130">
        <v>100.7</v>
      </c>
      <c r="D76" s="140">
        <v>94.7</v>
      </c>
      <c r="E76" s="140">
        <v>96.4</v>
      </c>
      <c r="F76" s="140">
        <v>86.6</v>
      </c>
      <c r="G76" s="140">
        <v>102.1</v>
      </c>
      <c r="H76" s="140">
        <v>93.9</v>
      </c>
      <c r="I76" s="140">
        <v>80.4</v>
      </c>
      <c r="J76" s="140">
        <v>94.4</v>
      </c>
      <c r="K76" s="140">
        <v>101</v>
      </c>
      <c r="L76" s="140">
        <v>102.2</v>
      </c>
      <c r="M76" s="138">
        <v>95.7</v>
      </c>
    </row>
    <row r="77" spans="1:13" s="132" customFormat="1" ht="13.5">
      <c r="A77" s="133" t="s">
        <v>25</v>
      </c>
      <c r="B77" s="134">
        <f aca="true" t="shared" si="1" ref="B77:B86">(C77/C76-1)*100</f>
        <v>1.4895729890764597</v>
      </c>
      <c r="C77" s="130">
        <v>102.2</v>
      </c>
      <c r="D77" s="140">
        <v>94.1</v>
      </c>
      <c r="E77" s="140">
        <v>94.1</v>
      </c>
      <c r="F77" s="140">
        <v>86.3</v>
      </c>
      <c r="G77" s="140">
        <v>103.9</v>
      </c>
      <c r="H77" s="140">
        <v>95.5</v>
      </c>
      <c r="I77" s="140">
        <v>97</v>
      </c>
      <c r="J77" s="140">
        <v>95.8</v>
      </c>
      <c r="K77" s="140">
        <v>102.5</v>
      </c>
      <c r="L77" s="140">
        <v>104</v>
      </c>
      <c r="M77" s="138">
        <v>96.6</v>
      </c>
    </row>
    <row r="78" spans="1:13" s="132" customFormat="1" ht="13.5">
      <c r="A78" s="133" t="s">
        <v>26</v>
      </c>
      <c r="B78" s="134">
        <f t="shared" si="1"/>
        <v>5.772994129158504</v>
      </c>
      <c r="C78" s="130">
        <v>108.1</v>
      </c>
      <c r="D78" s="140">
        <v>90.7</v>
      </c>
      <c r="E78" s="140">
        <v>86.1</v>
      </c>
      <c r="F78" s="140">
        <v>68.8</v>
      </c>
      <c r="G78" s="140">
        <v>96.2</v>
      </c>
      <c r="H78" s="140">
        <v>95.7</v>
      </c>
      <c r="I78" s="140">
        <v>65</v>
      </c>
      <c r="J78" s="140">
        <v>96.5</v>
      </c>
      <c r="K78" s="140">
        <v>113.5</v>
      </c>
      <c r="L78" s="140">
        <v>117</v>
      </c>
      <c r="M78" s="138">
        <v>96.4</v>
      </c>
    </row>
    <row r="79" spans="1:13" s="132" customFormat="1" ht="13.5">
      <c r="A79" s="133" t="s">
        <v>27</v>
      </c>
      <c r="B79" s="134">
        <f t="shared" si="1"/>
        <v>0.2775208140610719</v>
      </c>
      <c r="C79" s="130">
        <v>108.4</v>
      </c>
      <c r="D79" s="140">
        <v>91.5</v>
      </c>
      <c r="E79" s="140">
        <v>87</v>
      </c>
      <c r="F79" s="140">
        <v>84</v>
      </c>
      <c r="G79" s="140">
        <v>90.7</v>
      </c>
      <c r="H79" s="140">
        <v>97.5</v>
      </c>
      <c r="I79" s="140">
        <v>97</v>
      </c>
      <c r="J79" s="140">
        <v>97.5</v>
      </c>
      <c r="K79" s="140">
        <v>115.2</v>
      </c>
      <c r="L79" s="140">
        <v>118.3</v>
      </c>
      <c r="M79" s="138">
        <v>97.8</v>
      </c>
    </row>
    <row r="80" spans="1:13" s="132" customFormat="1" ht="13.5">
      <c r="A80" s="133" t="s">
        <v>28</v>
      </c>
      <c r="B80" s="134">
        <f t="shared" si="1"/>
        <v>-0.8302583025830312</v>
      </c>
      <c r="C80" s="130">
        <v>107.5</v>
      </c>
      <c r="D80" s="140">
        <v>90.2</v>
      </c>
      <c r="E80" s="141">
        <v>80.4</v>
      </c>
      <c r="F80" s="140">
        <v>56.3</v>
      </c>
      <c r="G80" s="140">
        <v>98.4</v>
      </c>
      <c r="H80" s="140">
        <v>98.6</v>
      </c>
      <c r="I80" s="140">
        <v>110.5</v>
      </c>
      <c r="J80" s="140">
        <v>97.9</v>
      </c>
      <c r="K80" s="140">
        <v>112.5</v>
      </c>
      <c r="L80" s="140">
        <v>115.5</v>
      </c>
      <c r="M80" s="138">
        <v>94.8</v>
      </c>
    </row>
    <row r="81" spans="1:13" s="132" customFormat="1" ht="13.5">
      <c r="A81" s="133" t="s">
        <v>29</v>
      </c>
      <c r="B81" s="134">
        <f t="shared" si="1"/>
        <v>3.7209302325581506</v>
      </c>
      <c r="C81" s="142">
        <v>111.5</v>
      </c>
      <c r="D81" s="140">
        <v>99</v>
      </c>
      <c r="E81" s="140">
        <v>101.5</v>
      </c>
      <c r="F81" s="140">
        <v>118.8</v>
      </c>
      <c r="G81" s="140">
        <v>101.5</v>
      </c>
      <c r="H81" s="140">
        <v>98.7</v>
      </c>
      <c r="I81" s="140">
        <v>126.7</v>
      </c>
      <c r="J81" s="140">
        <v>97.4</v>
      </c>
      <c r="K81" s="141">
        <v>115</v>
      </c>
      <c r="L81" s="141">
        <v>118.7</v>
      </c>
      <c r="M81" s="138">
        <v>96.4</v>
      </c>
    </row>
    <row r="82" spans="1:13" s="132" customFormat="1" ht="13.5">
      <c r="A82" s="133" t="s">
        <v>30</v>
      </c>
      <c r="B82" s="134">
        <f t="shared" si="1"/>
        <v>-3.408071748878916</v>
      </c>
      <c r="C82" s="142">
        <v>107.7</v>
      </c>
      <c r="D82" s="141">
        <v>104.1</v>
      </c>
      <c r="E82" s="141">
        <v>124.9</v>
      </c>
      <c r="F82" s="141">
        <v>183.4</v>
      </c>
      <c r="G82" s="141">
        <v>98.5</v>
      </c>
      <c r="H82" s="140">
        <v>90.7</v>
      </c>
      <c r="I82" s="140">
        <v>72.2</v>
      </c>
      <c r="J82" s="140">
        <v>92.4</v>
      </c>
      <c r="K82" s="140">
        <v>108.4</v>
      </c>
      <c r="L82" s="140">
        <v>111.1</v>
      </c>
      <c r="M82" s="138">
        <v>94.7</v>
      </c>
    </row>
    <row r="83" spans="1:13" s="132" customFormat="1" ht="13.5">
      <c r="A83" s="133" t="s">
        <v>31</v>
      </c>
      <c r="B83" s="134">
        <f t="shared" si="1"/>
        <v>-0.742804085422466</v>
      </c>
      <c r="C83" s="142">
        <v>106.9</v>
      </c>
      <c r="D83" s="141">
        <v>116.3</v>
      </c>
      <c r="E83" s="141">
        <v>122.7</v>
      </c>
      <c r="F83" s="141">
        <v>158.2</v>
      </c>
      <c r="G83" s="141">
        <v>96.3</v>
      </c>
      <c r="H83" s="141">
        <v>94</v>
      </c>
      <c r="I83" s="141">
        <v>53.6</v>
      </c>
      <c r="J83" s="141">
        <v>97.1</v>
      </c>
      <c r="K83" s="141">
        <v>107.6</v>
      </c>
      <c r="L83" s="140">
        <v>109.8</v>
      </c>
      <c r="M83" s="138">
        <v>96.5</v>
      </c>
    </row>
    <row r="84" spans="1:13" s="132" customFormat="1" ht="13.5">
      <c r="A84" s="133" t="s">
        <v>32</v>
      </c>
      <c r="B84" s="134">
        <f t="shared" si="1"/>
        <v>-3.3676333021515514</v>
      </c>
      <c r="C84" s="142">
        <v>103.3</v>
      </c>
      <c r="D84" s="141">
        <v>95.6</v>
      </c>
      <c r="E84" s="141">
        <v>90.7</v>
      </c>
      <c r="F84" s="141">
        <v>79.8</v>
      </c>
      <c r="G84" s="141">
        <v>99</v>
      </c>
      <c r="H84" s="140">
        <v>99.3</v>
      </c>
      <c r="I84" s="140">
        <v>85.1</v>
      </c>
      <c r="J84" s="140">
        <v>99.7</v>
      </c>
      <c r="K84" s="140">
        <v>104.6</v>
      </c>
      <c r="L84" s="140">
        <v>105.8</v>
      </c>
      <c r="M84" s="138">
        <v>98.8</v>
      </c>
    </row>
    <row r="85" spans="1:13" s="132" customFormat="1" ht="13.5">
      <c r="A85" s="133" t="s">
        <v>33</v>
      </c>
      <c r="B85" s="134">
        <f t="shared" si="1"/>
        <v>-0.09680542110357404</v>
      </c>
      <c r="C85" s="142">
        <v>103.2</v>
      </c>
      <c r="D85" s="140">
        <v>98.8</v>
      </c>
      <c r="E85" s="140">
        <v>94.5</v>
      </c>
      <c r="F85" s="141">
        <v>82</v>
      </c>
      <c r="G85" s="141">
        <v>101.9</v>
      </c>
      <c r="H85" s="140">
        <v>103.5</v>
      </c>
      <c r="I85" s="140">
        <v>100.1</v>
      </c>
      <c r="J85" s="140">
        <v>103.5</v>
      </c>
      <c r="K85" s="141">
        <v>104.1</v>
      </c>
      <c r="L85" s="140">
        <v>104.9</v>
      </c>
      <c r="M85" s="138">
        <v>99.6</v>
      </c>
    </row>
    <row r="86" spans="1:13" s="132" customFormat="1" ht="13.5">
      <c r="A86" s="133" t="s">
        <v>34</v>
      </c>
      <c r="B86" s="134">
        <f t="shared" si="1"/>
        <v>-4.263565891472876</v>
      </c>
      <c r="C86" s="130">
        <v>98.8</v>
      </c>
      <c r="D86" s="141">
        <v>84.3</v>
      </c>
      <c r="E86" s="141">
        <v>67</v>
      </c>
      <c r="F86" s="141">
        <v>30</v>
      </c>
      <c r="G86" s="141">
        <v>100.9</v>
      </c>
      <c r="H86" s="141">
        <v>99.2</v>
      </c>
      <c r="I86" s="140">
        <v>99.3</v>
      </c>
      <c r="J86" s="141">
        <v>99.4</v>
      </c>
      <c r="K86" s="140">
        <v>102.5</v>
      </c>
      <c r="L86" s="140">
        <v>103.6</v>
      </c>
      <c r="M86" s="138">
        <v>97.3</v>
      </c>
    </row>
    <row r="87" spans="1:13" s="64" customFormat="1" ht="13.5">
      <c r="A87" s="65"/>
      <c r="B87" s="66"/>
      <c r="C87" s="68"/>
      <c r="D87" s="84"/>
      <c r="E87" s="84"/>
      <c r="F87" s="84"/>
      <c r="G87" s="90"/>
      <c r="H87" s="84"/>
      <c r="I87" s="84"/>
      <c r="J87" s="84"/>
      <c r="K87" s="84"/>
      <c r="L87" s="84"/>
      <c r="M87" s="76"/>
    </row>
    <row r="88" spans="1:13" s="21" customFormat="1" ht="13.5">
      <c r="A88" s="49" t="s">
        <v>37</v>
      </c>
      <c r="B88" s="48">
        <f>(C88/C86-1)*100</f>
        <v>3.0364372469635637</v>
      </c>
      <c r="C88" s="36">
        <v>101.8</v>
      </c>
      <c r="D88" s="22">
        <v>96.7</v>
      </c>
      <c r="E88" s="22">
        <v>92.7</v>
      </c>
      <c r="F88" s="22">
        <v>68.1</v>
      </c>
      <c r="G88" s="22">
        <v>101.2</v>
      </c>
      <c r="H88" s="22">
        <v>99.7</v>
      </c>
      <c r="I88" s="22">
        <v>122.6</v>
      </c>
      <c r="J88" s="22">
        <v>99.1</v>
      </c>
      <c r="K88" s="22">
        <v>105.3</v>
      </c>
      <c r="L88" s="22">
        <v>106.4</v>
      </c>
      <c r="M88" s="23">
        <v>99.9</v>
      </c>
    </row>
    <row r="89" spans="1:13" s="21" customFormat="1" ht="13.5">
      <c r="A89" s="28" t="s">
        <v>24</v>
      </c>
      <c r="B89" s="41">
        <f>(C89/C88-1)*100</f>
        <v>-1.4734774066797685</v>
      </c>
      <c r="C89" s="36">
        <v>100.3</v>
      </c>
      <c r="D89" s="22">
        <v>104.8</v>
      </c>
      <c r="E89" s="22">
        <v>112.7</v>
      </c>
      <c r="F89" s="22">
        <v>135.4</v>
      </c>
      <c r="G89" s="22">
        <v>93.6</v>
      </c>
      <c r="H89" s="22">
        <v>98.2</v>
      </c>
      <c r="I89" s="22">
        <v>104.8</v>
      </c>
      <c r="J89" s="22">
        <v>98</v>
      </c>
      <c r="K89" s="22">
        <v>97.3</v>
      </c>
      <c r="L89" s="22">
        <v>97.1</v>
      </c>
      <c r="M89" s="23">
        <v>99.2</v>
      </c>
    </row>
    <row r="90" spans="1:13" s="21" customFormat="1" ht="13.5">
      <c r="A90" s="28" t="s">
        <v>25</v>
      </c>
      <c r="B90" s="41">
        <f aca="true" t="shared" si="2" ref="B90:B99">(C90/C89-1)*100</f>
        <v>0.7976071784645988</v>
      </c>
      <c r="C90" s="36">
        <v>101.1</v>
      </c>
      <c r="D90" s="22">
        <v>106.6</v>
      </c>
      <c r="E90" s="22">
        <v>116</v>
      </c>
      <c r="F90" s="22">
        <v>115.2</v>
      </c>
      <c r="G90" s="22">
        <v>99.4</v>
      </c>
      <c r="H90" s="22">
        <v>99.1</v>
      </c>
      <c r="I90" s="22">
        <v>87.3</v>
      </c>
      <c r="J90" s="22">
        <v>99.8</v>
      </c>
      <c r="K90" s="22">
        <v>97.4</v>
      </c>
      <c r="L90" s="22">
        <v>97.2</v>
      </c>
      <c r="M90" s="23">
        <v>99.2</v>
      </c>
    </row>
    <row r="91" spans="1:13" s="21" customFormat="1" ht="13.5">
      <c r="A91" s="28" t="s">
        <v>26</v>
      </c>
      <c r="B91" s="41">
        <f t="shared" si="2"/>
        <v>-0.39564787339266827</v>
      </c>
      <c r="C91" s="36">
        <v>100.7</v>
      </c>
      <c r="D91" s="22">
        <v>110.2</v>
      </c>
      <c r="E91" s="22">
        <v>127.3</v>
      </c>
      <c r="F91" s="22">
        <v>142.6</v>
      </c>
      <c r="G91" s="22">
        <v>106.2</v>
      </c>
      <c r="H91" s="22">
        <v>102.5</v>
      </c>
      <c r="I91" s="22">
        <v>137.4</v>
      </c>
      <c r="J91" s="22">
        <v>99.6</v>
      </c>
      <c r="K91" s="22">
        <v>98.1</v>
      </c>
      <c r="L91" s="22">
        <v>97.7</v>
      </c>
      <c r="M91" s="23">
        <v>101.3</v>
      </c>
    </row>
    <row r="92" spans="1:13" s="21" customFormat="1" ht="13.5">
      <c r="A92" s="28" t="s">
        <v>38</v>
      </c>
      <c r="B92" s="41">
        <f t="shared" si="2"/>
        <v>-4.468718967229391</v>
      </c>
      <c r="C92" s="36">
        <v>96.2</v>
      </c>
      <c r="D92" s="22">
        <v>97.5</v>
      </c>
      <c r="E92" s="22">
        <v>104.1</v>
      </c>
      <c r="F92" s="22">
        <v>111.4</v>
      </c>
      <c r="G92" s="22">
        <v>100.7</v>
      </c>
      <c r="H92" s="22">
        <v>95</v>
      </c>
      <c r="I92" s="22">
        <v>97.5</v>
      </c>
      <c r="J92" s="22">
        <v>94.9</v>
      </c>
      <c r="K92" s="22">
        <v>97.4</v>
      </c>
      <c r="L92" s="22">
        <v>97</v>
      </c>
      <c r="M92" s="23">
        <v>99</v>
      </c>
    </row>
    <row r="93" spans="1:13" s="21" customFormat="1" ht="13.5">
      <c r="A93" s="30" t="s">
        <v>28</v>
      </c>
      <c r="B93" s="40">
        <f t="shared" si="2"/>
        <v>3.4303534303534278</v>
      </c>
      <c r="C93" s="36">
        <v>99.5</v>
      </c>
      <c r="D93" s="22">
        <v>99.3</v>
      </c>
      <c r="E93" s="22">
        <v>102.4</v>
      </c>
      <c r="F93" s="22">
        <v>93.1</v>
      </c>
      <c r="G93" s="22">
        <v>106.3</v>
      </c>
      <c r="H93" s="22">
        <v>98</v>
      </c>
      <c r="I93" s="22">
        <v>98.2</v>
      </c>
      <c r="J93" s="22">
        <v>97.9</v>
      </c>
      <c r="K93" s="22">
        <v>100</v>
      </c>
      <c r="L93" s="22">
        <v>99</v>
      </c>
      <c r="M93" s="23">
        <v>102.1</v>
      </c>
    </row>
    <row r="94" spans="1:13" s="21" customFormat="1" ht="13.5">
      <c r="A94" s="31" t="s">
        <v>45</v>
      </c>
      <c r="B94" s="40">
        <f t="shared" si="2"/>
        <v>-2.311557788944718</v>
      </c>
      <c r="C94" s="36">
        <v>97.2</v>
      </c>
      <c r="D94" s="22">
        <v>92.7</v>
      </c>
      <c r="E94" s="22">
        <v>85.9</v>
      </c>
      <c r="F94" s="22">
        <v>41</v>
      </c>
      <c r="G94" s="22">
        <v>104.3</v>
      </c>
      <c r="H94" s="22">
        <v>97.2</v>
      </c>
      <c r="I94" s="22">
        <v>62.5</v>
      </c>
      <c r="J94" s="22">
        <v>99</v>
      </c>
      <c r="K94" s="22">
        <v>98.5</v>
      </c>
      <c r="L94" s="22">
        <v>98.2</v>
      </c>
      <c r="M94" s="23">
        <v>100.8</v>
      </c>
    </row>
    <row r="95" spans="1:13" s="21" customFormat="1" ht="13.5">
      <c r="A95" s="31" t="s">
        <v>48</v>
      </c>
      <c r="B95" s="40">
        <f t="shared" si="2"/>
        <v>1.337448559670773</v>
      </c>
      <c r="C95" s="36">
        <v>98.5</v>
      </c>
      <c r="D95" s="22">
        <v>95.5</v>
      </c>
      <c r="E95" s="22">
        <v>91.1</v>
      </c>
      <c r="F95" s="22">
        <v>75.3</v>
      </c>
      <c r="G95" s="22">
        <v>104.2</v>
      </c>
      <c r="H95" s="22">
        <v>98.6</v>
      </c>
      <c r="I95" s="22">
        <v>106.1</v>
      </c>
      <c r="J95" s="22">
        <v>98.7</v>
      </c>
      <c r="K95" s="22">
        <v>99.1</v>
      </c>
      <c r="L95" s="22">
        <v>98.6</v>
      </c>
      <c r="M95" s="23">
        <v>101.2</v>
      </c>
    </row>
    <row r="96" spans="1:13" s="21" customFormat="1" ht="13.5">
      <c r="A96" s="31" t="s">
        <v>49</v>
      </c>
      <c r="B96" s="40">
        <f t="shared" si="2"/>
        <v>-2.538071065989844</v>
      </c>
      <c r="C96" s="36">
        <v>96</v>
      </c>
      <c r="D96" s="22">
        <v>90.1</v>
      </c>
      <c r="E96" s="22">
        <v>65.8</v>
      </c>
      <c r="F96" s="22">
        <v>36.3</v>
      </c>
      <c r="G96" s="22">
        <v>99.8</v>
      </c>
      <c r="H96" s="22">
        <v>100.3</v>
      </c>
      <c r="I96" s="22">
        <v>109.6</v>
      </c>
      <c r="J96" s="22">
        <v>100</v>
      </c>
      <c r="K96" s="22">
        <v>100.2</v>
      </c>
      <c r="L96" s="22">
        <v>100.4</v>
      </c>
      <c r="M96" s="23">
        <v>99.6</v>
      </c>
    </row>
    <row r="97" spans="1:13" s="21" customFormat="1" ht="13.5">
      <c r="A97" s="31" t="s">
        <v>51</v>
      </c>
      <c r="B97" s="40">
        <f t="shared" si="2"/>
        <v>7.708333333333339</v>
      </c>
      <c r="C97" s="36">
        <v>103.4</v>
      </c>
      <c r="D97" s="22">
        <v>104.9</v>
      </c>
      <c r="E97" s="22">
        <v>106.5</v>
      </c>
      <c r="F97" s="22">
        <v>120.4</v>
      </c>
      <c r="G97" s="22">
        <v>101.8</v>
      </c>
      <c r="H97" s="22">
        <v>103.8</v>
      </c>
      <c r="I97" s="22">
        <v>95.1</v>
      </c>
      <c r="J97" s="22">
        <v>104</v>
      </c>
      <c r="K97" s="22">
        <v>102.1</v>
      </c>
      <c r="L97" s="22">
        <v>102.6</v>
      </c>
      <c r="M97" s="23">
        <v>100</v>
      </c>
    </row>
    <row r="98" spans="1:13" s="21" customFormat="1" ht="13.5">
      <c r="A98" s="31" t="s">
        <v>53</v>
      </c>
      <c r="B98" s="40">
        <f t="shared" si="2"/>
        <v>-0.29013539651838727</v>
      </c>
      <c r="C98" s="36">
        <v>103.1</v>
      </c>
      <c r="D98" s="22">
        <v>102.3</v>
      </c>
      <c r="E98" s="22">
        <v>102.5</v>
      </c>
      <c r="F98" s="22">
        <v>112.1</v>
      </c>
      <c r="G98" s="22">
        <v>98.2</v>
      </c>
      <c r="H98" s="22">
        <v>103.7</v>
      </c>
      <c r="I98" s="22">
        <v>87.6</v>
      </c>
      <c r="J98" s="22">
        <v>104.5</v>
      </c>
      <c r="K98" s="22">
        <v>103</v>
      </c>
      <c r="L98" s="22">
        <v>103.6</v>
      </c>
      <c r="M98" s="23">
        <v>100.2</v>
      </c>
    </row>
    <row r="99" spans="1:13" s="21" customFormat="1" ht="13.5">
      <c r="A99" s="31" t="s">
        <v>34</v>
      </c>
      <c r="B99" s="40">
        <f t="shared" si="2"/>
        <v>-0.09699321047526022</v>
      </c>
      <c r="C99" s="36">
        <v>103</v>
      </c>
      <c r="D99" s="22">
        <v>95.9</v>
      </c>
      <c r="E99" s="22">
        <v>87.7</v>
      </c>
      <c r="F99" s="22">
        <v>68.6</v>
      </c>
      <c r="G99" s="22">
        <v>93.1</v>
      </c>
      <c r="H99" s="22">
        <v>103.6</v>
      </c>
      <c r="I99" s="22">
        <v>94.8</v>
      </c>
      <c r="J99" s="22">
        <v>104.2</v>
      </c>
      <c r="K99" s="22">
        <v>103.7</v>
      </c>
      <c r="L99" s="22">
        <v>104.3</v>
      </c>
      <c r="M99" s="23">
        <v>100.8</v>
      </c>
    </row>
    <row r="100" spans="1:24" s="64" customFormat="1" ht="13.5">
      <c r="A100" s="93"/>
      <c r="B100" s="88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1"/>
      <c r="X100" s="64">
        <v>44</v>
      </c>
    </row>
    <row r="101" spans="1:13" s="132" customFormat="1" ht="13.5">
      <c r="A101" s="127" t="s">
        <v>56</v>
      </c>
      <c r="B101" s="128">
        <f>(C101/C99-1)*100</f>
        <v>2.3300970873786353</v>
      </c>
      <c r="C101" s="142">
        <v>105.4</v>
      </c>
      <c r="D101" s="141">
        <v>94.5</v>
      </c>
      <c r="E101" s="141">
        <v>86</v>
      </c>
      <c r="F101" s="141">
        <v>93.9</v>
      </c>
      <c r="G101" s="141">
        <v>95.3</v>
      </c>
      <c r="H101" s="141">
        <v>101.7</v>
      </c>
      <c r="I101" s="141">
        <v>74.9</v>
      </c>
      <c r="J101" s="141">
        <v>103</v>
      </c>
      <c r="K101" s="141">
        <v>110.6</v>
      </c>
      <c r="L101" s="141">
        <v>112.5</v>
      </c>
      <c r="M101" s="143">
        <v>100.5</v>
      </c>
    </row>
    <row r="102" spans="1:13" s="132" customFormat="1" ht="13.5">
      <c r="A102" s="127" t="s">
        <v>24</v>
      </c>
      <c r="B102" s="128">
        <f aca="true" t="shared" si="3" ref="B102:B112">(C102/C101-1)*100</f>
        <v>-0.6641366223908984</v>
      </c>
      <c r="C102" s="142">
        <v>104.7</v>
      </c>
      <c r="D102" s="141">
        <v>95</v>
      </c>
      <c r="E102" s="141">
        <v>91.4</v>
      </c>
      <c r="F102" s="141">
        <v>88.2</v>
      </c>
      <c r="G102" s="141">
        <v>95.3</v>
      </c>
      <c r="H102" s="141">
        <v>98.9</v>
      </c>
      <c r="I102" s="141">
        <v>73.4</v>
      </c>
      <c r="J102" s="141">
        <v>100.2</v>
      </c>
      <c r="K102" s="141">
        <v>105.8</v>
      </c>
      <c r="L102" s="141">
        <v>107.2</v>
      </c>
      <c r="M102" s="143">
        <v>100</v>
      </c>
    </row>
    <row r="103" spans="1:13" s="132" customFormat="1" ht="13.5">
      <c r="A103" s="127" t="s">
        <v>25</v>
      </c>
      <c r="B103" s="128">
        <f t="shared" si="3"/>
        <v>1.4326647564469885</v>
      </c>
      <c r="C103" s="142">
        <v>106.2</v>
      </c>
      <c r="D103" s="141">
        <v>98.9</v>
      </c>
      <c r="E103" s="141">
        <v>100.4</v>
      </c>
      <c r="F103" s="141">
        <v>91.8</v>
      </c>
      <c r="G103" s="141">
        <v>97.7</v>
      </c>
      <c r="H103" s="141">
        <v>97.9</v>
      </c>
      <c r="I103" s="141">
        <v>55</v>
      </c>
      <c r="J103" s="141">
        <v>99.6</v>
      </c>
      <c r="K103" s="141">
        <v>106.9</v>
      </c>
      <c r="L103" s="141">
        <v>108.4</v>
      </c>
      <c r="M103" s="143">
        <v>100.7</v>
      </c>
    </row>
    <row r="104" spans="1:13" s="132" customFormat="1" ht="13.5">
      <c r="A104" s="127" t="s">
        <v>26</v>
      </c>
      <c r="B104" s="128">
        <f t="shared" si="3"/>
        <v>-4.048964218455742</v>
      </c>
      <c r="C104" s="142">
        <v>101.9</v>
      </c>
      <c r="D104" s="141">
        <v>96</v>
      </c>
      <c r="E104" s="141">
        <v>93.9</v>
      </c>
      <c r="F104" s="141">
        <v>84.8</v>
      </c>
      <c r="G104" s="141">
        <v>105.4</v>
      </c>
      <c r="H104" s="141">
        <v>99.1</v>
      </c>
      <c r="I104" s="141">
        <v>65.5</v>
      </c>
      <c r="J104" s="141">
        <v>100.2</v>
      </c>
      <c r="K104" s="141">
        <v>103.7</v>
      </c>
      <c r="L104" s="141">
        <v>104.6</v>
      </c>
      <c r="M104" s="143">
        <v>100.4</v>
      </c>
    </row>
    <row r="105" spans="1:13" s="132" customFormat="1" ht="13.5">
      <c r="A105" s="127" t="s">
        <v>27</v>
      </c>
      <c r="B105" s="128">
        <f t="shared" si="3"/>
        <v>3.925417075564286</v>
      </c>
      <c r="C105" s="142">
        <v>105.9</v>
      </c>
      <c r="D105" s="141">
        <v>118.7</v>
      </c>
      <c r="E105" s="141">
        <v>153.3</v>
      </c>
      <c r="F105" s="141">
        <v>234.3</v>
      </c>
      <c r="G105" s="141">
        <v>98.5</v>
      </c>
      <c r="H105" s="141">
        <v>97.7</v>
      </c>
      <c r="I105" s="141">
        <v>57.9</v>
      </c>
      <c r="J105" s="141">
        <v>100.2</v>
      </c>
      <c r="K105" s="141">
        <v>104.1</v>
      </c>
      <c r="L105" s="141">
        <v>104.7</v>
      </c>
      <c r="M105" s="143">
        <v>100.5</v>
      </c>
    </row>
    <row r="106" spans="1:13" s="132" customFormat="1" ht="13.5">
      <c r="A106" s="127" t="s">
        <v>28</v>
      </c>
      <c r="B106" s="128">
        <f t="shared" si="3"/>
        <v>-3.1161473087818803</v>
      </c>
      <c r="C106" s="142">
        <v>102.6</v>
      </c>
      <c r="D106" s="141">
        <v>95</v>
      </c>
      <c r="E106" s="141">
        <v>90.9</v>
      </c>
      <c r="F106" s="141">
        <v>79.9</v>
      </c>
      <c r="G106" s="141">
        <v>98</v>
      </c>
      <c r="H106" s="141">
        <v>98.4</v>
      </c>
      <c r="I106" s="141">
        <v>63.4</v>
      </c>
      <c r="J106" s="141">
        <v>100.7</v>
      </c>
      <c r="K106" s="141">
        <v>105.9</v>
      </c>
      <c r="L106" s="141">
        <v>106</v>
      </c>
      <c r="M106" s="143">
        <v>101.2</v>
      </c>
    </row>
    <row r="107" spans="1:13" s="132" customFormat="1" ht="13.5">
      <c r="A107" s="127" t="s">
        <v>29</v>
      </c>
      <c r="B107" s="128">
        <f t="shared" si="3"/>
        <v>2.4366471734892814</v>
      </c>
      <c r="C107" s="142">
        <v>105.1</v>
      </c>
      <c r="D107" s="141">
        <v>94.5</v>
      </c>
      <c r="E107" s="141">
        <v>89.9</v>
      </c>
      <c r="F107" s="141">
        <v>88.2</v>
      </c>
      <c r="G107" s="141">
        <v>94.2</v>
      </c>
      <c r="H107" s="141">
        <v>97.6</v>
      </c>
      <c r="I107" s="141">
        <v>66.9</v>
      </c>
      <c r="J107" s="141">
        <v>99.2</v>
      </c>
      <c r="K107" s="141">
        <v>107.8</v>
      </c>
      <c r="L107" s="141">
        <v>109.2</v>
      </c>
      <c r="M107" s="143">
        <v>101.8</v>
      </c>
    </row>
    <row r="108" spans="1:13" s="132" customFormat="1" ht="13.5">
      <c r="A108" s="127" t="s">
        <v>30</v>
      </c>
      <c r="B108" s="128">
        <f t="shared" si="3"/>
        <v>1.2369172216936342</v>
      </c>
      <c r="C108" s="142">
        <v>106.4</v>
      </c>
      <c r="D108" s="141">
        <v>95.6</v>
      </c>
      <c r="E108" s="141">
        <v>91.7</v>
      </c>
      <c r="F108" s="141">
        <v>93.9</v>
      </c>
      <c r="G108" s="141">
        <v>93</v>
      </c>
      <c r="H108" s="141">
        <v>98</v>
      </c>
      <c r="I108" s="141">
        <v>56.2</v>
      </c>
      <c r="J108" s="141">
        <v>100.9</v>
      </c>
      <c r="K108" s="141">
        <v>109.2</v>
      </c>
      <c r="L108" s="141">
        <v>111.1</v>
      </c>
      <c r="M108" s="143">
        <v>99.8</v>
      </c>
    </row>
    <row r="109" spans="1:13" s="132" customFormat="1" ht="13.5">
      <c r="A109" s="127" t="s">
        <v>31</v>
      </c>
      <c r="B109" s="128">
        <f t="shared" si="3"/>
        <v>-0.46992481203007586</v>
      </c>
      <c r="C109" s="142">
        <v>105.9</v>
      </c>
      <c r="D109" s="141">
        <v>89.5</v>
      </c>
      <c r="E109" s="141">
        <v>68.3</v>
      </c>
      <c r="F109" s="141">
        <v>40.8</v>
      </c>
      <c r="G109" s="141">
        <v>96.1</v>
      </c>
      <c r="H109" s="141">
        <v>97.5</v>
      </c>
      <c r="I109" s="141">
        <v>44.4</v>
      </c>
      <c r="J109" s="141">
        <v>101.3</v>
      </c>
      <c r="K109" s="141">
        <v>111.9</v>
      </c>
      <c r="L109" s="141">
        <v>113.9</v>
      </c>
      <c r="M109" s="143">
        <v>102.5</v>
      </c>
    </row>
    <row r="110" spans="1:13" s="132" customFormat="1" ht="13.5">
      <c r="A110" s="127" t="s">
        <v>32</v>
      </c>
      <c r="B110" s="128">
        <f t="shared" si="3"/>
        <v>2.2662889518413554</v>
      </c>
      <c r="C110" s="142">
        <v>108.3</v>
      </c>
      <c r="D110" s="141">
        <v>93.2</v>
      </c>
      <c r="E110" s="141">
        <v>89.6</v>
      </c>
      <c r="F110" s="141">
        <v>88.3</v>
      </c>
      <c r="G110" s="141">
        <v>97.9</v>
      </c>
      <c r="H110" s="141">
        <v>96.2</v>
      </c>
      <c r="I110" s="141">
        <v>60.3</v>
      </c>
      <c r="J110" s="141">
        <v>98.5</v>
      </c>
      <c r="K110" s="141">
        <v>111.7</v>
      </c>
      <c r="L110" s="141">
        <v>114</v>
      </c>
      <c r="M110" s="143">
        <v>100</v>
      </c>
    </row>
    <row r="111" spans="1:13" s="132" customFormat="1" ht="13.5">
      <c r="A111" s="127" t="s">
        <v>33</v>
      </c>
      <c r="B111" s="128">
        <f t="shared" si="3"/>
        <v>-1.3850415512465353</v>
      </c>
      <c r="C111" s="142">
        <v>106.8</v>
      </c>
      <c r="D111" s="141">
        <v>89.4</v>
      </c>
      <c r="E111" s="141">
        <v>80.4</v>
      </c>
      <c r="F111" s="141">
        <v>51</v>
      </c>
      <c r="G111" s="141">
        <v>99.2</v>
      </c>
      <c r="H111" s="141">
        <v>96.9</v>
      </c>
      <c r="I111" s="141">
        <v>62.2</v>
      </c>
      <c r="J111" s="141">
        <v>98.9</v>
      </c>
      <c r="K111" s="141">
        <v>111.9</v>
      </c>
      <c r="L111" s="141">
        <v>114.3</v>
      </c>
      <c r="M111" s="143">
        <v>100.6</v>
      </c>
    </row>
    <row r="112" spans="1:13" s="132" customFormat="1" ht="13.5">
      <c r="A112" s="127" t="s">
        <v>34</v>
      </c>
      <c r="B112" s="128">
        <f t="shared" si="3"/>
        <v>1.8726591760299671</v>
      </c>
      <c r="C112" s="142">
        <v>108.8</v>
      </c>
      <c r="D112" s="141">
        <v>99.2</v>
      </c>
      <c r="E112" s="141">
        <v>103.1</v>
      </c>
      <c r="F112" s="141">
        <v>99.3</v>
      </c>
      <c r="G112" s="141">
        <v>96.9</v>
      </c>
      <c r="H112" s="141">
        <v>96.6</v>
      </c>
      <c r="I112" s="141">
        <v>60.2</v>
      </c>
      <c r="J112" s="141">
        <v>98.5</v>
      </c>
      <c r="K112" s="141">
        <v>110.2</v>
      </c>
      <c r="L112" s="141">
        <v>112.1</v>
      </c>
      <c r="M112" s="143">
        <v>101.6</v>
      </c>
    </row>
    <row r="113" spans="1:13" s="64" customFormat="1" ht="13.5">
      <c r="A113" s="72"/>
      <c r="B113" s="88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1"/>
    </row>
    <row r="114" spans="1:13" s="21" customFormat="1" ht="13.5">
      <c r="A114" s="49" t="s">
        <v>60</v>
      </c>
      <c r="B114" s="48">
        <f>(C114/C112-1)*100</f>
        <v>-2.4816176470588314</v>
      </c>
      <c r="C114" s="36">
        <v>106.1</v>
      </c>
      <c r="D114" s="22">
        <v>95</v>
      </c>
      <c r="E114" s="22">
        <v>94.6</v>
      </c>
      <c r="F114" s="22">
        <v>137.4</v>
      </c>
      <c r="G114" s="22">
        <v>98.1</v>
      </c>
      <c r="H114" s="22">
        <v>96.1</v>
      </c>
      <c r="I114" s="22">
        <v>67.5</v>
      </c>
      <c r="J114" s="22">
        <v>97.5</v>
      </c>
      <c r="K114" s="22">
        <v>111.4</v>
      </c>
      <c r="L114" s="22">
        <v>113.9</v>
      </c>
      <c r="M114" s="23">
        <v>98.4</v>
      </c>
    </row>
    <row r="115" spans="1:13" s="21" customFormat="1" ht="13.5">
      <c r="A115" s="28" t="s">
        <v>24</v>
      </c>
      <c r="B115" s="48">
        <f>(C115/C114-1)*100</f>
        <v>0.5655042412818112</v>
      </c>
      <c r="C115" s="36">
        <v>106.7</v>
      </c>
      <c r="D115" s="22">
        <v>83.9</v>
      </c>
      <c r="E115" s="22">
        <v>69.1</v>
      </c>
      <c r="F115" s="22">
        <v>24.3</v>
      </c>
      <c r="G115" s="22">
        <v>100</v>
      </c>
      <c r="H115" s="22">
        <v>97.8</v>
      </c>
      <c r="I115" s="22">
        <v>72</v>
      </c>
      <c r="J115" s="22">
        <v>99.2</v>
      </c>
      <c r="K115" s="22">
        <v>112.4</v>
      </c>
      <c r="L115" s="22">
        <v>114.7</v>
      </c>
      <c r="M115" s="23">
        <v>101.9</v>
      </c>
    </row>
    <row r="116" spans="1:13" s="21" customFormat="1" ht="13.5">
      <c r="A116" s="28" t="s">
        <v>25</v>
      </c>
      <c r="B116" s="48">
        <f aca="true" t="shared" si="4" ref="B116:B125">(C116/C115-1)*100</f>
        <v>0.7497656982192957</v>
      </c>
      <c r="C116" s="36">
        <v>107.5</v>
      </c>
      <c r="D116" s="22">
        <v>85.4</v>
      </c>
      <c r="E116" s="22">
        <v>72.2</v>
      </c>
      <c r="F116" s="22">
        <v>51.6</v>
      </c>
      <c r="G116" s="22">
        <v>97</v>
      </c>
      <c r="H116" s="22">
        <v>98.3</v>
      </c>
      <c r="I116" s="22">
        <v>79.4</v>
      </c>
      <c r="J116" s="22">
        <v>99.4</v>
      </c>
      <c r="K116" s="22">
        <v>113.1</v>
      </c>
      <c r="L116" s="22">
        <v>115.3</v>
      </c>
      <c r="M116" s="23">
        <v>103.3</v>
      </c>
    </row>
    <row r="117" spans="1:13" s="21" customFormat="1" ht="13.5">
      <c r="A117" s="28" t="s">
        <v>26</v>
      </c>
      <c r="B117" s="48">
        <f t="shared" si="4"/>
        <v>-1.3953488372092981</v>
      </c>
      <c r="C117" s="36">
        <v>106</v>
      </c>
      <c r="D117" s="22">
        <v>86.3</v>
      </c>
      <c r="E117" s="22">
        <v>69.5</v>
      </c>
      <c r="F117" s="22">
        <v>36.1</v>
      </c>
      <c r="G117" s="22">
        <v>99.4</v>
      </c>
      <c r="H117" s="22">
        <v>100</v>
      </c>
      <c r="I117" s="22">
        <v>91.6</v>
      </c>
      <c r="J117" s="22">
        <v>99.4</v>
      </c>
      <c r="K117" s="22">
        <v>112.4</v>
      </c>
      <c r="L117" s="22">
        <v>115.1</v>
      </c>
      <c r="M117" s="23">
        <v>98.9</v>
      </c>
    </row>
    <row r="118" spans="1:13" s="21" customFormat="1" ht="13.5">
      <c r="A118" s="28" t="s">
        <v>38</v>
      </c>
      <c r="B118" s="48">
        <f t="shared" si="4"/>
        <v>-0.09433962264150386</v>
      </c>
      <c r="C118" s="36">
        <v>105.9</v>
      </c>
      <c r="D118" s="22">
        <v>90.7</v>
      </c>
      <c r="E118" s="22">
        <v>80.3</v>
      </c>
      <c r="F118" s="22">
        <v>48.1</v>
      </c>
      <c r="G118" s="22">
        <v>102.8</v>
      </c>
      <c r="H118" s="22">
        <v>97.8</v>
      </c>
      <c r="I118" s="22">
        <v>81</v>
      </c>
      <c r="J118" s="22">
        <v>98.7</v>
      </c>
      <c r="K118" s="22">
        <v>112.2</v>
      </c>
      <c r="L118" s="22">
        <v>114.3</v>
      </c>
      <c r="M118" s="23">
        <v>101.5</v>
      </c>
    </row>
    <row r="119" spans="1:13" s="21" customFormat="1" ht="13.5">
      <c r="A119" s="30" t="s">
        <v>28</v>
      </c>
      <c r="B119" s="48">
        <f t="shared" si="4"/>
        <v>4.249291784702547</v>
      </c>
      <c r="C119" s="36">
        <v>110.4</v>
      </c>
      <c r="D119" s="22">
        <v>119.7</v>
      </c>
      <c r="E119" s="22">
        <v>153.2</v>
      </c>
      <c r="F119" s="22">
        <v>231.8</v>
      </c>
      <c r="G119" s="22">
        <v>92.1</v>
      </c>
      <c r="H119" s="22">
        <v>97.7</v>
      </c>
      <c r="I119" s="22">
        <v>56.5</v>
      </c>
      <c r="J119" s="22">
        <v>100.3</v>
      </c>
      <c r="K119" s="22">
        <v>108.9</v>
      </c>
      <c r="L119" s="22">
        <v>109.2</v>
      </c>
      <c r="M119" s="23">
        <v>103.6</v>
      </c>
    </row>
    <row r="120" spans="1:13" s="21" customFormat="1" ht="13.5">
      <c r="A120" s="31" t="s">
        <v>45</v>
      </c>
      <c r="B120" s="48">
        <f t="shared" si="4"/>
        <v>-4.166666666666674</v>
      </c>
      <c r="C120" s="36">
        <v>105.8</v>
      </c>
      <c r="D120" s="22">
        <v>91.3</v>
      </c>
      <c r="E120" s="22">
        <v>84.6</v>
      </c>
      <c r="F120" s="22">
        <v>79.2</v>
      </c>
      <c r="G120" s="22">
        <v>90.4</v>
      </c>
      <c r="H120" s="22">
        <v>95.7</v>
      </c>
      <c r="I120" s="22">
        <v>44.4</v>
      </c>
      <c r="J120" s="22">
        <v>98.3</v>
      </c>
      <c r="K120" s="22">
        <v>109.7</v>
      </c>
      <c r="L120" s="22">
        <v>111.9</v>
      </c>
      <c r="M120" s="23">
        <v>99.3</v>
      </c>
    </row>
    <row r="121" spans="1:13" s="21" customFormat="1" ht="13.5">
      <c r="A121" s="31" t="s">
        <v>48</v>
      </c>
      <c r="B121" s="48">
        <f t="shared" si="4"/>
        <v>1.1342155009451904</v>
      </c>
      <c r="C121" s="36">
        <v>107</v>
      </c>
      <c r="D121" s="22">
        <v>86.3</v>
      </c>
      <c r="E121" s="22">
        <v>73.4</v>
      </c>
      <c r="F121" s="22">
        <v>41.4</v>
      </c>
      <c r="G121" s="22">
        <v>95.3</v>
      </c>
      <c r="H121" s="22">
        <v>94.6</v>
      </c>
      <c r="I121" s="22">
        <v>62.2</v>
      </c>
      <c r="J121" s="22">
        <v>97</v>
      </c>
      <c r="K121" s="22">
        <v>112.6</v>
      </c>
      <c r="L121" s="22">
        <v>115</v>
      </c>
      <c r="M121" s="23">
        <v>100.4</v>
      </c>
    </row>
    <row r="122" spans="1:13" s="21" customFormat="1" ht="13.5">
      <c r="A122" s="31" t="s">
        <v>49</v>
      </c>
      <c r="B122" s="48">
        <f t="shared" si="4"/>
        <v>-0.18691588785046953</v>
      </c>
      <c r="C122" s="36">
        <v>106.8</v>
      </c>
      <c r="D122" s="22">
        <v>96.2</v>
      </c>
      <c r="E122" s="22">
        <v>91.3</v>
      </c>
      <c r="F122" s="22">
        <v>103.8</v>
      </c>
      <c r="G122" s="22">
        <v>94</v>
      </c>
      <c r="H122" s="22">
        <v>93.1</v>
      </c>
      <c r="I122" s="22">
        <v>43.5</v>
      </c>
      <c r="J122" s="22">
        <v>96.6</v>
      </c>
      <c r="K122" s="22">
        <v>111.7</v>
      </c>
      <c r="L122" s="22">
        <v>114.3</v>
      </c>
      <c r="M122" s="23">
        <v>98.7</v>
      </c>
    </row>
    <row r="123" spans="1:13" s="21" customFormat="1" ht="13.5">
      <c r="A123" s="31" t="s">
        <v>64</v>
      </c>
      <c r="B123" s="48">
        <f t="shared" si="4"/>
        <v>-2.3408239700374533</v>
      </c>
      <c r="C123" s="36">
        <v>104.3</v>
      </c>
      <c r="D123" s="22">
        <v>76.4</v>
      </c>
      <c r="E123" s="22">
        <v>56.6</v>
      </c>
      <c r="F123" s="22">
        <v>20.4</v>
      </c>
      <c r="G123" s="22">
        <v>89.8</v>
      </c>
      <c r="H123" s="22">
        <v>92.5</v>
      </c>
      <c r="I123" s="22">
        <v>55.2</v>
      </c>
      <c r="J123" s="22">
        <v>95</v>
      </c>
      <c r="K123" s="22">
        <v>111.5</v>
      </c>
      <c r="L123" s="22">
        <v>114.2</v>
      </c>
      <c r="M123" s="23">
        <v>98.2</v>
      </c>
    </row>
    <row r="124" spans="1:13" s="21" customFormat="1" ht="13.5">
      <c r="A124" s="31" t="s">
        <v>65</v>
      </c>
      <c r="B124" s="48">
        <f t="shared" si="4"/>
        <v>1.9175455417066223</v>
      </c>
      <c r="C124" s="36">
        <v>106.3</v>
      </c>
      <c r="D124" s="22">
        <v>87.6</v>
      </c>
      <c r="E124" s="22">
        <v>78.3</v>
      </c>
      <c r="F124" s="22">
        <v>60.4</v>
      </c>
      <c r="G124" s="22">
        <v>89.2</v>
      </c>
      <c r="H124" s="22">
        <v>94</v>
      </c>
      <c r="I124" s="22">
        <v>54.4</v>
      </c>
      <c r="J124" s="22">
        <v>96.5</v>
      </c>
      <c r="K124" s="22">
        <v>111.2</v>
      </c>
      <c r="L124" s="22">
        <v>114</v>
      </c>
      <c r="M124" s="23">
        <v>97.6</v>
      </c>
    </row>
    <row r="125" spans="1:13" s="21" customFormat="1" ht="13.5">
      <c r="A125" s="31" t="s">
        <v>66</v>
      </c>
      <c r="B125" s="48">
        <f t="shared" si="4"/>
        <v>9.031044214487306</v>
      </c>
      <c r="C125" s="36">
        <v>115.9</v>
      </c>
      <c r="D125" s="22">
        <v>106.7</v>
      </c>
      <c r="E125" s="22">
        <v>118</v>
      </c>
      <c r="F125" s="22">
        <v>107.7</v>
      </c>
      <c r="G125" s="22">
        <v>96.3</v>
      </c>
      <c r="H125" s="22">
        <v>97.6</v>
      </c>
      <c r="I125" s="22">
        <v>52.6</v>
      </c>
      <c r="J125" s="22">
        <v>100.2</v>
      </c>
      <c r="K125" s="22">
        <v>117.2</v>
      </c>
      <c r="L125" s="22">
        <v>120.8</v>
      </c>
      <c r="M125" s="23">
        <v>101.2</v>
      </c>
    </row>
    <row r="126" spans="1:13" s="64" customFormat="1" ht="13.5">
      <c r="A126" s="93"/>
      <c r="B126" s="88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1"/>
    </row>
    <row r="127" spans="1:13" s="132" customFormat="1" ht="13.5">
      <c r="A127" s="127" t="s">
        <v>70</v>
      </c>
      <c r="B127" s="128">
        <f>(C127/C125-1)*100</f>
        <v>-6.471095772217428</v>
      </c>
      <c r="C127" s="142">
        <v>108.4</v>
      </c>
      <c r="D127" s="141">
        <v>92.5</v>
      </c>
      <c r="E127" s="141">
        <v>87</v>
      </c>
      <c r="F127" s="141">
        <v>82.1</v>
      </c>
      <c r="G127" s="141">
        <v>94.5</v>
      </c>
      <c r="H127" s="141">
        <v>96.3</v>
      </c>
      <c r="I127" s="141">
        <v>60.4</v>
      </c>
      <c r="J127" s="141">
        <v>98</v>
      </c>
      <c r="K127" s="141">
        <v>114.6</v>
      </c>
      <c r="L127" s="141">
        <v>117.5</v>
      </c>
      <c r="M127" s="143">
        <v>96.7</v>
      </c>
    </row>
    <row r="128" spans="1:13" s="132" customFormat="1" ht="13.5">
      <c r="A128" s="133" t="s">
        <v>24</v>
      </c>
      <c r="B128" s="128">
        <f aca="true" t="shared" si="5" ref="B128:B138">(C128/C127-1)*100</f>
        <v>-1.1992619926199377</v>
      </c>
      <c r="C128" s="142">
        <v>107.1</v>
      </c>
      <c r="D128" s="141">
        <v>86.4</v>
      </c>
      <c r="E128" s="141">
        <v>70.6</v>
      </c>
      <c r="F128" s="141">
        <v>34.1</v>
      </c>
      <c r="G128" s="141">
        <v>93.3</v>
      </c>
      <c r="H128" s="141">
        <v>98.4</v>
      </c>
      <c r="I128" s="141">
        <v>79.4</v>
      </c>
      <c r="J128" s="141">
        <v>99.5</v>
      </c>
      <c r="K128" s="141">
        <v>111.6</v>
      </c>
      <c r="L128" s="141">
        <v>116.3</v>
      </c>
      <c r="M128" s="143">
        <v>101.1</v>
      </c>
    </row>
    <row r="129" spans="1:13" s="132" customFormat="1" ht="13.5">
      <c r="A129" s="133" t="s">
        <v>71</v>
      </c>
      <c r="B129" s="128">
        <f t="shared" si="5"/>
        <v>-3.081232492997199</v>
      </c>
      <c r="C129" s="142">
        <v>103.8</v>
      </c>
      <c r="D129" s="141">
        <v>87.6</v>
      </c>
      <c r="E129" s="141">
        <v>73</v>
      </c>
      <c r="F129" s="141">
        <v>52.7</v>
      </c>
      <c r="G129" s="141">
        <v>93.4</v>
      </c>
      <c r="H129" s="141">
        <v>98.7</v>
      </c>
      <c r="I129" s="141">
        <v>94.7</v>
      </c>
      <c r="J129" s="141">
        <v>99.3</v>
      </c>
      <c r="K129" s="141">
        <v>108.2</v>
      </c>
      <c r="L129" s="141">
        <v>110.7</v>
      </c>
      <c r="M129" s="143">
        <v>96.3</v>
      </c>
    </row>
    <row r="130" spans="1:13" s="132" customFormat="1" ht="13.5">
      <c r="A130" s="133" t="s">
        <v>73</v>
      </c>
      <c r="B130" s="128">
        <f t="shared" si="5"/>
        <v>2.4084778420038644</v>
      </c>
      <c r="C130" s="142">
        <v>106.3</v>
      </c>
      <c r="D130" s="141">
        <v>83.8</v>
      </c>
      <c r="E130" s="141">
        <v>67.5</v>
      </c>
      <c r="F130" s="141">
        <v>31.7</v>
      </c>
      <c r="G130" s="141">
        <v>90.2</v>
      </c>
      <c r="H130" s="141">
        <v>93.6</v>
      </c>
      <c r="I130" s="141">
        <v>50.5</v>
      </c>
      <c r="J130" s="141">
        <v>96.7</v>
      </c>
      <c r="K130" s="141">
        <v>113.2</v>
      </c>
      <c r="L130" s="141">
        <v>115.8</v>
      </c>
      <c r="M130" s="143">
        <v>100.1</v>
      </c>
    </row>
    <row r="131" spans="1:13" s="132" customFormat="1" ht="13.5">
      <c r="A131" s="133" t="s">
        <v>38</v>
      </c>
      <c r="B131" s="128">
        <f t="shared" si="5"/>
        <v>2.822201317027284</v>
      </c>
      <c r="C131" s="142">
        <v>109.3</v>
      </c>
      <c r="D131" s="141">
        <v>87</v>
      </c>
      <c r="E131" s="141">
        <v>74</v>
      </c>
      <c r="F131" s="141">
        <v>58.7</v>
      </c>
      <c r="G131" s="141">
        <v>86.7</v>
      </c>
      <c r="H131" s="141">
        <v>95.5</v>
      </c>
      <c r="I131" s="141">
        <v>56.5</v>
      </c>
      <c r="J131" s="141">
        <v>97.5</v>
      </c>
      <c r="K131" s="141">
        <v>116.7</v>
      </c>
      <c r="L131" s="141">
        <v>119.8</v>
      </c>
      <c r="M131" s="143">
        <v>102.5</v>
      </c>
    </row>
    <row r="132" spans="1:13" s="132" customFormat="1" ht="13.5">
      <c r="A132" s="144" t="s">
        <v>74</v>
      </c>
      <c r="B132" s="128">
        <f t="shared" si="5"/>
        <v>0.548947849954251</v>
      </c>
      <c r="C132" s="142">
        <v>109.9</v>
      </c>
      <c r="D132" s="141">
        <v>96.1</v>
      </c>
      <c r="E132" s="141">
        <v>99</v>
      </c>
      <c r="F132" s="141">
        <v>81.4</v>
      </c>
      <c r="G132" s="141">
        <v>80.6</v>
      </c>
      <c r="H132" s="141">
        <v>94.2</v>
      </c>
      <c r="I132" s="141">
        <v>42.1</v>
      </c>
      <c r="J132" s="141">
        <v>97.1</v>
      </c>
      <c r="K132" s="141">
        <v>114.1</v>
      </c>
      <c r="L132" s="141">
        <v>117</v>
      </c>
      <c r="M132" s="143">
        <v>99.2</v>
      </c>
    </row>
    <row r="133" spans="1:13" s="132" customFormat="1" ht="13.5">
      <c r="A133" s="146" t="s">
        <v>43</v>
      </c>
      <c r="B133" s="128">
        <f t="shared" si="5"/>
        <v>1.182893539581431</v>
      </c>
      <c r="C133" s="142">
        <v>111.2</v>
      </c>
      <c r="D133" s="141">
        <v>88.1</v>
      </c>
      <c r="E133" s="141">
        <v>76.8</v>
      </c>
      <c r="F133" s="141">
        <v>60.9</v>
      </c>
      <c r="G133" s="141">
        <v>87.3</v>
      </c>
      <c r="H133" s="141">
        <v>95.7</v>
      </c>
      <c r="I133" s="141">
        <v>44.8</v>
      </c>
      <c r="J133" s="141">
        <v>97.7</v>
      </c>
      <c r="K133" s="141">
        <v>117.3</v>
      </c>
      <c r="L133" s="141">
        <v>120.4</v>
      </c>
      <c r="M133" s="143">
        <v>98.1</v>
      </c>
    </row>
    <row r="134" spans="1:13" s="132" customFormat="1" ht="13.5">
      <c r="A134" s="146" t="s">
        <v>46</v>
      </c>
      <c r="B134" s="128">
        <f t="shared" si="5"/>
        <v>-2.6978417266187105</v>
      </c>
      <c r="C134" s="142">
        <v>108.2</v>
      </c>
      <c r="D134" s="141">
        <v>84.5</v>
      </c>
      <c r="E134" s="141">
        <v>74.9</v>
      </c>
      <c r="F134" s="141">
        <v>65.9</v>
      </c>
      <c r="G134" s="141">
        <v>84.5</v>
      </c>
      <c r="H134" s="141">
        <v>89.7</v>
      </c>
      <c r="I134" s="141">
        <v>28.2</v>
      </c>
      <c r="J134" s="141">
        <v>93.4</v>
      </c>
      <c r="K134" s="141">
        <v>114.5</v>
      </c>
      <c r="L134" s="141">
        <v>116.5</v>
      </c>
      <c r="M134" s="143">
        <v>102.2</v>
      </c>
    </row>
    <row r="135" spans="1:13" s="132" customFormat="1" ht="13.5">
      <c r="A135" s="146" t="s">
        <v>49</v>
      </c>
      <c r="B135" s="128">
        <f t="shared" si="5"/>
        <v>-1.6635859519408491</v>
      </c>
      <c r="C135" s="142">
        <v>106.4</v>
      </c>
      <c r="D135" s="141">
        <v>80.1</v>
      </c>
      <c r="E135" s="141">
        <v>59.8</v>
      </c>
      <c r="F135" s="141">
        <v>31.7</v>
      </c>
      <c r="G135" s="141">
        <v>83.6</v>
      </c>
      <c r="H135" s="141">
        <v>95.7</v>
      </c>
      <c r="I135" s="141">
        <v>46.6</v>
      </c>
      <c r="J135" s="141">
        <v>98.2</v>
      </c>
      <c r="K135" s="141">
        <v>113.9</v>
      </c>
      <c r="L135" s="141">
        <v>115.7</v>
      </c>
      <c r="M135" s="143">
        <v>104.9</v>
      </c>
    </row>
    <row r="136" spans="1:13" s="132" customFormat="1" ht="13.5">
      <c r="A136" s="146" t="s">
        <v>78</v>
      </c>
      <c r="B136" s="128">
        <f t="shared" si="5"/>
        <v>10.902255639097746</v>
      </c>
      <c r="C136" s="142">
        <v>118</v>
      </c>
      <c r="D136" s="141">
        <v>76.7</v>
      </c>
      <c r="E136" s="141">
        <v>57.3</v>
      </c>
      <c r="F136" s="141">
        <v>23.8</v>
      </c>
      <c r="G136" s="141">
        <v>83.2</v>
      </c>
      <c r="H136" s="141">
        <v>92.9</v>
      </c>
      <c r="I136" s="141">
        <v>36.8</v>
      </c>
      <c r="J136" s="141">
        <v>95.9</v>
      </c>
      <c r="K136" s="141">
        <v>130.5</v>
      </c>
      <c r="L136" s="141">
        <v>122.5</v>
      </c>
      <c r="M136" s="143">
        <v>171.6</v>
      </c>
    </row>
    <row r="137" spans="1:13" s="132" customFormat="1" ht="13.5">
      <c r="A137" s="146" t="s">
        <v>81</v>
      </c>
      <c r="B137" s="128">
        <f t="shared" si="5"/>
        <v>-11.864406779661019</v>
      </c>
      <c r="C137" s="142">
        <v>104</v>
      </c>
      <c r="D137" s="141">
        <v>80.3</v>
      </c>
      <c r="E137" s="141">
        <v>64.5</v>
      </c>
      <c r="F137" s="141">
        <v>43.9</v>
      </c>
      <c r="G137" s="141">
        <v>81.4</v>
      </c>
      <c r="H137" s="141">
        <v>91.7</v>
      </c>
      <c r="I137" s="141">
        <v>35.1</v>
      </c>
      <c r="J137" s="141">
        <v>95</v>
      </c>
      <c r="K137" s="141">
        <v>110.5</v>
      </c>
      <c r="L137" s="141">
        <v>111.5</v>
      </c>
      <c r="M137" s="143">
        <v>101.5</v>
      </c>
    </row>
    <row r="138" spans="1:13" s="132" customFormat="1" ht="13.5">
      <c r="A138" s="146" t="s">
        <v>82</v>
      </c>
      <c r="B138" s="128">
        <f t="shared" si="5"/>
        <v>-13.942307692307686</v>
      </c>
      <c r="C138" s="142">
        <v>89.5</v>
      </c>
      <c r="D138" s="141">
        <v>70.3</v>
      </c>
      <c r="E138" s="141">
        <v>44.5</v>
      </c>
      <c r="F138" s="141">
        <v>14.2</v>
      </c>
      <c r="G138" s="141">
        <v>79.8</v>
      </c>
      <c r="H138" s="141">
        <v>91.6</v>
      </c>
      <c r="I138" s="141">
        <v>43.5</v>
      </c>
      <c r="J138" s="141">
        <v>94.6</v>
      </c>
      <c r="K138" s="141">
        <v>96.3</v>
      </c>
      <c r="L138" s="141">
        <v>95.8</v>
      </c>
      <c r="M138" s="143">
        <v>95.2</v>
      </c>
    </row>
    <row r="139" spans="1:13" s="64" customFormat="1" ht="13.5">
      <c r="A139" s="93"/>
      <c r="B139" s="88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1"/>
    </row>
    <row r="140" spans="1:13" s="21" customFormat="1" ht="13.5">
      <c r="A140" s="55" t="s">
        <v>83</v>
      </c>
      <c r="B140" s="48">
        <f>(C140/C138-1)*100</f>
        <v>0.3351955307262511</v>
      </c>
      <c r="C140" s="36">
        <v>89.8</v>
      </c>
      <c r="D140" s="22">
        <v>80.5</v>
      </c>
      <c r="E140" s="22">
        <v>62.7</v>
      </c>
      <c r="F140" s="22">
        <v>36.9</v>
      </c>
      <c r="G140" s="22">
        <v>79.4</v>
      </c>
      <c r="H140" s="22">
        <v>93.7</v>
      </c>
      <c r="I140" s="22">
        <v>43.2</v>
      </c>
      <c r="J140" s="22">
        <v>96.3</v>
      </c>
      <c r="K140" s="22">
        <v>91.2</v>
      </c>
      <c r="L140" s="22">
        <v>87.6</v>
      </c>
      <c r="M140" s="23">
        <v>106.4</v>
      </c>
    </row>
    <row r="141" spans="1:13" s="21" customFormat="1" ht="13.5">
      <c r="A141" s="55" t="s">
        <v>24</v>
      </c>
      <c r="B141" s="48">
        <f aca="true" t="shared" si="6" ref="B141:B151">(C141/C140-1)*100</f>
        <v>-3.897550111358572</v>
      </c>
      <c r="C141" s="36">
        <v>86.3</v>
      </c>
      <c r="D141" s="22">
        <v>81.6</v>
      </c>
      <c r="E141" s="22">
        <v>65.2</v>
      </c>
      <c r="F141" s="22">
        <v>66.3</v>
      </c>
      <c r="G141" s="22">
        <v>76.3</v>
      </c>
      <c r="H141" s="22">
        <v>93.8</v>
      </c>
      <c r="I141" s="22">
        <v>45.6</v>
      </c>
      <c r="J141" s="22">
        <v>96.3</v>
      </c>
      <c r="K141" s="22">
        <v>86.9</v>
      </c>
      <c r="L141" s="22">
        <v>83.1</v>
      </c>
      <c r="M141" s="23">
        <v>103.4</v>
      </c>
    </row>
    <row r="142" spans="1:13" s="21" customFormat="1" ht="13.5">
      <c r="A142" s="55" t="s">
        <v>25</v>
      </c>
      <c r="B142" s="48">
        <f>(C142/C141-1)*100</f>
        <v>-6.257242178447264</v>
      </c>
      <c r="C142" s="36">
        <v>80.9</v>
      </c>
      <c r="D142" s="22">
        <v>72.1</v>
      </c>
      <c r="E142" s="22">
        <v>45.1</v>
      </c>
      <c r="F142" s="22">
        <v>15.4</v>
      </c>
      <c r="G142" s="22">
        <v>71.9</v>
      </c>
      <c r="H142" s="22">
        <v>92.3</v>
      </c>
      <c r="I142" s="22">
        <v>36.2</v>
      </c>
      <c r="J142" s="22">
        <v>94.9</v>
      </c>
      <c r="K142" s="22">
        <v>84.1</v>
      </c>
      <c r="L142" s="22">
        <v>81.6</v>
      </c>
      <c r="M142" s="23">
        <v>99.7</v>
      </c>
    </row>
    <row r="143" spans="1:13" s="21" customFormat="1" ht="13.5">
      <c r="A143" s="55" t="s">
        <v>26</v>
      </c>
      <c r="B143" s="48">
        <f t="shared" si="6"/>
        <v>13.59703337453646</v>
      </c>
      <c r="C143" s="36">
        <v>91.9</v>
      </c>
      <c r="D143" s="22">
        <v>79.2</v>
      </c>
      <c r="E143" s="22">
        <v>56.6</v>
      </c>
      <c r="F143" s="22">
        <v>32.6</v>
      </c>
      <c r="G143" s="22">
        <v>69.9</v>
      </c>
      <c r="H143" s="22">
        <v>92.8</v>
      </c>
      <c r="I143" s="22">
        <v>45.8</v>
      </c>
      <c r="J143" s="22">
        <v>95.8</v>
      </c>
      <c r="K143" s="22">
        <v>95.5</v>
      </c>
      <c r="L143" s="22">
        <v>93.5</v>
      </c>
      <c r="M143" s="23">
        <v>104.8</v>
      </c>
    </row>
    <row r="144" spans="1:13" s="21" customFormat="1" ht="13.5">
      <c r="A144" s="55" t="s">
        <v>27</v>
      </c>
      <c r="B144" s="57">
        <f t="shared" si="6"/>
        <v>-0.21762785636562088</v>
      </c>
      <c r="C144" s="36">
        <v>91.7</v>
      </c>
      <c r="D144" s="22">
        <v>75</v>
      </c>
      <c r="E144" s="22">
        <v>50.5</v>
      </c>
      <c r="F144" s="22">
        <v>21.6</v>
      </c>
      <c r="G144" s="22">
        <v>72.4</v>
      </c>
      <c r="H144" s="22">
        <v>92.4</v>
      </c>
      <c r="I144" s="22">
        <v>21.9</v>
      </c>
      <c r="J144" s="22">
        <v>96.8</v>
      </c>
      <c r="K144" s="22">
        <v>97.6</v>
      </c>
      <c r="L144" s="22">
        <v>95.5</v>
      </c>
      <c r="M144" s="23">
        <v>106</v>
      </c>
    </row>
    <row r="145" spans="1:13" s="21" customFormat="1" ht="13.5">
      <c r="A145" s="55" t="s">
        <v>28</v>
      </c>
      <c r="B145" s="57">
        <f t="shared" si="6"/>
        <v>5.77971646673936</v>
      </c>
      <c r="C145" s="36">
        <v>97</v>
      </c>
      <c r="D145" s="22">
        <v>85.8</v>
      </c>
      <c r="E145" s="22">
        <v>73</v>
      </c>
      <c r="F145" s="22">
        <v>58.4</v>
      </c>
      <c r="G145" s="22">
        <v>70.6</v>
      </c>
      <c r="H145" s="22">
        <v>92.2</v>
      </c>
      <c r="I145" s="22">
        <v>28.3</v>
      </c>
      <c r="J145" s="22">
        <v>95.5</v>
      </c>
      <c r="K145" s="22">
        <v>99.5</v>
      </c>
      <c r="L145" s="22">
        <v>98.5</v>
      </c>
      <c r="M145" s="23">
        <v>102.8</v>
      </c>
    </row>
    <row r="146" spans="1:13" s="21" customFormat="1" ht="13.5">
      <c r="A146" s="55" t="s">
        <v>29</v>
      </c>
      <c r="B146" s="57">
        <f t="shared" si="6"/>
        <v>0.10309278350515427</v>
      </c>
      <c r="C146" s="36">
        <v>97.1</v>
      </c>
      <c r="D146" s="22">
        <v>78.1</v>
      </c>
      <c r="E146" s="22">
        <v>57</v>
      </c>
      <c r="F146" s="22">
        <v>34.8</v>
      </c>
      <c r="G146" s="22">
        <v>68.4</v>
      </c>
      <c r="H146" s="22">
        <v>92.4</v>
      </c>
      <c r="I146" s="22">
        <v>36.5</v>
      </c>
      <c r="J146" s="22">
        <v>94.8</v>
      </c>
      <c r="K146" s="22">
        <v>102.4</v>
      </c>
      <c r="L146" s="22">
        <v>102</v>
      </c>
      <c r="M146" s="23">
        <v>102.8</v>
      </c>
    </row>
    <row r="147" spans="1:13" s="21" customFormat="1" ht="13.5">
      <c r="A147" s="55" t="s">
        <v>30</v>
      </c>
      <c r="B147" s="57">
        <f t="shared" si="6"/>
        <v>2.3686920700308978</v>
      </c>
      <c r="C147" s="36">
        <v>99.4</v>
      </c>
      <c r="D147" s="22">
        <v>79.2</v>
      </c>
      <c r="E147" s="22">
        <v>62.5</v>
      </c>
      <c r="F147" s="22">
        <v>53.4</v>
      </c>
      <c r="G147" s="22">
        <v>67.8</v>
      </c>
      <c r="H147" s="22">
        <v>89.8</v>
      </c>
      <c r="I147" s="22">
        <v>33.9</v>
      </c>
      <c r="J147" s="22">
        <v>93.5</v>
      </c>
      <c r="K147" s="22">
        <v>105.4</v>
      </c>
      <c r="L147" s="22">
        <v>105.4</v>
      </c>
      <c r="M147" s="23">
        <v>103.2</v>
      </c>
    </row>
    <row r="148" spans="1:13" s="21" customFormat="1" ht="13.5">
      <c r="A148" s="55" t="s">
        <v>31</v>
      </c>
      <c r="B148" s="57">
        <f t="shared" si="6"/>
        <v>0.5030181086519203</v>
      </c>
      <c r="C148" s="36">
        <v>99.9</v>
      </c>
      <c r="D148" s="22">
        <v>78.4</v>
      </c>
      <c r="E148" s="22">
        <v>62.6</v>
      </c>
      <c r="F148" s="22">
        <v>54.6</v>
      </c>
      <c r="G148" s="22">
        <v>71.7</v>
      </c>
      <c r="H148" s="22">
        <v>91.7</v>
      </c>
      <c r="I148" s="22">
        <v>38.4</v>
      </c>
      <c r="J148" s="22">
        <v>94.4</v>
      </c>
      <c r="K148" s="22">
        <v>106.9</v>
      </c>
      <c r="L148" s="22">
        <v>107.4</v>
      </c>
      <c r="M148" s="23">
        <v>100</v>
      </c>
    </row>
    <row r="149" spans="1:13" s="21" customFormat="1" ht="13.5">
      <c r="A149" s="55" t="s">
        <v>64</v>
      </c>
      <c r="B149" s="57">
        <f t="shared" si="6"/>
        <v>1.6016016016015877</v>
      </c>
      <c r="C149" s="36">
        <v>101.5</v>
      </c>
      <c r="D149" s="22">
        <v>81.4</v>
      </c>
      <c r="E149" s="22">
        <v>70.3</v>
      </c>
      <c r="F149" s="22">
        <v>86.3</v>
      </c>
      <c r="G149" s="22">
        <v>65.8</v>
      </c>
      <c r="H149" s="22">
        <v>90.1</v>
      </c>
      <c r="I149" s="22">
        <v>35.2</v>
      </c>
      <c r="J149" s="22">
        <v>93.3</v>
      </c>
      <c r="K149" s="22">
        <v>109.1</v>
      </c>
      <c r="L149" s="22">
        <v>111.2</v>
      </c>
      <c r="M149" s="23">
        <v>97.8</v>
      </c>
    </row>
    <row r="150" spans="1:13" s="21" customFormat="1" ht="13.5">
      <c r="A150" s="55" t="s">
        <v>65</v>
      </c>
      <c r="B150" s="57">
        <f t="shared" si="6"/>
        <v>-1.0837438423645263</v>
      </c>
      <c r="C150" s="36">
        <v>100.4</v>
      </c>
      <c r="D150" s="22">
        <v>73.8</v>
      </c>
      <c r="E150" s="22">
        <v>51.2</v>
      </c>
      <c r="F150" s="22">
        <v>26.5</v>
      </c>
      <c r="G150" s="22">
        <v>63.6</v>
      </c>
      <c r="H150" s="22">
        <v>89.8</v>
      </c>
      <c r="I150" s="22">
        <v>34.3</v>
      </c>
      <c r="J150" s="22">
        <v>93</v>
      </c>
      <c r="K150" s="22">
        <v>109.2</v>
      </c>
      <c r="L150" s="22">
        <v>112.6</v>
      </c>
      <c r="M150" s="23">
        <v>98.4</v>
      </c>
    </row>
    <row r="151" spans="1:13" s="21" customFormat="1" ht="13.5">
      <c r="A151" s="49" t="s">
        <v>66</v>
      </c>
      <c r="B151" s="57">
        <f t="shared" si="6"/>
        <v>3.2868525896414313</v>
      </c>
      <c r="C151" s="36">
        <v>103.7</v>
      </c>
      <c r="D151" s="22">
        <v>77.8</v>
      </c>
      <c r="E151" s="22">
        <v>63.3</v>
      </c>
      <c r="F151" s="22">
        <v>60.8</v>
      </c>
      <c r="G151" s="22">
        <v>66.9</v>
      </c>
      <c r="H151" s="22">
        <v>90.3</v>
      </c>
      <c r="I151" s="22">
        <v>34.9</v>
      </c>
      <c r="J151" s="22">
        <v>93.5</v>
      </c>
      <c r="K151" s="22">
        <v>112.4</v>
      </c>
      <c r="L151" s="22">
        <v>117.4</v>
      </c>
      <c r="M151" s="23">
        <v>96.8</v>
      </c>
    </row>
    <row r="152" spans="1:13" s="64" customFormat="1" ht="13.5">
      <c r="A152" s="72"/>
      <c r="B152" s="94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1"/>
    </row>
    <row r="153" spans="1:13" s="132" customFormat="1" ht="13.5">
      <c r="A153" s="146" t="s">
        <v>88</v>
      </c>
      <c r="B153" s="128">
        <f>(C153/C151-1)*100</f>
        <v>3.182256509161041</v>
      </c>
      <c r="C153" s="142">
        <v>107</v>
      </c>
      <c r="D153" s="141">
        <v>71.1</v>
      </c>
      <c r="E153" s="141">
        <v>49.4</v>
      </c>
      <c r="F153" s="141">
        <v>30.7</v>
      </c>
      <c r="G153" s="141">
        <v>65</v>
      </c>
      <c r="H153" s="141">
        <v>87.5</v>
      </c>
      <c r="I153" s="141">
        <v>32.5</v>
      </c>
      <c r="J153" s="141">
        <v>90.4</v>
      </c>
      <c r="K153" s="141">
        <v>116.7</v>
      </c>
      <c r="L153" s="141">
        <v>119.2</v>
      </c>
      <c r="M153" s="143">
        <v>108.1</v>
      </c>
    </row>
    <row r="154" spans="1:13" s="132" customFormat="1" ht="13.5">
      <c r="A154" s="146" t="s">
        <v>24</v>
      </c>
      <c r="B154" s="128">
        <f>(C154/C153-1)*100</f>
        <v>0.6542056074766434</v>
      </c>
      <c r="C154" s="142">
        <v>107.7</v>
      </c>
      <c r="D154" s="141">
        <v>74.9</v>
      </c>
      <c r="E154" s="141">
        <v>55.7</v>
      </c>
      <c r="F154" s="141">
        <v>39.4</v>
      </c>
      <c r="G154" s="141">
        <v>67.8</v>
      </c>
      <c r="H154" s="141">
        <v>88.7</v>
      </c>
      <c r="I154" s="141">
        <v>26.1</v>
      </c>
      <c r="J154" s="141">
        <v>93</v>
      </c>
      <c r="K154" s="141">
        <v>117</v>
      </c>
      <c r="L154" s="141">
        <v>119.8</v>
      </c>
      <c r="M154" s="143">
        <v>102.6</v>
      </c>
    </row>
    <row r="155" spans="1:13" s="132" customFormat="1" ht="13.5">
      <c r="A155" s="146" t="s">
        <v>25</v>
      </c>
      <c r="B155" s="128">
        <f>(C155/C154-1)*100</f>
        <v>-0.46425255338904403</v>
      </c>
      <c r="C155" s="142">
        <v>107.2</v>
      </c>
      <c r="D155" s="141">
        <v>72.8</v>
      </c>
      <c r="E155" s="141">
        <v>52.4</v>
      </c>
      <c r="F155" s="141">
        <v>36.3</v>
      </c>
      <c r="G155" s="141">
        <v>66.3</v>
      </c>
      <c r="H155" s="141">
        <v>88</v>
      </c>
      <c r="I155" s="141">
        <v>32</v>
      </c>
      <c r="J155" s="141">
        <v>90.7</v>
      </c>
      <c r="K155" s="141">
        <v>118.6</v>
      </c>
      <c r="L155" s="141">
        <v>122.8</v>
      </c>
      <c r="M155" s="143">
        <v>102.1</v>
      </c>
    </row>
    <row r="156" spans="1:13" s="132" customFormat="1" ht="13.5">
      <c r="A156" s="146" t="s">
        <v>26</v>
      </c>
      <c r="B156" s="128">
        <f aca="true" t="shared" si="7" ref="B156:B164">(C156/C155-1)*100</f>
        <v>-1.9589552238806096</v>
      </c>
      <c r="C156" s="142">
        <v>105.1</v>
      </c>
      <c r="D156" s="141">
        <v>71.9</v>
      </c>
      <c r="E156" s="141">
        <v>52.4</v>
      </c>
      <c r="F156" s="141">
        <v>43.9</v>
      </c>
      <c r="G156" s="141">
        <v>60.7</v>
      </c>
      <c r="H156" s="141">
        <v>84.9</v>
      </c>
      <c r="I156" s="141">
        <v>22.3</v>
      </c>
      <c r="J156" s="141">
        <v>88.9</v>
      </c>
      <c r="K156" s="141">
        <v>115</v>
      </c>
      <c r="L156" s="141">
        <v>117.4</v>
      </c>
      <c r="M156" s="143">
        <v>103.5</v>
      </c>
    </row>
    <row r="157" spans="1:13" s="132" customFormat="1" ht="13.5">
      <c r="A157" s="146" t="s">
        <v>27</v>
      </c>
      <c r="B157" s="145">
        <f>(C157/C156-1)*100</f>
        <v>-1.3320647002854291</v>
      </c>
      <c r="C157" s="142">
        <v>103.7</v>
      </c>
      <c r="D157" s="141">
        <v>68</v>
      </c>
      <c r="E157" s="141">
        <v>47.1</v>
      </c>
      <c r="F157" s="141">
        <v>30.2</v>
      </c>
      <c r="G157" s="141">
        <v>60.1</v>
      </c>
      <c r="H157" s="141">
        <v>82</v>
      </c>
      <c r="I157" s="141">
        <v>23.3</v>
      </c>
      <c r="J157" s="141">
        <v>85.5</v>
      </c>
      <c r="K157" s="141">
        <v>114.6</v>
      </c>
      <c r="L157" s="141">
        <v>116.3</v>
      </c>
      <c r="M157" s="143">
        <v>102.8</v>
      </c>
    </row>
    <row r="158" spans="1:13" s="132" customFormat="1" ht="13.5">
      <c r="A158" s="146" t="s">
        <v>28</v>
      </c>
      <c r="B158" s="145">
        <f t="shared" si="7"/>
        <v>0.9643201542912205</v>
      </c>
      <c r="C158" s="142">
        <v>104.7</v>
      </c>
      <c r="D158" s="141">
        <v>65.4</v>
      </c>
      <c r="E158" s="141">
        <v>40</v>
      </c>
      <c r="F158" s="141">
        <v>22.1</v>
      </c>
      <c r="G158" s="141">
        <v>62.5</v>
      </c>
      <c r="H158" s="141">
        <v>86.7</v>
      </c>
      <c r="I158" s="141">
        <v>32.9</v>
      </c>
      <c r="J158" s="141">
        <v>89.7</v>
      </c>
      <c r="K158" s="141">
        <v>118.6</v>
      </c>
      <c r="L158" s="141">
        <v>122.5</v>
      </c>
      <c r="M158" s="143">
        <v>99.6</v>
      </c>
    </row>
    <row r="159" spans="1:13" s="132" customFormat="1" ht="13.5">
      <c r="A159" s="146" t="s">
        <v>29</v>
      </c>
      <c r="B159" s="145">
        <f t="shared" si="7"/>
        <v>3.72492836676217</v>
      </c>
      <c r="C159" s="142">
        <v>108.6</v>
      </c>
      <c r="D159" s="141">
        <v>71.4</v>
      </c>
      <c r="E159" s="141">
        <v>49.6</v>
      </c>
      <c r="F159" s="141">
        <v>40.1</v>
      </c>
      <c r="G159" s="141">
        <v>58.4</v>
      </c>
      <c r="H159" s="141">
        <v>86.8</v>
      </c>
      <c r="I159" s="141">
        <v>19</v>
      </c>
      <c r="J159" s="141">
        <v>90.7</v>
      </c>
      <c r="K159" s="141">
        <v>118.7</v>
      </c>
      <c r="L159" s="141">
        <v>121.8</v>
      </c>
      <c r="M159" s="143">
        <v>102.1</v>
      </c>
    </row>
    <row r="160" spans="1:13" s="132" customFormat="1" ht="13.5">
      <c r="A160" s="146" t="s">
        <v>30</v>
      </c>
      <c r="B160" s="145">
        <f t="shared" si="7"/>
        <v>2.6703499079189674</v>
      </c>
      <c r="C160" s="142">
        <v>111.5</v>
      </c>
      <c r="D160" s="141">
        <v>69.7</v>
      </c>
      <c r="E160" s="141">
        <v>47.3</v>
      </c>
      <c r="F160" s="141">
        <v>28.4</v>
      </c>
      <c r="G160" s="141">
        <v>61.6</v>
      </c>
      <c r="H160" s="141">
        <v>85.6</v>
      </c>
      <c r="I160" s="141">
        <v>17.1</v>
      </c>
      <c r="J160" s="141">
        <v>89.6</v>
      </c>
      <c r="K160" s="141">
        <v>122.8</v>
      </c>
      <c r="L160" s="141">
        <v>126.8</v>
      </c>
      <c r="M160" s="143">
        <v>99.7</v>
      </c>
    </row>
    <row r="161" spans="1:13" s="132" customFormat="1" ht="13.5">
      <c r="A161" s="146" t="s">
        <v>31</v>
      </c>
      <c r="B161" s="145">
        <f t="shared" si="7"/>
        <v>-7.443946188340799</v>
      </c>
      <c r="C161" s="142">
        <v>103.2</v>
      </c>
      <c r="D161" s="141">
        <v>70.8</v>
      </c>
      <c r="E161" s="141">
        <v>52.1</v>
      </c>
      <c r="F161" s="141">
        <v>36.2</v>
      </c>
      <c r="G161" s="141">
        <v>63.8</v>
      </c>
      <c r="H161" s="141">
        <v>84.4</v>
      </c>
      <c r="I161" s="141">
        <v>19.7</v>
      </c>
      <c r="J161" s="141">
        <v>87.7</v>
      </c>
      <c r="K161" s="141">
        <v>112.3</v>
      </c>
      <c r="L161" s="141">
        <v>114.9</v>
      </c>
      <c r="M161" s="143">
        <v>96.2</v>
      </c>
    </row>
    <row r="162" spans="1:13" s="132" customFormat="1" ht="13.5">
      <c r="A162" s="146" t="s">
        <v>64</v>
      </c>
      <c r="B162" s="145">
        <f t="shared" si="7"/>
        <v>-0.4844961240310086</v>
      </c>
      <c r="C162" s="142">
        <v>102.7</v>
      </c>
      <c r="D162" s="141">
        <v>67.1</v>
      </c>
      <c r="E162" s="141">
        <v>47.1</v>
      </c>
      <c r="F162" s="141">
        <v>30.9</v>
      </c>
      <c r="G162" s="141">
        <v>63.3</v>
      </c>
      <c r="H162" s="141">
        <v>83.6</v>
      </c>
      <c r="I162" s="141">
        <v>15</v>
      </c>
      <c r="J162" s="141">
        <v>87.3</v>
      </c>
      <c r="K162" s="141">
        <v>113.8</v>
      </c>
      <c r="L162" s="141">
        <v>117.3</v>
      </c>
      <c r="M162" s="143">
        <v>94.9</v>
      </c>
    </row>
    <row r="163" spans="1:13" s="132" customFormat="1" ht="13.5">
      <c r="A163" s="146" t="s">
        <v>65</v>
      </c>
      <c r="B163" s="145">
        <f t="shared" si="7"/>
        <v>-2.0447906523855974</v>
      </c>
      <c r="C163" s="142">
        <v>100.6</v>
      </c>
      <c r="D163" s="141">
        <v>72.3</v>
      </c>
      <c r="E163" s="141">
        <v>53.2</v>
      </c>
      <c r="F163" s="141">
        <v>31.5</v>
      </c>
      <c r="G163" s="141">
        <v>65.4</v>
      </c>
      <c r="H163" s="141">
        <v>85.6</v>
      </c>
      <c r="I163" s="141">
        <v>15.1</v>
      </c>
      <c r="J163" s="141">
        <v>89.5</v>
      </c>
      <c r="K163" s="141">
        <v>109</v>
      </c>
      <c r="L163" s="141">
        <v>111.8</v>
      </c>
      <c r="M163" s="143">
        <v>98</v>
      </c>
    </row>
    <row r="164" spans="1:13" s="132" customFormat="1" ht="13.5">
      <c r="A164" s="127" t="s">
        <v>66</v>
      </c>
      <c r="B164" s="145">
        <f t="shared" si="7"/>
        <v>-1.0934393638170947</v>
      </c>
      <c r="C164" s="142">
        <v>99.5</v>
      </c>
      <c r="D164" s="141">
        <v>71.2</v>
      </c>
      <c r="E164" s="141">
        <v>49.8</v>
      </c>
      <c r="F164" s="141">
        <v>32.4</v>
      </c>
      <c r="G164" s="141">
        <v>65.4</v>
      </c>
      <c r="H164" s="141">
        <v>88.1</v>
      </c>
      <c r="I164" s="141">
        <v>15.7</v>
      </c>
      <c r="J164" s="141">
        <v>91.3</v>
      </c>
      <c r="K164" s="141">
        <v>109.1</v>
      </c>
      <c r="L164" s="141">
        <v>111</v>
      </c>
      <c r="M164" s="143">
        <v>96.5</v>
      </c>
    </row>
    <row r="165" spans="1:13" s="64" customFormat="1" ht="13.5">
      <c r="A165" s="92"/>
      <c r="B165" s="94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1"/>
    </row>
    <row r="166" spans="1:13" s="21" customFormat="1" ht="13.5">
      <c r="A166" s="97" t="s">
        <v>90</v>
      </c>
      <c r="B166" s="48">
        <f>(C166/C164-1)*100</f>
        <v>1.70854271356784</v>
      </c>
      <c r="C166" s="147">
        <v>101.2</v>
      </c>
      <c r="D166" s="22">
        <v>72.9</v>
      </c>
      <c r="E166" s="22">
        <v>53.6</v>
      </c>
      <c r="F166" s="22">
        <v>32.7</v>
      </c>
      <c r="G166" s="22">
        <v>65</v>
      </c>
      <c r="H166" s="22">
        <v>86.6</v>
      </c>
      <c r="I166" s="22">
        <v>19.1</v>
      </c>
      <c r="J166" s="22">
        <v>90.2</v>
      </c>
      <c r="K166" s="22">
        <v>109</v>
      </c>
      <c r="L166" s="22">
        <v>111.3</v>
      </c>
      <c r="M166" s="23">
        <v>100.6</v>
      </c>
    </row>
    <row r="167" spans="1:13" s="21" customFormat="1" ht="13.5">
      <c r="A167" s="29" t="s">
        <v>24</v>
      </c>
      <c r="B167" s="48">
        <f aca="true" t="shared" si="8" ref="B167:B177">(C167/C166-1)*100</f>
        <v>0.7905138339920903</v>
      </c>
      <c r="C167" s="147">
        <v>102</v>
      </c>
      <c r="D167" s="22">
        <v>69.3</v>
      </c>
      <c r="E167" s="22">
        <v>46</v>
      </c>
      <c r="F167" s="22">
        <v>20.4</v>
      </c>
      <c r="G167" s="22">
        <v>64.8</v>
      </c>
      <c r="H167" s="22">
        <v>87</v>
      </c>
      <c r="I167" s="22">
        <v>17.3</v>
      </c>
      <c r="J167" s="22">
        <v>91.1</v>
      </c>
      <c r="K167" s="22">
        <v>111</v>
      </c>
      <c r="L167" s="22">
        <v>112.6</v>
      </c>
      <c r="M167" s="23">
        <v>101.7</v>
      </c>
    </row>
    <row r="168" spans="1:13" s="21" customFormat="1" ht="13.5">
      <c r="A168" s="29" t="s">
        <v>91</v>
      </c>
      <c r="B168" s="48">
        <f t="shared" si="8"/>
        <v>-4.509803921568622</v>
      </c>
      <c r="C168" s="147">
        <v>97.4</v>
      </c>
      <c r="D168" s="22">
        <v>71.2</v>
      </c>
      <c r="E168" s="22">
        <v>50.4</v>
      </c>
      <c r="F168" s="22">
        <v>24.8</v>
      </c>
      <c r="G168" s="22">
        <v>67.2</v>
      </c>
      <c r="H168" s="22">
        <v>86.7</v>
      </c>
      <c r="I168" s="22">
        <v>17.2</v>
      </c>
      <c r="J168" s="22">
        <v>90.2</v>
      </c>
      <c r="K168" s="22">
        <v>105.5</v>
      </c>
      <c r="L168" s="22">
        <v>105.3</v>
      </c>
      <c r="M168" s="23">
        <v>107.1</v>
      </c>
    </row>
    <row r="169" spans="1:13" s="21" customFormat="1" ht="13.5">
      <c r="A169" s="29" t="s">
        <v>72</v>
      </c>
      <c r="B169" s="48">
        <f t="shared" si="8"/>
        <v>1.7453798767967044</v>
      </c>
      <c r="C169" s="147">
        <v>99.1</v>
      </c>
      <c r="D169" s="22">
        <v>71.5</v>
      </c>
      <c r="E169" s="22">
        <v>50.4</v>
      </c>
      <c r="F169" s="22">
        <v>26.2</v>
      </c>
      <c r="G169" s="22">
        <v>66.3</v>
      </c>
      <c r="H169" s="22">
        <v>86.5</v>
      </c>
      <c r="I169" s="22">
        <v>13.3</v>
      </c>
      <c r="J169" s="22">
        <v>91</v>
      </c>
      <c r="K169" s="22">
        <v>107.5</v>
      </c>
      <c r="L169" s="22">
        <v>107.5</v>
      </c>
      <c r="M169" s="23">
        <v>104.7</v>
      </c>
    </row>
    <row r="170" spans="1:13" s="21" customFormat="1" ht="13.5">
      <c r="A170" s="29" t="s">
        <v>38</v>
      </c>
      <c r="B170" s="57">
        <f t="shared" si="8"/>
        <v>-2.6236125126135157</v>
      </c>
      <c r="C170" s="147">
        <v>96.5</v>
      </c>
      <c r="D170" s="22">
        <v>72.8</v>
      </c>
      <c r="E170" s="22">
        <v>55</v>
      </c>
      <c r="F170" s="22">
        <v>40.4</v>
      </c>
      <c r="G170" s="22">
        <v>63.3</v>
      </c>
      <c r="H170" s="22">
        <v>85</v>
      </c>
      <c r="I170" s="22">
        <v>13.8</v>
      </c>
      <c r="J170" s="22">
        <v>89.4</v>
      </c>
      <c r="K170" s="22">
        <v>103.7</v>
      </c>
      <c r="L170" s="22">
        <v>104.1</v>
      </c>
      <c r="M170" s="23">
        <v>99.8</v>
      </c>
    </row>
    <row r="171" spans="1:13" s="21" customFormat="1" ht="13.5">
      <c r="A171" s="29" t="s">
        <v>74</v>
      </c>
      <c r="B171" s="57">
        <f t="shared" si="8"/>
        <v>-4.248704663212433</v>
      </c>
      <c r="C171" s="147">
        <v>92.4</v>
      </c>
      <c r="D171" s="22">
        <v>64.9</v>
      </c>
      <c r="E171" s="22">
        <v>36.4</v>
      </c>
      <c r="F171" s="22">
        <v>22.8</v>
      </c>
      <c r="G171" s="22">
        <v>63.4</v>
      </c>
      <c r="H171" s="22">
        <v>86.3</v>
      </c>
      <c r="I171" s="22">
        <v>15.5</v>
      </c>
      <c r="J171" s="22">
        <v>90.1</v>
      </c>
      <c r="K171" s="22">
        <v>101.3</v>
      </c>
      <c r="L171" s="22">
        <v>101.4</v>
      </c>
      <c r="M171" s="23">
        <v>100.4</v>
      </c>
    </row>
    <row r="172" spans="1:13" s="21" customFormat="1" ht="13.5">
      <c r="A172" s="29" t="s">
        <v>43</v>
      </c>
      <c r="B172" s="57">
        <f t="shared" si="8"/>
        <v>4.761904761904745</v>
      </c>
      <c r="C172" s="147">
        <v>96.8</v>
      </c>
      <c r="D172" s="22">
        <v>89.4</v>
      </c>
      <c r="E172" s="22">
        <v>97.6</v>
      </c>
      <c r="F172" s="22">
        <v>101.3</v>
      </c>
      <c r="G172" s="22">
        <v>63.9</v>
      </c>
      <c r="H172" s="22">
        <v>86.3</v>
      </c>
      <c r="I172" s="22">
        <v>15.6</v>
      </c>
      <c r="J172" s="22">
        <v>90.1</v>
      </c>
      <c r="K172" s="22">
        <v>99.7</v>
      </c>
      <c r="L172" s="22">
        <v>99.1</v>
      </c>
      <c r="M172" s="23">
        <v>101.8</v>
      </c>
    </row>
    <row r="173" spans="1:13" s="21" customFormat="1" ht="13.5">
      <c r="A173" s="29" t="s">
        <v>46</v>
      </c>
      <c r="B173" s="57">
        <f t="shared" si="8"/>
        <v>-3.7190082644628086</v>
      </c>
      <c r="C173" s="147">
        <v>93.2</v>
      </c>
      <c r="D173" s="22">
        <v>72.7</v>
      </c>
      <c r="E173" s="22">
        <v>51.1</v>
      </c>
      <c r="F173" s="22">
        <v>31.8</v>
      </c>
      <c r="G173" s="22">
        <v>62.7</v>
      </c>
      <c r="H173" s="22">
        <v>88.1</v>
      </c>
      <c r="I173" s="22">
        <v>14.4</v>
      </c>
      <c r="J173" s="22">
        <v>92.1</v>
      </c>
      <c r="K173" s="22">
        <v>98.8</v>
      </c>
      <c r="L173" s="22">
        <v>98.8</v>
      </c>
      <c r="M173" s="23">
        <v>101.2</v>
      </c>
    </row>
    <row r="174" spans="1:13" s="21" customFormat="1" ht="13.5">
      <c r="A174" s="29" t="s">
        <v>49</v>
      </c>
      <c r="B174" s="57">
        <f t="shared" si="8"/>
        <v>-1.5021459227467893</v>
      </c>
      <c r="C174" s="147">
        <v>91.8</v>
      </c>
      <c r="D174" s="22">
        <v>72.7</v>
      </c>
      <c r="E174" s="22">
        <v>51.8</v>
      </c>
      <c r="F174" s="22">
        <v>30.9</v>
      </c>
      <c r="G174" s="22">
        <v>67.5</v>
      </c>
      <c r="H174" s="22">
        <v>87.9</v>
      </c>
      <c r="I174" s="22">
        <v>12.5</v>
      </c>
      <c r="J174" s="22">
        <v>91.8</v>
      </c>
      <c r="K174" s="22">
        <v>97.4</v>
      </c>
      <c r="L174" s="22">
        <v>96.6</v>
      </c>
      <c r="M174" s="23">
        <v>101.6</v>
      </c>
    </row>
    <row r="175" spans="1:13" s="21" customFormat="1" ht="13.5">
      <c r="A175" s="29" t="s">
        <v>92</v>
      </c>
      <c r="B175" s="57">
        <f t="shared" si="8"/>
        <v>-7.189542483660127</v>
      </c>
      <c r="C175" s="147">
        <v>85.2</v>
      </c>
      <c r="D175" s="22">
        <v>75</v>
      </c>
      <c r="E175" s="22">
        <v>59.3</v>
      </c>
      <c r="F175" s="22">
        <v>46.3</v>
      </c>
      <c r="G175" s="22">
        <v>68.3</v>
      </c>
      <c r="H175" s="22">
        <v>87.3</v>
      </c>
      <c r="I175" s="22">
        <v>13.3</v>
      </c>
      <c r="J175" s="22">
        <v>91.3</v>
      </c>
      <c r="K175" s="22">
        <v>89.3</v>
      </c>
      <c r="L175" s="22">
        <v>87.8</v>
      </c>
      <c r="M175" s="23">
        <v>98.5</v>
      </c>
    </row>
    <row r="176" spans="1:13" s="21" customFormat="1" ht="13.5">
      <c r="A176" s="29" t="s">
        <v>81</v>
      </c>
      <c r="B176" s="57">
        <f t="shared" si="8"/>
        <v>5.868544600938974</v>
      </c>
      <c r="C176" s="147">
        <v>90.2</v>
      </c>
      <c r="D176" s="22">
        <v>76.2</v>
      </c>
      <c r="E176" s="22">
        <v>60.6</v>
      </c>
      <c r="F176" s="22">
        <v>52</v>
      </c>
      <c r="G176" s="22">
        <v>66.3</v>
      </c>
      <c r="H176" s="22">
        <v>87.2</v>
      </c>
      <c r="I176" s="22">
        <v>14</v>
      </c>
      <c r="J176" s="22">
        <v>91.2</v>
      </c>
      <c r="K176" s="22">
        <v>94.5</v>
      </c>
      <c r="L176" s="22">
        <v>93.5</v>
      </c>
      <c r="M176" s="23">
        <v>100.2</v>
      </c>
    </row>
    <row r="177" spans="1:13" s="21" customFormat="1" ht="13.5">
      <c r="A177" s="29" t="s">
        <v>82</v>
      </c>
      <c r="B177" s="48">
        <f t="shared" si="8"/>
        <v>4.212860310421274</v>
      </c>
      <c r="C177" s="147">
        <v>94</v>
      </c>
      <c r="D177" s="22">
        <v>78.7</v>
      </c>
      <c r="E177" s="22">
        <v>66.1</v>
      </c>
      <c r="F177" s="22">
        <v>52.5</v>
      </c>
      <c r="G177" s="22">
        <v>65.8</v>
      </c>
      <c r="H177" s="22">
        <v>87</v>
      </c>
      <c r="I177" s="22">
        <v>12.8</v>
      </c>
      <c r="J177" s="22">
        <v>91.1</v>
      </c>
      <c r="K177" s="22">
        <v>97.9</v>
      </c>
      <c r="L177" s="22">
        <v>96.8</v>
      </c>
      <c r="M177" s="23">
        <v>101.3</v>
      </c>
    </row>
    <row r="178" spans="1:13" s="64" customFormat="1" ht="13.5">
      <c r="A178" s="70"/>
      <c r="B178" s="94"/>
      <c r="C178" s="96"/>
      <c r="D178" s="90"/>
      <c r="E178" s="90"/>
      <c r="F178" s="90"/>
      <c r="G178" s="90"/>
      <c r="H178" s="90"/>
      <c r="I178" s="90"/>
      <c r="J178" s="90"/>
      <c r="K178" s="90"/>
      <c r="L178" s="90"/>
      <c r="M178" s="91"/>
    </row>
    <row r="179" spans="1:13" s="126" customFormat="1" ht="13.5">
      <c r="A179" s="121" t="s">
        <v>98</v>
      </c>
      <c r="B179" s="148">
        <f>(C179/C177-1)*100</f>
        <v>-1.7021276595744594</v>
      </c>
      <c r="C179" s="149">
        <v>92.4</v>
      </c>
      <c r="D179" s="150">
        <v>95.9</v>
      </c>
      <c r="E179" s="150">
        <v>102.2</v>
      </c>
      <c r="F179" s="150">
        <v>156.6</v>
      </c>
      <c r="G179" s="150">
        <v>71.5</v>
      </c>
      <c r="H179" s="150">
        <v>87.6</v>
      </c>
      <c r="I179" s="150">
        <v>15.2</v>
      </c>
      <c r="J179" s="150">
        <v>91.6</v>
      </c>
      <c r="K179" s="150">
        <v>91.3</v>
      </c>
      <c r="L179" s="150">
        <v>88.9</v>
      </c>
      <c r="M179" s="151">
        <v>104.1</v>
      </c>
    </row>
    <row r="180" spans="1:13" s="126" customFormat="1" ht="13.5">
      <c r="A180" s="121" t="s">
        <v>24</v>
      </c>
      <c r="B180" s="148">
        <f aca="true" t="shared" si="9" ref="B180:B190">(C180/C179-1)*100</f>
        <v>-0.21645021645021467</v>
      </c>
      <c r="C180" s="149">
        <v>92.2</v>
      </c>
      <c r="D180" s="150">
        <v>98.9</v>
      </c>
      <c r="E180" s="150">
        <v>122.7</v>
      </c>
      <c r="F180" s="150">
        <v>486.5</v>
      </c>
      <c r="G180" s="150">
        <v>54.3</v>
      </c>
      <c r="H180" s="150">
        <v>84.4</v>
      </c>
      <c r="I180" s="150">
        <v>10</v>
      </c>
      <c r="J180" s="150">
        <v>89.4</v>
      </c>
      <c r="K180" s="150">
        <v>88.9</v>
      </c>
      <c r="L180" s="150">
        <v>87.4</v>
      </c>
      <c r="M180" s="151">
        <v>100.4</v>
      </c>
    </row>
    <row r="181" spans="1:13" s="126" customFormat="1" ht="13.5">
      <c r="A181" s="121" t="s">
        <v>25</v>
      </c>
      <c r="B181" s="148">
        <f t="shared" si="9"/>
        <v>3.3622559652928263</v>
      </c>
      <c r="C181" s="149">
        <v>95.3</v>
      </c>
      <c r="D181" s="150">
        <v>91.1</v>
      </c>
      <c r="E181" s="150">
        <v>95.2</v>
      </c>
      <c r="F181" s="150">
        <v>160.1</v>
      </c>
      <c r="G181" s="150">
        <v>64.4</v>
      </c>
      <c r="H181" s="150">
        <v>90.3</v>
      </c>
      <c r="I181" s="150">
        <v>14.7</v>
      </c>
      <c r="J181" s="150">
        <v>94.1</v>
      </c>
      <c r="K181" s="150">
        <v>96.6</v>
      </c>
      <c r="L181" s="150">
        <v>95.1</v>
      </c>
      <c r="M181" s="151">
        <v>103.5</v>
      </c>
    </row>
    <row r="182" spans="1:13" s="126" customFormat="1" ht="13.5">
      <c r="A182" s="121" t="s">
        <v>26</v>
      </c>
      <c r="B182" s="148">
        <f t="shared" si="9"/>
        <v>-1.783840503672618</v>
      </c>
      <c r="C182" s="149">
        <v>93.6</v>
      </c>
      <c r="D182" s="150">
        <v>78.8</v>
      </c>
      <c r="E182" s="150">
        <v>70.9</v>
      </c>
      <c r="F182" s="150">
        <v>90.8</v>
      </c>
      <c r="G182" s="150">
        <v>64.7</v>
      </c>
      <c r="H182" s="150">
        <v>87.4</v>
      </c>
      <c r="I182" s="150">
        <v>8.9</v>
      </c>
      <c r="J182" s="150">
        <v>92.2</v>
      </c>
      <c r="K182" s="150">
        <v>98.1</v>
      </c>
      <c r="L182" s="150">
        <v>97.7</v>
      </c>
      <c r="M182" s="151">
        <v>97.6</v>
      </c>
    </row>
    <row r="183" spans="1:13" s="126" customFormat="1" ht="13.5">
      <c r="A183" s="121" t="s">
        <v>27</v>
      </c>
      <c r="B183" s="148">
        <f t="shared" si="9"/>
        <v>-1.175213675213671</v>
      </c>
      <c r="C183" s="149">
        <v>92.5</v>
      </c>
      <c r="D183" s="150">
        <v>78.6</v>
      </c>
      <c r="E183" s="150">
        <v>62.3</v>
      </c>
      <c r="F183" s="150">
        <v>35.3</v>
      </c>
      <c r="G183" s="150">
        <v>72</v>
      </c>
      <c r="H183" s="150">
        <v>88.6</v>
      </c>
      <c r="I183" s="150">
        <v>12.1</v>
      </c>
      <c r="J183" s="150">
        <v>93.4</v>
      </c>
      <c r="K183" s="150">
        <v>96.4</v>
      </c>
      <c r="L183" s="150">
        <v>95.9</v>
      </c>
      <c r="M183" s="151">
        <v>98.2</v>
      </c>
    </row>
    <row r="184" spans="1:13" s="126" customFormat="1" ht="13.5">
      <c r="A184" s="121" t="s">
        <v>28</v>
      </c>
      <c r="B184" s="148">
        <f t="shared" si="9"/>
        <v>-4.540540540540539</v>
      </c>
      <c r="C184" s="149">
        <v>88.3</v>
      </c>
      <c r="D184" s="150">
        <v>63.2</v>
      </c>
      <c r="E184" s="150">
        <v>29.5</v>
      </c>
      <c r="F184" s="150">
        <v>9.8</v>
      </c>
      <c r="G184" s="150">
        <v>65.7</v>
      </c>
      <c r="H184" s="150">
        <v>90.2</v>
      </c>
      <c r="I184" s="150">
        <v>11.6</v>
      </c>
      <c r="J184" s="150">
        <v>94.5</v>
      </c>
      <c r="K184" s="150">
        <v>96.6</v>
      </c>
      <c r="L184" s="150">
        <v>95.2</v>
      </c>
      <c r="M184" s="151">
        <v>104</v>
      </c>
    </row>
    <row r="185" spans="1:13" s="126" customFormat="1" ht="13.5">
      <c r="A185" s="121" t="s">
        <v>29</v>
      </c>
      <c r="B185" s="148">
        <f t="shared" si="9"/>
        <v>-1.1325028312570762</v>
      </c>
      <c r="C185" s="149">
        <v>87.3</v>
      </c>
      <c r="D185" s="150">
        <v>72</v>
      </c>
      <c r="E185" s="150">
        <v>47.9</v>
      </c>
      <c r="F185" s="150">
        <v>19.5</v>
      </c>
      <c r="G185" s="150">
        <v>69.2</v>
      </c>
      <c r="H185" s="150">
        <v>91.2</v>
      </c>
      <c r="I185" s="150">
        <v>13</v>
      </c>
      <c r="J185" s="150">
        <v>95.3</v>
      </c>
      <c r="K185" s="150">
        <v>92.1</v>
      </c>
      <c r="L185" s="150">
        <v>90.9</v>
      </c>
      <c r="M185" s="151">
        <v>99.1</v>
      </c>
    </row>
    <row r="186" spans="1:13" s="126" customFormat="1" ht="13.5">
      <c r="A186" s="121" t="s">
        <v>30</v>
      </c>
      <c r="B186" s="148">
        <f t="shared" si="9"/>
        <v>1.145475372279492</v>
      </c>
      <c r="C186" s="149">
        <v>88.3</v>
      </c>
      <c r="D186" s="150">
        <v>75.7</v>
      </c>
      <c r="E186" s="150">
        <v>53.4</v>
      </c>
      <c r="F186" s="150">
        <v>32.8</v>
      </c>
      <c r="G186" s="150">
        <v>65.9</v>
      </c>
      <c r="H186" s="150">
        <v>91.4</v>
      </c>
      <c r="I186" s="150">
        <v>14.9</v>
      </c>
      <c r="J186" s="150">
        <v>95.6</v>
      </c>
      <c r="K186" s="150">
        <v>91.8</v>
      </c>
      <c r="L186" s="150">
        <v>90.6</v>
      </c>
      <c r="M186" s="151">
        <v>100.7</v>
      </c>
    </row>
    <row r="187" spans="1:13" s="126" customFormat="1" ht="13.5">
      <c r="A187" s="121" t="s">
        <v>31</v>
      </c>
      <c r="B187" s="148">
        <f t="shared" si="9"/>
        <v>-0.45300113250281715</v>
      </c>
      <c r="C187" s="149">
        <v>87.9</v>
      </c>
      <c r="D187" s="150">
        <v>71.7</v>
      </c>
      <c r="E187" s="150">
        <v>42.7</v>
      </c>
      <c r="F187" s="150">
        <v>10.8</v>
      </c>
      <c r="G187" s="150">
        <v>66.3</v>
      </c>
      <c r="H187" s="150">
        <v>92.6</v>
      </c>
      <c r="I187" s="150">
        <v>13.5</v>
      </c>
      <c r="J187" s="150">
        <v>96.5</v>
      </c>
      <c r="K187" s="150">
        <v>92.7</v>
      </c>
      <c r="L187" s="150">
        <v>90.9</v>
      </c>
      <c r="M187" s="151">
        <v>103.4</v>
      </c>
    </row>
    <row r="188" spans="1:13" s="126" customFormat="1" ht="13.5">
      <c r="A188" s="121" t="s">
        <v>96</v>
      </c>
      <c r="B188" s="148">
        <f t="shared" si="9"/>
        <v>-3.868031854379983</v>
      </c>
      <c r="C188" s="149">
        <v>84.5</v>
      </c>
      <c r="D188" s="150">
        <v>75.6</v>
      </c>
      <c r="E188" s="150">
        <v>58.1</v>
      </c>
      <c r="F188" s="150">
        <v>35.6</v>
      </c>
      <c r="G188" s="150">
        <v>70.2</v>
      </c>
      <c r="H188" s="150">
        <v>89.2</v>
      </c>
      <c r="I188" s="150">
        <v>10.2</v>
      </c>
      <c r="J188" s="150">
        <v>93.4</v>
      </c>
      <c r="K188" s="150">
        <v>88</v>
      </c>
      <c r="L188" s="150">
        <v>86.8</v>
      </c>
      <c r="M188" s="151">
        <v>95.4</v>
      </c>
    </row>
    <row r="189" spans="1:13" s="126" customFormat="1" ht="13.5">
      <c r="A189" s="121" t="s">
        <v>65</v>
      </c>
      <c r="B189" s="148">
        <f t="shared" si="9"/>
        <v>5.680473372781059</v>
      </c>
      <c r="C189" s="149">
        <v>89.3</v>
      </c>
      <c r="D189" s="150">
        <v>77</v>
      </c>
      <c r="E189" s="150">
        <v>54.4</v>
      </c>
      <c r="F189" s="150">
        <v>27.1</v>
      </c>
      <c r="G189" s="150">
        <v>64</v>
      </c>
      <c r="H189" s="150">
        <v>91.6</v>
      </c>
      <c r="I189" s="150">
        <v>9.1</v>
      </c>
      <c r="J189" s="150">
        <v>96.3</v>
      </c>
      <c r="K189" s="150">
        <v>92.7</v>
      </c>
      <c r="L189" s="150">
        <v>91.2</v>
      </c>
      <c r="M189" s="151">
        <v>101.6</v>
      </c>
    </row>
    <row r="190" spans="1:13" s="126" customFormat="1" ht="13.5">
      <c r="A190" s="121" t="s">
        <v>66</v>
      </c>
      <c r="B190" s="148">
        <f t="shared" si="9"/>
        <v>0.22396416573349232</v>
      </c>
      <c r="C190" s="149">
        <v>89.5</v>
      </c>
      <c r="D190" s="150">
        <v>61.8</v>
      </c>
      <c r="E190" s="150">
        <v>31.7</v>
      </c>
      <c r="F190" s="150">
        <v>4.5</v>
      </c>
      <c r="G190" s="150">
        <v>72.9</v>
      </c>
      <c r="H190" s="150">
        <v>87.7</v>
      </c>
      <c r="I190" s="150">
        <v>10.4</v>
      </c>
      <c r="J190" s="150">
        <v>91.9</v>
      </c>
      <c r="K190" s="150">
        <v>98.7</v>
      </c>
      <c r="L190" s="150">
        <v>97.2</v>
      </c>
      <c r="M190" s="151">
        <v>104.4</v>
      </c>
    </row>
    <row r="191" spans="1:13" s="64" customFormat="1" ht="13.5">
      <c r="A191" s="70"/>
      <c r="B191" s="94"/>
      <c r="C191" s="96"/>
      <c r="D191" s="90"/>
      <c r="E191" s="90"/>
      <c r="F191" s="90"/>
      <c r="G191" s="90"/>
      <c r="H191" s="90"/>
      <c r="I191" s="90"/>
      <c r="J191" s="90"/>
      <c r="K191" s="90"/>
      <c r="L191" s="90"/>
      <c r="M191" s="91"/>
    </row>
    <row r="192" spans="1:13" s="21" customFormat="1" ht="13.5">
      <c r="A192" s="97"/>
      <c r="B192" s="57"/>
      <c r="C192" s="98"/>
      <c r="D192" s="22"/>
      <c r="E192" s="22"/>
      <c r="F192" s="22"/>
      <c r="G192" s="22"/>
      <c r="H192" s="22"/>
      <c r="I192" s="22"/>
      <c r="J192" s="22"/>
      <c r="K192" s="22"/>
      <c r="L192" s="22"/>
      <c r="M192" s="23"/>
    </row>
    <row r="193" spans="1:13" s="21" customFormat="1" ht="13.5">
      <c r="A193" s="101"/>
      <c r="B193" s="102"/>
      <c r="C193" s="103"/>
      <c r="D193" s="50"/>
      <c r="E193" s="50"/>
      <c r="F193" s="50"/>
      <c r="G193" s="50"/>
      <c r="H193" s="50"/>
      <c r="I193" s="50"/>
      <c r="J193" s="50"/>
      <c r="K193" s="50"/>
      <c r="L193" s="50"/>
      <c r="M193" s="51"/>
    </row>
  </sheetData>
  <sheetProtection/>
  <mergeCells count="2">
    <mergeCell ref="A1:I1"/>
    <mergeCell ref="B4:B6"/>
  </mergeCells>
  <conditionalFormatting sqref="B11:B191">
    <cfRule type="expression" priority="7" dxfId="18" stopIfTrue="1">
      <formula>B11&gt;0</formula>
    </cfRule>
    <cfRule type="expression" priority="8" dxfId="19" stopIfTrue="1">
      <formula>B11&lt;0</formula>
    </cfRule>
  </conditionalFormatting>
  <conditionalFormatting sqref="B178:B193">
    <cfRule type="expression" priority="5" dxfId="18" stopIfTrue="1">
      <formula>B178&gt;0</formula>
    </cfRule>
    <cfRule type="expression" priority="6" dxfId="19" stopIfTrue="1">
      <formula>B178&lt;0</formula>
    </cfRule>
  </conditionalFormatting>
  <conditionalFormatting sqref="B179:B190">
    <cfRule type="expression" priority="3" dxfId="18" stopIfTrue="1">
      <formula>B179&gt;0</formula>
    </cfRule>
    <cfRule type="expression" priority="4" dxfId="19" stopIfTrue="1">
      <formula>B179&lt;0</formula>
    </cfRule>
  </conditionalFormatting>
  <conditionalFormatting sqref="B56:B59">
    <cfRule type="expression" priority="1" dxfId="18" stopIfTrue="1">
      <formula>B56&gt;0</formula>
    </cfRule>
    <cfRule type="expression" priority="2" dxfId="19" stopIfTrue="1">
      <formula>B56&lt;0</formula>
    </cfRule>
  </conditionalFormatting>
  <printOptions/>
  <pageMargins left="0.6299212598425197" right="0.5118110236220472" top="0.5905511811023623" bottom="0.7874015748031497" header="0.35433070866141736" footer="0.5118110236220472"/>
  <pageSetup horizontalDpi="600" verticalDpi="600" orientation="portrait" paperSize="8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93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F184" sqref="F184"/>
      <selection pane="topRight" activeCell="F184" sqref="F184"/>
      <selection pane="bottomLeft" activeCell="F184" sqref="F184"/>
      <selection pane="bottomRight" activeCell="E19" sqref="E19"/>
    </sheetView>
  </sheetViews>
  <sheetFormatPr defaultColWidth="9.00390625" defaultRowHeight="13.5"/>
  <cols>
    <col min="1" max="1" width="11.375" style="18" bestFit="1" customWidth="1"/>
    <col min="2" max="2" width="7.50390625" style="18" customWidth="1"/>
    <col min="3" max="13" width="9.00390625" style="1" customWidth="1"/>
  </cols>
  <sheetData>
    <row r="1" spans="1:13" ht="18.75">
      <c r="A1" s="152" t="s">
        <v>15</v>
      </c>
      <c r="B1" s="152"/>
      <c r="C1" s="153"/>
      <c r="D1" s="153"/>
      <c r="E1" s="153"/>
      <c r="F1" s="153"/>
      <c r="G1" s="153"/>
      <c r="H1" s="153"/>
      <c r="I1" s="153"/>
      <c r="J1" s="3"/>
      <c r="K1" s="3"/>
      <c r="L1" s="3"/>
      <c r="M1" s="17"/>
    </row>
    <row r="2" ht="13.5" customHeight="1" thickBot="1">
      <c r="C2" s="3"/>
    </row>
    <row r="3" spans="1:13" ht="13.5">
      <c r="A3" s="24"/>
      <c r="B3" s="37"/>
      <c r="C3" s="32" t="s">
        <v>3</v>
      </c>
      <c r="D3" s="7"/>
      <c r="E3" s="6"/>
      <c r="F3" s="6"/>
      <c r="G3" s="6"/>
      <c r="H3" s="6"/>
      <c r="I3" s="6"/>
      <c r="J3" s="6"/>
      <c r="K3" s="6"/>
      <c r="L3" s="6"/>
      <c r="M3" s="8"/>
    </row>
    <row r="4" spans="1:13" ht="13.5">
      <c r="A4" s="25"/>
      <c r="B4" s="154" t="s">
        <v>57</v>
      </c>
      <c r="C4" s="12"/>
      <c r="D4" s="4" t="s">
        <v>4</v>
      </c>
      <c r="E4" s="9"/>
      <c r="F4" s="10"/>
      <c r="G4" s="10"/>
      <c r="H4" s="11"/>
      <c r="I4" s="10"/>
      <c r="J4" s="12"/>
      <c r="K4" s="4" t="s">
        <v>5</v>
      </c>
      <c r="L4" s="9"/>
      <c r="M4" s="13"/>
    </row>
    <row r="5" spans="1:13" ht="13.5">
      <c r="A5" s="25"/>
      <c r="B5" s="154"/>
      <c r="C5" s="12"/>
      <c r="D5" s="2"/>
      <c r="E5" s="14" t="s">
        <v>6</v>
      </c>
      <c r="F5" s="9"/>
      <c r="G5" s="13"/>
      <c r="H5" s="15" t="s">
        <v>7</v>
      </c>
      <c r="I5" s="9"/>
      <c r="J5" s="13"/>
      <c r="K5" s="2"/>
      <c r="L5" s="14" t="s">
        <v>8</v>
      </c>
      <c r="M5" s="14" t="s">
        <v>9</v>
      </c>
    </row>
    <row r="6" spans="1:13" ht="13.5">
      <c r="A6" s="25"/>
      <c r="B6" s="154"/>
      <c r="C6" s="12"/>
      <c r="D6" s="2"/>
      <c r="E6" s="2"/>
      <c r="F6" s="14" t="s">
        <v>10</v>
      </c>
      <c r="G6" s="14" t="s">
        <v>11</v>
      </c>
      <c r="H6" s="2"/>
      <c r="I6" s="14" t="s">
        <v>12</v>
      </c>
      <c r="J6" s="14" t="s">
        <v>13</v>
      </c>
      <c r="K6" s="2"/>
      <c r="L6" s="14" t="s">
        <v>5</v>
      </c>
      <c r="M6" s="14" t="s">
        <v>14</v>
      </c>
    </row>
    <row r="7" spans="1:13" ht="13.5">
      <c r="A7" s="26"/>
      <c r="B7" s="38"/>
      <c r="C7" s="12"/>
      <c r="D7" s="2"/>
      <c r="E7" s="2"/>
      <c r="F7" s="2"/>
      <c r="G7" s="2"/>
      <c r="H7" s="2"/>
      <c r="I7" s="2"/>
      <c r="J7" s="14" t="s">
        <v>7</v>
      </c>
      <c r="K7" s="2"/>
      <c r="L7" s="2"/>
      <c r="M7" s="2"/>
    </row>
    <row r="8" spans="1:13" ht="13.5">
      <c r="A8" s="27" t="s">
        <v>2</v>
      </c>
      <c r="B8" s="39"/>
      <c r="C8" s="33">
        <v>10000</v>
      </c>
      <c r="D8" s="5">
        <v>4689.3</v>
      </c>
      <c r="E8" s="5">
        <v>1925.6</v>
      </c>
      <c r="F8" s="5">
        <v>74.8</v>
      </c>
      <c r="G8" s="5">
        <v>1850.8</v>
      </c>
      <c r="H8" s="5">
        <v>2763.7</v>
      </c>
      <c r="I8" s="5">
        <v>42.6</v>
      </c>
      <c r="J8" s="5">
        <v>2721.1</v>
      </c>
      <c r="K8" s="5">
        <v>5310.7</v>
      </c>
      <c r="L8" s="5">
        <v>5294.4</v>
      </c>
      <c r="M8" s="5">
        <v>16.3</v>
      </c>
    </row>
    <row r="9" spans="1:13" s="64" customFormat="1" ht="13.5">
      <c r="A9" s="59"/>
      <c r="B9" s="60"/>
      <c r="C9" s="61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s="64" customFormat="1" ht="13.5">
      <c r="A10" s="82"/>
      <c r="B10" s="11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13"/>
    </row>
    <row r="11" spans="1:13" ht="13.5">
      <c r="A11" s="25" t="s">
        <v>21</v>
      </c>
      <c r="B11" s="53" t="s">
        <v>100</v>
      </c>
      <c r="C11" s="44">
        <v>92.5</v>
      </c>
      <c r="D11" s="34">
        <v>88.7</v>
      </c>
      <c r="E11" s="34">
        <v>106.7</v>
      </c>
      <c r="F11" s="34">
        <v>57</v>
      </c>
      <c r="G11" s="34">
        <v>108.5</v>
      </c>
      <c r="H11" s="34">
        <v>76.2</v>
      </c>
      <c r="I11" s="34">
        <v>101.9</v>
      </c>
      <c r="J11" s="34">
        <v>76</v>
      </c>
      <c r="K11" s="34">
        <v>95.9</v>
      </c>
      <c r="L11" s="34">
        <v>95.9</v>
      </c>
      <c r="M11" s="45">
        <v>107</v>
      </c>
    </row>
    <row r="12" spans="1:13" ht="13.5">
      <c r="A12" s="28" t="s">
        <v>18</v>
      </c>
      <c r="B12" s="41">
        <v>3.4594594594594685</v>
      </c>
      <c r="C12" s="44">
        <v>95.7</v>
      </c>
      <c r="D12" s="34">
        <v>91</v>
      </c>
      <c r="E12" s="34">
        <v>111.3</v>
      </c>
      <c r="F12" s="34">
        <v>93.3</v>
      </c>
      <c r="G12" s="34">
        <v>112.1</v>
      </c>
      <c r="H12" s="34">
        <v>77</v>
      </c>
      <c r="I12" s="34">
        <v>84.5</v>
      </c>
      <c r="J12" s="34">
        <v>76.8</v>
      </c>
      <c r="K12" s="34">
        <v>99.9</v>
      </c>
      <c r="L12" s="34">
        <v>99.8</v>
      </c>
      <c r="M12" s="45">
        <v>106.8</v>
      </c>
    </row>
    <row r="13" spans="1:13" ht="13.5">
      <c r="A13" s="28" t="s">
        <v>19</v>
      </c>
      <c r="B13" s="41">
        <v>-2.1943573667711713</v>
      </c>
      <c r="C13" s="44">
        <v>93.6</v>
      </c>
      <c r="D13" s="34">
        <v>89.8</v>
      </c>
      <c r="E13" s="34">
        <v>108.9</v>
      </c>
      <c r="F13" s="34">
        <v>107.5</v>
      </c>
      <c r="G13" s="34">
        <v>108.6</v>
      </c>
      <c r="H13" s="34">
        <v>76.6</v>
      </c>
      <c r="I13" s="34">
        <v>80</v>
      </c>
      <c r="J13" s="34">
        <v>76.5</v>
      </c>
      <c r="K13" s="34">
        <v>96.9</v>
      </c>
      <c r="L13" s="34">
        <v>96.9</v>
      </c>
      <c r="M13" s="45">
        <v>79.7</v>
      </c>
    </row>
    <row r="14" spans="1:13" ht="13.5">
      <c r="A14" s="28" t="s">
        <v>20</v>
      </c>
      <c r="B14" s="41">
        <v>0</v>
      </c>
      <c r="C14" s="44">
        <v>93.6</v>
      </c>
      <c r="D14" s="34">
        <v>89.4</v>
      </c>
      <c r="E14" s="34">
        <v>107.6</v>
      </c>
      <c r="F14" s="34">
        <v>108.4</v>
      </c>
      <c r="G14" s="34">
        <v>107.7</v>
      </c>
      <c r="H14" s="34">
        <v>76.5</v>
      </c>
      <c r="I14" s="34">
        <v>93.8</v>
      </c>
      <c r="J14" s="34">
        <v>76.2</v>
      </c>
      <c r="K14" s="34">
        <v>97.2</v>
      </c>
      <c r="L14" s="34">
        <v>97.1</v>
      </c>
      <c r="M14" s="45">
        <v>164.7</v>
      </c>
    </row>
    <row r="15" spans="1:13" s="64" customFormat="1" ht="13.5">
      <c r="A15" s="65"/>
      <c r="B15" s="66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3" s="132" customFormat="1" ht="13.5">
      <c r="A16" s="127" t="s">
        <v>22</v>
      </c>
      <c r="B16" s="128">
        <v>-1.7094017094017033</v>
      </c>
      <c r="C16" s="129">
        <v>92</v>
      </c>
      <c r="D16" s="130">
        <v>87</v>
      </c>
      <c r="E16" s="130">
        <v>105.1</v>
      </c>
      <c r="F16" s="130">
        <v>83.5</v>
      </c>
      <c r="G16" s="130">
        <v>106</v>
      </c>
      <c r="H16" s="130">
        <v>74.6</v>
      </c>
      <c r="I16" s="130">
        <v>62.8</v>
      </c>
      <c r="J16" s="130">
        <v>74.7</v>
      </c>
      <c r="K16" s="130">
        <v>96.5</v>
      </c>
      <c r="L16" s="130">
        <v>96.4</v>
      </c>
      <c r="M16" s="131">
        <v>93.3</v>
      </c>
    </row>
    <row r="17" spans="1:13" s="132" customFormat="1" ht="13.5">
      <c r="A17" s="133" t="s">
        <v>18</v>
      </c>
      <c r="B17" s="134">
        <v>3.8043478260869623</v>
      </c>
      <c r="C17" s="129">
        <v>95.5</v>
      </c>
      <c r="D17" s="130">
        <v>88.7</v>
      </c>
      <c r="E17" s="130">
        <v>106.4</v>
      </c>
      <c r="F17" s="130">
        <v>108.9</v>
      </c>
      <c r="G17" s="130">
        <v>106.2</v>
      </c>
      <c r="H17" s="130">
        <v>76.6</v>
      </c>
      <c r="I17" s="130">
        <v>84.1</v>
      </c>
      <c r="J17" s="130">
        <v>76.4</v>
      </c>
      <c r="K17" s="130">
        <v>101.5</v>
      </c>
      <c r="L17" s="130">
        <v>101.6</v>
      </c>
      <c r="M17" s="131">
        <v>79.8</v>
      </c>
    </row>
    <row r="18" spans="1:13" s="132" customFormat="1" ht="13.5">
      <c r="A18" s="133" t="s">
        <v>19</v>
      </c>
      <c r="B18" s="134">
        <v>-0.20942408376963817</v>
      </c>
      <c r="C18" s="129">
        <v>95.3</v>
      </c>
      <c r="D18" s="130">
        <v>90.6</v>
      </c>
      <c r="E18" s="130">
        <v>105.5</v>
      </c>
      <c r="F18" s="130">
        <v>58.3</v>
      </c>
      <c r="G18" s="130">
        <v>107</v>
      </c>
      <c r="H18" s="130">
        <v>80.4</v>
      </c>
      <c r="I18" s="130">
        <v>104.1</v>
      </c>
      <c r="J18" s="130">
        <v>79.9</v>
      </c>
      <c r="K18" s="130">
        <v>99.2</v>
      </c>
      <c r="L18" s="130">
        <v>99.3</v>
      </c>
      <c r="M18" s="131">
        <v>77.9</v>
      </c>
    </row>
    <row r="19" spans="1:13" s="132" customFormat="1" ht="13.5">
      <c r="A19" s="133" t="s">
        <v>20</v>
      </c>
      <c r="B19" s="134">
        <v>3.0430220356768123</v>
      </c>
      <c r="C19" s="129">
        <v>98.2</v>
      </c>
      <c r="D19" s="130">
        <v>92.9</v>
      </c>
      <c r="E19" s="130">
        <v>104.3</v>
      </c>
      <c r="F19" s="130">
        <v>123.3</v>
      </c>
      <c r="G19" s="130">
        <v>103.7</v>
      </c>
      <c r="H19" s="130">
        <v>84.9</v>
      </c>
      <c r="I19" s="130">
        <v>103.9</v>
      </c>
      <c r="J19" s="130">
        <v>84.6</v>
      </c>
      <c r="K19" s="130">
        <v>102.8</v>
      </c>
      <c r="L19" s="130">
        <v>102.8</v>
      </c>
      <c r="M19" s="131">
        <v>69.6</v>
      </c>
    </row>
    <row r="20" spans="1:13" s="64" customFormat="1" ht="13.5">
      <c r="A20" s="65"/>
      <c r="B20" s="66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s="21" customFormat="1" ht="13.5">
      <c r="A21" s="29" t="s">
        <v>23</v>
      </c>
      <c r="B21" s="42">
        <v>1.9348268839103788</v>
      </c>
      <c r="C21" s="46">
        <v>100.1</v>
      </c>
      <c r="D21" s="35">
        <v>96.1</v>
      </c>
      <c r="E21" s="35">
        <v>103.9</v>
      </c>
      <c r="F21" s="35">
        <v>167.1</v>
      </c>
      <c r="G21" s="35">
        <v>101.4</v>
      </c>
      <c r="H21" s="35">
        <v>90.6</v>
      </c>
      <c r="I21" s="35">
        <v>95.7</v>
      </c>
      <c r="J21" s="35">
        <v>90.5</v>
      </c>
      <c r="K21" s="35">
        <v>103.8</v>
      </c>
      <c r="L21" s="35">
        <v>103.8</v>
      </c>
      <c r="M21" s="47">
        <v>79.9</v>
      </c>
    </row>
    <row r="22" spans="1:13" s="21" customFormat="1" ht="13.5">
      <c r="A22" s="29" t="s">
        <v>18</v>
      </c>
      <c r="B22" s="42">
        <v>-4.095904095904091</v>
      </c>
      <c r="C22" s="46">
        <v>96</v>
      </c>
      <c r="D22" s="35">
        <v>98.6</v>
      </c>
      <c r="E22" s="35">
        <v>101.6</v>
      </c>
      <c r="F22" s="35">
        <v>103.9</v>
      </c>
      <c r="G22" s="35">
        <v>101.3</v>
      </c>
      <c r="H22" s="35">
        <v>96.4</v>
      </c>
      <c r="I22" s="35">
        <v>91.2</v>
      </c>
      <c r="J22" s="35">
        <v>96.4</v>
      </c>
      <c r="K22" s="35">
        <v>93.9</v>
      </c>
      <c r="L22" s="35">
        <v>93.8</v>
      </c>
      <c r="M22" s="47">
        <v>109.5</v>
      </c>
    </row>
    <row r="23" spans="1:13" s="21" customFormat="1" ht="13.5">
      <c r="A23" s="29" t="s">
        <v>41</v>
      </c>
      <c r="B23" s="42">
        <v>5.41666666666667</v>
      </c>
      <c r="C23" s="46">
        <v>101.2</v>
      </c>
      <c r="D23" s="35">
        <v>102.3</v>
      </c>
      <c r="E23" s="35">
        <v>100.1</v>
      </c>
      <c r="F23" s="35">
        <v>80.2</v>
      </c>
      <c r="G23" s="35">
        <v>100.6</v>
      </c>
      <c r="H23" s="35">
        <v>104.5</v>
      </c>
      <c r="I23" s="35">
        <v>142.4</v>
      </c>
      <c r="J23" s="35">
        <v>103.9</v>
      </c>
      <c r="K23" s="35">
        <v>100.2</v>
      </c>
      <c r="L23" s="35">
        <v>100.2</v>
      </c>
      <c r="M23" s="47">
        <v>99.2</v>
      </c>
    </row>
    <row r="24" spans="1:13" s="21" customFormat="1" ht="13.5">
      <c r="A24" s="29" t="s">
        <v>20</v>
      </c>
      <c r="B24" s="42">
        <v>1.5810276679841806</v>
      </c>
      <c r="C24" s="46">
        <v>102.8</v>
      </c>
      <c r="D24" s="35">
        <v>103.1</v>
      </c>
      <c r="E24" s="35">
        <v>95.1</v>
      </c>
      <c r="F24" s="35">
        <v>48.1</v>
      </c>
      <c r="G24" s="35">
        <v>97</v>
      </c>
      <c r="H24" s="35">
        <v>108.9</v>
      </c>
      <c r="I24" s="35">
        <v>62.4</v>
      </c>
      <c r="J24" s="35">
        <v>109.6</v>
      </c>
      <c r="K24" s="35">
        <v>102.3</v>
      </c>
      <c r="L24" s="35">
        <v>102.3</v>
      </c>
      <c r="M24" s="47">
        <v>101.5</v>
      </c>
    </row>
    <row r="25" spans="1:13" s="64" customFormat="1" ht="13.5">
      <c r="A25" s="70"/>
      <c r="B25" s="71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</row>
    <row r="26" spans="1:13" s="132" customFormat="1" ht="13.5">
      <c r="A26" s="127" t="s">
        <v>59</v>
      </c>
      <c r="B26" s="134">
        <v>3.696498054474695</v>
      </c>
      <c r="C26" s="130">
        <v>106.6</v>
      </c>
      <c r="D26" s="130">
        <v>103.9</v>
      </c>
      <c r="E26" s="130">
        <v>91.2</v>
      </c>
      <c r="F26" s="130">
        <v>33.8</v>
      </c>
      <c r="G26" s="130">
        <v>93.8</v>
      </c>
      <c r="H26" s="130">
        <v>111.9</v>
      </c>
      <c r="I26" s="130">
        <v>61.7</v>
      </c>
      <c r="J26" s="130">
        <v>112.4</v>
      </c>
      <c r="K26" s="130">
        <v>109.2</v>
      </c>
      <c r="L26" s="130">
        <v>109.1</v>
      </c>
      <c r="M26" s="135">
        <v>130.5</v>
      </c>
    </row>
    <row r="27" spans="1:13" s="132" customFormat="1" ht="13.5">
      <c r="A27" s="127" t="s">
        <v>18</v>
      </c>
      <c r="B27" s="134">
        <v>-1.31332082551594</v>
      </c>
      <c r="C27" s="130">
        <v>105.2</v>
      </c>
      <c r="D27" s="130">
        <v>103.9</v>
      </c>
      <c r="E27" s="130">
        <v>89.5</v>
      </c>
      <c r="F27" s="130">
        <v>48.6</v>
      </c>
      <c r="G27" s="130">
        <v>91.3</v>
      </c>
      <c r="H27" s="130">
        <v>113.5</v>
      </c>
      <c r="I27" s="130">
        <v>39.5</v>
      </c>
      <c r="J27" s="130">
        <v>114.7</v>
      </c>
      <c r="K27" s="130">
        <v>106.4</v>
      </c>
      <c r="L27" s="130">
        <v>106.3</v>
      </c>
      <c r="M27" s="135">
        <v>108.2</v>
      </c>
    </row>
    <row r="28" spans="1:13" s="132" customFormat="1" ht="13.5">
      <c r="A28" s="127" t="s">
        <v>19</v>
      </c>
      <c r="B28" s="134">
        <v>2.946768060836491</v>
      </c>
      <c r="C28" s="130">
        <v>108.3</v>
      </c>
      <c r="D28" s="130">
        <v>104.3</v>
      </c>
      <c r="E28" s="130">
        <v>91.6</v>
      </c>
      <c r="F28" s="130">
        <v>68.4</v>
      </c>
      <c r="G28" s="130">
        <v>92.3</v>
      </c>
      <c r="H28" s="130">
        <v>114.2</v>
      </c>
      <c r="I28" s="130">
        <v>29.2</v>
      </c>
      <c r="J28" s="130">
        <v>115.8</v>
      </c>
      <c r="K28" s="130">
        <v>111.6</v>
      </c>
      <c r="L28" s="130">
        <v>111.6</v>
      </c>
      <c r="M28" s="135">
        <v>114.9</v>
      </c>
    </row>
    <row r="29" spans="1:13" s="132" customFormat="1" ht="13.5">
      <c r="A29" s="127" t="s">
        <v>20</v>
      </c>
      <c r="B29" s="134">
        <v>0</v>
      </c>
      <c r="C29" s="130">
        <v>108.3</v>
      </c>
      <c r="D29" s="130">
        <v>106.1</v>
      </c>
      <c r="E29" s="130">
        <v>90.4</v>
      </c>
      <c r="F29" s="130">
        <v>99.5</v>
      </c>
      <c r="G29" s="130">
        <v>90.1</v>
      </c>
      <c r="H29" s="130">
        <v>117.4</v>
      </c>
      <c r="I29" s="130">
        <v>52.4</v>
      </c>
      <c r="J29" s="130">
        <v>118.4</v>
      </c>
      <c r="K29" s="130">
        <v>110.2</v>
      </c>
      <c r="L29" s="130">
        <v>110.2</v>
      </c>
      <c r="M29" s="135">
        <v>103.9</v>
      </c>
    </row>
    <row r="30" spans="1:13" s="64" customFormat="1" ht="13.5">
      <c r="A30" s="72"/>
      <c r="B30" s="71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73"/>
    </row>
    <row r="31" spans="1:13" s="21" customFormat="1" ht="13.5">
      <c r="A31" s="29" t="s">
        <v>63</v>
      </c>
      <c r="B31" s="42">
        <v>0.1846722068328699</v>
      </c>
      <c r="C31" s="35">
        <v>108.5</v>
      </c>
      <c r="D31" s="35">
        <v>109.3</v>
      </c>
      <c r="E31" s="35">
        <v>91.7</v>
      </c>
      <c r="F31" s="35">
        <v>122.7</v>
      </c>
      <c r="G31" s="35">
        <v>90.5</v>
      </c>
      <c r="H31" s="35">
        <v>120.6</v>
      </c>
      <c r="I31" s="35">
        <v>90.2</v>
      </c>
      <c r="J31" s="35">
        <v>120.8</v>
      </c>
      <c r="K31" s="35">
        <v>108.1</v>
      </c>
      <c r="L31" s="35">
        <v>108.1</v>
      </c>
      <c r="M31" s="52">
        <v>102.2</v>
      </c>
    </row>
    <row r="32" spans="1:13" s="21" customFormat="1" ht="13.5">
      <c r="A32" s="29" t="s">
        <v>18</v>
      </c>
      <c r="B32" s="42">
        <v>9.677419354838701</v>
      </c>
      <c r="C32" s="35">
        <v>119</v>
      </c>
      <c r="D32" s="35">
        <v>109.6</v>
      </c>
      <c r="E32" s="35">
        <v>92.3</v>
      </c>
      <c r="F32" s="35">
        <v>86.9</v>
      </c>
      <c r="G32" s="35">
        <v>92.3</v>
      </c>
      <c r="H32" s="35">
        <v>121.2</v>
      </c>
      <c r="I32" s="35">
        <v>55</v>
      </c>
      <c r="J32" s="35">
        <v>122.1</v>
      </c>
      <c r="K32" s="35">
        <v>127.3</v>
      </c>
      <c r="L32" s="35">
        <v>127.3</v>
      </c>
      <c r="M32" s="52">
        <v>101.3</v>
      </c>
    </row>
    <row r="33" spans="1:13" s="21" customFormat="1" ht="13.5">
      <c r="A33" s="29" t="s">
        <v>41</v>
      </c>
      <c r="B33" s="42">
        <v>-1.8487394957983239</v>
      </c>
      <c r="C33" s="35">
        <v>116.8</v>
      </c>
      <c r="D33" s="35">
        <v>108.8</v>
      </c>
      <c r="E33" s="35">
        <v>93.1</v>
      </c>
      <c r="F33" s="35">
        <v>56.5</v>
      </c>
      <c r="G33" s="35">
        <v>94.2</v>
      </c>
      <c r="H33" s="35">
        <v>120.9</v>
      </c>
      <c r="I33" s="35">
        <v>33.5</v>
      </c>
      <c r="J33" s="35">
        <v>122.5</v>
      </c>
      <c r="K33" s="35">
        <v>123.8</v>
      </c>
      <c r="L33" s="35">
        <v>123.7</v>
      </c>
      <c r="M33" s="52">
        <v>144.9</v>
      </c>
    </row>
    <row r="34" spans="1:13" s="21" customFormat="1" ht="13.5">
      <c r="A34" s="29" t="s">
        <v>68</v>
      </c>
      <c r="B34" s="42">
        <v>-0.3424657534246478</v>
      </c>
      <c r="C34" s="35">
        <v>116.4</v>
      </c>
      <c r="D34" s="35">
        <v>110.6</v>
      </c>
      <c r="E34" s="35">
        <v>92.2</v>
      </c>
      <c r="F34" s="35">
        <v>49.9</v>
      </c>
      <c r="G34" s="35">
        <v>93.8</v>
      </c>
      <c r="H34" s="35">
        <v>123.9</v>
      </c>
      <c r="I34" s="35">
        <v>68.5</v>
      </c>
      <c r="J34" s="35">
        <v>124.8</v>
      </c>
      <c r="K34" s="35">
        <v>121.4</v>
      </c>
      <c r="L34" s="35">
        <v>121.4</v>
      </c>
      <c r="M34" s="52">
        <v>128.1</v>
      </c>
    </row>
    <row r="35" spans="1:13" s="64" customFormat="1" ht="13.5">
      <c r="A35" s="70"/>
      <c r="B35" s="71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73"/>
    </row>
    <row r="36" spans="1:13" s="132" customFormat="1" ht="13.5">
      <c r="A36" s="133" t="s">
        <v>69</v>
      </c>
      <c r="B36" s="134">
        <v>7.302405498281783</v>
      </c>
      <c r="C36" s="130">
        <v>124.9</v>
      </c>
      <c r="D36" s="130">
        <v>118.4</v>
      </c>
      <c r="E36" s="130">
        <v>112.7</v>
      </c>
      <c r="F36" s="130">
        <v>20.9</v>
      </c>
      <c r="G36" s="130">
        <v>117.1</v>
      </c>
      <c r="H36" s="130">
        <v>121.9</v>
      </c>
      <c r="I36" s="130">
        <v>41.1</v>
      </c>
      <c r="J36" s="130">
        <v>123.3</v>
      </c>
      <c r="K36" s="130">
        <v>130.6</v>
      </c>
      <c r="L36" s="130">
        <v>130.6</v>
      </c>
      <c r="M36" s="135">
        <v>138.3</v>
      </c>
    </row>
    <row r="37" spans="1:13" s="132" customFormat="1" ht="13.5">
      <c r="A37" s="133" t="s">
        <v>18</v>
      </c>
      <c r="B37" s="134">
        <v>1.601281024819845</v>
      </c>
      <c r="C37" s="130">
        <v>126.9</v>
      </c>
      <c r="D37" s="130">
        <v>119.2</v>
      </c>
      <c r="E37" s="130">
        <v>115.5</v>
      </c>
      <c r="F37" s="130">
        <v>29.7</v>
      </c>
      <c r="G37" s="130">
        <v>118.9</v>
      </c>
      <c r="H37" s="130">
        <v>121.9</v>
      </c>
      <c r="I37" s="130">
        <v>57.6</v>
      </c>
      <c r="J37" s="130">
        <v>122.9</v>
      </c>
      <c r="K37" s="130">
        <v>133.3</v>
      </c>
      <c r="L37" s="130">
        <v>133.2</v>
      </c>
      <c r="M37" s="135">
        <v>164</v>
      </c>
    </row>
    <row r="38" spans="1:13" s="132" customFormat="1" ht="13.5">
      <c r="A38" s="133" t="s">
        <v>41</v>
      </c>
      <c r="B38" s="134">
        <v>7.092198581560294</v>
      </c>
      <c r="C38" s="130">
        <v>135.9</v>
      </c>
      <c r="D38" s="130">
        <v>120.5</v>
      </c>
      <c r="E38" s="130">
        <v>118.2</v>
      </c>
      <c r="F38" s="130">
        <v>49.6</v>
      </c>
      <c r="G38" s="130">
        <v>120.8</v>
      </c>
      <c r="H38" s="130">
        <v>122.1</v>
      </c>
      <c r="I38" s="130">
        <v>55.2</v>
      </c>
      <c r="J38" s="130">
        <v>123.1</v>
      </c>
      <c r="K38" s="130">
        <v>149.7</v>
      </c>
      <c r="L38" s="130">
        <v>149.6</v>
      </c>
      <c r="M38" s="135">
        <v>172.4</v>
      </c>
    </row>
    <row r="39" spans="1:13" s="132" customFormat="1" ht="13.5">
      <c r="A39" s="133" t="s">
        <v>68</v>
      </c>
      <c r="B39" s="134">
        <v>9.933774834437092</v>
      </c>
      <c r="C39" s="130">
        <v>149.4</v>
      </c>
      <c r="D39" s="130">
        <v>120.2</v>
      </c>
      <c r="E39" s="130">
        <v>116.3</v>
      </c>
      <c r="F39" s="130">
        <v>41.5</v>
      </c>
      <c r="G39" s="130">
        <v>118.9</v>
      </c>
      <c r="H39" s="130">
        <v>123.4</v>
      </c>
      <c r="I39" s="130">
        <v>54.7</v>
      </c>
      <c r="J39" s="130">
        <v>124.4</v>
      </c>
      <c r="K39" s="130">
        <v>176.1</v>
      </c>
      <c r="L39" s="130">
        <v>176.3</v>
      </c>
      <c r="M39" s="135">
        <v>149</v>
      </c>
    </row>
    <row r="40" spans="1:13" s="64" customFormat="1" ht="13.5">
      <c r="A40" s="70"/>
      <c r="B40" s="71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73"/>
    </row>
    <row r="41" spans="1:13" s="21" customFormat="1" ht="13.5">
      <c r="A41" s="29" t="s">
        <v>87</v>
      </c>
      <c r="B41" s="42">
        <v>-14.323962516733602</v>
      </c>
      <c r="C41" s="35">
        <v>128</v>
      </c>
      <c r="D41" s="35">
        <v>105.9</v>
      </c>
      <c r="E41" s="35">
        <v>82.4</v>
      </c>
      <c r="F41" s="35">
        <v>35.3</v>
      </c>
      <c r="G41" s="35">
        <v>84.6</v>
      </c>
      <c r="H41" s="35">
        <v>121.5</v>
      </c>
      <c r="I41" s="35">
        <v>62.4</v>
      </c>
      <c r="J41" s="35">
        <v>122.3</v>
      </c>
      <c r="K41" s="35">
        <v>146.7</v>
      </c>
      <c r="L41" s="35">
        <v>146.8</v>
      </c>
      <c r="M41" s="52">
        <v>98.4</v>
      </c>
    </row>
    <row r="42" spans="1:13" s="21" customFormat="1" ht="13.5">
      <c r="A42" s="29" t="s">
        <v>18</v>
      </c>
      <c r="B42" s="56">
        <v>-15.156250000000004</v>
      </c>
      <c r="C42" s="35">
        <v>108.6</v>
      </c>
      <c r="D42" s="58">
        <v>102.6</v>
      </c>
      <c r="E42" s="58">
        <v>77.9</v>
      </c>
      <c r="F42" s="58">
        <v>26.6</v>
      </c>
      <c r="G42" s="58">
        <v>80</v>
      </c>
      <c r="H42" s="58">
        <v>119.6</v>
      </c>
      <c r="I42" s="58">
        <v>42</v>
      </c>
      <c r="J42" s="58">
        <v>121</v>
      </c>
      <c r="K42" s="58">
        <v>114</v>
      </c>
      <c r="L42" s="58">
        <v>114</v>
      </c>
      <c r="M42" s="20">
        <v>90.2</v>
      </c>
    </row>
    <row r="43" spans="1:13" s="21" customFormat="1" ht="13.5">
      <c r="A43" s="29" t="s">
        <v>41</v>
      </c>
      <c r="B43" s="56">
        <v>-2.7624309392265234</v>
      </c>
      <c r="C43" s="58">
        <v>105.6</v>
      </c>
      <c r="D43" s="58">
        <v>103.8</v>
      </c>
      <c r="E43" s="58">
        <v>80.9</v>
      </c>
      <c r="F43" s="58">
        <v>20.7</v>
      </c>
      <c r="G43" s="58">
        <v>83.2</v>
      </c>
      <c r="H43" s="58">
        <v>120.7</v>
      </c>
      <c r="I43" s="58">
        <v>48.4</v>
      </c>
      <c r="J43" s="58">
        <v>121.8</v>
      </c>
      <c r="K43" s="58">
        <v>107.1</v>
      </c>
      <c r="L43" s="58">
        <v>107.2</v>
      </c>
      <c r="M43" s="20">
        <v>82.6</v>
      </c>
    </row>
    <row r="44" spans="1:13" s="21" customFormat="1" ht="13.5">
      <c r="A44" s="29" t="s">
        <v>68</v>
      </c>
      <c r="B44" s="56">
        <v>-2.1780303030302983</v>
      </c>
      <c r="C44" s="58">
        <v>103.3</v>
      </c>
      <c r="D44" s="58">
        <v>105.6</v>
      </c>
      <c r="E44" s="58">
        <v>82.2</v>
      </c>
      <c r="F44" s="58">
        <v>11.3</v>
      </c>
      <c r="G44" s="58">
        <v>85</v>
      </c>
      <c r="H44" s="58">
        <v>121.9</v>
      </c>
      <c r="I44" s="58">
        <v>50.4</v>
      </c>
      <c r="J44" s="58">
        <v>122.8</v>
      </c>
      <c r="K44" s="58">
        <v>101.1</v>
      </c>
      <c r="L44" s="58">
        <v>101.1</v>
      </c>
      <c r="M44" s="20">
        <v>98.3</v>
      </c>
    </row>
    <row r="45" spans="1:13" s="64" customFormat="1" ht="13.5">
      <c r="A45" s="70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</row>
    <row r="46" spans="1:13" s="132" customFormat="1" ht="13.5">
      <c r="A46" s="133" t="s">
        <v>89</v>
      </c>
      <c r="B46" s="136">
        <v>11.713455953533414</v>
      </c>
      <c r="C46" s="137">
        <v>115.4</v>
      </c>
      <c r="D46" s="137">
        <v>105.8</v>
      </c>
      <c r="E46" s="137">
        <v>83.2</v>
      </c>
      <c r="F46" s="137">
        <v>11</v>
      </c>
      <c r="G46" s="137">
        <v>86.3</v>
      </c>
      <c r="H46" s="137">
        <v>121.3</v>
      </c>
      <c r="I46" s="137">
        <v>62.8</v>
      </c>
      <c r="J46" s="137">
        <v>122.5</v>
      </c>
      <c r="K46" s="137">
        <v>124.1</v>
      </c>
      <c r="L46" s="137">
        <v>124.1</v>
      </c>
      <c r="M46" s="138">
        <v>95.7</v>
      </c>
    </row>
    <row r="47" spans="1:13" s="132" customFormat="1" ht="13.5">
      <c r="A47" s="133" t="s">
        <v>18</v>
      </c>
      <c r="B47" s="136">
        <v>5.805892547660307</v>
      </c>
      <c r="C47" s="137">
        <v>122.1</v>
      </c>
      <c r="D47" s="137">
        <v>105</v>
      </c>
      <c r="E47" s="137">
        <v>82.1</v>
      </c>
      <c r="F47" s="137">
        <v>8.2</v>
      </c>
      <c r="G47" s="137">
        <v>85</v>
      </c>
      <c r="H47" s="137">
        <v>120.9</v>
      </c>
      <c r="I47" s="137">
        <v>42.8</v>
      </c>
      <c r="J47" s="137">
        <v>122.2</v>
      </c>
      <c r="K47" s="137">
        <v>137.1</v>
      </c>
      <c r="L47" s="137">
        <v>137.2</v>
      </c>
      <c r="M47" s="138">
        <v>105.8</v>
      </c>
    </row>
    <row r="48" spans="1:13" s="132" customFormat="1" ht="13.5">
      <c r="A48" s="133" t="s">
        <v>41</v>
      </c>
      <c r="B48" s="136">
        <v>11.711711711711725</v>
      </c>
      <c r="C48" s="137">
        <v>136.4</v>
      </c>
      <c r="D48" s="137">
        <v>102.4</v>
      </c>
      <c r="E48" s="137">
        <v>78.9</v>
      </c>
      <c r="F48" s="137">
        <v>9.5</v>
      </c>
      <c r="G48" s="137">
        <v>81.7</v>
      </c>
      <c r="H48" s="137">
        <v>119.5</v>
      </c>
      <c r="I48" s="137">
        <v>37.2</v>
      </c>
      <c r="J48" s="137">
        <v>120.7</v>
      </c>
      <c r="K48" s="137">
        <v>166.2</v>
      </c>
      <c r="L48" s="137">
        <v>166.4</v>
      </c>
      <c r="M48" s="138">
        <v>106.5</v>
      </c>
    </row>
    <row r="49" spans="1:13" s="132" customFormat="1" ht="13.5">
      <c r="A49" s="133" t="s">
        <v>68</v>
      </c>
      <c r="B49" s="136">
        <v>-5.571847507331373</v>
      </c>
      <c r="C49" s="137">
        <v>128.8</v>
      </c>
      <c r="D49" s="137">
        <v>102.9</v>
      </c>
      <c r="E49" s="137">
        <v>81.2</v>
      </c>
      <c r="F49" s="137">
        <v>8.1</v>
      </c>
      <c r="G49" s="137">
        <v>84.1</v>
      </c>
      <c r="H49" s="137">
        <v>117.8</v>
      </c>
      <c r="I49" s="137">
        <v>34.4</v>
      </c>
      <c r="J49" s="137">
        <v>118.9</v>
      </c>
      <c r="K49" s="137">
        <v>152.5</v>
      </c>
      <c r="L49" s="137">
        <v>152.5</v>
      </c>
      <c r="M49" s="138">
        <v>153</v>
      </c>
    </row>
    <row r="50" spans="1:13" s="64" customFormat="1" ht="13.5">
      <c r="A50" s="77"/>
      <c r="B50" s="78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1"/>
    </row>
    <row r="51" spans="1:13" s="21" customFormat="1" ht="13.5">
      <c r="A51" s="29" t="s">
        <v>93</v>
      </c>
      <c r="B51" s="56">
        <v>6.677018633540377</v>
      </c>
      <c r="C51" s="114">
        <v>137.4</v>
      </c>
      <c r="D51" s="58">
        <v>98.7</v>
      </c>
      <c r="E51" s="58">
        <v>72.6</v>
      </c>
      <c r="F51" s="58">
        <v>7.1</v>
      </c>
      <c r="G51" s="58">
        <v>75.3</v>
      </c>
      <c r="H51" s="58">
        <v>116.2</v>
      </c>
      <c r="I51" s="58">
        <v>15.7</v>
      </c>
      <c r="J51" s="58">
        <v>117.9</v>
      </c>
      <c r="K51" s="58">
        <v>170.3</v>
      </c>
      <c r="L51" s="58">
        <v>170.3</v>
      </c>
      <c r="M51" s="20">
        <v>190.9</v>
      </c>
    </row>
    <row r="52" spans="1:13" s="21" customFormat="1" ht="13.5">
      <c r="A52" s="29" t="s">
        <v>18</v>
      </c>
      <c r="B52" s="56">
        <v>13.3187772925764</v>
      </c>
      <c r="C52" s="114">
        <v>155.7</v>
      </c>
      <c r="D52" s="58">
        <v>98.2</v>
      </c>
      <c r="E52" s="58">
        <v>73.1</v>
      </c>
      <c r="F52" s="58">
        <v>6.7</v>
      </c>
      <c r="G52" s="58">
        <v>75.8</v>
      </c>
      <c r="H52" s="58">
        <v>115.4</v>
      </c>
      <c r="I52" s="58">
        <v>16.2</v>
      </c>
      <c r="J52" s="58">
        <v>117</v>
      </c>
      <c r="K52" s="58">
        <v>206.7</v>
      </c>
      <c r="L52" s="58">
        <v>207</v>
      </c>
      <c r="M52" s="20">
        <v>134.4</v>
      </c>
    </row>
    <row r="53" spans="1:13" s="21" customFormat="1" ht="13.5">
      <c r="A53" s="29" t="s">
        <v>94</v>
      </c>
      <c r="B53" s="56">
        <v>3.339755940912026</v>
      </c>
      <c r="C53" s="114">
        <v>160.9</v>
      </c>
      <c r="D53" s="58">
        <v>96</v>
      </c>
      <c r="E53" s="58">
        <v>71.6</v>
      </c>
      <c r="F53" s="58">
        <v>13.4</v>
      </c>
      <c r="G53" s="58">
        <v>73.8</v>
      </c>
      <c r="H53" s="58">
        <v>113.6</v>
      </c>
      <c r="I53" s="58">
        <v>18.2</v>
      </c>
      <c r="J53" s="58">
        <v>115</v>
      </c>
      <c r="K53" s="58">
        <v>217.8</v>
      </c>
      <c r="L53" s="58">
        <v>218</v>
      </c>
      <c r="M53" s="20">
        <v>144.3</v>
      </c>
    </row>
    <row r="54" spans="1:13" s="21" customFormat="1" ht="13.5">
      <c r="A54" s="29" t="s">
        <v>95</v>
      </c>
      <c r="B54" s="56">
        <v>5.655686761963952</v>
      </c>
      <c r="C54" s="114">
        <v>170</v>
      </c>
      <c r="D54" s="58">
        <v>94</v>
      </c>
      <c r="E54" s="58">
        <v>70.8</v>
      </c>
      <c r="F54" s="58">
        <v>25.5</v>
      </c>
      <c r="G54" s="58">
        <v>72.5</v>
      </c>
      <c r="H54" s="58">
        <v>110.5</v>
      </c>
      <c r="I54" s="58">
        <v>15.1</v>
      </c>
      <c r="J54" s="58">
        <v>112</v>
      </c>
      <c r="K54" s="58">
        <v>240</v>
      </c>
      <c r="L54" s="58">
        <v>240.2</v>
      </c>
      <c r="M54" s="20">
        <v>149.4</v>
      </c>
    </row>
    <row r="55" spans="1:13" s="120" customFormat="1" ht="13.5">
      <c r="A55" s="115"/>
      <c r="B55" s="116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9"/>
    </row>
    <row r="56" spans="1:13" s="126" customFormat="1" ht="13.5">
      <c r="A56" s="121" t="s">
        <v>97</v>
      </c>
      <c r="B56" s="122">
        <v>-10.705882352941165</v>
      </c>
      <c r="C56" s="123">
        <v>151.8</v>
      </c>
      <c r="D56" s="124">
        <v>93.2</v>
      </c>
      <c r="E56" s="124">
        <v>71.2</v>
      </c>
      <c r="F56" s="124">
        <v>28.5</v>
      </c>
      <c r="G56" s="124">
        <v>72.9</v>
      </c>
      <c r="H56" s="124">
        <v>108.3</v>
      </c>
      <c r="I56" s="124">
        <v>12.8</v>
      </c>
      <c r="J56" s="124">
        <v>109.9</v>
      </c>
      <c r="K56" s="124">
        <v>201.6</v>
      </c>
      <c r="L56" s="124">
        <v>201.7</v>
      </c>
      <c r="M56" s="125">
        <v>125.8</v>
      </c>
    </row>
    <row r="57" spans="1:13" s="126" customFormat="1" ht="13.5">
      <c r="A57" s="121" t="s">
        <v>18</v>
      </c>
      <c r="B57" s="122">
        <v>-7.57575757575758</v>
      </c>
      <c r="C57" s="123">
        <v>140.3</v>
      </c>
      <c r="D57" s="124">
        <v>94.2</v>
      </c>
      <c r="E57" s="124">
        <v>77.6</v>
      </c>
      <c r="F57" s="124">
        <v>37.8</v>
      </c>
      <c r="G57" s="124">
        <v>79.4</v>
      </c>
      <c r="H57" s="124">
        <v>105.9</v>
      </c>
      <c r="I57" s="124">
        <v>14.8</v>
      </c>
      <c r="J57" s="124">
        <v>107.3</v>
      </c>
      <c r="K57" s="124">
        <v>181.4</v>
      </c>
      <c r="L57" s="124">
        <v>181.5</v>
      </c>
      <c r="M57" s="125">
        <v>160.5</v>
      </c>
    </row>
    <row r="58" spans="1:13" s="126" customFormat="1" ht="13.5">
      <c r="A58" s="121" t="s">
        <v>19</v>
      </c>
      <c r="B58" s="122">
        <v>-14.112615823235931</v>
      </c>
      <c r="C58" s="123">
        <v>120.5</v>
      </c>
      <c r="D58" s="124">
        <v>92.9</v>
      </c>
      <c r="E58" s="124">
        <v>78.4</v>
      </c>
      <c r="F58" s="124">
        <v>23.9</v>
      </c>
      <c r="G58" s="124">
        <v>80.5</v>
      </c>
      <c r="H58" s="124">
        <v>102.9</v>
      </c>
      <c r="I58" s="124">
        <v>16.6</v>
      </c>
      <c r="J58" s="124">
        <v>104.2</v>
      </c>
      <c r="K58" s="124">
        <v>145.1</v>
      </c>
      <c r="L58" s="124">
        <v>145.1</v>
      </c>
      <c r="M58" s="125">
        <v>131.5</v>
      </c>
    </row>
    <row r="59" spans="1:13" s="126" customFormat="1" ht="13.5">
      <c r="A59" s="121" t="s">
        <v>20</v>
      </c>
      <c r="B59" s="122">
        <v>1.4107883817427336</v>
      </c>
      <c r="C59" s="123">
        <v>122.2</v>
      </c>
      <c r="D59" s="124">
        <v>93.4</v>
      </c>
      <c r="E59" s="124">
        <v>78.4</v>
      </c>
      <c r="F59" s="124">
        <v>31.3</v>
      </c>
      <c r="G59" s="124">
        <v>80.2</v>
      </c>
      <c r="H59" s="124">
        <v>103.9</v>
      </c>
      <c r="I59" s="124">
        <v>18</v>
      </c>
      <c r="J59" s="124">
        <v>105.2</v>
      </c>
      <c r="K59" s="124">
        <v>148.2</v>
      </c>
      <c r="L59" s="124">
        <v>148.1</v>
      </c>
      <c r="M59" s="125">
        <v>192.7</v>
      </c>
    </row>
    <row r="60" spans="1:13" s="64" customFormat="1" ht="13.5">
      <c r="A60" s="82"/>
      <c r="B60" s="83"/>
      <c r="C60" s="68"/>
      <c r="D60" s="84"/>
      <c r="E60" s="84"/>
      <c r="F60" s="84"/>
      <c r="G60" s="84"/>
      <c r="H60" s="84"/>
      <c r="I60" s="84"/>
      <c r="J60" s="84"/>
      <c r="K60" s="84"/>
      <c r="L60" s="84"/>
      <c r="M60" s="76"/>
    </row>
    <row r="61" spans="1:13" s="64" customFormat="1" ht="13.5">
      <c r="A61" s="82"/>
      <c r="B61" s="83"/>
      <c r="C61" s="68"/>
      <c r="D61" s="84"/>
      <c r="E61" s="84"/>
      <c r="F61" s="84"/>
      <c r="G61" s="84"/>
      <c r="H61" s="84"/>
      <c r="I61" s="84"/>
      <c r="J61" s="84"/>
      <c r="K61" s="84"/>
      <c r="L61" s="84"/>
      <c r="M61" s="76"/>
    </row>
    <row r="62" spans="1:13" s="21" customFormat="1" ht="13.5">
      <c r="A62" s="49" t="s">
        <v>35</v>
      </c>
      <c r="B62" s="95" t="s">
        <v>79</v>
      </c>
      <c r="C62" s="35">
        <v>89.6</v>
      </c>
      <c r="D62" s="19">
        <v>88.1</v>
      </c>
      <c r="E62" s="19">
        <v>105.7</v>
      </c>
      <c r="F62" s="19">
        <v>51.4</v>
      </c>
      <c r="G62" s="19">
        <v>107.7</v>
      </c>
      <c r="H62" s="19">
        <v>75.8</v>
      </c>
      <c r="I62" s="19">
        <v>147.4</v>
      </c>
      <c r="J62" s="19">
        <v>75.3</v>
      </c>
      <c r="K62" s="19">
        <v>90.1</v>
      </c>
      <c r="L62" s="19">
        <v>90.1</v>
      </c>
      <c r="M62" s="20">
        <v>114.2</v>
      </c>
    </row>
    <row r="63" spans="1:13" ht="13.5">
      <c r="A63" s="28" t="s">
        <v>24</v>
      </c>
      <c r="B63" s="41">
        <f>(C63/C62-1)*100</f>
        <v>0.78125</v>
      </c>
      <c r="C63" s="35">
        <v>90.3</v>
      </c>
      <c r="D63" s="19">
        <v>87.9</v>
      </c>
      <c r="E63" s="19">
        <v>104</v>
      </c>
      <c r="F63" s="19">
        <v>54.7</v>
      </c>
      <c r="G63" s="19">
        <v>105.7</v>
      </c>
      <c r="H63" s="19">
        <v>76.1</v>
      </c>
      <c r="I63" s="19">
        <v>73.2</v>
      </c>
      <c r="J63" s="19">
        <v>76.2</v>
      </c>
      <c r="K63" s="19">
        <v>93.3</v>
      </c>
      <c r="L63" s="19">
        <v>93.3</v>
      </c>
      <c r="M63" s="20">
        <v>89.8</v>
      </c>
    </row>
    <row r="64" spans="1:13" ht="13.5">
      <c r="A64" s="28" t="s">
        <v>25</v>
      </c>
      <c r="B64" s="41">
        <f aca="true" t="shared" si="0" ref="B64:B73">(C64/C63-1)*100</f>
        <v>7.973421926910307</v>
      </c>
      <c r="C64" s="35">
        <v>97.5</v>
      </c>
      <c r="D64" s="19">
        <v>90</v>
      </c>
      <c r="E64" s="19">
        <v>110.3</v>
      </c>
      <c r="F64" s="19">
        <v>64.8</v>
      </c>
      <c r="G64" s="19">
        <v>112.2</v>
      </c>
      <c r="H64" s="19">
        <v>76.6</v>
      </c>
      <c r="I64" s="19">
        <v>85.2</v>
      </c>
      <c r="J64" s="19">
        <v>76.5</v>
      </c>
      <c r="K64" s="19">
        <v>104.2</v>
      </c>
      <c r="L64" s="19">
        <v>104.3</v>
      </c>
      <c r="M64" s="20">
        <v>116.9</v>
      </c>
    </row>
    <row r="65" spans="1:13" ht="13.5">
      <c r="A65" s="28" t="s">
        <v>26</v>
      </c>
      <c r="B65" s="41">
        <f t="shared" si="0"/>
        <v>-1.9487179487179596</v>
      </c>
      <c r="C65" s="35">
        <v>95.6</v>
      </c>
      <c r="D65" s="19">
        <v>91.2</v>
      </c>
      <c r="E65" s="19">
        <v>112.5</v>
      </c>
      <c r="F65" s="19">
        <v>88.9</v>
      </c>
      <c r="G65" s="19">
        <v>112.8</v>
      </c>
      <c r="H65" s="19">
        <v>77.2</v>
      </c>
      <c r="I65" s="19">
        <v>79.6</v>
      </c>
      <c r="J65" s="19">
        <v>77.1</v>
      </c>
      <c r="K65" s="19">
        <v>99.5</v>
      </c>
      <c r="L65" s="19">
        <v>99.6</v>
      </c>
      <c r="M65" s="20">
        <v>107.2</v>
      </c>
    </row>
    <row r="66" spans="1:13" ht="13.5">
      <c r="A66" s="28" t="s">
        <v>27</v>
      </c>
      <c r="B66" s="41">
        <f t="shared" si="0"/>
        <v>-0.4184100418409997</v>
      </c>
      <c r="C66" s="35">
        <v>95.2</v>
      </c>
      <c r="D66" s="19">
        <v>90.8</v>
      </c>
      <c r="E66" s="19">
        <v>111.4</v>
      </c>
      <c r="F66" s="19">
        <v>84.3</v>
      </c>
      <c r="G66" s="19">
        <v>113.1</v>
      </c>
      <c r="H66" s="19">
        <v>76.9</v>
      </c>
      <c r="I66" s="19">
        <v>87.7</v>
      </c>
      <c r="J66" s="19">
        <v>76.7</v>
      </c>
      <c r="K66" s="19">
        <v>99.1</v>
      </c>
      <c r="L66" s="19">
        <v>99</v>
      </c>
      <c r="M66" s="20">
        <v>104.4</v>
      </c>
    </row>
    <row r="67" spans="1:13" ht="13.5">
      <c r="A67" s="28" t="s">
        <v>28</v>
      </c>
      <c r="B67" s="41">
        <f t="shared" si="0"/>
        <v>1.0504201680672232</v>
      </c>
      <c r="C67" s="35">
        <v>96.2</v>
      </c>
      <c r="D67" s="19">
        <v>91</v>
      </c>
      <c r="E67" s="19">
        <v>110</v>
      </c>
      <c r="F67" s="19">
        <v>106.8</v>
      </c>
      <c r="G67" s="19">
        <v>110.4</v>
      </c>
      <c r="H67" s="19">
        <v>76.8</v>
      </c>
      <c r="I67" s="19">
        <v>86.1</v>
      </c>
      <c r="J67" s="19">
        <v>76.7</v>
      </c>
      <c r="K67" s="19">
        <v>101</v>
      </c>
      <c r="L67" s="19">
        <v>100.9</v>
      </c>
      <c r="M67" s="20">
        <v>108.9</v>
      </c>
    </row>
    <row r="68" spans="1:13" ht="13.5">
      <c r="A68" s="28" t="s">
        <v>29</v>
      </c>
      <c r="B68" s="41">
        <f t="shared" si="0"/>
        <v>-0.10395010395011228</v>
      </c>
      <c r="C68" s="35">
        <v>96.1</v>
      </c>
      <c r="D68" s="19">
        <v>90.3</v>
      </c>
      <c r="E68" s="19">
        <v>109.3</v>
      </c>
      <c r="F68" s="19">
        <v>110.9</v>
      </c>
      <c r="G68" s="19">
        <v>109.1</v>
      </c>
      <c r="H68" s="19">
        <v>77.1</v>
      </c>
      <c r="I68" s="19">
        <v>86</v>
      </c>
      <c r="J68" s="19">
        <v>76.9</v>
      </c>
      <c r="K68" s="19">
        <v>101.4</v>
      </c>
      <c r="L68" s="19">
        <v>101.3</v>
      </c>
      <c r="M68" s="20">
        <v>94.6</v>
      </c>
    </row>
    <row r="69" spans="1:13" ht="13.5">
      <c r="A69" s="28" t="s">
        <v>30</v>
      </c>
      <c r="B69" s="41">
        <f t="shared" si="0"/>
        <v>-4.5785639958376585</v>
      </c>
      <c r="C69" s="35">
        <v>91.7</v>
      </c>
      <c r="D69" s="19">
        <v>89.9</v>
      </c>
      <c r="E69" s="19">
        <v>109.6</v>
      </c>
      <c r="F69" s="19">
        <v>110</v>
      </c>
      <c r="G69" s="19">
        <v>109.2</v>
      </c>
      <c r="H69" s="19">
        <v>76.6</v>
      </c>
      <c r="I69" s="19">
        <v>93.7</v>
      </c>
      <c r="J69" s="19">
        <v>76.6</v>
      </c>
      <c r="K69" s="19">
        <v>92.9</v>
      </c>
      <c r="L69" s="19">
        <v>93</v>
      </c>
      <c r="M69" s="20">
        <v>68.3</v>
      </c>
    </row>
    <row r="70" spans="1:13" ht="13.5">
      <c r="A70" s="28" t="s">
        <v>31</v>
      </c>
      <c r="B70" s="41">
        <f t="shared" si="0"/>
        <v>1.4176663031624903</v>
      </c>
      <c r="C70" s="35">
        <v>93</v>
      </c>
      <c r="D70" s="19">
        <v>89.3</v>
      </c>
      <c r="E70" s="19">
        <v>107.8</v>
      </c>
      <c r="F70" s="19">
        <v>101.5</v>
      </c>
      <c r="G70" s="19">
        <v>107.4</v>
      </c>
      <c r="H70" s="19">
        <v>76.1</v>
      </c>
      <c r="I70" s="19">
        <v>60.3</v>
      </c>
      <c r="J70" s="19">
        <v>76.1</v>
      </c>
      <c r="K70" s="19">
        <v>96.3</v>
      </c>
      <c r="L70" s="19">
        <v>96.4</v>
      </c>
      <c r="M70" s="20">
        <v>76.2</v>
      </c>
    </row>
    <row r="71" spans="1:13" ht="13.5">
      <c r="A71" s="28" t="s">
        <v>32</v>
      </c>
      <c r="B71" s="41">
        <f t="shared" si="0"/>
        <v>-0.10752688172042113</v>
      </c>
      <c r="C71" s="35">
        <v>92.9</v>
      </c>
      <c r="D71" s="19">
        <v>90.1</v>
      </c>
      <c r="E71" s="19">
        <v>108.7</v>
      </c>
      <c r="F71" s="19">
        <v>107.9</v>
      </c>
      <c r="G71" s="19">
        <v>108.7</v>
      </c>
      <c r="H71" s="19">
        <v>76.8</v>
      </c>
      <c r="I71" s="19">
        <v>118.1</v>
      </c>
      <c r="J71" s="19">
        <v>76.3</v>
      </c>
      <c r="K71" s="19">
        <v>95.8</v>
      </c>
      <c r="L71" s="19">
        <v>95.7</v>
      </c>
      <c r="M71" s="20">
        <v>77.6</v>
      </c>
    </row>
    <row r="72" spans="1:13" ht="13.5">
      <c r="A72" s="28" t="s">
        <v>33</v>
      </c>
      <c r="B72" s="41">
        <f t="shared" si="0"/>
        <v>3.229278794402579</v>
      </c>
      <c r="C72" s="35">
        <v>95.9</v>
      </c>
      <c r="D72" s="19">
        <v>89.7</v>
      </c>
      <c r="E72" s="19">
        <v>108.1</v>
      </c>
      <c r="F72" s="19">
        <v>106.7</v>
      </c>
      <c r="G72" s="19">
        <v>108.4</v>
      </c>
      <c r="H72" s="19">
        <v>76.7</v>
      </c>
      <c r="I72" s="19">
        <v>76.2</v>
      </c>
      <c r="J72" s="19">
        <v>76.7</v>
      </c>
      <c r="K72" s="19">
        <v>100.7</v>
      </c>
      <c r="L72" s="19">
        <v>100.4</v>
      </c>
      <c r="M72" s="20">
        <v>308.7</v>
      </c>
    </row>
    <row r="73" spans="1:13" ht="13.5">
      <c r="A73" s="28" t="s">
        <v>34</v>
      </c>
      <c r="B73" s="41">
        <f t="shared" si="0"/>
        <v>-4.066736183524511</v>
      </c>
      <c r="C73" s="35">
        <v>92</v>
      </c>
      <c r="D73" s="19">
        <v>88.4</v>
      </c>
      <c r="E73" s="19">
        <v>105.9</v>
      </c>
      <c r="F73" s="19">
        <v>110.6</v>
      </c>
      <c r="G73" s="19">
        <v>106</v>
      </c>
      <c r="H73" s="19">
        <v>75.9</v>
      </c>
      <c r="I73" s="19">
        <v>87.2</v>
      </c>
      <c r="J73" s="19">
        <v>75.6</v>
      </c>
      <c r="K73" s="19">
        <v>95.2</v>
      </c>
      <c r="L73" s="19">
        <v>95.2</v>
      </c>
      <c r="M73" s="20">
        <v>107.7</v>
      </c>
    </row>
    <row r="74" spans="1:13" s="64" customFormat="1" ht="13.5">
      <c r="A74" s="82"/>
      <c r="B74" s="83"/>
      <c r="C74" s="85"/>
      <c r="D74" s="86"/>
      <c r="E74" s="86"/>
      <c r="F74" s="86"/>
      <c r="G74" s="86"/>
      <c r="H74" s="86"/>
      <c r="I74" s="86"/>
      <c r="J74" s="86"/>
      <c r="K74" s="86"/>
      <c r="L74" s="86"/>
      <c r="M74" s="87"/>
    </row>
    <row r="75" spans="1:13" s="132" customFormat="1" ht="13.5">
      <c r="A75" s="127" t="s">
        <v>36</v>
      </c>
      <c r="B75" s="128">
        <f>(C75/C73-1)*100</f>
        <v>0</v>
      </c>
      <c r="C75" s="130">
        <v>92</v>
      </c>
      <c r="D75" s="140">
        <v>87.9</v>
      </c>
      <c r="E75" s="140">
        <v>105.4</v>
      </c>
      <c r="F75" s="140">
        <v>83.6</v>
      </c>
      <c r="G75" s="140">
        <v>106.4</v>
      </c>
      <c r="H75" s="140">
        <v>75.5</v>
      </c>
      <c r="I75" s="140">
        <v>62.9</v>
      </c>
      <c r="J75" s="140">
        <v>75.6</v>
      </c>
      <c r="K75" s="140">
        <v>95.2</v>
      </c>
      <c r="L75" s="140">
        <v>95.1</v>
      </c>
      <c r="M75" s="138">
        <v>98.7</v>
      </c>
    </row>
    <row r="76" spans="1:13" s="132" customFormat="1" ht="13.5">
      <c r="A76" s="133" t="s">
        <v>24</v>
      </c>
      <c r="B76" s="134">
        <f>(C76/C75-1)*100</f>
        <v>-2.717391304347827</v>
      </c>
      <c r="C76" s="130">
        <v>89.5</v>
      </c>
      <c r="D76" s="140">
        <v>86.6</v>
      </c>
      <c r="E76" s="140">
        <v>105.5</v>
      </c>
      <c r="F76" s="140">
        <v>88.8</v>
      </c>
      <c r="G76" s="140">
        <v>106.3</v>
      </c>
      <c r="H76" s="140">
        <v>73.4</v>
      </c>
      <c r="I76" s="140">
        <v>74</v>
      </c>
      <c r="J76" s="140">
        <v>73.4</v>
      </c>
      <c r="K76" s="140">
        <v>92.6</v>
      </c>
      <c r="L76" s="140">
        <v>92.6</v>
      </c>
      <c r="M76" s="138">
        <v>95.4</v>
      </c>
    </row>
    <row r="77" spans="1:13" s="132" customFormat="1" ht="13.5">
      <c r="A77" s="133" t="s">
        <v>25</v>
      </c>
      <c r="B77" s="134">
        <f aca="true" t="shared" si="1" ref="B77:B86">(C77/C76-1)*100</f>
        <v>5.4748603351955305</v>
      </c>
      <c r="C77" s="130">
        <v>94.4</v>
      </c>
      <c r="D77" s="140">
        <v>86.4</v>
      </c>
      <c r="E77" s="140">
        <v>104.3</v>
      </c>
      <c r="F77" s="140">
        <v>78.2</v>
      </c>
      <c r="G77" s="140">
        <v>105.4</v>
      </c>
      <c r="H77" s="140">
        <v>74.8</v>
      </c>
      <c r="I77" s="140">
        <v>51.6</v>
      </c>
      <c r="J77" s="140">
        <v>75.2</v>
      </c>
      <c r="K77" s="140">
        <v>101.6</v>
      </c>
      <c r="L77" s="140">
        <v>101.6</v>
      </c>
      <c r="M77" s="138">
        <v>85.8</v>
      </c>
    </row>
    <row r="78" spans="1:13" s="132" customFormat="1" ht="13.5">
      <c r="A78" s="133" t="s">
        <v>26</v>
      </c>
      <c r="B78" s="134">
        <f t="shared" si="1"/>
        <v>0.4237288135593209</v>
      </c>
      <c r="C78" s="130">
        <v>94.8</v>
      </c>
      <c r="D78" s="140">
        <v>87.2</v>
      </c>
      <c r="E78" s="140">
        <v>104.7</v>
      </c>
      <c r="F78" s="140">
        <v>81.7</v>
      </c>
      <c r="G78" s="140">
        <v>105.2</v>
      </c>
      <c r="H78" s="140">
        <v>75.8</v>
      </c>
      <c r="I78" s="140">
        <v>80</v>
      </c>
      <c r="J78" s="140">
        <v>75.6</v>
      </c>
      <c r="K78" s="140">
        <v>101.4</v>
      </c>
      <c r="L78" s="140">
        <v>101.4</v>
      </c>
      <c r="M78" s="138">
        <v>93.2</v>
      </c>
    </row>
    <row r="79" spans="1:13" s="132" customFormat="1" ht="13.5">
      <c r="A79" s="133" t="s">
        <v>27</v>
      </c>
      <c r="B79" s="134">
        <f t="shared" si="1"/>
        <v>0.6329113924050667</v>
      </c>
      <c r="C79" s="130">
        <v>95.4</v>
      </c>
      <c r="D79" s="140">
        <v>89</v>
      </c>
      <c r="E79" s="140">
        <v>107.4</v>
      </c>
      <c r="F79" s="140">
        <v>136.9</v>
      </c>
      <c r="G79" s="140">
        <v>106.3</v>
      </c>
      <c r="H79" s="140">
        <v>76.7</v>
      </c>
      <c r="I79" s="140">
        <v>82.2</v>
      </c>
      <c r="J79" s="140">
        <v>76.5</v>
      </c>
      <c r="K79" s="140">
        <v>101</v>
      </c>
      <c r="L79" s="140">
        <v>101.1</v>
      </c>
      <c r="M79" s="138">
        <v>79.4</v>
      </c>
    </row>
    <row r="80" spans="1:13" s="132" customFormat="1" ht="13.5">
      <c r="A80" s="133" t="s">
        <v>28</v>
      </c>
      <c r="B80" s="134">
        <f t="shared" si="1"/>
        <v>0.943396226415083</v>
      </c>
      <c r="C80" s="142">
        <v>96.3</v>
      </c>
      <c r="D80" s="140">
        <v>89.9</v>
      </c>
      <c r="E80" s="140">
        <v>107</v>
      </c>
      <c r="F80" s="140">
        <v>108.1</v>
      </c>
      <c r="G80" s="140">
        <v>107.1</v>
      </c>
      <c r="H80" s="140">
        <v>77.2</v>
      </c>
      <c r="I80" s="140">
        <v>90</v>
      </c>
      <c r="J80" s="140">
        <v>77.2</v>
      </c>
      <c r="K80" s="140">
        <v>102.1</v>
      </c>
      <c r="L80" s="140">
        <v>102.3</v>
      </c>
      <c r="M80" s="138">
        <v>66.7</v>
      </c>
    </row>
    <row r="81" spans="1:13" s="132" customFormat="1" ht="13.5">
      <c r="A81" s="133" t="s">
        <v>29</v>
      </c>
      <c r="B81" s="134">
        <f t="shared" si="1"/>
        <v>-1.5576323987538943</v>
      </c>
      <c r="C81" s="142">
        <v>94.8</v>
      </c>
      <c r="D81" s="140">
        <v>90</v>
      </c>
      <c r="E81" s="140">
        <v>106.8</v>
      </c>
      <c r="F81" s="140">
        <v>65.9</v>
      </c>
      <c r="G81" s="140">
        <v>108.2</v>
      </c>
      <c r="H81" s="140">
        <v>78.2</v>
      </c>
      <c r="I81" s="140">
        <v>70.9</v>
      </c>
      <c r="J81" s="140">
        <v>78.4</v>
      </c>
      <c r="K81" s="141">
        <v>99</v>
      </c>
      <c r="L81" s="141">
        <v>99.1</v>
      </c>
      <c r="M81" s="138">
        <v>80.9</v>
      </c>
    </row>
    <row r="82" spans="1:13" s="132" customFormat="1" ht="13.5">
      <c r="A82" s="133" t="s">
        <v>30</v>
      </c>
      <c r="B82" s="134">
        <f t="shared" si="1"/>
        <v>2.0042194092827037</v>
      </c>
      <c r="C82" s="130">
        <v>96.7</v>
      </c>
      <c r="D82" s="140">
        <v>90.3</v>
      </c>
      <c r="E82" s="140">
        <v>106</v>
      </c>
      <c r="F82" s="140">
        <v>67.7</v>
      </c>
      <c r="G82" s="140">
        <v>107.2</v>
      </c>
      <c r="H82" s="140">
        <v>80</v>
      </c>
      <c r="I82" s="140">
        <v>102.8</v>
      </c>
      <c r="J82" s="140">
        <v>79.8</v>
      </c>
      <c r="K82" s="140">
        <v>101.9</v>
      </c>
      <c r="L82" s="140">
        <v>102</v>
      </c>
      <c r="M82" s="138">
        <v>73.7</v>
      </c>
    </row>
    <row r="83" spans="1:13" s="132" customFormat="1" ht="13.5">
      <c r="A83" s="133" t="s">
        <v>31</v>
      </c>
      <c r="B83" s="134">
        <f t="shared" si="1"/>
        <v>-2.37849017580144</v>
      </c>
      <c r="C83" s="142">
        <v>94.4</v>
      </c>
      <c r="D83" s="141">
        <v>91.6</v>
      </c>
      <c r="E83" s="140">
        <v>103.7</v>
      </c>
      <c r="F83" s="140">
        <v>41.4</v>
      </c>
      <c r="G83" s="140">
        <v>105.5</v>
      </c>
      <c r="H83" s="141">
        <v>82.9</v>
      </c>
      <c r="I83" s="141">
        <v>138.5</v>
      </c>
      <c r="J83" s="140">
        <v>81.6</v>
      </c>
      <c r="K83" s="140">
        <v>96.8</v>
      </c>
      <c r="L83" s="140">
        <v>96.8</v>
      </c>
      <c r="M83" s="138">
        <v>79</v>
      </c>
    </row>
    <row r="84" spans="1:13" s="132" customFormat="1" ht="13.5">
      <c r="A84" s="133" t="s">
        <v>32</v>
      </c>
      <c r="B84" s="134">
        <f t="shared" si="1"/>
        <v>3.495762711864403</v>
      </c>
      <c r="C84" s="130">
        <v>97.7</v>
      </c>
      <c r="D84" s="140">
        <v>92.3</v>
      </c>
      <c r="E84" s="140">
        <v>105.2</v>
      </c>
      <c r="F84" s="140">
        <v>109</v>
      </c>
      <c r="G84" s="140">
        <v>105.1</v>
      </c>
      <c r="H84" s="140">
        <v>83.2</v>
      </c>
      <c r="I84" s="140">
        <v>126.5</v>
      </c>
      <c r="J84" s="140">
        <v>82.7</v>
      </c>
      <c r="K84" s="140">
        <v>102.6</v>
      </c>
      <c r="L84" s="140">
        <v>102.7</v>
      </c>
      <c r="M84" s="138">
        <v>73.4</v>
      </c>
    </row>
    <row r="85" spans="1:13" s="132" customFormat="1" ht="13.5">
      <c r="A85" s="133" t="s">
        <v>33</v>
      </c>
      <c r="B85" s="134">
        <f t="shared" si="1"/>
        <v>0.20470829068577334</v>
      </c>
      <c r="C85" s="142">
        <v>97.9</v>
      </c>
      <c r="D85" s="140">
        <v>92.7</v>
      </c>
      <c r="E85" s="140">
        <v>104.2</v>
      </c>
      <c r="F85" s="140">
        <v>117.5</v>
      </c>
      <c r="G85" s="140">
        <v>103.6</v>
      </c>
      <c r="H85" s="140">
        <v>84.6</v>
      </c>
      <c r="I85" s="140">
        <v>95.1</v>
      </c>
      <c r="J85" s="140">
        <v>84.4</v>
      </c>
      <c r="K85" s="141">
        <v>102.2</v>
      </c>
      <c r="L85" s="141">
        <v>102.3</v>
      </c>
      <c r="M85" s="138">
        <v>63.4</v>
      </c>
    </row>
    <row r="86" spans="1:13" s="132" customFormat="1" ht="13.5">
      <c r="A86" s="133" t="s">
        <v>34</v>
      </c>
      <c r="B86" s="134">
        <f t="shared" si="1"/>
        <v>1.0214504596527174</v>
      </c>
      <c r="C86" s="130">
        <v>98.9</v>
      </c>
      <c r="D86" s="141">
        <v>93.7</v>
      </c>
      <c r="E86" s="140">
        <v>103.4</v>
      </c>
      <c r="F86" s="140">
        <v>143.5</v>
      </c>
      <c r="G86" s="140">
        <v>102.3</v>
      </c>
      <c r="H86" s="140">
        <v>86.8</v>
      </c>
      <c r="I86" s="140">
        <v>90</v>
      </c>
      <c r="J86" s="140">
        <v>86.6</v>
      </c>
      <c r="K86" s="141">
        <v>103.5</v>
      </c>
      <c r="L86" s="141">
        <v>103.5</v>
      </c>
      <c r="M86" s="138">
        <v>71.9</v>
      </c>
    </row>
    <row r="87" spans="1:13" s="64" customFormat="1" ht="13.5">
      <c r="A87" s="65"/>
      <c r="B87" s="66"/>
      <c r="C87" s="68"/>
      <c r="D87" s="84"/>
      <c r="E87" s="84"/>
      <c r="F87" s="84"/>
      <c r="G87" s="84"/>
      <c r="H87" s="84"/>
      <c r="I87" s="84"/>
      <c r="J87" s="84"/>
      <c r="K87" s="84"/>
      <c r="L87" s="84"/>
      <c r="M87" s="76"/>
    </row>
    <row r="88" spans="1:13" s="21" customFormat="1" ht="13.5">
      <c r="A88" s="49" t="s">
        <v>37</v>
      </c>
      <c r="B88" s="48">
        <f>(C88/C86-1)*100</f>
        <v>4.853387259858444</v>
      </c>
      <c r="C88" s="36">
        <v>103.7</v>
      </c>
      <c r="D88" s="22">
        <v>94.9</v>
      </c>
      <c r="E88" s="22">
        <v>103.8</v>
      </c>
      <c r="F88" s="22">
        <v>177.7</v>
      </c>
      <c r="G88" s="22">
        <v>101.1</v>
      </c>
      <c r="H88" s="22">
        <v>88.7</v>
      </c>
      <c r="I88" s="22">
        <v>145</v>
      </c>
      <c r="J88" s="22">
        <v>88.5</v>
      </c>
      <c r="K88" s="22">
        <v>111.1</v>
      </c>
      <c r="L88" s="22">
        <v>111.2</v>
      </c>
      <c r="M88" s="23">
        <v>77.7</v>
      </c>
    </row>
    <row r="89" spans="1:13" s="21" customFormat="1" ht="13.5">
      <c r="A89" s="28" t="s">
        <v>24</v>
      </c>
      <c r="B89" s="41">
        <f>(C89/C88-1)*100</f>
        <v>-3.4715525554484206</v>
      </c>
      <c r="C89" s="36">
        <v>100.1</v>
      </c>
      <c r="D89" s="22">
        <v>96.5</v>
      </c>
      <c r="E89" s="22">
        <v>104.5</v>
      </c>
      <c r="F89" s="22">
        <v>167.2</v>
      </c>
      <c r="G89" s="22">
        <v>102.2</v>
      </c>
      <c r="H89" s="22">
        <v>90.5</v>
      </c>
      <c r="I89" s="22">
        <v>44.1</v>
      </c>
      <c r="J89" s="22">
        <v>90.9</v>
      </c>
      <c r="K89" s="22">
        <v>103.8</v>
      </c>
      <c r="L89" s="22">
        <v>103.9</v>
      </c>
      <c r="M89" s="23">
        <v>33.5</v>
      </c>
    </row>
    <row r="90" spans="1:13" s="21" customFormat="1" ht="13.5">
      <c r="A90" s="28" t="s">
        <v>25</v>
      </c>
      <c r="B90" s="41">
        <f aca="true" t="shared" si="2" ref="B90:B99">(C90/C89-1)*100</f>
        <v>-3.696303696303682</v>
      </c>
      <c r="C90" s="36">
        <v>96.4</v>
      </c>
      <c r="D90" s="22">
        <v>97</v>
      </c>
      <c r="E90" s="22">
        <v>103.3</v>
      </c>
      <c r="F90" s="22">
        <v>156.4</v>
      </c>
      <c r="G90" s="22">
        <v>101</v>
      </c>
      <c r="H90" s="22">
        <v>92.6</v>
      </c>
      <c r="I90" s="22">
        <v>98.1</v>
      </c>
      <c r="J90" s="22">
        <v>92.2</v>
      </c>
      <c r="K90" s="22">
        <v>96.4</v>
      </c>
      <c r="L90" s="22">
        <v>96.3</v>
      </c>
      <c r="M90" s="23">
        <v>128.4</v>
      </c>
    </row>
    <row r="91" spans="1:13" s="21" customFormat="1" ht="13.5">
      <c r="A91" s="28" t="s">
        <v>26</v>
      </c>
      <c r="B91" s="41">
        <f t="shared" si="2"/>
        <v>1.6597510373443924</v>
      </c>
      <c r="C91" s="36">
        <v>98</v>
      </c>
      <c r="D91" s="22">
        <v>98</v>
      </c>
      <c r="E91" s="22">
        <v>103.5</v>
      </c>
      <c r="F91" s="22">
        <v>122.4</v>
      </c>
      <c r="G91" s="22">
        <v>102.1</v>
      </c>
      <c r="H91" s="22">
        <v>94.4</v>
      </c>
      <c r="I91" s="22">
        <v>105.1</v>
      </c>
      <c r="J91" s="22">
        <v>94</v>
      </c>
      <c r="K91" s="22">
        <v>97.9</v>
      </c>
      <c r="L91" s="22">
        <v>97.9</v>
      </c>
      <c r="M91" s="23">
        <v>92.5</v>
      </c>
    </row>
    <row r="92" spans="1:13" s="21" customFormat="1" ht="13.5">
      <c r="A92" s="28" t="s">
        <v>39</v>
      </c>
      <c r="B92" s="41">
        <f t="shared" si="2"/>
        <v>-4.18367346938775</v>
      </c>
      <c r="C92" s="36">
        <v>93.9</v>
      </c>
      <c r="D92" s="22">
        <v>98.6</v>
      </c>
      <c r="E92" s="22">
        <v>101.7</v>
      </c>
      <c r="F92" s="22">
        <v>118.7</v>
      </c>
      <c r="G92" s="22">
        <v>101.2</v>
      </c>
      <c r="H92" s="22">
        <v>96.4</v>
      </c>
      <c r="I92" s="22">
        <v>91.1</v>
      </c>
      <c r="J92" s="22">
        <v>96.4</v>
      </c>
      <c r="K92" s="22">
        <v>90.3</v>
      </c>
      <c r="L92" s="22">
        <v>90.2</v>
      </c>
      <c r="M92" s="23">
        <v>117.1</v>
      </c>
    </row>
    <row r="93" spans="1:13" s="21" customFormat="1" ht="13.5">
      <c r="A93" s="30" t="s">
        <v>28</v>
      </c>
      <c r="B93" s="40">
        <f t="shared" si="2"/>
        <v>2.2364217252396124</v>
      </c>
      <c r="C93" s="36">
        <v>96</v>
      </c>
      <c r="D93" s="22">
        <v>99.1</v>
      </c>
      <c r="E93" s="22">
        <v>99.6</v>
      </c>
      <c r="F93" s="22">
        <v>70.5</v>
      </c>
      <c r="G93" s="22">
        <v>100.7</v>
      </c>
      <c r="H93" s="22">
        <v>98.3</v>
      </c>
      <c r="I93" s="22">
        <v>77.4</v>
      </c>
      <c r="J93" s="22">
        <v>98.8</v>
      </c>
      <c r="K93" s="22">
        <v>93.4</v>
      </c>
      <c r="L93" s="22">
        <v>93.3</v>
      </c>
      <c r="M93" s="23">
        <v>118.8</v>
      </c>
    </row>
    <row r="94" spans="1:13" s="21" customFormat="1" ht="13.5">
      <c r="A94" s="31" t="s">
        <v>44</v>
      </c>
      <c r="B94" s="40">
        <f t="shared" si="2"/>
        <v>3.3333333333333437</v>
      </c>
      <c r="C94" s="36">
        <v>99.2</v>
      </c>
      <c r="D94" s="22">
        <v>101.1</v>
      </c>
      <c r="E94" s="22">
        <v>99.7</v>
      </c>
      <c r="F94" s="22">
        <v>84.2</v>
      </c>
      <c r="G94" s="22">
        <v>100</v>
      </c>
      <c r="H94" s="22">
        <v>102.1</v>
      </c>
      <c r="I94" s="22">
        <v>139.4</v>
      </c>
      <c r="J94" s="22">
        <v>101.4</v>
      </c>
      <c r="K94" s="22">
        <v>97.5</v>
      </c>
      <c r="L94" s="22">
        <v>97.5</v>
      </c>
      <c r="M94" s="23">
        <v>89.1</v>
      </c>
    </row>
    <row r="95" spans="1:13" s="21" customFormat="1" ht="13.5">
      <c r="A95" s="31" t="s">
        <v>47</v>
      </c>
      <c r="B95" s="40">
        <f t="shared" si="2"/>
        <v>2.8225806451612767</v>
      </c>
      <c r="C95" s="36">
        <v>102</v>
      </c>
      <c r="D95" s="22">
        <v>102.5</v>
      </c>
      <c r="E95" s="22">
        <v>101.8</v>
      </c>
      <c r="F95" s="22">
        <v>74.1</v>
      </c>
      <c r="G95" s="22">
        <v>102.6</v>
      </c>
      <c r="H95" s="22">
        <v>104.7</v>
      </c>
      <c r="I95" s="22">
        <v>177.1</v>
      </c>
      <c r="J95" s="22">
        <v>103.8</v>
      </c>
      <c r="K95" s="22">
        <v>101.2</v>
      </c>
      <c r="L95" s="22">
        <v>101.2</v>
      </c>
      <c r="M95" s="23">
        <v>98.7</v>
      </c>
    </row>
    <row r="96" spans="1:13" s="21" customFormat="1" ht="13.5">
      <c r="A96" s="31" t="s">
        <v>50</v>
      </c>
      <c r="B96" s="40">
        <f t="shared" si="2"/>
        <v>0.4901960784313708</v>
      </c>
      <c r="C96" s="36">
        <v>102.5</v>
      </c>
      <c r="D96" s="22">
        <v>103.3</v>
      </c>
      <c r="E96" s="22">
        <v>98.8</v>
      </c>
      <c r="F96" s="22">
        <v>82.2</v>
      </c>
      <c r="G96" s="22">
        <v>99.1</v>
      </c>
      <c r="H96" s="22">
        <v>106.8</v>
      </c>
      <c r="I96" s="22">
        <v>110.8</v>
      </c>
      <c r="J96" s="22">
        <v>106.4</v>
      </c>
      <c r="K96" s="22">
        <v>101.9</v>
      </c>
      <c r="L96" s="22">
        <v>101.8</v>
      </c>
      <c r="M96" s="23">
        <v>109.9</v>
      </c>
    </row>
    <row r="97" spans="1:13" s="21" customFormat="1" ht="13.5">
      <c r="A97" s="31" t="s">
        <v>52</v>
      </c>
      <c r="B97" s="40">
        <f t="shared" si="2"/>
        <v>-1.073170731707307</v>
      </c>
      <c r="C97" s="36">
        <v>101.4</v>
      </c>
      <c r="D97" s="22">
        <v>101.9</v>
      </c>
      <c r="E97" s="22">
        <v>95.7</v>
      </c>
      <c r="F97" s="22">
        <v>52.2</v>
      </c>
      <c r="G97" s="22">
        <v>97.5</v>
      </c>
      <c r="H97" s="22">
        <v>106.6</v>
      </c>
      <c r="I97" s="22">
        <v>62.7</v>
      </c>
      <c r="J97" s="22">
        <v>107.9</v>
      </c>
      <c r="K97" s="22">
        <v>100.8</v>
      </c>
      <c r="L97" s="22">
        <v>100.8</v>
      </c>
      <c r="M97" s="23">
        <v>91</v>
      </c>
    </row>
    <row r="98" spans="1:13" s="21" customFormat="1" ht="13.5">
      <c r="A98" s="31" t="s">
        <v>54</v>
      </c>
      <c r="B98" s="40">
        <f t="shared" si="2"/>
        <v>1.5779092702169484</v>
      </c>
      <c r="C98" s="36">
        <v>103</v>
      </c>
      <c r="D98" s="22">
        <v>103.5</v>
      </c>
      <c r="E98" s="22">
        <v>95.1</v>
      </c>
      <c r="F98" s="22">
        <v>52.9</v>
      </c>
      <c r="G98" s="22">
        <v>96.8</v>
      </c>
      <c r="H98" s="22">
        <v>109.3</v>
      </c>
      <c r="I98" s="22">
        <v>67.3</v>
      </c>
      <c r="J98" s="22">
        <v>109.8</v>
      </c>
      <c r="K98" s="22">
        <v>102.3</v>
      </c>
      <c r="L98" s="22">
        <v>102.2</v>
      </c>
      <c r="M98" s="23">
        <v>115.3</v>
      </c>
    </row>
    <row r="99" spans="1:13" s="21" customFormat="1" ht="13.5">
      <c r="A99" s="31" t="s">
        <v>34</v>
      </c>
      <c r="B99" s="40">
        <f t="shared" si="2"/>
        <v>1.0679611650485477</v>
      </c>
      <c r="C99" s="36">
        <v>104.1</v>
      </c>
      <c r="D99" s="22">
        <v>104</v>
      </c>
      <c r="E99" s="22">
        <v>94.6</v>
      </c>
      <c r="F99" s="22">
        <v>39.3</v>
      </c>
      <c r="G99" s="22">
        <v>96.8</v>
      </c>
      <c r="H99" s="22">
        <v>110.7</v>
      </c>
      <c r="I99" s="22">
        <v>57.3</v>
      </c>
      <c r="J99" s="22">
        <v>111.2</v>
      </c>
      <c r="K99" s="22">
        <v>103.9</v>
      </c>
      <c r="L99" s="22">
        <v>104</v>
      </c>
      <c r="M99" s="23">
        <v>98.3</v>
      </c>
    </row>
    <row r="100" spans="1:24" s="64" customFormat="1" ht="13.5">
      <c r="A100" s="93"/>
      <c r="B100" s="88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1"/>
      <c r="X100" s="64">
        <v>44</v>
      </c>
    </row>
    <row r="101" spans="1:13" s="132" customFormat="1" ht="13.5">
      <c r="A101" s="127" t="s">
        <v>55</v>
      </c>
      <c r="B101" s="128">
        <f>(C101/C99-1)*100</f>
        <v>3.6503362151777186</v>
      </c>
      <c r="C101" s="142">
        <v>107.9</v>
      </c>
      <c r="D101" s="141">
        <v>103.8</v>
      </c>
      <c r="E101" s="141">
        <v>93.2</v>
      </c>
      <c r="F101" s="141">
        <v>33.7</v>
      </c>
      <c r="G101" s="141">
        <v>95.8</v>
      </c>
      <c r="H101" s="141">
        <v>111.2</v>
      </c>
      <c r="I101" s="141">
        <v>55.4</v>
      </c>
      <c r="J101" s="141">
        <v>111.8</v>
      </c>
      <c r="K101" s="141">
        <v>111.1</v>
      </c>
      <c r="L101" s="141">
        <v>111.1</v>
      </c>
      <c r="M101" s="143">
        <v>98.3</v>
      </c>
    </row>
    <row r="102" spans="1:13" s="132" customFormat="1" ht="13.5">
      <c r="A102" s="127" t="s">
        <v>24</v>
      </c>
      <c r="B102" s="128">
        <f aca="true" t="shared" si="3" ref="B102:B109">(C102/C101-1)*100</f>
        <v>-0.4633920296570948</v>
      </c>
      <c r="C102" s="142">
        <v>107.4</v>
      </c>
      <c r="D102" s="141">
        <v>104</v>
      </c>
      <c r="E102" s="141">
        <v>91.3</v>
      </c>
      <c r="F102" s="141">
        <v>31.6</v>
      </c>
      <c r="G102" s="141">
        <v>94</v>
      </c>
      <c r="H102" s="141">
        <v>111.8</v>
      </c>
      <c r="I102" s="141">
        <v>49.3</v>
      </c>
      <c r="J102" s="141">
        <v>112.4</v>
      </c>
      <c r="K102" s="141">
        <v>110.8</v>
      </c>
      <c r="L102" s="141">
        <v>110.6</v>
      </c>
      <c r="M102" s="143">
        <v>165.2</v>
      </c>
    </row>
    <row r="103" spans="1:13" s="132" customFormat="1" ht="13.5">
      <c r="A103" s="127" t="s">
        <v>25</v>
      </c>
      <c r="B103" s="128">
        <f t="shared" si="3"/>
        <v>-2.6070763500931182</v>
      </c>
      <c r="C103" s="142">
        <v>104.6</v>
      </c>
      <c r="D103" s="141">
        <v>103.9</v>
      </c>
      <c r="E103" s="141">
        <v>89</v>
      </c>
      <c r="F103" s="141">
        <v>36.2</v>
      </c>
      <c r="G103" s="141">
        <v>91.6</v>
      </c>
      <c r="H103" s="141">
        <v>112.7</v>
      </c>
      <c r="I103" s="141">
        <v>80.5</v>
      </c>
      <c r="J103" s="141">
        <v>113</v>
      </c>
      <c r="K103" s="141">
        <v>105.7</v>
      </c>
      <c r="L103" s="141">
        <v>105.7</v>
      </c>
      <c r="M103" s="143">
        <v>127.9</v>
      </c>
    </row>
    <row r="104" spans="1:13" s="132" customFormat="1" ht="13.5">
      <c r="A104" s="127" t="s">
        <v>26</v>
      </c>
      <c r="B104" s="128">
        <f t="shared" si="3"/>
        <v>-0.8604206500955947</v>
      </c>
      <c r="C104" s="142">
        <v>103.7</v>
      </c>
      <c r="D104" s="141">
        <v>103.4</v>
      </c>
      <c r="E104" s="141">
        <v>89</v>
      </c>
      <c r="F104" s="141">
        <v>43.5</v>
      </c>
      <c r="G104" s="141">
        <v>91</v>
      </c>
      <c r="H104" s="141">
        <v>112.7</v>
      </c>
      <c r="I104" s="141">
        <v>38.5</v>
      </c>
      <c r="J104" s="141">
        <v>113.9</v>
      </c>
      <c r="K104" s="141">
        <v>103.6</v>
      </c>
      <c r="L104" s="141">
        <v>103.6</v>
      </c>
      <c r="M104" s="143">
        <v>98.5</v>
      </c>
    </row>
    <row r="105" spans="1:13" s="132" customFormat="1" ht="13.5">
      <c r="A105" s="127" t="s">
        <v>27</v>
      </c>
      <c r="B105" s="128">
        <f t="shared" si="3"/>
        <v>1.6393442622950838</v>
      </c>
      <c r="C105" s="142">
        <v>105.4</v>
      </c>
      <c r="D105" s="141">
        <v>104.2</v>
      </c>
      <c r="E105" s="141">
        <v>89.5</v>
      </c>
      <c r="F105" s="141">
        <v>48.6</v>
      </c>
      <c r="G105" s="141">
        <v>91.7</v>
      </c>
      <c r="H105" s="141">
        <v>114</v>
      </c>
      <c r="I105" s="141">
        <v>46.9</v>
      </c>
      <c r="J105" s="141">
        <v>115</v>
      </c>
      <c r="K105" s="141">
        <v>107</v>
      </c>
      <c r="L105" s="141">
        <v>106.9</v>
      </c>
      <c r="M105" s="143">
        <v>104.2</v>
      </c>
    </row>
    <row r="106" spans="1:13" s="132" customFormat="1" ht="13.5">
      <c r="A106" s="127" t="s">
        <v>28</v>
      </c>
      <c r="B106" s="128">
        <f t="shared" si="3"/>
        <v>1.0436432637571214</v>
      </c>
      <c r="C106" s="142">
        <v>106.5</v>
      </c>
      <c r="D106" s="141">
        <v>104.2</v>
      </c>
      <c r="E106" s="141">
        <v>90.1</v>
      </c>
      <c r="F106" s="141">
        <v>53.8</v>
      </c>
      <c r="G106" s="141">
        <v>91.3</v>
      </c>
      <c r="H106" s="141">
        <v>113.8</v>
      </c>
      <c r="I106" s="141">
        <v>33</v>
      </c>
      <c r="J106" s="141">
        <v>115.3</v>
      </c>
      <c r="K106" s="141">
        <v>108.6</v>
      </c>
      <c r="L106" s="141">
        <v>108.5</v>
      </c>
      <c r="M106" s="143">
        <v>121.9</v>
      </c>
    </row>
    <row r="107" spans="1:13" s="132" customFormat="1" ht="13.5">
      <c r="A107" s="127" t="s">
        <v>29</v>
      </c>
      <c r="B107" s="128">
        <f t="shared" si="3"/>
        <v>0.46948356807512415</v>
      </c>
      <c r="C107" s="142">
        <v>107</v>
      </c>
      <c r="D107" s="141">
        <v>103.7</v>
      </c>
      <c r="E107" s="141">
        <v>90.4</v>
      </c>
      <c r="F107" s="141">
        <v>45.3</v>
      </c>
      <c r="G107" s="141">
        <v>91.8</v>
      </c>
      <c r="H107" s="141">
        <v>113.3</v>
      </c>
      <c r="I107" s="141">
        <v>26.7</v>
      </c>
      <c r="J107" s="141">
        <v>115.3</v>
      </c>
      <c r="K107" s="141">
        <v>109.7</v>
      </c>
      <c r="L107" s="141">
        <v>109.7</v>
      </c>
      <c r="M107" s="143">
        <v>121</v>
      </c>
    </row>
    <row r="108" spans="1:13" s="132" customFormat="1" ht="13.5">
      <c r="A108" s="127" t="s">
        <v>30</v>
      </c>
      <c r="B108" s="128">
        <f t="shared" si="3"/>
        <v>1.0280373831775602</v>
      </c>
      <c r="C108" s="142">
        <v>108.1</v>
      </c>
      <c r="D108" s="141">
        <v>104.4</v>
      </c>
      <c r="E108" s="141">
        <v>93.7</v>
      </c>
      <c r="F108" s="141">
        <v>78</v>
      </c>
      <c r="G108" s="141">
        <v>94</v>
      </c>
      <c r="H108" s="141">
        <v>114.1</v>
      </c>
      <c r="I108" s="141">
        <v>26</v>
      </c>
      <c r="J108" s="141">
        <v>115.9</v>
      </c>
      <c r="K108" s="141">
        <v>111</v>
      </c>
      <c r="L108" s="141">
        <v>111</v>
      </c>
      <c r="M108" s="143">
        <v>124.4</v>
      </c>
    </row>
    <row r="109" spans="1:13" s="132" customFormat="1" ht="13.5">
      <c r="A109" s="127" t="s">
        <v>31</v>
      </c>
      <c r="B109" s="128">
        <f t="shared" si="3"/>
        <v>1.5726179463459777</v>
      </c>
      <c r="C109" s="142">
        <v>109.8</v>
      </c>
      <c r="D109" s="141">
        <v>104.8</v>
      </c>
      <c r="E109" s="141">
        <v>90.8</v>
      </c>
      <c r="F109" s="141">
        <v>81.9</v>
      </c>
      <c r="G109" s="141">
        <v>91</v>
      </c>
      <c r="H109" s="141">
        <v>115.2</v>
      </c>
      <c r="I109" s="141">
        <v>34.8</v>
      </c>
      <c r="J109" s="141">
        <v>116.3</v>
      </c>
      <c r="K109" s="141">
        <v>114.2</v>
      </c>
      <c r="L109" s="141">
        <v>114.2</v>
      </c>
      <c r="M109" s="143">
        <v>99.2</v>
      </c>
    </row>
    <row r="110" spans="1:13" s="132" customFormat="1" ht="13.5">
      <c r="A110" s="127" t="s">
        <v>32</v>
      </c>
      <c r="B110" s="128">
        <f>(109.4/C109-1)*100</f>
        <v>-0.36429872495445936</v>
      </c>
      <c r="C110" s="142">
        <v>108.4</v>
      </c>
      <c r="D110" s="141">
        <v>105.1</v>
      </c>
      <c r="E110" s="141">
        <v>90.2</v>
      </c>
      <c r="F110" s="141">
        <v>94.5</v>
      </c>
      <c r="G110" s="141">
        <v>90.2</v>
      </c>
      <c r="H110" s="141">
        <v>116.1</v>
      </c>
      <c r="I110" s="141">
        <v>49.3</v>
      </c>
      <c r="J110" s="141">
        <v>117.7</v>
      </c>
      <c r="K110" s="141">
        <v>111.3</v>
      </c>
      <c r="L110" s="141">
        <v>111.3</v>
      </c>
      <c r="M110" s="143">
        <v>123.8</v>
      </c>
    </row>
    <row r="111" spans="1:13" s="132" customFormat="1" ht="13.5">
      <c r="A111" s="127" t="s">
        <v>33</v>
      </c>
      <c r="B111" s="128">
        <f>(C111/109.4-1)*100</f>
        <v>-1.0968921389396757</v>
      </c>
      <c r="C111" s="142">
        <v>108.2</v>
      </c>
      <c r="D111" s="141">
        <v>106.1</v>
      </c>
      <c r="E111" s="141">
        <v>90.4</v>
      </c>
      <c r="F111" s="141">
        <v>94.5</v>
      </c>
      <c r="G111" s="141">
        <v>90</v>
      </c>
      <c r="H111" s="141">
        <v>117.1</v>
      </c>
      <c r="I111" s="141">
        <v>53.1</v>
      </c>
      <c r="J111" s="141">
        <v>117.9</v>
      </c>
      <c r="K111" s="141">
        <v>110.1</v>
      </c>
      <c r="L111" s="141">
        <v>110.3</v>
      </c>
      <c r="M111" s="143">
        <v>83.4</v>
      </c>
    </row>
    <row r="112" spans="1:13" s="132" customFormat="1" ht="13.5">
      <c r="A112" s="127" t="s">
        <v>34</v>
      </c>
      <c r="B112" s="128">
        <f>(C112/109.4-1)*100</f>
        <v>-0.9140767824497242</v>
      </c>
      <c r="C112" s="142">
        <v>108.4</v>
      </c>
      <c r="D112" s="141">
        <v>107</v>
      </c>
      <c r="E112" s="141">
        <v>90.6</v>
      </c>
      <c r="F112" s="141">
        <v>109.6</v>
      </c>
      <c r="G112" s="141">
        <v>90</v>
      </c>
      <c r="H112" s="141">
        <v>118.9</v>
      </c>
      <c r="I112" s="141">
        <v>54.8</v>
      </c>
      <c r="J112" s="141">
        <v>119.6</v>
      </c>
      <c r="K112" s="141">
        <v>109.1</v>
      </c>
      <c r="L112" s="141">
        <v>109</v>
      </c>
      <c r="M112" s="143">
        <v>104.5</v>
      </c>
    </row>
    <row r="113" spans="1:13" s="64" customFormat="1" ht="13.5">
      <c r="A113" s="72"/>
      <c r="B113" s="88"/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1"/>
    </row>
    <row r="114" spans="1:13" s="21" customFormat="1" ht="13.5">
      <c r="A114" s="49" t="s">
        <v>61</v>
      </c>
      <c r="B114" s="48">
        <f>(C114/C112-1)*100</f>
        <v>-0.0922509225092294</v>
      </c>
      <c r="C114" s="36">
        <v>108.3</v>
      </c>
      <c r="D114" s="22">
        <v>107.9</v>
      </c>
      <c r="E114" s="22">
        <v>90.7</v>
      </c>
      <c r="F114" s="22">
        <v>117</v>
      </c>
      <c r="G114" s="22">
        <v>89.9</v>
      </c>
      <c r="H114" s="22">
        <v>119.7</v>
      </c>
      <c r="I114" s="22">
        <v>85.9</v>
      </c>
      <c r="J114" s="22">
        <v>120</v>
      </c>
      <c r="K114" s="22">
        <v>108.5</v>
      </c>
      <c r="L114" s="22">
        <v>108.5</v>
      </c>
      <c r="M114" s="23">
        <v>103.7</v>
      </c>
    </row>
    <row r="115" spans="1:13" s="21" customFormat="1" ht="13.5">
      <c r="A115" s="28" t="s">
        <v>24</v>
      </c>
      <c r="B115" s="48">
        <f>(C115/C114-1)*100</f>
        <v>-1.4773776546629702</v>
      </c>
      <c r="C115" s="36">
        <v>106.7</v>
      </c>
      <c r="D115" s="22">
        <v>109.2</v>
      </c>
      <c r="E115" s="22">
        <v>90.9</v>
      </c>
      <c r="F115" s="22">
        <v>122.9</v>
      </c>
      <c r="G115" s="22">
        <v>89.8</v>
      </c>
      <c r="H115" s="22">
        <v>120.7</v>
      </c>
      <c r="I115" s="22">
        <v>88.2</v>
      </c>
      <c r="J115" s="22">
        <v>120.9</v>
      </c>
      <c r="K115" s="22">
        <v>105.2</v>
      </c>
      <c r="L115" s="22">
        <v>105.1</v>
      </c>
      <c r="M115" s="23">
        <v>111.4</v>
      </c>
    </row>
    <row r="116" spans="1:13" s="21" customFormat="1" ht="13.5">
      <c r="A116" s="28" t="s">
        <v>25</v>
      </c>
      <c r="B116" s="48">
        <f aca="true" t="shared" si="4" ref="B116:B125">(C116/C115-1)*100</f>
        <v>3.561387066541699</v>
      </c>
      <c r="C116" s="36">
        <v>110.5</v>
      </c>
      <c r="D116" s="22">
        <v>110.9</v>
      </c>
      <c r="E116" s="22">
        <v>93.5</v>
      </c>
      <c r="F116" s="22">
        <v>128.1</v>
      </c>
      <c r="G116" s="22">
        <v>91.8</v>
      </c>
      <c r="H116" s="22">
        <v>121.3</v>
      </c>
      <c r="I116" s="22">
        <v>96.5</v>
      </c>
      <c r="J116" s="22">
        <v>121.5</v>
      </c>
      <c r="K116" s="22">
        <v>110.6</v>
      </c>
      <c r="L116" s="22">
        <v>110.8</v>
      </c>
      <c r="M116" s="23">
        <v>91.4</v>
      </c>
    </row>
    <row r="117" spans="1:13" s="21" customFormat="1" ht="13.5">
      <c r="A117" s="28" t="s">
        <v>26</v>
      </c>
      <c r="B117" s="48">
        <f t="shared" si="4"/>
        <v>1.538461538461533</v>
      </c>
      <c r="C117" s="36">
        <v>112.2</v>
      </c>
      <c r="D117" s="22">
        <v>110.3</v>
      </c>
      <c r="E117" s="22">
        <v>92.3</v>
      </c>
      <c r="F117" s="22">
        <v>104.5</v>
      </c>
      <c r="G117" s="22">
        <v>91.6</v>
      </c>
      <c r="H117" s="22">
        <v>121.8</v>
      </c>
      <c r="I117" s="22">
        <v>73.8</v>
      </c>
      <c r="J117" s="22">
        <v>122.4</v>
      </c>
      <c r="K117" s="22">
        <v>113.7</v>
      </c>
      <c r="L117" s="22">
        <v>113.7</v>
      </c>
      <c r="M117" s="23">
        <v>102.2</v>
      </c>
    </row>
    <row r="118" spans="1:13" s="21" customFormat="1" ht="13.5">
      <c r="A118" s="28" t="s">
        <v>39</v>
      </c>
      <c r="B118" s="48">
        <f t="shared" si="4"/>
        <v>6.327985739750441</v>
      </c>
      <c r="C118" s="36">
        <v>119.3</v>
      </c>
      <c r="D118" s="22">
        <v>109.2</v>
      </c>
      <c r="E118" s="22">
        <v>91.8</v>
      </c>
      <c r="F118" s="22">
        <v>88.5</v>
      </c>
      <c r="G118" s="22">
        <v>92.1</v>
      </c>
      <c r="H118" s="22">
        <v>121.1</v>
      </c>
      <c r="I118" s="22">
        <v>49.5</v>
      </c>
      <c r="J118" s="22">
        <v>122</v>
      </c>
      <c r="K118" s="22">
        <v>128.5</v>
      </c>
      <c r="L118" s="22">
        <v>128.5</v>
      </c>
      <c r="M118" s="23">
        <v>91.3</v>
      </c>
    </row>
    <row r="119" spans="1:13" s="21" customFormat="1" ht="13.5">
      <c r="A119" s="30" t="s">
        <v>28</v>
      </c>
      <c r="B119" s="48">
        <f t="shared" si="4"/>
        <v>5.1131601005867555</v>
      </c>
      <c r="C119" s="36">
        <v>125.4</v>
      </c>
      <c r="D119" s="22">
        <v>109.3</v>
      </c>
      <c r="E119" s="22">
        <v>92.7</v>
      </c>
      <c r="F119" s="22">
        <v>67.8</v>
      </c>
      <c r="G119" s="22">
        <v>93.3</v>
      </c>
      <c r="H119" s="22">
        <v>120.6</v>
      </c>
      <c r="I119" s="22">
        <v>41.7</v>
      </c>
      <c r="J119" s="22">
        <v>122</v>
      </c>
      <c r="K119" s="22">
        <v>139.6</v>
      </c>
      <c r="L119" s="22">
        <v>139.8</v>
      </c>
      <c r="M119" s="23">
        <v>110.3</v>
      </c>
    </row>
    <row r="120" spans="1:13" s="21" customFormat="1" ht="13.5">
      <c r="A120" s="31" t="s">
        <v>44</v>
      </c>
      <c r="B120" s="48">
        <f t="shared" si="4"/>
        <v>-5.661881977671457</v>
      </c>
      <c r="C120" s="36">
        <v>118.3</v>
      </c>
      <c r="D120" s="22">
        <v>108.2</v>
      </c>
      <c r="E120" s="22">
        <v>91.9</v>
      </c>
      <c r="F120" s="22">
        <v>60.5</v>
      </c>
      <c r="G120" s="22">
        <v>92.6</v>
      </c>
      <c r="H120" s="22">
        <v>119.9</v>
      </c>
      <c r="I120" s="22">
        <v>30.1</v>
      </c>
      <c r="J120" s="22">
        <v>121.8</v>
      </c>
      <c r="K120" s="22">
        <v>127.2</v>
      </c>
      <c r="L120" s="22">
        <v>127.2</v>
      </c>
      <c r="M120" s="23">
        <v>134.4</v>
      </c>
    </row>
    <row r="121" spans="1:13" s="21" customFormat="1" ht="13.5">
      <c r="A121" s="31" t="s">
        <v>47</v>
      </c>
      <c r="B121" s="48">
        <f t="shared" si="4"/>
        <v>-2.7049873203719432</v>
      </c>
      <c r="C121" s="36">
        <v>115.1</v>
      </c>
      <c r="D121" s="22">
        <v>107.9</v>
      </c>
      <c r="E121" s="22">
        <v>93.4</v>
      </c>
      <c r="F121" s="22">
        <v>59.2</v>
      </c>
      <c r="G121" s="22">
        <v>94.3</v>
      </c>
      <c r="H121" s="22">
        <v>120.6</v>
      </c>
      <c r="I121" s="22">
        <v>38.2</v>
      </c>
      <c r="J121" s="22">
        <v>122.4</v>
      </c>
      <c r="K121" s="22">
        <v>121</v>
      </c>
      <c r="L121" s="22">
        <v>120.9</v>
      </c>
      <c r="M121" s="23">
        <v>150</v>
      </c>
    </row>
    <row r="122" spans="1:13" s="21" customFormat="1" ht="13.5">
      <c r="A122" s="31" t="s">
        <v>50</v>
      </c>
      <c r="B122" s="48">
        <f>(C122/C121-1)*100</f>
        <v>1.7376194613379692</v>
      </c>
      <c r="C122" s="36">
        <v>117.1</v>
      </c>
      <c r="D122" s="22">
        <v>110.3</v>
      </c>
      <c r="E122" s="22">
        <v>94.1</v>
      </c>
      <c r="F122" s="22">
        <v>49.8</v>
      </c>
      <c r="G122" s="22">
        <v>95.8</v>
      </c>
      <c r="H122" s="22">
        <v>122.1</v>
      </c>
      <c r="I122" s="22">
        <v>32.2</v>
      </c>
      <c r="J122" s="22">
        <v>123.4</v>
      </c>
      <c r="K122" s="22">
        <v>123.2</v>
      </c>
      <c r="L122" s="22">
        <v>123.1</v>
      </c>
      <c r="M122" s="23">
        <v>150.2</v>
      </c>
    </row>
    <row r="123" spans="1:13" s="21" customFormat="1" ht="13.5">
      <c r="A123" s="31" t="s">
        <v>64</v>
      </c>
      <c r="B123" s="48">
        <f t="shared" si="4"/>
        <v>-0.5123825789923098</v>
      </c>
      <c r="C123" s="36">
        <v>116.5</v>
      </c>
      <c r="D123" s="22">
        <v>111.5</v>
      </c>
      <c r="E123" s="22">
        <v>95.2</v>
      </c>
      <c r="F123" s="22">
        <v>51</v>
      </c>
      <c r="G123" s="22">
        <v>96.9</v>
      </c>
      <c r="H123" s="22">
        <v>123.5</v>
      </c>
      <c r="I123" s="22">
        <v>47.9</v>
      </c>
      <c r="J123" s="22">
        <v>125.1</v>
      </c>
      <c r="K123" s="22">
        <v>121</v>
      </c>
      <c r="L123" s="22">
        <v>120.9</v>
      </c>
      <c r="M123" s="23">
        <v>154.5</v>
      </c>
    </row>
    <row r="124" spans="1:13" s="21" customFormat="1" ht="13.5">
      <c r="A124" s="31" t="s">
        <v>65</v>
      </c>
      <c r="B124" s="48">
        <f t="shared" si="4"/>
        <v>-1.2017167381974336</v>
      </c>
      <c r="C124" s="36">
        <v>115.1</v>
      </c>
      <c r="D124" s="22">
        <v>111.4</v>
      </c>
      <c r="E124" s="22">
        <v>93.2</v>
      </c>
      <c r="F124" s="22">
        <v>53</v>
      </c>
      <c r="G124" s="22">
        <v>94.6</v>
      </c>
      <c r="H124" s="22">
        <v>124.3</v>
      </c>
      <c r="I124" s="22">
        <v>60.6</v>
      </c>
      <c r="J124" s="22">
        <v>125</v>
      </c>
      <c r="K124" s="22">
        <v>118.3</v>
      </c>
      <c r="L124" s="22">
        <v>118.4</v>
      </c>
      <c r="M124" s="23">
        <v>96.2</v>
      </c>
    </row>
    <row r="125" spans="1:13" s="21" customFormat="1" ht="13.5">
      <c r="A125" s="31" t="s">
        <v>66</v>
      </c>
      <c r="B125" s="48">
        <f t="shared" si="4"/>
        <v>2.0851433536055675</v>
      </c>
      <c r="C125" s="36">
        <v>117.5</v>
      </c>
      <c r="D125" s="22">
        <v>109</v>
      </c>
      <c r="E125" s="22">
        <v>88.1</v>
      </c>
      <c r="F125" s="22">
        <v>45.7</v>
      </c>
      <c r="G125" s="22">
        <v>89.9</v>
      </c>
      <c r="H125" s="22">
        <v>123.8</v>
      </c>
      <c r="I125" s="22">
        <v>97</v>
      </c>
      <c r="J125" s="22">
        <v>124.2</v>
      </c>
      <c r="K125" s="22">
        <v>124.8</v>
      </c>
      <c r="L125" s="22">
        <v>124.8</v>
      </c>
      <c r="M125" s="23">
        <v>133.5</v>
      </c>
    </row>
    <row r="126" spans="1:13" s="64" customFormat="1" ht="13.5">
      <c r="A126" s="93"/>
      <c r="B126" s="88"/>
      <c r="C126" s="89"/>
      <c r="D126" s="90"/>
      <c r="E126" s="90"/>
      <c r="F126" s="90"/>
      <c r="G126" s="90"/>
      <c r="H126" s="90"/>
      <c r="I126" s="90"/>
      <c r="J126" s="90"/>
      <c r="K126" s="90"/>
      <c r="L126" s="90"/>
      <c r="M126" s="91"/>
    </row>
    <row r="127" spans="1:13" s="132" customFormat="1" ht="13.5">
      <c r="A127" s="127" t="s">
        <v>70</v>
      </c>
      <c r="B127" s="128">
        <f>(C127/C125-1)*100</f>
        <v>7.063829787234033</v>
      </c>
      <c r="C127" s="142">
        <v>125.8</v>
      </c>
      <c r="D127" s="141">
        <v>120</v>
      </c>
      <c r="E127" s="141">
        <v>114.4</v>
      </c>
      <c r="F127" s="141">
        <v>25.3</v>
      </c>
      <c r="G127" s="141">
        <v>119.2</v>
      </c>
      <c r="H127" s="141">
        <v>122.9</v>
      </c>
      <c r="I127" s="141">
        <v>89.7</v>
      </c>
      <c r="J127" s="141">
        <v>123.5</v>
      </c>
      <c r="K127" s="141">
        <v>130.2</v>
      </c>
      <c r="L127" s="141">
        <v>130.2</v>
      </c>
      <c r="M127" s="143">
        <v>129.3</v>
      </c>
    </row>
    <row r="128" spans="1:13" s="132" customFormat="1" ht="13.5">
      <c r="A128" s="133" t="s">
        <v>24</v>
      </c>
      <c r="B128" s="128">
        <f aca="true" t="shared" si="5" ref="B128:B138">(C128/C127-1)*100</f>
        <v>-1.3513513513513487</v>
      </c>
      <c r="C128" s="142">
        <v>124.1</v>
      </c>
      <c r="D128" s="141">
        <v>117.4</v>
      </c>
      <c r="E128" s="141">
        <v>111.6</v>
      </c>
      <c r="F128" s="141">
        <v>17.3</v>
      </c>
      <c r="G128" s="141">
        <v>115.3</v>
      </c>
      <c r="H128" s="141">
        <v>121.6</v>
      </c>
      <c r="I128" s="141">
        <v>22.4</v>
      </c>
      <c r="J128" s="141">
        <v>122.9</v>
      </c>
      <c r="K128" s="141">
        <v>130.2</v>
      </c>
      <c r="L128" s="141">
        <v>130.1</v>
      </c>
      <c r="M128" s="143">
        <v>145.3</v>
      </c>
    </row>
    <row r="129" spans="1:13" s="132" customFormat="1" ht="13.5">
      <c r="A129" s="133" t="s">
        <v>71</v>
      </c>
      <c r="B129" s="128">
        <f t="shared" si="5"/>
        <v>0.5640612409347323</v>
      </c>
      <c r="C129" s="142">
        <v>124.8</v>
      </c>
      <c r="D129" s="141">
        <v>117.9</v>
      </c>
      <c r="E129" s="141">
        <v>112.2</v>
      </c>
      <c r="F129" s="141">
        <v>20.1</v>
      </c>
      <c r="G129" s="141">
        <v>116.7</v>
      </c>
      <c r="H129" s="141">
        <v>121.1</v>
      </c>
      <c r="I129" s="141">
        <v>11.2</v>
      </c>
      <c r="J129" s="141">
        <v>123.5</v>
      </c>
      <c r="K129" s="141">
        <v>131.5</v>
      </c>
      <c r="L129" s="141">
        <v>131.4</v>
      </c>
      <c r="M129" s="143">
        <v>140.4</v>
      </c>
    </row>
    <row r="130" spans="1:13" s="132" customFormat="1" ht="13.5">
      <c r="A130" s="133" t="s">
        <v>73</v>
      </c>
      <c r="B130" s="128">
        <f t="shared" si="5"/>
        <v>2.564102564102577</v>
      </c>
      <c r="C130" s="142">
        <v>128</v>
      </c>
      <c r="D130" s="141">
        <v>118.8</v>
      </c>
      <c r="E130" s="141">
        <v>114.6</v>
      </c>
      <c r="F130" s="141">
        <v>20.1</v>
      </c>
      <c r="G130" s="141">
        <v>118.7</v>
      </c>
      <c r="H130" s="141">
        <v>121.9</v>
      </c>
      <c r="I130" s="141">
        <v>53.5</v>
      </c>
      <c r="J130" s="141">
        <v>123</v>
      </c>
      <c r="K130" s="141">
        <v>133.3</v>
      </c>
      <c r="L130" s="141">
        <v>133.4</v>
      </c>
      <c r="M130" s="143">
        <v>156.4</v>
      </c>
    </row>
    <row r="131" spans="1:13" s="132" customFormat="1" ht="13.5">
      <c r="A131" s="133" t="s">
        <v>38</v>
      </c>
      <c r="B131" s="128">
        <f t="shared" si="5"/>
        <v>-3.9843749999999956</v>
      </c>
      <c r="C131" s="142">
        <v>122.9</v>
      </c>
      <c r="D131" s="141">
        <v>118.9</v>
      </c>
      <c r="E131" s="141">
        <v>114.5</v>
      </c>
      <c r="F131" s="141">
        <v>27.2</v>
      </c>
      <c r="G131" s="141">
        <v>118.2</v>
      </c>
      <c r="H131" s="141">
        <v>122.1</v>
      </c>
      <c r="I131" s="141">
        <v>53.2</v>
      </c>
      <c r="J131" s="141">
        <v>123.1</v>
      </c>
      <c r="K131" s="141">
        <v>128</v>
      </c>
      <c r="L131" s="141">
        <v>127.7</v>
      </c>
      <c r="M131" s="143">
        <v>169.9</v>
      </c>
    </row>
    <row r="132" spans="1:13" s="132" customFormat="1" ht="13.5">
      <c r="A132" s="144" t="s">
        <v>74</v>
      </c>
      <c r="B132" s="128">
        <f t="shared" si="5"/>
        <v>5.614320585842147</v>
      </c>
      <c r="C132" s="142">
        <v>129.8</v>
      </c>
      <c r="D132" s="141">
        <v>120</v>
      </c>
      <c r="E132" s="141">
        <v>117.4</v>
      </c>
      <c r="F132" s="141">
        <v>41.8</v>
      </c>
      <c r="G132" s="141">
        <v>119.9</v>
      </c>
      <c r="H132" s="141">
        <v>121.7</v>
      </c>
      <c r="I132" s="141">
        <v>66.1</v>
      </c>
      <c r="J132" s="141">
        <v>122.7</v>
      </c>
      <c r="K132" s="141">
        <v>138.6</v>
      </c>
      <c r="L132" s="141">
        <v>138.4</v>
      </c>
      <c r="M132" s="143">
        <v>165.8</v>
      </c>
    </row>
    <row r="133" spans="1:13" s="132" customFormat="1" ht="13.5">
      <c r="A133" s="146" t="s">
        <v>75</v>
      </c>
      <c r="B133" s="128">
        <f t="shared" si="5"/>
        <v>2.850539291217258</v>
      </c>
      <c r="C133" s="142">
        <v>133.5</v>
      </c>
      <c r="D133" s="141">
        <v>120.4</v>
      </c>
      <c r="E133" s="141">
        <v>118.6</v>
      </c>
      <c r="F133" s="141">
        <v>53.6</v>
      </c>
      <c r="G133" s="141">
        <v>120.8</v>
      </c>
      <c r="H133" s="141">
        <v>121.4</v>
      </c>
      <c r="I133" s="141">
        <v>55.6</v>
      </c>
      <c r="J133" s="141">
        <v>122.4</v>
      </c>
      <c r="K133" s="141">
        <v>145.3</v>
      </c>
      <c r="L133" s="141">
        <v>145.2</v>
      </c>
      <c r="M133" s="143">
        <v>175</v>
      </c>
    </row>
    <row r="134" spans="1:13" s="132" customFormat="1" ht="13.5">
      <c r="A134" s="146" t="s">
        <v>46</v>
      </c>
      <c r="B134" s="128">
        <f t="shared" si="5"/>
        <v>1.3483146067415852</v>
      </c>
      <c r="C134" s="142">
        <v>135.3</v>
      </c>
      <c r="D134" s="141">
        <v>120.7</v>
      </c>
      <c r="E134" s="141">
        <v>118.5</v>
      </c>
      <c r="F134" s="141">
        <v>51.1</v>
      </c>
      <c r="G134" s="141">
        <v>121.1</v>
      </c>
      <c r="H134" s="141">
        <v>122.3</v>
      </c>
      <c r="I134" s="141">
        <v>55.4</v>
      </c>
      <c r="J134" s="141">
        <v>123.3</v>
      </c>
      <c r="K134" s="141">
        <v>148</v>
      </c>
      <c r="L134" s="141">
        <v>148</v>
      </c>
      <c r="M134" s="143">
        <v>159.1</v>
      </c>
    </row>
    <row r="135" spans="1:13" s="132" customFormat="1" ht="13.5">
      <c r="A135" s="146" t="s">
        <v>76</v>
      </c>
      <c r="B135" s="128">
        <f t="shared" si="5"/>
        <v>2.734663710273466</v>
      </c>
      <c r="C135" s="142">
        <v>139</v>
      </c>
      <c r="D135" s="141">
        <v>120.5</v>
      </c>
      <c r="E135" s="141">
        <v>117.4</v>
      </c>
      <c r="F135" s="141">
        <v>44</v>
      </c>
      <c r="G135" s="141">
        <v>120.4</v>
      </c>
      <c r="H135" s="141">
        <v>122.5</v>
      </c>
      <c r="I135" s="141">
        <v>54.6</v>
      </c>
      <c r="J135" s="141">
        <v>123.6</v>
      </c>
      <c r="K135" s="141">
        <v>155.8</v>
      </c>
      <c r="L135" s="141">
        <v>155.7</v>
      </c>
      <c r="M135" s="143">
        <v>183.1</v>
      </c>
    </row>
    <row r="136" spans="1:13" s="132" customFormat="1" ht="13.5">
      <c r="A136" s="146" t="s">
        <v>77</v>
      </c>
      <c r="B136" s="128">
        <f t="shared" si="5"/>
        <v>3.9568345323740983</v>
      </c>
      <c r="C136" s="142">
        <v>144.5</v>
      </c>
      <c r="D136" s="141">
        <v>120.4</v>
      </c>
      <c r="E136" s="141">
        <v>117.7</v>
      </c>
      <c r="F136" s="141">
        <v>43.1</v>
      </c>
      <c r="G136" s="141">
        <v>120.9</v>
      </c>
      <c r="H136" s="141">
        <v>122.7</v>
      </c>
      <c r="I136" s="141">
        <v>49</v>
      </c>
      <c r="J136" s="141">
        <v>123.9</v>
      </c>
      <c r="K136" s="141">
        <v>166.9</v>
      </c>
      <c r="L136" s="141">
        <v>167</v>
      </c>
      <c r="M136" s="143">
        <v>154.7</v>
      </c>
    </row>
    <row r="137" spans="1:13" s="132" customFormat="1" ht="13.5">
      <c r="A137" s="146" t="s">
        <v>85</v>
      </c>
      <c r="B137" s="128">
        <f t="shared" si="5"/>
        <v>3.52941176470587</v>
      </c>
      <c r="C137" s="142">
        <v>149.6</v>
      </c>
      <c r="D137" s="141">
        <v>120.4</v>
      </c>
      <c r="E137" s="141">
        <v>116.9</v>
      </c>
      <c r="F137" s="141">
        <v>39.8</v>
      </c>
      <c r="G137" s="141">
        <v>120</v>
      </c>
      <c r="H137" s="141">
        <v>123.2</v>
      </c>
      <c r="I137" s="141">
        <v>45.4</v>
      </c>
      <c r="J137" s="141">
        <v>124.4</v>
      </c>
      <c r="K137" s="141">
        <v>176.7</v>
      </c>
      <c r="L137" s="141">
        <v>177</v>
      </c>
      <c r="M137" s="143">
        <v>149.7</v>
      </c>
    </row>
    <row r="138" spans="1:13" s="132" customFormat="1" ht="13.5">
      <c r="A138" s="146" t="s">
        <v>86</v>
      </c>
      <c r="B138" s="128">
        <f t="shared" si="5"/>
        <v>2.941176470588247</v>
      </c>
      <c r="C138" s="142">
        <v>154</v>
      </c>
      <c r="D138" s="141">
        <v>119.9</v>
      </c>
      <c r="E138" s="141">
        <v>114.4</v>
      </c>
      <c r="F138" s="141">
        <v>41.5</v>
      </c>
      <c r="G138" s="141">
        <v>115.9</v>
      </c>
      <c r="H138" s="141">
        <v>124.2</v>
      </c>
      <c r="I138" s="141">
        <v>69.7</v>
      </c>
      <c r="J138" s="141">
        <v>125</v>
      </c>
      <c r="K138" s="141">
        <v>184.7</v>
      </c>
      <c r="L138" s="141">
        <v>184.8</v>
      </c>
      <c r="M138" s="143">
        <v>142.6</v>
      </c>
    </row>
    <row r="139" spans="1:13" s="64" customFormat="1" ht="13.5">
      <c r="A139" s="93"/>
      <c r="B139" s="88"/>
      <c r="C139" s="89"/>
      <c r="D139" s="90"/>
      <c r="E139" s="90"/>
      <c r="F139" s="90"/>
      <c r="G139" s="90"/>
      <c r="H139" s="90"/>
      <c r="I139" s="90"/>
      <c r="J139" s="90"/>
      <c r="K139" s="90"/>
      <c r="L139" s="90"/>
      <c r="M139" s="91"/>
    </row>
    <row r="140" spans="1:13" s="21" customFormat="1" ht="13.5">
      <c r="A140" s="55" t="s">
        <v>84</v>
      </c>
      <c r="B140" s="48">
        <f>(C140/C138-1)*100</f>
        <v>-12.532467532467539</v>
      </c>
      <c r="C140" s="36">
        <v>134.7</v>
      </c>
      <c r="D140" s="22">
        <v>107.3</v>
      </c>
      <c r="E140" s="22">
        <v>84.9</v>
      </c>
      <c r="F140" s="22">
        <v>37.2</v>
      </c>
      <c r="G140" s="22">
        <v>87.1</v>
      </c>
      <c r="H140" s="22">
        <v>122.4</v>
      </c>
      <c r="I140" s="22">
        <v>58.7</v>
      </c>
      <c r="J140" s="22">
        <v>123.4</v>
      </c>
      <c r="K140" s="22">
        <v>158.4</v>
      </c>
      <c r="L140" s="22">
        <v>158.5</v>
      </c>
      <c r="M140" s="23">
        <v>119.1</v>
      </c>
    </row>
    <row r="141" spans="1:13" s="21" customFormat="1" ht="13.5">
      <c r="A141" s="55" t="s">
        <v>24</v>
      </c>
      <c r="B141" s="48">
        <f>(C141/C140-1)*100</f>
        <v>-6.236080178173708</v>
      </c>
      <c r="C141" s="36">
        <v>126.3</v>
      </c>
      <c r="D141" s="22">
        <v>105</v>
      </c>
      <c r="E141" s="22">
        <v>81.3</v>
      </c>
      <c r="F141" s="22">
        <v>34.3</v>
      </c>
      <c r="G141" s="22">
        <v>83.5</v>
      </c>
      <c r="H141" s="22">
        <v>121.4</v>
      </c>
      <c r="I141" s="22">
        <v>53.9</v>
      </c>
      <c r="J141" s="22">
        <v>122.2</v>
      </c>
      <c r="K141" s="22">
        <v>142.8</v>
      </c>
      <c r="L141" s="22">
        <v>142.9</v>
      </c>
      <c r="M141" s="23">
        <v>89.7</v>
      </c>
    </row>
    <row r="142" spans="1:13" s="21" customFormat="1" ht="13.5">
      <c r="A142" s="55" t="s">
        <v>25</v>
      </c>
      <c r="B142" s="48">
        <f aca="true" t="shared" si="6" ref="B142:B151">(C142/C141-1)*100</f>
        <v>-2.6128266033254133</v>
      </c>
      <c r="C142" s="36">
        <v>123</v>
      </c>
      <c r="D142" s="22">
        <v>105.4</v>
      </c>
      <c r="E142" s="22">
        <v>81</v>
      </c>
      <c r="F142" s="22">
        <v>34.4</v>
      </c>
      <c r="G142" s="22">
        <v>83.1</v>
      </c>
      <c r="H142" s="22">
        <v>120.7</v>
      </c>
      <c r="I142" s="22">
        <v>74.7</v>
      </c>
      <c r="J142" s="22">
        <v>121.4</v>
      </c>
      <c r="K142" s="22">
        <v>139</v>
      </c>
      <c r="L142" s="22">
        <v>139.1</v>
      </c>
      <c r="M142" s="23">
        <v>86.4</v>
      </c>
    </row>
    <row r="143" spans="1:13" s="21" customFormat="1" ht="13.5">
      <c r="A143" s="55" t="s">
        <v>26</v>
      </c>
      <c r="B143" s="48">
        <f t="shared" si="6"/>
        <v>-10.569105691056912</v>
      </c>
      <c r="C143" s="36">
        <v>110</v>
      </c>
      <c r="D143" s="22">
        <v>103.4</v>
      </c>
      <c r="E143" s="22">
        <v>79.4</v>
      </c>
      <c r="F143" s="22">
        <v>29.2</v>
      </c>
      <c r="G143" s="22">
        <v>81.5</v>
      </c>
      <c r="H143" s="22">
        <v>119.3</v>
      </c>
      <c r="I143" s="22">
        <v>43.8</v>
      </c>
      <c r="J143" s="22">
        <v>121</v>
      </c>
      <c r="K143" s="22">
        <v>116.3</v>
      </c>
      <c r="L143" s="22">
        <v>116.4</v>
      </c>
      <c r="M143" s="23">
        <v>82.2</v>
      </c>
    </row>
    <row r="144" spans="1:13" s="21" customFormat="1" ht="13.5">
      <c r="A144" s="55" t="s">
        <v>27</v>
      </c>
      <c r="B144" s="57">
        <f t="shared" si="6"/>
        <v>-2.6363636363636367</v>
      </c>
      <c r="C144" s="36">
        <v>107.1</v>
      </c>
      <c r="D144" s="22">
        <v>102</v>
      </c>
      <c r="E144" s="22">
        <v>76.6</v>
      </c>
      <c r="F144" s="22">
        <v>26</v>
      </c>
      <c r="G144" s="22">
        <v>78.8</v>
      </c>
      <c r="H144" s="22">
        <v>119.6</v>
      </c>
      <c r="I144" s="22">
        <v>32.9</v>
      </c>
      <c r="J144" s="22">
        <v>120.9</v>
      </c>
      <c r="K144" s="22">
        <v>111.4</v>
      </c>
      <c r="L144" s="22">
        <v>111.4</v>
      </c>
      <c r="M144" s="23">
        <v>100</v>
      </c>
    </row>
    <row r="145" spans="1:13" s="21" customFormat="1" ht="13.5">
      <c r="A145" s="55" t="s">
        <v>28</v>
      </c>
      <c r="B145" s="57">
        <f t="shared" si="6"/>
        <v>1.5873015873015817</v>
      </c>
      <c r="C145" s="36">
        <v>108.8</v>
      </c>
      <c r="D145" s="22">
        <v>102.3</v>
      </c>
      <c r="E145" s="22">
        <v>77.7</v>
      </c>
      <c r="F145" s="22">
        <v>24.6</v>
      </c>
      <c r="G145" s="22">
        <v>79.7</v>
      </c>
      <c r="H145" s="22">
        <v>120</v>
      </c>
      <c r="I145" s="22">
        <v>49.2</v>
      </c>
      <c r="J145" s="22">
        <v>121.1</v>
      </c>
      <c r="K145" s="22">
        <v>114.2</v>
      </c>
      <c r="L145" s="22">
        <v>114.3</v>
      </c>
      <c r="M145" s="23">
        <v>88.5</v>
      </c>
    </row>
    <row r="146" spans="1:13" s="21" customFormat="1" ht="13.5">
      <c r="A146" s="55" t="s">
        <v>29</v>
      </c>
      <c r="B146" s="57">
        <f t="shared" si="6"/>
        <v>-2.8492647058823484</v>
      </c>
      <c r="C146" s="36">
        <v>105.7</v>
      </c>
      <c r="D146" s="22">
        <v>103.1</v>
      </c>
      <c r="E146" s="22">
        <v>79.8</v>
      </c>
      <c r="F146" s="22">
        <v>22.9</v>
      </c>
      <c r="G146" s="22">
        <v>81.9</v>
      </c>
      <c r="H146" s="22">
        <v>120.3</v>
      </c>
      <c r="I146" s="22">
        <v>48.4</v>
      </c>
      <c r="J146" s="22">
        <v>121.4</v>
      </c>
      <c r="K146" s="22">
        <v>107.9</v>
      </c>
      <c r="L146" s="22">
        <v>108</v>
      </c>
      <c r="M146" s="23">
        <v>80.3</v>
      </c>
    </row>
    <row r="147" spans="1:13" s="21" customFormat="1" ht="13.5">
      <c r="A147" s="55" t="s">
        <v>30</v>
      </c>
      <c r="B147" s="57">
        <f t="shared" si="6"/>
        <v>0.2838221381267658</v>
      </c>
      <c r="C147" s="36">
        <v>106</v>
      </c>
      <c r="D147" s="22">
        <v>103.6</v>
      </c>
      <c r="E147" s="22">
        <v>80.7</v>
      </c>
      <c r="F147" s="22">
        <v>21.6</v>
      </c>
      <c r="G147" s="22">
        <v>82.9</v>
      </c>
      <c r="H147" s="22">
        <v>120.7</v>
      </c>
      <c r="I147" s="22">
        <v>50.2</v>
      </c>
      <c r="J147" s="22">
        <v>121.7</v>
      </c>
      <c r="K147" s="22">
        <v>108</v>
      </c>
      <c r="L147" s="22">
        <v>108.1</v>
      </c>
      <c r="M147" s="23">
        <v>73.2</v>
      </c>
    </row>
    <row r="148" spans="1:13" s="21" customFormat="1" ht="13.5">
      <c r="A148" s="55" t="s">
        <v>31</v>
      </c>
      <c r="B148" s="57">
        <f t="shared" si="6"/>
        <v>-0.8490566037735903</v>
      </c>
      <c r="C148" s="36">
        <v>105.1</v>
      </c>
      <c r="D148" s="22">
        <v>104.7</v>
      </c>
      <c r="E148" s="22">
        <v>82.3</v>
      </c>
      <c r="F148" s="22">
        <v>17.7</v>
      </c>
      <c r="G148" s="22">
        <v>84.8</v>
      </c>
      <c r="H148" s="22">
        <v>121.1</v>
      </c>
      <c r="I148" s="22">
        <v>46.6</v>
      </c>
      <c r="J148" s="22">
        <v>122.2</v>
      </c>
      <c r="K148" s="22">
        <v>105.3</v>
      </c>
      <c r="L148" s="22">
        <v>105.4</v>
      </c>
      <c r="M148" s="23">
        <v>94.3</v>
      </c>
    </row>
    <row r="149" spans="1:13" s="21" customFormat="1" ht="13.5">
      <c r="A149" s="55" t="s">
        <v>64</v>
      </c>
      <c r="B149" s="57">
        <f t="shared" si="6"/>
        <v>-1.7126546146527089</v>
      </c>
      <c r="C149" s="36">
        <v>103.3</v>
      </c>
      <c r="D149" s="22">
        <v>105.6</v>
      </c>
      <c r="E149" s="22">
        <v>83</v>
      </c>
      <c r="F149" s="22">
        <v>13.6</v>
      </c>
      <c r="G149" s="22">
        <v>85.8</v>
      </c>
      <c r="H149" s="22">
        <v>121.7</v>
      </c>
      <c r="I149" s="22">
        <v>37.7</v>
      </c>
      <c r="J149" s="22">
        <v>123</v>
      </c>
      <c r="K149" s="22">
        <v>101.3</v>
      </c>
      <c r="L149" s="22">
        <v>101.3</v>
      </c>
      <c r="M149" s="23">
        <v>86.9</v>
      </c>
    </row>
    <row r="150" spans="1:13" s="21" customFormat="1" ht="13.5">
      <c r="A150" s="55" t="s">
        <v>85</v>
      </c>
      <c r="B150" s="57">
        <f t="shared" si="6"/>
        <v>-0.4840271055179035</v>
      </c>
      <c r="C150" s="36">
        <v>102.8</v>
      </c>
      <c r="D150" s="22">
        <v>105.8</v>
      </c>
      <c r="E150" s="22">
        <v>82.3</v>
      </c>
      <c r="F150" s="22">
        <v>11</v>
      </c>
      <c r="G150" s="22">
        <v>85.2</v>
      </c>
      <c r="H150" s="22">
        <v>121.8</v>
      </c>
      <c r="I150" s="22">
        <v>53.9</v>
      </c>
      <c r="J150" s="22">
        <v>122.6</v>
      </c>
      <c r="K150" s="22">
        <v>100.4</v>
      </c>
      <c r="L150" s="22">
        <v>100.5</v>
      </c>
      <c r="M150" s="23">
        <v>98.1</v>
      </c>
    </row>
    <row r="151" spans="1:13" s="21" customFormat="1" ht="13.5">
      <c r="A151" s="25" t="s">
        <v>86</v>
      </c>
      <c r="B151" s="57">
        <f t="shared" si="6"/>
        <v>0.8754863813229541</v>
      </c>
      <c r="C151" s="36">
        <v>103.7</v>
      </c>
      <c r="D151" s="22">
        <v>105.5</v>
      </c>
      <c r="E151" s="22">
        <v>81.2</v>
      </c>
      <c r="F151" s="22">
        <v>9.2</v>
      </c>
      <c r="G151" s="22">
        <v>84</v>
      </c>
      <c r="H151" s="22">
        <v>122.3</v>
      </c>
      <c r="I151" s="22">
        <v>59.6</v>
      </c>
      <c r="J151" s="22">
        <v>122.9</v>
      </c>
      <c r="K151" s="22">
        <v>101.5</v>
      </c>
      <c r="L151" s="22">
        <v>101.6</v>
      </c>
      <c r="M151" s="23">
        <v>110</v>
      </c>
    </row>
    <row r="152" spans="1:13" s="64" customFormat="1" ht="13.5">
      <c r="A152" s="72"/>
      <c r="B152" s="94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1"/>
    </row>
    <row r="153" spans="1:13" s="132" customFormat="1" ht="13.5">
      <c r="A153" s="146" t="s">
        <v>88</v>
      </c>
      <c r="B153" s="128">
        <f>(C153/C151-1)*100</f>
        <v>6.460945033751209</v>
      </c>
      <c r="C153" s="142">
        <v>110.4</v>
      </c>
      <c r="D153" s="141">
        <v>106.7</v>
      </c>
      <c r="E153" s="141">
        <v>83.8</v>
      </c>
      <c r="F153" s="141">
        <v>14.6</v>
      </c>
      <c r="G153" s="141">
        <v>86.8</v>
      </c>
      <c r="H153" s="141">
        <v>122.3</v>
      </c>
      <c r="I153" s="141">
        <v>58.2</v>
      </c>
      <c r="J153" s="141">
        <v>123.4</v>
      </c>
      <c r="K153" s="141">
        <v>114.2</v>
      </c>
      <c r="L153" s="141">
        <v>114.2</v>
      </c>
      <c r="M153" s="143">
        <v>104</v>
      </c>
    </row>
    <row r="154" spans="1:13" s="132" customFormat="1" ht="13.5">
      <c r="A154" s="146" t="s">
        <v>24</v>
      </c>
      <c r="B154" s="128">
        <f aca="true" t="shared" si="7" ref="B154:B164">(C154/C153-1)*100</f>
        <v>6.25</v>
      </c>
      <c r="C154" s="142">
        <v>117.3</v>
      </c>
      <c r="D154" s="141">
        <v>106.3</v>
      </c>
      <c r="E154" s="141">
        <v>83.6</v>
      </c>
      <c r="F154" s="141">
        <v>10.3</v>
      </c>
      <c r="G154" s="141">
        <v>86.6</v>
      </c>
      <c r="H154" s="141">
        <v>122.1</v>
      </c>
      <c r="I154" s="141">
        <v>92</v>
      </c>
      <c r="J154" s="141">
        <v>122.7</v>
      </c>
      <c r="K154" s="141">
        <v>128</v>
      </c>
      <c r="L154" s="141">
        <v>128</v>
      </c>
      <c r="M154" s="143">
        <v>78.7</v>
      </c>
    </row>
    <row r="155" spans="1:13" s="132" customFormat="1" ht="13.5">
      <c r="A155" s="146" t="s">
        <v>25</v>
      </c>
      <c r="B155" s="128">
        <f t="shared" si="7"/>
        <v>1.0230179028132946</v>
      </c>
      <c r="C155" s="142">
        <v>118.5</v>
      </c>
      <c r="D155" s="141">
        <v>104.5</v>
      </c>
      <c r="E155" s="141">
        <v>82.3</v>
      </c>
      <c r="F155" s="141">
        <v>8</v>
      </c>
      <c r="G155" s="141">
        <v>85.4</v>
      </c>
      <c r="H155" s="141">
        <v>119.6</v>
      </c>
      <c r="I155" s="141">
        <v>38.2</v>
      </c>
      <c r="J155" s="141">
        <v>121.3</v>
      </c>
      <c r="K155" s="141">
        <v>130</v>
      </c>
      <c r="L155" s="141">
        <v>130.1</v>
      </c>
      <c r="M155" s="143">
        <v>104.4</v>
      </c>
    </row>
    <row r="156" spans="1:13" s="132" customFormat="1" ht="13.5">
      <c r="A156" s="146" t="s">
        <v>26</v>
      </c>
      <c r="B156" s="128">
        <f t="shared" si="7"/>
        <v>1.3502109704641274</v>
      </c>
      <c r="C156" s="142">
        <v>120.1</v>
      </c>
      <c r="D156" s="141">
        <v>105.3</v>
      </c>
      <c r="E156" s="141">
        <v>82.7</v>
      </c>
      <c r="F156" s="141">
        <v>9.1</v>
      </c>
      <c r="G156" s="141">
        <v>85.7</v>
      </c>
      <c r="H156" s="141">
        <v>120.9</v>
      </c>
      <c r="I156" s="141">
        <v>35.8</v>
      </c>
      <c r="J156" s="141">
        <v>122.3</v>
      </c>
      <c r="K156" s="141">
        <v>133.5</v>
      </c>
      <c r="L156" s="141">
        <v>133.6</v>
      </c>
      <c r="M156" s="143">
        <v>109</v>
      </c>
    </row>
    <row r="157" spans="1:13" s="132" customFormat="1" ht="13.5">
      <c r="A157" s="146" t="s">
        <v>27</v>
      </c>
      <c r="B157" s="145">
        <f t="shared" si="7"/>
        <v>1.1656952539550458</v>
      </c>
      <c r="C157" s="142">
        <v>121.5</v>
      </c>
      <c r="D157" s="141">
        <v>105.7</v>
      </c>
      <c r="E157" s="141">
        <v>83.3</v>
      </c>
      <c r="F157" s="141">
        <v>8.2</v>
      </c>
      <c r="G157" s="141">
        <v>86.4</v>
      </c>
      <c r="H157" s="141">
        <v>121.2</v>
      </c>
      <c r="I157" s="141">
        <v>43.6</v>
      </c>
      <c r="J157" s="141">
        <v>122.6</v>
      </c>
      <c r="K157" s="141">
        <v>135.2</v>
      </c>
      <c r="L157" s="141">
        <v>135.3</v>
      </c>
      <c r="M157" s="143">
        <v>107.3</v>
      </c>
    </row>
    <row r="158" spans="1:13" s="132" customFormat="1" ht="13.5">
      <c r="A158" s="146" t="s">
        <v>28</v>
      </c>
      <c r="B158" s="145">
        <f t="shared" si="7"/>
        <v>2.551440329218102</v>
      </c>
      <c r="C158" s="142">
        <v>124.6</v>
      </c>
      <c r="D158" s="141">
        <v>103.9</v>
      </c>
      <c r="E158" s="141">
        <v>80.2</v>
      </c>
      <c r="F158" s="141">
        <v>7.4</v>
      </c>
      <c r="G158" s="141">
        <v>83</v>
      </c>
      <c r="H158" s="141">
        <v>120.7</v>
      </c>
      <c r="I158" s="141">
        <v>49</v>
      </c>
      <c r="J158" s="141">
        <v>121.8</v>
      </c>
      <c r="K158" s="141">
        <v>142.5</v>
      </c>
      <c r="L158" s="141">
        <v>142.7</v>
      </c>
      <c r="M158" s="143">
        <v>101.2</v>
      </c>
    </row>
    <row r="159" spans="1:13" s="132" customFormat="1" ht="13.5">
      <c r="A159" s="146" t="s">
        <v>29</v>
      </c>
      <c r="B159" s="145">
        <f t="shared" si="7"/>
        <v>3.6918138041733606</v>
      </c>
      <c r="C159" s="142">
        <v>129.2</v>
      </c>
      <c r="D159" s="141">
        <v>102.6</v>
      </c>
      <c r="E159" s="141">
        <v>78.9</v>
      </c>
      <c r="F159" s="141">
        <v>7.8</v>
      </c>
      <c r="G159" s="141">
        <v>81.8</v>
      </c>
      <c r="H159" s="141">
        <v>119.9</v>
      </c>
      <c r="I159" s="141">
        <v>39.2</v>
      </c>
      <c r="J159" s="141">
        <v>121.1</v>
      </c>
      <c r="K159" s="141">
        <v>152.1</v>
      </c>
      <c r="L159" s="141">
        <v>152.3</v>
      </c>
      <c r="M159" s="143">
        <v>99.9</v>
      </c>
    </row>
    <row r="160" spans="1:13" s="132" customFormat="1" ht="13.5">
      <c r="A160" s="146" t="s">
        <v>30</v>
      </c>
      <c r="B160" s="145">
        <f t="shared" si="7"/>
        <v>1.8575851393188847</v>
      </c>
      <c r="C160" s="142">
        <v>131.6</v>
      </c>
      <c r="D160" s="141">
        <v>102.3</v>
      </c>
      <c r="E160" s="141">
        <v>79</v>
      </c>
      <c r="F160" s="141">
        <v>13.2</v>
      </c>
      <c r="G160" s="141">
        <v>81.7</v>
      </c>
      <c r="H160" s="141">
        <v>119.4</v>
      </c>
      <c r="I160" s="141">
        <v>40.8</v>
      </c>
      <c r="J160" s="141">
        <v>120.6</v>
      </c>
      <c r="K160" s="141">
        <v>157.5</v>
      </c>
      <c r="L160" s="141">
        <v>157.6</v>
      </c>
      <c r="M160" s="143">
        <v>101.1</v>
      </c>
    </row>
    <row r="161" spans="1:13" s="132" customFormat="1" ht="13.5">
      <c r="A161" s="146" t="s">
        <v>31</v>
      </c>
      <c r="B161" s="145">
        <f t="shared" si="7"/>
        <v>12.841945288753799</v>
      </c>
      <c r="C161" s="142">
        <v>148.5</v>
      </c>
      <c r="D161" s="141">
        <v>102.4</v>
      </c>
      <c r="E161" s="141">
        <v>78.8</v>
      </c>
      <c r="F161" s="141">
        <v>7.6</v>
      </c>
      <c r="G161" s="141">
        <v>81.6</v>
      </c>
      <c r="H161" s="141">
        <v>119.2</v>
      </c>
      <c r="I161" s="141">
        <v>31.6</v>
      </c>
      <c r="J161" s="141">
        <v>120.5</v>
      </c>
      <c r="K161" s="141">
        <v>189</v>
      </c>
      <c r="L161" s="141">
        <v>189.2</v>
      </c>
      <c r="M161" s="143">
        <v>118.5</v>
      </c>
    </row>
    <row r="162" spans="1:13" s="132" customFormat="1" ht="13.5">
      <c r="A162" s="146" t="s">
        <v>64</v>
      </c>
      <c r="B162" s="145">
        <f t="shared" si="7"/>
        <v>-15.75757575757576</v>
      </c>
      <c r="C162" s="142">
        <v>125.1</v>
      </c>
      <c r="D162" s="141">
        <v>103.1</v>
      </c>
      <c r="E162" s="141">
        <v>81</v>
      </c>
      <c r="F162" s="141">
        <v>8.9</v>
      </c>
      <c r="G162" s="141">
        <v>83.8</v>
      </c>
      <c r="H162" s="141">
        <v>118.5</v>
      </c>
      <c r="I162" s="141">
        <v>40.5</v>
      </c>
      <c r="J162" s="141">
        <v>119.7</v>
      </c>
      <c r="K162" s="141">
        <v>145.6</v>
      </c>
      <c r="L162" s="141">
        <v>145.6</v>
      </c>
      <c r="M162" s="143">
        <v>158</v>
      </c>
    </row>
    <row r="163" spans="1:13" s="132" customFormat="1" ht="13.5">
      <c r="A163" s="146" t="s">
        <v>85</v>
      </c>
      <c r="B163" s="145">
        <f t="shared" si="7"/>
        <v>4.236610711430866</v>
      </c>
      <c r="C163" s="142">
        <v>130.4</v>
      </c>
      <c r="D163" s="141">
        <v>103</v>
      </c>
      <c r="E163" s="141">
        <v>80.9</v>
      </c>
      <c r="F163" s="141">
        <v>5.6</v>
      </c>
      <c r="G163" s="141">
        <v>83.9</v>
      </c>
      <c r="H163" s="141">
        <v>118.1</v>
      </c>
      <c r="I163" s="141">
        <v>38.9</v>
      </c>
      <c r="J163" s="141">
        <v>119.1</v>
      </c>
      <c r="K163" s="141">
        <v>155.5</v>
      </c>
      <c r="L163" s="141">
        <v>155.6</v>
      </c>
      <c r="M163" s="143">
        <v>142.2</v>
      </c>
    </row>
    <row r="164" spans="1:13" s="132" customFormat="1" ht="13.5">
      <c r="A164" s="127" t="s">
        <v>86</v>
      </c>
      <c r="B164" s="128">
        <f t="shared" si="7"/>
        <v>0.4601226993864893</v>
      </c>
      <c r="C164" s="142">
        <v>131</v>
      </c>
      <c r="D164" s="141">
        <v>102.7</v>
      </c>
      <c r="E164" s="141">
        <v>81.8</v>
      </c>
      <c r="F164" s="141">
        <v>9.8</v>
      </c>
      <c r="G164" s="141">
        <v>84.5</v>
      </c>
      <c r="H164" s="141">
        <v>116.9</v>
      </c>
      <c r="I164" s="141">
        <v>23.7</v>
      </c>
      <c r="J164" s="141">
        <v>118</v>
      </c>
      <c r="K164" s="141">
        <v>156.4</v>
      </c>
      <c r="L164" s="141">
        <v>156.4</v>
      </c>
      <c r="M164" s="143">
        <v>158.7</v>
      </c>
    </row>
    <row r="165" spans="1:13" s="64" customFormat="1" ht="13.5">
      <c r="A165" s="92"/>
      <c r="B165" s="94"/>
      <c r="C165" s="89"/>
      <c r="D165" s="90"/>
      <c r="E165" s="90"/>
      <c r="F165" s="90"/>
      <c r="G165" s="90"/>
      <c r="H165" s="90"/>
      <c r="I165" s="90"/>
      <c r="J165" s="90"/>
      <c r="K165" s="90"/>
      <c r="L165" s="90"/>
      <c r="M165" s="91"/>
    </row>
    <row r="166" spans="1:13" s="21" customFormat="1" ht="13.5">
      <c r="A166" s="97" t="s">
        <v>90</v>
      </c>
      <c r="B166" s="48">
        <f>(C166/C164-1)*100</f>
        <v>1.9083969465648831</v>
      </c>
      <c r="C166" s="147">
        <v>133.5</v>
      </c>
      <c r="D166" s="22">
        <v>98.9</v>
      </c>
      <c r="E166" s="22">
        <v>72.1</v>
      </c>
      <c r="F166" s="22">
        <v>7.8</v>
      </c>
      <c r="G166" s="22">
        <v>74.5</v>
      </c>
      <c r="H166" s="22">
        <v>116.8</v>
      </c>
      <c r="I166" s="22">
        <v>19.2</v>
      </c>
      <c r="J166" s="22">
        <v>118.3</v>
      </c>
      <c r="K166" s="22">
        <v>162.7</v>
      </c>
      <c r="L166" s="22">
        <v>162.6</v>
      </c>
      <c r="M166" s="23">
        <v>196.2</v>
      </c>
    </row>
    <row r="167" spans="1:13" s="21" customFormat="1" ht="13.5">
      <c r="A167" s="29" t="s">
        <v>24</v>
      </c>
      <c r="B167" s="48">
        <f aca="true" t="shared" si="8" ref="B167:B177">(C167/C166-1)*100</f>
        <v>-0.22471910112360494</v>
      </c>
      <c r="C167" s="147">
        <v>133.2</v>
      </c>
      <c r="D167" s="22">
        <v>99.3</v>
      </c>
      <c r="E167" s="22">
        <v>74.6</v>
      </c>
      <c r="F167" s="22">
        <v>7.3</v>
      </c>
      <c r="G167" s="22">
        <v>77.3</v>
      </c>
      <c r="H167" s="22">
        <v>116.2</v>
      </c>
      <c r="I167" s="22">
        <v>17.8</v>
      </c>
      <c r="J167" s="22">
        <v>117.8</v>
      </c>
      <c r="K167" s="22">
        <v>162.4</v>
      </c>
      <c r="L167" s="22">
        <v>162.2</v>
      </c>
      <c r="M167" s="23">
        <v>215.3</v>
      </c>
    </row>
    <row r="168" spans="1:13" s="21" customFormat="1" ht="13.5">
      <c r="A168" s="29" t="s">
        <v>91</v>
      </c>
      <c r="B168" s="48">
        <f t="shared" si="8"/>
        <v>9.30930930930931</v>
      </c>
      <c r="C168" s="147">
        <v>145.6</v>
      </c>
      <c r="D168" s="22">
        <v>97.9</v>
      </c>
      <c r="E168" s="22">
        <v>71.1</v>
      </c>
      <c r="F168" s="22">
        <v>6.2</v>
      </c>
      <c r="G168" s="22">
        <v>74.1</v>
      </c>
      <c r="H168" s="22">
        <v>115.6</v>
      </c>
      <c r="I168" s="22">
        <v>10.2</v>
      </c>
      <c r="J168" s="22">
        <v>117.5</v>
      </c>
      <c r="K168" s="22">
        <v>185.9</v>
      </c>
      <c r="L168" s="22">
        <v>186.1</v>
      </c>
      <c r="M168" s="23">
        <v>161.3</v>
      </c>
    </row>
    <row r="169" spans="1:13" s="21" customFormat="1" ht="13.5">
      <c r="A169" s="29" t="s">
        <v>72</v>
      </c>
      <c r="B169" s="48">
        <f t="shared" si="8"/>
        <v>5.151098901098905</v>
      </c>
      <c r="C169" s="147">
        <v>153.1</v>
      </c>
      <c r="D169" s="22">
        <v>97.8</v>
      </c>
      <c r="E169" s="22">
        <v>71</v>
      </c>
      <c r="F169" s="22">
        <v>5.3</v>
      </c>
      <c r="G169" s="22">
        <v>73.9</v>
      </c>
      <c r="H169" s="22">
        <v>115.8</v>
      </c>
      <c r="I169" s="22">
        <v>14.6</v>
      </c>
      <c r="J169" s="22">
        <v>117.5</v>
      </c>
      <c r="K169" s="22">
        <v>202.5</v>
      </c>
      <c r="L169" s="22">
        <v>202.8</v>
      </c>
      <c r="M169" s="23">
        <v>154.9</v>
      </c>
    </row>
    <row r="170" spans="1:13" s="21" customFormat="1" ht="13.5">
      <c r="A170" s="29" t="s">
        <v>38</v>
      </c>
      <c r="B170" s="57">
        <f t="shared" si="8"/>
        <v>3.2658393207054104</v>
      </c>
      <c r="C170" s="147">
        <v>158.1</v>
      </c>
      <c r="D170" s="22">
        <v>98.6</v>
      </c>
      <c r="E170" s="22">
        <v>74.3</v>
      </c>
      <c r="F170" s="22">
        <v>12.2</v>
      </c>
      <c r="G170" s="22">
        <v>76.8</v>
      </c>
      <c r="H170" s="22">
        <v>115.5</v>
      </c>
      <c r="I170" s="22">
        <v>16.8</v>
      </c>
      <c r="J170" s="22">
        <v>117.1</v>
      </c>
      <c r="K170" s="22">
        <v>211.3</v>
      </c>
      <c r="L170" s="22">
        <v>211.6</v>
      </c>
      <c r="M170" s="23">
        <v>122.5</v>
      </c>
    </row>
    <row r="171" spans="1:13" s="21" customFormat="1" ht="13.5">
      <c r="A171" s="29" t="s">
        <v>74</v>
      </c>
      <c r="B171" s="57">
        <f t="shared" si="8"/>
        <v>-1.454775458570512</v>
      </c>
      <c r="C171" s="147">
        <v>155.8</v>
      </c>
      <c r="D171" s="22">
        <v>98.1</v>
      </c>
      <c r="E171" s="22">
        <v>74</v>
      </c>
      <c r="F171" s="22">
        <v>2.6</v>
      </c>
      <c r="G171" s="22">
        <v>76.7</v>
      </c>
      <c r="H171" s="22">
        <v>115</v>
      </c>
      <c r="I171" s="22">
        <v>17.2</v>
      </c>
      <c r="J171" s="22">
        <v>116.5</v>
      </c>
      <c r="K171" s="22">
        <v>206.4</v>
      </c>
      <c r="L171" s="22">
        <v>206.7</v>
      </c>
      <c r="M171" s="23">
        <v>125.9</v>
      </c>
    </row>
    <row r="172" spans="1:13" s="21" customFormat="1" ht="13.5">
      <c r="A172" s="29" t="s">
        <v>43</v>
      </c>
      <c r="B172" s="57">
        <f t="shared" si="8"/>
        <v>2.631578947368407</v>
      </c>
      <c r="C172" s="147">
        <v>159.9</v>
      </c>
      <c r="D172" s="22">
        <v>97.3</v>
      </c>
      <c r="E172" s="22">
        <v>73</v>
      </c>
      <c r="F172" s="22">
        <v>6.5</v>
      </c>
      <c r="G172" s="22">
        <v>75.5</v>
      </c>
      <c r="H172" s="22">
        <v>114.6</v>
      </c>
      <c r="I172" s="22">
        <v>18.8</v>
      </c>
      <c r="J172" s="22">
        <v>116</v>
      </c>
      <c r="K172" s="22">
        <v>214.4</v>
      </c>
      <c r="L172" s="22">
        <v>214.7</v>
      </c>
      <c r="M172" s="23">
        <v>139.5</v>
      </c>
    </row>
    <row r="173" spans="1:13" s="21" customFormat="1" ht="13.5">
      <c r="A173" s="29" t="s">
        <v>46</v>
      </c>
      <c r="B173" s="57">
        <f t="shared" si="8"/>
        <v>0.8130081300812941</v>
      </c>
      <c r="C173" s="147">
        <v>161.2</v>
      </c>
      <c r="D173" s="22">
        <v>96.2</v>
      </c>
      <c r="E173" s="22">
        <v>71.8</v>
      </c>
      <c r="F173" s="22">
        <v>12.1</v>
      </c>
      <c r="G173" s="22">
        <v>74.1</v>
      </c>
      <c r="H173" s="22">
        <v>114</v>
      </c>
      <c r="I173" s="22">
        <v>17.6</v>
      </c>
      <c r="J173" s="22">
        <v>115.4</v>
      </c>
      <c r="K173" s="22">
        <v>217.9</v>
      </c>
      <c r="L173" s="22">
        <v>218.2</v>
      </c>
      <c r="M173" s="23">
        <v>145.5</v>
      </c>
    </row>
    <row r="174" spans="1:13" s="21" customFormat="1" ht="13.5">
      <c r="A174" s="29" t="s">
        <v>49</v>
      </c>
      <c r="B174" s="57">
        <f t="shared" si="8"/>
        <v>0.18610421836229296</v>
      </c>
      <c r="C174" s="147">
        <v>161.5</v>
      </c>
      <c r="D174" s="22">
        <v>94.5</v>
      </c>
      <c r="E174" s="22">
        <v>70</v>
      </c>
      <c r="F174" s="22">
        <v>21.6</v>
      </c>
      <c r="G174" s="22">
        <v>71.8</v>
      </c>
      <c r="H174" s="22">
        <v>112.1</v>
      </c>
      <c r="I174" s="22">
        <v>18.3</v>
      </c>
      <c r="J174" s="22">
        <v>113.5</v>
      </c>
      <c r="K174" s="22">
        <v>221</v>
      </c>
      <c r="L174" s="22">
        <v>221.2</v>
      </c>
      <c r="M174" s="23">
        <v>147.8</v>
      </c>
    </row>
    <row r="175" spans="1:13" s="21" customFormat="1" ht="13.5">
      <c r="A175" s="29" t="s">
        <v>92</v>
      </c>
      <c r="B175" s="57">
        <f t="shared" si="8"/>
        <v>5.077399380804937</v>
      </c>
      <c r="C175" s="147">
        <v>169.7</v>
      </c>
      <c r="D175" s="22">
        <v>93.9</v>
      </c>
      <c r="E175" s="22">
        <v>69.9</v>
      </c>
      <c r="F175" s="22">
        <v>23.8</v>
      </c>
      <c r="G175" s="22">
        <v>71.6</v>
      </c>
      <c r="H175" s="22">
        <v>110.9</v>
      </c>
      <c r="I175" s="22">
        <v>15.5</v>
      </c>
      <c r="J175" s="22">
        <v>112.4</v>
      </c>
      <c r="K175" s="22">
        <v>239.8</v>
      </c>
      <c r="L175" s="22">
        <v>240</v>
      </c>
      <c r="M175" s="23">
        <v>161.7</v>
      </c>
    </row>
    <row r="176" spans="1:13" s="21" customFormat="1" ht="13.5">
      <c r="A176" s="29" t="s">
        <v>81</v>
      </c>
      <c r="B176" s="57">
        <f t="shared" si="8"/>
        <v>1.0606953447259926</v>
      </c>
      <c r="C176" s="147">
        <v>171.5</v>
      </c>
      <c r="D176" s="22">
        <v>94.2</v>
      </c>
      <c r="E176" s="22">
        <v>70.8</v>
      </c>
      <c r="F176" s="22">
        <v>27.3</v>
      </c>
      <c r="G176" s="22">
        <v>72.5</v>
      </c>
      <c r="H176" s="22">
        <v>110.6</v>
      </c>
      <c r="I176" s="22">
        <v>15.3</v>
      </c>
      <c r="J176" s="22">
        <v>112.1</v>
      </c>
      <c r="K176" s="22">
        <v>243.1</v>
      </c>
      <c r="L176" s="22">
        <v>243.3</v>
      </c>
      <c r="M176" s="23">
        <v>158.3</v>
      </c>
    </row>
    <row r="177" spans="1:13" s="21" customFormat="1" ht="13.5">
      <c r="A177" s="29" t="s">
        <v>82</v>
      </c>
      <c r="B177" s="48">
        <f t="shared" si="8"/>
        <v>-1.6326530612244983</v>
      </c>
      <c r="C177" s="147">
        <v>168.7</v>
      </c>
      <c r="D177" s="22">
        <v>94</v>
      </c>
      <c r="E177" s="22">
        <v>71.6</v>
      </c>
      <c r="F177" s="22">
        <v>25.3</v>
      </c>
      <c r="G177" s="22">
        <v>73.5</v>
      </c>
      <c r="H177" s="22">
        <v>110</v>
      </c>
      <c r="I177" s="22">
        <v>14.6</v>
      </c>
      <c r="J177" s="22">
        <v>111.4</v>
      </c>
      <c r="K177" s="22">
        <v>237</v>
      </c>
      <c r="L177" s="22">
        <v>237.2</v>
      </c>
      <c r="M177" s="23">
        <v>128.1</v>
      </c>
    </row>
    <row r="178" spans="1:13" s="64" customFormat="1" ht="13.5">
      <c r="A178" s="70"/>
      <c r="B178" s="94"/>
      <c r="C178" s="96"/>
      <c r="D178" s="90"/>
      <c r="E178" s="90"/>
      <c r="F178" s="90"/>
      <c r="G178" s="90"/>
      <c r="H178" s="90"/>
      <c r="I178" s="90"/>
      <c r="J178" s="90"/>
      <c r="K178" s="90"/>
      <c r="L178" s="90"/>
      <c r="M178" s="91"/>
    </row>
    <row r="179" spans="1:13" s="126" customFormat="1" ht="13.5">
      <c r="A179" s="121" t="s">
        <v>99</v>
      </c>
      <c r="B179" s="148">
        <f>(C179/C177-1)*100</f>
        <v>-8.298755186721996</v>
      </c>
      <c r="C179" s="149">
        <v>154.7</v>
      </c>
      <c r="D179" s="150">
        <v>92.6</v>
      </c>
      <c r="E179" s="150">
        <v>67.7</v>
      </c>
      <c r="F179" s="150">
        <v>26.4</v>
      </c>
      <c r="G179" s="150">
        <v>69</v>
      </c>
      <c r="H179" s="150">
        <v>109.3</v>
      </c>
      <c r="I179" s="150">
        <v>12.8</v>
      </c>
      <c r="J179" s="150">
        <v>110.8</v>
      </c>
      <c r="K179" s="150">
        <v>207.1</v>
      </c>
      <c r="L179" s="150">
        <v>207.3</v>
      </c>
      <c r="M179" s="151">
        <v>122</v>
      </c>
    </row>
    <row r="180" spans="1:13" s="126" customFormat="1" ht="13.5">
      <c r="A180" s="121" t="s">
        <v>24</v>
      </c>
      <c r="B180" s="148">
        <f aca="true" t="shared" si="9" ref="B180:B190">(C180/C179-1)*100</f>
        <v>-1.8745959922430333</v>
      </c>
      <c r="C180" s="149">
        <v>151.8</v>
      </c>
      <c r="D180" s="150">
        <v>92.8</v>
      </c>
      <c r="E180" s="150">
        <v>69.4</v>
      </c>
      <c r="F180" s="150">
        <v>28.3</v>
      </c>
      <c r="G180" s="150">
        <v>70.9</v>
      </c>
      <c r="H180" s="150">
        <v>108.9</v>
      </c>
      <c r="I180" s="150">
        <v>16.3</v>
      </c>
      <c r="J180" s="150">
        <v>110.3</v>
      </c>
      <c r="K180" s="150">
        <v>202.8</v>
      </c>
      <c r="L180" s="150">
        <v>202.9</v>
      </c>
      <c r="M180" s="151">
        <v>130.8</v>
      </c>
    </row>
    <row r="181" spans="1:13" s="126" customFormat="1" ht="13.5">
      <c r="A181" s="121" t="s">
        <v>25</v>
      </c>
      <c r="B181" s="148">
        <f t="shared" si="9"/>
        <v>-1.9762845849802368</v>
      </c>
      <c r="C181" s="149">
        <v>148.8</v>
      </c>
      <c r="D181" s="150">
        <v>94.3</v>
      </c>
      <c r="E181" s="150">
        <v>76.4</v>
      </c>
      <c r="F181" s="150">
        <v>30.7</v>
      </c>
      <c r="G181" s="150">
        <v>78.7</v>
      </c>
      <c r="H181" s="150">
        <v>106.8</v>
      </c>
      <c r="I181" s="150">
        <v>9.4</v>
      </c>
      <c r="J181" s="150">
        <v>108.6</v>
      </c>
      <c r="K181" s="150">
        <v>194.8</v>
      </c>
      <c r="L181" s="150">
        <v>195</v>
      </c>
      <c r="M181" s="151">
        <v>124.6</v>
      </c>
    </row>
    <row r="182" spans="1:13" s="126" customFormat="1" ht="13.5">
      <c r="A182" s="121" t="s">
        <v>26</v>
      </c>
      <c r="B182" s="148"/>
      <c r="C182" s="149">
        <v>148.8</v>
      </c>
      <c r="D182" s="150">
        <v>94.4</v>
      </c>
      <c r="E182" s="150">
        <v>78.1</v>
      </c>
      <c r="F182" s="150">
        <v>35</v>
      </c>
      <c r="G182" s="150">
        <v>80.2</v>
      </c>
      <c r="H182" s="150">
        <v>105.9</v>
      </c>
      <c r="I182" s="150">
        <v>12.3</v>
      </c>
      <c r="J182" s="150">
        <v>107.4</v>
      </c>
      <c r="K182" s="150">
        <v>197.6</v>
      </c>
      <c r="L182" s="150">
        <v>197.8</v>
      </c>
      <c r="M182" s="151">
        <v>183.4</v>
      </c>
    </row>
    <row r="183" spans="1:13" s="126" customFormat="1" ht="13.5">
      <c r="A183" s="121" t="s">
        <v>27</v>
      </c>
      <c r="B183" s="148">
        <f t="shared" si="9"/>
        <v>-5.5779569892473235</v>
      </c>
      <c r="C183" s="149">
        <v>140.5</v>
      </c>
      <c r="D183" s="150">
        <v>93.5</v>
      </c>
      <c r="E183" s="150">
        <v>75.7</v>
      </c>
      <c r="F183" s="150">
        <v>30.9</v>
      </c>
      <c r="G183" s="150">
        <v>77.5</v>
      </c>
      <c r="H183" s="150">
        <v>105.9</v>
      </c>
      <c r="I183" s="150">
        <v>14.1</v>
      </c>
      <c r="J183" s="150">
        <v>107.4</v>
      </c>
      <c r="K183" s="150">
        <v>182.5</v>
      </c>
      <c r="L183" s="150">
        <v>182.6</v>
      </c>
      <c r="M183" s="151">
        <v>156.9</v>
      </c>
    </row>
    <row r="184" spans="1:13" s="126" customFormat="1" ht="13.5">
      <c r="A184" s="121" t="s">
        <v>28</v>
      </c>
      <c r="B184" s="148">
        <f t="shared" si="9"/>
        <v>-6.334519572953745</v>
      </c>
      <c r="C184" s="149">
        <v>131.6</v>
      </c>
      <c r="D184" s="150">
        <v>94.6</v>
      </c>
      <c r="E184" s="150">
        <v>79</v>
      </c>
      <c r="F184" s="150">
        <v>47.4</v>
      </c>
      <c r="G184" s="150">
        <v>80.4</v>
      </c>
      <c r="H184" s="150">
        <v>105.8</v>
      </c>
      <c r="I184" s="150">
        <v>17.9</v>
      </c>
      <c r="J184" s="150">
        <v>107.1</v>
      </c>
      <c r="K184" s="150">
        <v>164</v>
      </c>
      <c r="L184" s="150">
        <v>164</v>
      </c>
      <c r="M184" s="151">
        <v>141.3</v>
      </c>
    </row>
    <row r="185" spans="1:13" s="126" customFormat="1" ht="13.5">
      <c r="A185" s="121" t="s">
        <v>29</v>
      </c>
      <c r="B185" s="148">
        <f t="shared" si="9"/>
        <v>-4.4072948328267465</v>
      </c>
      <c r="C185" s="149">
        <v>125.8</v>
      </c>
      <c r="D185" s="150">
        <v>93.3</v>
      </c>
      <c r="E185" s="150">
        <v>78.4</v>
      </c>
      <c r="F185" s="150">
        <v>31.7</v>
      </c>
      <c r="G185" s="150">
        <v>80.3</v>
      </c>
      <c r="H185" s="150">
        <v>103.7</v>
      </c>
      <c r="I185" s="150">
        <v>15.1</v>
      </c>
      <c r="J185" s="150">
        <v>105</v>
      </c>
      <c r="K185" s="150">
        <v>154.5</v>
      </c>
      <c r="L185" s="150">
        <v>154.5</v>
      </c>
      <c r="M185" s="151">
        <v>129.7</v>
      </c>
    </row>
    <row r="186" spans="1:13" s="126" customFormat="1" ht="13.5">
      <c r="A186" s="121" t="s">
        <v>30</v>
      </c>
      <c r="B186" s="148">
        <f t="shared" si="9"/>
        <v>-3.418124006359302</v>
      </c>
      <c r="C186" s="149">
        <v>121.5</v>
      </c>
      <c r="D186" s="150">
        <v>93</v>
      </c>
      <c r="E186" s="150">
        <v>78.7</v>
      </c>
      <c r="F186" s="150">
        <v>21.1</v>
      </c>
      <c r="G186" s="150">
        <v>80.8</v>
      </c>
      <c r="H186" s="150">
        <v>102.8</v>
      </c>
      <c r="I186" s="150">
        <v>17</v>
      </c>
      <c r="J186" s="150">
        <v>104.2</v>
      </c>
      <c r="K186" s="150">
        <v>146.7</v>
      </c>
      <c r="L186" s="150">
        <v>146.8</v>
      </c>
      <c r="M186" s="151">
        <v>137.9</v>
      </c>
    </row>
    <row r="187" spans="1:13" s="126" customFormat="1" ht="13.5">
      <c r="A187" s="121" t="s">
        <v>31</v>
      </c>
      <c r="B187" s="148">
        <f t="shared" si="9"/>
        <v>-5.925925925925924</v>
      </c>
      <c r="C187" s="149">
        <v>114.3</v>
      </c>
      <c r="D187" s="150">
        <v>92.5</v>
      </c>
      <c r="E187" s="150">
        <v>78.1</v>
      </c>
      <c r="F187" s="150">
        <v>18.8</v>
      </c>
      <c r="G187" s="150">
        <v>80.4</v>
      </c>
      <c r="H187" s="150">
        <v>102.2</v>
      </c>
      <c r="I187" s="150">
        <v>17.6</v>
      </c>
      <c r="J187" s="150">
        <v>103.5</v>
      </c>
      <c r="K187" s="150">
        <v>134.1</v>
      </c>
      <c r="L187" s="150">
        <v>134.1</v>
      </c>
      <c r="M187" s="151">
        <v>127</v>
      </c>
    </row>
    <row r="188" spans="1:13" s="126" customFormat="1" ht="13.5">
      <c r="A188" s="121" t="s">
        <v>96</v>
      </c>
      <c r="B188" s="148">
        <f t="shared" si="9"/>
        <v>0.08748906386701893</v>
      </c>
      <c r="C188" s="149">
        <v>114.4</v>
      </c>
      <c r="D188" s="150">
        <v>93</v>
      </c>
      <c r="E188" s="150">
        <v>77.8</v>
      </c>
      <c r="F188" s="150">
        <v>16.6</v>
      </c>
      <c r="G188" s="150">
        <v>80.1</v>
      </c>
      <c r="H188" s="150">
        <v>103.5</v>
      </c>
      <c r="I188" s="150">
        <v>15</v>
      </c>
      <c r="J188" s="150">
        <v>104.9</v>
      </c>
      <c r="K188" s="150">
        <v>134</v>
      </c>
      <c r="L188" s="150">
        <v>134</v>
      </c>
      <c r="M188" s="151">
        <v>126</v>
      </c>
    </row>
    <row r="189" spans="1:13" s="126" customFormat="1" ht="13.5">
      <c r="A189" s="121" t="s">
        <v>65</v>
      </c>
      <c r="B189" s="148">
        <f t="shared" si="9"/>
        <v>6.905594405594395</v>
      </c>
      <c r="C189" s="149">
        <v>122.3</v>
      </c>
      <c r="D189" s="150">
        <v>93.8</v>
      </c>
      <c r="E189" s="150">
        <v>79.7</v>
      </c>
      <c r="F189" s="150">
        <v>27.1</v>
      </c>
      <c r="G189" s="150">
        <v>81.7</v>
      </c>
      <c r="H189" s="150">
        <v>103.6</v>
      </c>
      <c r="I189" s="150">
        <v>17.8</v>
      </c>
      <c r="J189" s="150">
        <v>104.8</v>
      </c>
      <c r="K189" s="150">
        <v>148.1</v>
      </c>
      <c r="L189" s="150">
        <v>148</v>
      </c>
      <c r="M189" s="151">
        <v>218.1</v>
      </c>
    </row>
    <row r="190" spans="1:13" s="126" customFormat="1" ht="13.5">
      <c r="A190" s="121" t="s">
        <v>66</v>
      </c>
      <c r="B190" s="148">
        <f t="shared" si="9"/>
        <v>6.295993458708105</v>
      </c>
      <c r="C190" s="149">
        <v>130</v>
      </c>
      <c r="D190" s="150">
        <v>93.5</v>
      </c>
      <c r="E190" s="150">
        <v>77.8</v>
      </c>
      <c r="F190" s="150">
        <v>50.1</v>
      </c>
      <c r="G190" s="150">
        <v>78.7</v>
      </c>
      <c r="H190" s="150">
        <v>104.7</v>
      </c>
      <c r="I190" s="150">
        <v>21.3</v>
      </c>
      <c r="J190" s="150">
        <v>106</v>
      </c>
      <c r="K190" s="150">
        <v>162.4</v>
      </c>
      <c r="L190" s="150">
        <v>162.4</v>
      </c>
      <c r="M190" s="151">
        <v>233.9</v>
      </c>
    </row>
    <row r="191" spans="1:13" s="64" customFormat="1" ht="13.5">
      <c r="A191" s="70"/>
      <c r="B191" s="94"/>
      <c r="C191" s="96"/>
      <c r="D191" s="90"/>
      <c r="E191" s="90"/>
      <c r="F191" s="90"/>
      <c r="G191" s="90"/>
      <c r="H191" s="90"/>
      <c r="I191" s="90"/>
      <c r="J191" s="90"/>
      <c r="K191" s="90"/>
      <c r="L191" s="90"/>
      <c r="M191" s="91"/>
    </row>
    <row r="192" spans="1:13" s="21" customFormat="1" ht="13.5">
      <c r="A192" s="97"/>
      <c r="B192" s="57"/>
      <c r="C192" s="98"/>
      <c r="D192" s="22"/>
      <c r="E192" s="22"/>
      <c r="F192" s="22"/>
      <c r="G192" s="22"/>
      <c r="H192" s="22"/>
      <c r="I192" s="22"/>
      <c r="J192" s="22"/>
      <c r="K192" s="22"/>
      <c r="L192" s="22"/>
      <c r="M192" s="23"/>
    </row>
    <row r="193" spans="1:13" s="21" customFormat="1" ht="13.5">
      <c r="A193" s="101"/>
      <c r="B193" s="102"/>
      <c r="C193" s="103"/>
      <c r="D193" s="50"/>
      <c r="E193" s="50"/>
      <c r="F193" s="50"/>
      <c r="G193" s="50"/>
      <c r="H193" s="50"/>
      <c r="I193" s="50"/>
      <c r="J193" s="50"/>
      <c r="K193" s="50"/>
      <c r="L193" s="50"/>
      <c r="M193" s="51"/>
    </row>
  </sheetData>
  <sheetProtection/>
  <mergeCells count="2">
    <mergeCell ref="A1:I1"/>
    <mergeCell ref="B4:B6"/>
  </mergeCells>
  <conditionalFormatting sqref="B11:B191">
    <cfRule type="expression" priority="7" dxfId="18" stopIfTrue="1">
      <formula>B11&gt;0</formula>
    </cfRule>
    <cfRule type="expression" priority="8" dxfId="19" stopIfTrue="1">
      <formula>B11&lt;0</formula>
    </cfRule>
  </conditionalFormatting>
  <conditionalFormatting sqref="B178:B193">
    <cfRule type="expression" priority="5" dxfId="18" stopIfTrue="1">
      <formula>B178&gt;0</formula>
    </cfRule>
    <cfRule type="expression" priority="6" dxfId="19" stopIfTrue="1">
      <formula>B178&lt;0</formula>
    </cfRule>
  </conditionalFormatting>
  <conditionalFormatting sqref="B179:B190">
    <cfRule type="expression" priority="3" dxfId="18" stopIfTrue="1">
      <formula>B179&gt;0</formula>
    </cfRule>
    <cfRule type="expression" priority="4" dxfId="19" stopIfTrue="1">
      <formula>B179&lt;0</formula>
    </cfRule>
  </conditionalFormatting>
  <conditionalFormatting sqref="B56:B59">
    <cfRule type="expression" priority="1" dxfId="18" stopIfTrue="1">
      <formula>B56&gt;0</formula>
    </cfRule>
    <cfRule type="expression" priority="2" dxfId="19" stopIfTrue="1">
      <formula>B56&lt;0</formula>
    </cfRule>
  </conditionalFormatting>
  <printOptions/>
  <pageMargins left="0.7874015748031497" right="0.7874015748031497" top="0.5905511811023623" bottom="0.7874015748031497" header="0.35433070866141736" footer="0.5118110236220472"/>
  <pageSetup fitToHeight="2" horizontalDpi="600" verticalDpi="600" orientation="portrait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鹿児島県</cp:lastModifiedBy>
  <cp:lastPrinted>2013-02-26T02:14:09Z</cp:lastPrinted>
  <dcterms:created xsi:type="dcterms:W3CDTF">2004-03-09T07:29:32Z</dcterms:created>
  <dcterms:modified xsi:type="dcterms:W3CDTF">2013-03-07T08:13:47Z</dcterms:modified>
  <cp:category/>
  <cp:version/>
  <cp:contentType/>
  <cp:contentStatus/>
</cp:coreProperties>
</file>