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harts/chart15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charts/chart16.xml" ContentType="application/vnd.openxmlformats-officedocument.drawingml.chart+xml"/>
  <Override PartName="/xl/theme/themeOverride5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ml.chartshapes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5　人口労働統計係\03労働力調査\08_公表(ﾓﾃﾞﾙ推計値)\R06年度\01第１四半期\公表資料\"/>
    </mc:Choice>
  </mc:AlternateContent>
  <bookViews>
    <workbookView xWindow="0" yWindow="0" windowWidth="20490" windowHeight="7920"/>
  </bookViews>
  <sheets>
    <sheet name="四半期" sheetId="4" r:id="rId1"/>
    <sheet name="グラフ（四半期）" sheetId="1" r:id="rId2"/>
    <sheet name="四半期 (HP)" sheetId="7" r:id="rId3"/>
    <sheet name="グラフ（四半期） (2)" sheetId="8" r:id="rId4"/>
    <sheet name="Sheet2" sheetId="9" r:id="rId5"/>
  </sheets>
  <definedNames>
    <definedName name="_xlnm.Print_Area" localSheetId="0">四半期!$A$1:$I$123</definedName>
    <definedName name="_xlnm.Print_Area" localSheetId="2">'四半期 (HP)'!$A$1:$I$71</definedName>
  </definedNames>
  <calcPr calcId="162913"/>
</workbook>
</file>

<file path=xl/calcChain.xml><?xml version="1.0" encoding="utf-8"?>
<calcChain xmlns="http://schemas.openxmlformats.org/spreadsheetml/2006/main">
  <c r="T21" i="1" l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T41" i="1" l="1"/>
  <c r="T40" i="1"/>
  <c r="S41" i="1"/>
  <c r="S40" i="1"/>
  <c r="R40" i="1"/>
  <c r="H23" i="4" l="1"/>
  <c r="H24" i="4"/>
  <c r="H25" i="4"/>
  <c r="H26" i="4"/>
  <c r="H28" i="4"/>
  <c r="H29" i="4"/>
  <c r="H30" i="4"/>
  <c r="H22" i="4"/>
  <c r="R41" i="1" l="1"/>
  <c r="R39" i="1"/>
  <c r="T39" i="1" l="1"/>
  <c r="Q41" i="1"/>
  <c r="Q40" i="1"/>
  <c r="Q39" i="1"/>
  <c r="O41" i="1" l="1"/>
  <c r="P41" i="1"/>
  <c r="P40" i="1"/>
  <c r="O40" i="1"/>
  <c r="N40" i="1"/>
  <c r="N39" i="1"/>
  <c r="P39" i="1"/>
  <c r="O39" i="1"/>
  <c r="H27" i="4" l="1"/>
  <c r="L41" i="1" l="1"/>
  <c r="L40" i="1"/>
  <c r="K41" i="1"/>
  <c r="K40" i="1"/>
  <c r="J41" i="1"/>
  <c r="J40" i="1"/>
  <c r="I41" i="1"/>
  <c r="I40" i="1"/>
  <c r="H40" i="1"/>
  <c r="N41" i="1" l="1"/>
  <c r="M40" i="1" l="1"/>
  <c r="C40" i="1"/>
  <c r="D40" i="1"/>
  <c r="E40" i="1"/>
  <c r="F40" i="1"/>
  <c r="G40" i="1"/>
  <c r="M41" i="1" l="1"/>
  <c r="M39" i="1"/>
  <c r="Q41" i="8" l="1"/>
  <c r="Q40" i="8"/>
  <c r="Q21" i="8"/>
  <c r="P41" i="8" l="1"/>
  <c r="C41" i="8"/>
  <c r="P40" i="8" l="1"/>
  <c r="P21" i="8" l="1"/>
  <c r="O41" i="8" l="1"/>
  <c r="N41" i="8"/>
  <c r="M41" i="8"/>
  <c r="L41" i="8"/>
  <c r="K41" i="8"/>
  <c r="J41" i="8"/>
  <c r="I41" i="8"/>
  <c r="H41" i="8"/>
  <c r="G41" i="8"/>
  <c r="F41" i="8"/>
  <c r="E41" i="8"/>
  <c r="D41" i="8"/>
  <c r="B41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K39" i="8"/>
  <c r="J39" i="8"/>
  <c r="I39" i="8"/>
  <c r="H39" i="8"/>
  <c r="G39" i="8"/>
  <c r="F39" i="8"/>
  <c r="E39" i="8"/>
  <c r="D39" i="8"/>
  <c r="C39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C39" i="1" l="1"/>
  <c r="D39" i="1"/>
  <c r="E39" i="1"/>
  <c r="F39" i="1"/>
  <c r="G39" i="1"/>
  <c r="H39" i="1"/>
  <c r="C41" i="1"/>
  <c r="D41" i="1"/>
  <c r="E41" i="1"/>
  <c r="F41" i="1"/>
  <c r="G41" i="1"/>
  <c r="H41" i="1"/>
  <c r="B41" i="1" l="1"/>
  <c r="B40" i="1"/>
</calcChain>
</file>

<file path=xl/sharedStrings.xml><?xml version="1.0" encoding="utf-8"?>
<sst xmlns="http://schemas.openxmlformats.org/spreadsheetml/2006/main" count="110" uniqueCount="96">
  <si>
    <t xml:space="preserve"> 結果の利用について</t>
    <phoneticPr fontId="2"/>
  </si>
  <si>
    <t>・労働力調査の結果数値の算出方法は，標本数の関係から，次の２つの方法により算出さ</t>
    <phoneticPr fontId="2"/>
  </si>
  <si>
    <t>　れますので，結果の利用に当たっては，注意を要します。</t>
    <phoneticPr fontId="2"/>
  </si>
  <si>
    <t>　①比推定による推計方法（全国，北海道，東京都，神奈川県，愛知県，大阪府，沖縄県）</t>
    <phoneticPr fontId="2"/>
  </si>
  <si>
    <t>　　４１府県）</t>
    <phoneticPr fontId="2"/>
  </si>
  <si>
    <t>・毎年第１四半期（１～３月）平均公表時に前年第４四半期（１０～１２月）平均までの</t>
    <phoneticPr fontId="2"/>
  </si>
  <si>
    <t>　値が遡及改定されます。</t>
    <phoneticPr fontId="2"/>
  </si>
  <si>
    <t xml:space="preserve"> 区          　分</t>
    <rPh sb="1" eb="2">
      <t>ク</t>
    </rPh>
    <rPh sb="13" eb="14">
      <t>ブン</t>
    </rPh>
    <phoneticPr fontId="5"/>
  </si>
  <si>
    <t>対 前 年</t>
    <rPh sb="0" eb="1">
      <t>タイ</t>
    </rPh>
    <rPh sb="2" eb="3">
      <t>マエ</t>
    </rPh>
    <rPh sb="4" eb="5">
      <t>トシ</t>
    </rPh>
    <phoneticPr fontId="5"/>
  </si>
  <si>
    <t>同期増減</t>
    <rPh sb="0" eb="2">
      <t>ドウキ</t>
    </rPh>
    <rPh sb="2" eb="4">
      <t>ゾウゲン</t>
    </rPh>
    <phoneticPr fontId="5"/>
  </si>
  <si>
    <r>
      <t xml:space="preserve"> 完 全 失 業 率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（％）</t>
    </r>
    <rPh sb="1" eb="2">
      <t>カン</t>
    </rPh>
    <rPh sb="3" eb="4">
      <t>ゼン</t>
    </rPh>
    <rPh sb="5" eb="6">
      <t>シツ</t>
    </rPh>
    <rPh sb="7" eb="8">
      <t>ギョウ</t>
    </rPh>
    <rPh sb="9" eb="10">
      <t>リツ</t>
    </rPh>
    <phoneticPr fontId="5"/>
  </si>
  <si>
    <t xml:space="preserve"> 完全失業率（全国）〃</t>
    <rPh sb="1" eb="2">
      <t>カン</t>
    </rPh>
    <rPh sb="2" eb="3">
      <t>ゼン</t>
    </rPh>
    <rPh sb="3" eb="4">
      <t>シツ</t>
    </rPh>
    <rPh sb="4" eb="5">
      <t>ギョウ</t>
    </rPh>
    <rPh sb="5" eb="6">
      <t>リツ</t>
    </rPh>
    <rPh sb="7" eb="9">
      <t>ゼンコク</t>
    </rPh>
    <phoneticPr fontId="5"/>
  </si>
  <si>
    <t>【四半期平均結果】</t>
    <phoneticPr fontId="2"/>
  </si>
  <si>
    <t xml:space="preserve"> 労 働 力 人 口</t>
    <rPh sb="1" eb="2">
      <t>ロウ</t>
    </rPh>
    <rPh sb="3" eb="4">
      <t>ドウ</t>
    </rPh>
    <rPh sb="5" eb="6">
      <t>チカラ</t>
    </rPh>
    <rPh sb="7" eb="8">
      <t>ヒト</t>
    </rPh>
    <rPh sb="9" eb="10">
      <t>クチ</t>
    </rPh>
    <phoneticPr fontId="5"/>
  </si>
  <si>
    <t>※2　数値は，いずれも季節調整は行っていない。</t>
    <phoneticPr fontId="2"/>
  </si>
  <si>
    <t>●労働力人口，非労働力人口</t>
    <phoneticPr fontId="2"/>
  </si>
  <si>
    <t xml:space="preserve"> 完 全 失 業 者</t>
    <rPh sb="1" eb="2">
      <t>カン</t>
    </rPh>
    <rPh sb="3" eb="4">
      <t>ゼン</t>
    </rPh>
    <rPh sb="5" eb="6">
      <t>シツ</t>
    </rPh>
    <rPh sb="7" eb="8">
      <t>ギョウ</t>
    </rPh>
    <rPh sb="9" eb="10">
      <t>モノ</t>
    </rPh>
    <phoneticPr fontId="5"/>
  </si>
  <si>
    <t xml:space="preserve"> 就　    業    　者</t>
    <rPh sb="1" eb="2">
      <t>ジュ</t>
    </rPh>
    <rPh sb="7" eb="8">
      <t>ギョウ</t>
    </rPh>
    <rPh sb="13" eb="14">
      <t>モノ</t>
    </rPh>
    <phoneticPr fontId="5"/>
  </si>
  <si>
    <t>労働力人口</t>
    <rPh sb="0" eb="3">
      <t>ロウドウリョク</t>
    </rPh>
    <rPh sb="3" eb="5">
      <t>ジンコウ</t>
    </rPh>
    <phoneticPr fontId="5"/>
  </si>
  <si>
    <t>就業者</t>
  </si>
  <si>
    <t>完全失業者</t>
  </si>
  <si>
    <t>非労働力人口</t>
    <rPh sb="0" eb="1">
      <t>ヒ</t>
    </rPh>
    <rPh sb="1" eb="4">
      <t>ロウドウリョク</t>
    </rPh>
    <rPh sb="4" eb="6">
      <t>ジンコウ</t>
    </rPh>
    <phoneticPr fontId="5"/>
  </si>
  <si>
    <t>完全失業率</t>
    <rPh sb="0" eb="2">
      <t>カンゼン</t>
    </rPh>
    <rPh sb="2" eb="5">
      <t>シツギョウリツ</t>
    </rPh>
    <phoneticPr fontId="5"/>
  </si>
  <si>
    <t>●就業者，完全失業者</t>
    <phoneticPr fontId="2"/>
  </si>
  <si>
    <t>●完全失業率</t>
    <phoneticPr fontId="2"/>
  </si>
  <si>
    <t>　※　本資料は総務省統計局が公表した標記調査結果から，鹿児島県に係る部分について</t>
    <phoneticPr fontId="2"/>
  </si>
  <si>
    <t>　　抜粋し，鹿児島県統計課でとりまとめたものです。</t>
    <phoneticPr fontId="2"/>
  </si>
  <si>
    <t>　②時系列回帰モデルによる推計方法（上記①以外の，鹿児島県を含む標本数の少ない</t>
    <phoneticPr fontId="2"/>
  </si>
  <si>
    <t>※1　各四半期の期間は，第１四半期（１月～３月），第２四半期（４月～６月），第３四</t>
    <rPh sb="38" eb="39">
      <t>ダイ</t>
    </rPh>
    <rPh sb="40" eb="41">
      <t>ヨン</t>
    </rPh>
    <phoneticPr fontId="2"/>
  </si>
  <si>
    <t>　 半期（７月～９月），第４四半期（１０月～１２月）である。</t>
    <phoneticPr fontId="2"/>
  </si>
  <si>
    <t>H27.1</t>
  </si>
  <si>
    <t>H28.1</t>
  </si>
  <si>
    <t>15歳以上人口</t>
  </si>
  <si>
    <t>15歳以上人口</t>
    <rPh sb="2" eb="3">
      <t>サイ</t>
    </rPh>
    <rPh sb="3" eb="5">
      <t>イジョウ</t>
    </rPh>
    <rPh sb="5" eb="7">
      <t>ジンコウ</t>
    </rPh>
    <phoneticPr fontId="5"/>
  </si>
  <si>
    <t>労働力人口比率 （％）</t>
    <rPh sb="0" eb="3">
      <t>ロウドウリョク</t>
    </rPh>
    <rPh sb="3" eb="5">
      <t>ジンコウ</t>
    </rPh>
    <rPh sb="5" eb="7">
      <t>ヒリツ</t>
    </rPh>
    <phoneticPr fontId="2"/>
  </si>
  <si>
    <t xml:space="preserve"> 労働力人口比率（全国）〃</t>
    <rPh sb="1" eb="4">
      <t>ロウドウリョク</t>
    </rPh>
    <rPh sb="4" eb="6">
      <t>ジンコウ</t>
    </rPh>
    <rPh sb="6" eb="8">
      <t>ヒリツ</t>
    </rPh>
    <rPh sb="9" eb="11">
      <t>ゼンコク</t>
    </rPh>
    <phoneticPr fontId="5"/>
  </si>
  <si>
    <t>●労働力人口比率</t>
    <rPh sb="1" eb="4">
      <t>ロウドウリョク</t>
    </rPh>
    <rPh sb="4" eb="6">
      <t>ジンコウ</t>
    </rPh>
    <rPh sb="6" eb="8">
      <t>ヒリツ</t>
    </rPh>
    <phoneticPr fontId="2"/>
  </si>
  <si>
    <t>労働力人口比率</t>
    <rPh sb="0" eb="3">
      <t>ロウドウリョク</t>
    </rPh>
    <rPh sb="3" eb="5">
      <t>ジンコウ</t>
    </rPh>
    <rPh sb="5" eb="7">
      <t>ヒリツ</t>
    </rPh>
    <phoneticPr fontId="5"/>
  </si>
  <si>
    <t>H29.1</t>
    <phoneticPr fontId="5"/>
  </si>
  <si>
    <t>H30.1</t>
    <phoneticPr fontId="5"/>
  </si>
  <si>
    <t>H30.1</t>
    <phoneticPr fontId="5"/>
  </si>
  <si>
    <t xml:space="preserve"> 非労働力 人口</t>
    <rPh sb="1" eb="2">
      <t>ヒ</t>
    </rPh>
    <rPh sb="2" eb="3">
      <t>ロウ</t>
    </rPh>
    <rPh sb="3" eb="4">
      <t>ドウ</t>
    </rPh>
    <rPh sb="4" eb="5">
      <t>チカラ</t>
    </rPh>
    <rPh sb="6" eb="7">
      <t>ヒト</t>
    </rPh>
    <rPh sb="7" eb="8">
      <t>クチ</t>
    </rPh>
    <phoneticPr fontId="5"/>
  </si>
  <si>
    <t>鹿児島県の就業・不就業の状況　四半期平均結果                     　　（単位：千人）</t>
    <phoneticPr fontId="2"/>
  </si>
  <si>
    <t>【用語の説明】</t>
    <rPh sb="1" eb="3">
      <t>ヨウゴ</t>
    </rPh>
    <rPh sb="4" eb="6">
      <t>セツメイ</t>
    </rPh>
    <phoneticPr fontId="2"/>
  </si>
  <si>
    <t>　従業者と休業者を合わせたもの</t>
    <phoneticPr fontId="2"/>
  </si>
  <si>
    <t>　次の３つの条件を満たす者</t>
    <phoneticPr fontId="2"/>
  </si>
  <si>
    <t>　①仕事がなくて調査週間中に少しも仕事をしなかった（就業者は</t>
    <phoneticPr fontId="2"/>
  </si>
  <si>
    <t>　　含まない）</t>
    <phoneticPr fontId="2"/>
  </si>
  <si>
    <t>　②仕事があればすぐ就くことができる</t>
    <phoneticPr fontId="2"/>
  </si>
  <si>
    <t>　③調査週間中に，仕事を探す活動や事業を始める準備をしていた</t>
    <phoneticPr fontId="2"/>
  </si>
  <si>
    <t xml:space="preserve"> 　（過去の求職活動の結果を待っている場合を含む）</t>
    <phoneticPr fontId="2"/>
  </si>
  <si>
    <t>　15歳以上の人口のうち，就業者と完全失業者以外の者</t>
    <phoneticPr fontId="2"/>
  </si>
  <si>
    <t>　※　本県分の割合については，本県独自で計算している。</t>
    <rPh sb="3" eb="5">
      <t>ホンケン</t>
    </rPh>
    <rPh sb="5" eb="6">
      <t>ブン</t>
    </rPh>
    <rPh sb="7" eb="9">
      <t>ワリアイ</t>
    </rPh>
    <rPh sb="15" eb="17">
      <t>ホンケン</t>
    </rPh>
    <rPh sb="17" eb="19">
      <t>ドクジ</t>
    </rPh>
    <rPh sb="20" eb="22">
      <t>ケイサン</t>
    </rPh>
    <phoneticPr fontId="2"/>
  </si>
  <si>
    <t>　  完全失業率＝(完全失業者÷労働力人口)×100</t>
    <phoneticPr fontId="2"/>
  </si>
  <si>
    <t>　15歳以上の人口のうち，就業者と完全失業者を合わせたもの</t>
    <phoneticPr fontId="2"/>
  </si>
  <si>
    <t>・ 労働力人口</t>
    <rPh sb="2" eb="5">
      <t>ロウドウリョク</t>
    </rPh>
    <rPh sb="5" eb="7">
      <t>ジンコウ</t>
    </rPh>
    <phoneticPr fontId="2"/>
  </si>
  <si>
    <t>・ 就　業  者</t>
    <rPh sb="2" eb="3">
      <t>シュウ</t>
    </rPh>
    <rPh sb="4" eb="5">
      <t>ギョウ</t>
    </rPh>
    <rPh sb="7" eb="8">
      <t>シャ</t>
    </rPh>
    <phoneticPr fontId="2"/>
  </si>
  <si>
    <t>・ 完全失業者</t>
    <rPh sb="2" eb="4">
      <t>カンゼン</t>
    </rPh>
    <rPh sb="4" eb="7">
      <t>シツギョウシャ</t>
    </rPh>
    <phoneticPr fontId="2"/>
  </si>
  <si>
    <t xml:space="preserve">  15歳以上人口に占める労働力人口の割合</t>
    <rPh sb="4" eb="5">
      <t>サイ</t>
    </rPh>
    <rPh sb="5" eb="7">
      <t>イジョウ</t>
    </rPh>
    <rPh sb="7" eb="9">
      <t>ジンコウ</t>
    </rPh>
    <rPh sb="10" eb="11">
      <t>シ</t>
    </rPh>
    <rPh sb="13" eb="16">
      <t>ロウドウリョク</t>
    </rPh>
    <rPh sb="16" eb="18">
      <t>ジンコウ</t>
    </rPh>
    <rPh sb="19" eb="21">
      <t>ワリアイ</t>
    </rPh>
    <phoneticPr fontId="2"/>
  </si>
  <si>
    <t>・ 非労働力人口</t>
    <phoneticPr fontId="2"/>
  </si>
  <si>
    <t>・ 労働力人口比率</t>
    <rPh sb="2" eb="5">
      <t>ロウドウリョク</t>
    </rPh>
    <rPh sb="5" eb="7">
      <t>ジンコウ</t>
    </rPh>
    <rPh sb="7" eb="9">
      <t>ヒリツ</t>
    </rPh>
    <phoneticPr fontId="2"/>
  </si>
  <si>
    <t xml:space="preserve">  労働力人口に占める完全失業者の割合</t>
    <phoneticPr fontId="2"/>
  </si>
  <si>
    <t>・ 完全失業率</t>
    <rPh sb="2" eb="4">
      <t>カンゼン</t>
    </rPh>
    <rPh sb="4" eb="6">
      <t>シツギョウ</t>
    </rPh>
    <rPh sb="6" eb="7">
      <t>リツ</t>
    </rPh>
    <phoneticPr fontId="2"/>
  </si>
  <si>
    <t>R2.1</t>
  </si>
  <si>
    <t>R3.1</t>
    <phoneticPr fontId="5"/>
  </si>
  <si>
    <t>四半期</t>
  </si>
  <si>
    <t>R4.1</t>
  </si>
  <si>
    <t>R3.1</t>
  </si>
  <si>
    <t>鹿児島県の就業・不就業の状況　四半期平均結果</t>
    <rPh sb="0" eb="4">
      <t>カゴシマケン</t>
    </rPh>
    <rPh sb="5" eb="7">
      <t>シュウギョウ</t>
    </rPh>
    <rPh sb="8" eb="9">
      <t>フ</t>
    </rPh>
    <rPh sb="9" eb="11">
      <t>シュウギョウ</t>
    </rPh>
    <rPh sb="12" eb="14">
      <t>ジョウキョウ</t>
    </rPh>
    <rPh sb="15" eb="18">
      <t>シハンキ</t>
    </rPh>
    <rPh sb="18" eb="20">
      <t>ヘイキン</t>
    </rPh>
    <rPh sb="20" eb="22">
      <t>ケッカ</t>
    </rPh>
    <phoneticPr fontId="5"/>
  </si>
  <si>
    <t>　※1　各四半期の期間は，第１四半期（１月～３月），第２四半期（４月～６月），第３四半期（７月～９月），</t>
    <rPh sb="39" eb="40">
      <t>ダイ</t>
    </rPh>
    <rPh sb="41" eb="42">
      <t>ヨン</t>
    </rPh>
    <phoneticPr fontId="2"/>
  </si>
  <si>
    <t>　　 第４四半期（１０月～１２月）である。</t>
    <phoneticPr fontId="5"/>
  </si>
  <si>
    <t>　※2　数値は，いずれも季節調整は行っていない。</t>
    <phoneticPr fontId="5"/>
  </si>
  <si>
    <t>　　　　　（単位：千人）</t>
    <rPh sb="6" eb="8">
      <t>タンイ</t>
    </rPh>
    <rPh sb="9" eb="11">
      <t>センニン</t>
    </rPh>
    <phoneticPr fontId="5"/>
  </si>
  <si>
    <t>R5.1</t>
  </si>
  <si>
    <t>R５第１</t>
  </si>
  <si>
    <t>R５第２</t>
  </si>
  <si>
    <t>R５第３</t>
  </si>
  <si>
    <t>R５第４</t>
  </si>
  <si>
    <t>R６第１</t>
    <phoneticPr fontId="2"/>
  </si>
  <si>
    <t>R1.4</t>
  </si>
  <si>
    <t>R6.1</t>
    <phoneticPr fontId="5"/>
  </si>
  <si>
    <t>R2.2</t>
  </si>
  <si>
    <t>R2.3</t>
  </si>
  <si>
    <t>　 『労働力調査 都道府県別結果（モデル推計値）2024年１～３月期平均結果』
　 に基づく鹿児島県の就業・不就業の状況について　　　　　　　　　　　　</t>
    <phoneticPr fontId="2"/>
  </si>
  <si>
    <t>注：横軸は各四半期を示している（例：R1.4→令和元年第４四半期（10月～12月))</t>
    <rPh sb="23" eb="25">
      <t>レイワ</t>
    </rPh>
    <rPh sb="25" eb="27">
      <t>ガンネン</t>
    </rPh>
    <phoneticPr fontId="2"/>
  </si>
  <si>
    <t>　　労働力人口比率＝(労働力人口÷15歳以上人口)×100</t>
    <rPh sb="2" eb="5">
      <t>ロウドウリョク</t>
    </rPh>
    <rPh sb="5" eb="7">
      <t>ジンコウ</t>
    </rPh>
    <rPh sb="7" eb="9">
      <t>ヒリツ</t>
    </rPh>
    <rPh sb="11" eb="14">
      <t>ロウドウリョク</t>
    </rPh>
    <rPh sb="14" eb="16">
      <t>ジンコウ</t>
    </rPh>
    <rPh sb="19" eb="20">
      <t>サイ</t>
    </rPh>
    <rPh sb="20" eb="22">
      <t>イジョウ</t>
    </rPh>
    <rPh sb="22" eb="24">
      <t>ジンコウ</t>
    </rPh>
    <phoneticPr fontId="2"/>
  </si>
  <si>
    <t>　令和６年第１四半期の労働力人口は８１０千人，非労働力人口は５３８千人となっており，</t>
    <rPh sb="1" eb="3">
      <t>レイワ</t>
    </rPh>
    <rPh sb="4" eb="5">
      <t>ネン</t>
    </rPh>
    <rPh sb="5" eb="6">
      <t>ダイ</t>
    </rPh>
    <phoneticPr fontId="2"/>
  </si>
  <si>
    <t>期と比べ労働力人口は１１千人増加，非労働力人口は１９千人の減少となっている。</t>
    <rPh sb="5" eb="6">
      <t>ドウ</t>
    </rPh>
    <rPh sb="6" eb="7">
      <t>チカラ</t>
    </rPh>
    <rPh sb="7" eb="9">
      <t>ジンコウ</t>
    </rPh>
    <rPh sb="8" eb="10">
      <t>ロウドウリョク</t>
    </rPh>
    <rPh sb="12" eb="14">
      <t>センニン</t>
    </rPh>
    <rPh sb="14" eb="16">
      <t>ゾウカ</t>
    </rPh>
    <rPh sb="27" eb="28">
      <t>ニン</t>
    </rPh>
    <rPh sb="29" eb="31">
      <t>ゲンショウ</t>
    </rPh>
    <phoneticPr fontId="2"/>
  </si>
  <si>
    <t>令和５年第４四半期と比べ労働力人口は１０千人増加，非労働力人口は１２千人減少，前年同</t>
    <rPh sb="4" eb="5">
      <t>ダイ</t>
    </rPh>
    <rPh sb="6" eb="9">
      <t>シハンキ</t>
    </rPh>
    <rPh sb="21" eb="22">
      <t>ニン</t>
    </rPh>
    <rPh sb="22" eb="24">
      <t>ゾウカ</t>
    </rPh>
    <rPh sb="25" eb="26">
      <t>ヒ</t>
    </rPh>
    <rPh sb="26" eb="29">
      <t>ロウドウリョク</t>
    </rPh>
    <rPh sb="34" eb="36">
      <t>センニン</t>
    </rPh>
    <rPh sb="36" eb="38">
      <t>ゲンショウ</t>
    </rPh>
    <rPh sb="41" eb="42">
      <t>ドウ</t>
    </rPh>
    <phoneticPr fontId="2"/>
  </si>
  <si>
    <t>５年第４四半期と比べ就業者数は１２千人増加，完全失業者数は３千人減少，前年同期と比べ</t>
    <rPh sb="17" eb="19">
      <t>センニン</t>
    </rPh>
    <rPh sb="19" eb="21">
      <t>ゾウカ</t>
    </rPh>
    <rPh sb="32" eb="34">
      <t>ゲンショウ</t>
    </rPh>
    <phoneticPr fontId="2"/>
  </si>
  <si>
    <t>　令和６年第１四半期の就業者数は７９４千人，完全失業者数は１６千人となっており，令和</t>
    <phoneticPr fontId="2"/>
  </si>
  <si>
    <t>　令和６年第１四半期の労働力人口比率は６０．１％で，令和５年第４四半期と比べ０．９</t>
    <phoneticPr fontId="2"/>
  </si>
  <si>
    <t>ポイント上昇，前年同期と比べ１．２ポイント上昇となっている。</t>
    <rPh sb="7" eb="9">
      <t>ゼンネン</t>
    </rPh>
    <rPh sb="9" eb="11">
      <t>ドウキ</t>
    </rPh>
    <rPh sb="11" eb="12">
      <t>ゼンキ</t>
    </rPh>
    <rPh sb="21" eb="23">
      <t>ジョウショウ</t>
    </rPh>
    <phoneticPr fontId="2"/>
  </si>
  <si>
    <t>　令和６年第１四半期の完全失業率は２．０％で，令和５年第４四半期と比べ０．４ポイント</t>
    <rPh sb="33" eb="34">
      <t>クラ</t>
    </rPh>
    <phoneticPr fontId="2"/>
  </si>
  <si>
    <t>低下，前年同期と比べ０．２ポイント上昇となっている。</t>
    <rPh sb="4" eb="5">
      <t>ネン</t>
    </rPh>
    <rPh sb="5" eb="7">
      <t>ドウキ</t>
    </rPh>
    <rPh sb="8" eb="9">
      <t>クラ</t>
    </rPh>
    <rPh sb="17" eb="19">
      <t>ジョウショウ</t>
    </rPh>
    <phoneticPr fontId="2"/>
  </si>
  <si>
    <t>就業者数は９千人増加，完全失業者数は２千人増加となっている。</t>
    <rPh sb="8" eb="10">
      <t>ゾウカ</t>
    </rPh>
    <rPh sb="19" eb="21">
      <t>センニン</t>
    </rPh>
    <rPh sb="21" eb="23">
      <t>ゾウカ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</si>
</sst>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_ "/>
    <numFmt numFmtId="178" formatCode="0.0"/>
    <numFmt numFmtId="179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76" fontId="8" fillId="0" borderId="17" xfId="0" applyNumberFormat="1" applyFont="1" applyBorder="1" applyAlignment="1">
      <alignment vertical="center"/>
    </xf>
    <xf numFmtId="176" fontId="8" fillId="0" borderId="16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15" xfId="0" applyBorder="1" applyAlignment="1"/>
    <xf numFmtId="0" fontId="11" fillId="0" borderId="15" xfId="1" applyFont="1" applyFill="1" applyBorder="1">
      <alignment vertical="center"/>
    </xf>
    <xf numFmtId="178" fontId="11" fillId="0" borderId="15" xfId="1" applyNumberFormat="1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12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177" fontId="8" fillId="0" borderId="18" xfId="0" applyNumberFormat="1" applyFont="1" applyBorder="1" applyAlignment="1">
      <alignment vertical="center"/>
    </xf>
    <xf numFmtId="177" fontId="11" fillId="0" borderId="15" xfId="1" applyNumberFormat="1" applyFont="1" applyFill="1" applyBorder="1">
      <alignment vertical="center"/>
    </xf>
    <xf numFmtId="0" fontId="3" fillId="0" borderId="0" xfId="0" applyFont="1">
      <alignment vertical="center"/>
    </xf>
    <xf numFmtId="0" fontId="6" fillId="0" borderId="12" xfId="0" applyFont="1" applyBorder="1" applyAlignment="1">
      <alignment horizontal="center" vertical="center" shrinkToFit="1"/>
    </xf>
    <xf numFmtId="0" fontId="1" fillId="2" borderId="0" xfId="0" applyFont="1" applyFill="1" applyAlignment="1">
      <alignment vertical="center"/>
    </xf>
    <xf numFmtId="179" fontId="8" fillId="0" borderId="16" xfId="0" applyNumberFormat="1" applyFont="1" applyBorder="1" applyAlignment="1">
      <alignment vertical="center"/>
    </xf>
    <xf numFmtId="0" fontId="1" fillId="0" borderId="15" xfId="0" applyFont="1" applyBorder="1">
      <alignment vertical="center"/>
    </xf>
    <xf numFmtId="0" fontId="0" fillId="0" borderId="0" xfId="0" applyBorder="1" applyAlignment="1"/>
    <xf numFmtId="0" fontId="11" fillId="0" borderId="0" xfId="1" applyFont="1" applyFill="1" applyBorder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3" fillId="0" borderId="0" xfId="0" applyFont="1">
      <alignment vertical="center"/>
    </xf>
    <xf numFmtId="0" fontId="6" fillId="0" borderId="1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177" fontId="8" fillId="0" borderId="16" xfId="0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6" fillId="0" borderId="20" xfId="0" applyFont="1" applyBorder="1" applyAlignment="1">
      <alignment horizontal="center" vertical="center"/>
    </xf>
    <xf numFmtId="176" fontId="8" fillId="0" borderId="21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79" fontId="8" fillId="0" borderId="15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vertical="center"/>
    </xf>
    <xf numFmtId="176" fontId="8" fillId="0" borderId="20" xfId="0" applyNumberFormat="1" applyFont="1" applyBorder="1" applyAlignment="1">
      <alignment vertical="center"/>
    </xf>
    <xf numFmtId="177" fontId="8" fillId="0" borderId="19" xfId="0" applyNumberFormat="1" applyFont="1" applyBorder="1" applyAlignment="1">
      <alignment vertical="center"/>
    </xf>
    <xf numFmtId="177" fontId="8" fillId="0" borderId="15" xfId="0" applyNumberFormat="1" applyFont="1" applyFill="1" applyBorder="1" applyAlignment="1">
      <alignment vertical="center"/>
    </xf>
    <xf numFmtId="177" fontId="8" fillId="0" borderId="17" xfId="0" applyNumberFormat="1" applyFont="1" applyBorder="1" applyAlignment="1">
      <alignment vertical="center"/>
    </xf>
    <xf numFmtId="176" fontId="8" fillId="0" borderId="22" xfId="0" applyNumberFormat="1" applyFont="1" applyBorder="1" applyAlignment="1">
      <alignment vertical="center"/>
    </xf>
    <xf numFmtId="177" fontId="8" fillId="0" borderId="23" xfId="0" applyNumberFormat="1" applyFont="1" applyBorder="1" applyAlignment="1">
      <alignment vertic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79" fontId="8" fillId="0" borderId="26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27" xfId="0" applyNumberFormat="1" applyFont="1" applyBorder="1" applyAlignment="1">
      <alignment vertical="center"/>
    </xf>
    <xf numFmtId="177" fontId="8" fillId="0" borderId="28" xfId="0" applyNumberFormat="1" applyFont="1" applyBorder="1" applyAlignment="1">
      <alignment vertical="center"/>
    </xf>
    <xf numFmtId="177" fontId="8" fillId="0" borderId="26" xfId="0" applyNumberFormat="1" applyFont="1" applyFill="1" applyBorder="1" applyAlignment="1">
      <alignment vertical="center"/>
    </xf>
    <xf numFmtId="0" fontId="12" fillId="0" borderId="9" xfId="0" applyFont="1" applyBorder="1" applyAlignment="1">
      <alignment horizontal="center"/>
    </xf>
    <xf numFmtId="176" fontId="8" fillId="0" borderId="26" xfId="0" applyNumberFormat="1" applyFont="1" applyFill="1" applyBorder="1" applyAlignment="1">
      <alignment vertical="center"/>
    </xf>
    <xf numFmtId="177" fontId="8" fillId="0" borderId="29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2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 b="0"/>
              <a:t>図４　完全失業率の推移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894902189080923E-2"/>
          <c:y val="0.12827573636628756"/>
          <c:w val="0.92257689448448565"/>
          <c:h val="0.69384186351706112"/>
        </c:manualLayout>
      </c:layout>
      <c:lineChart>
        <c:grouping val="standard"/>
        <c:varyColors val="0"/>
        <c:ser>
          <c:idx val="0"/>
          <c:order val="0"/>
          <c:tx>
            <c:strRef>
              <c:f>'グラフ（四半期）'!$B$22</c:f>
              <c:strCache>
                <c:ptCount val="1"/>
                <c:pt idx="0">
                  <c:v>完全失業率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'グラフ（四半期）'!$C$15:$T$15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'グラフ（四半期）'!$C$22:$T$22</c:f>
              <c:numCache>
                <c:formatCode>0.0</c:formatCode>
                <c:ptCount val="18"/>
                <c:pt idx="0">
                  <c:v>2.6</c:v>
                </c:pt>
                <c:pt idx="1">
                  <c:v>2.1</c:v>
                </c:pt>
                <c:pt idx="2">
                  <c:v>2.8</c:v>
                </c:pt>
                <c:pt idx="3">
                  <c:v>2.8</c:v>
                </c:pt>
                <c:pt idx="4">
                  <c:v>3</c:v>
                </c:pt>
                <c:pt idx="5">
                  <c:v>2.6</c:v>
                </c:pt>
                <c:pt idx="6">
                  <c:v>2.8</c:v>
                </c:pt>
                <c:pt idx="7">
                  <c:v>2.7</c:v>
                </c:pt>
                <c:pt idx="8">
                  <c:v>2.5</c:v>
                </c:pt>
                <c:pt idx="9">
                  <c:v>1.8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1.8</c:v>
                </c:pt>
                <c:pt idx="14">
                  <c:v>2.2000000000000002</c:v>
                </c:pt>
                <c:pt idx="15">
                  <c:v>2.5</c:v>
                </c:pt>
                <c:pt idx="16">
                  <c:v>2.4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70-474C-A130-B72D19556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18240"/>
        <c:axId val="221140120"/>
      </c:lineChart>
      <c:catAx>
        <c:axId val="22051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1140120"/>
        <c:crosses val="autoZero"/>
        <c:auto val="1"/>
        <c:lblAlgn val="ctr"/>
        <c:lblOffset val="100"/>
        <c:noMultiLvlLbl val="0"/>
      </c:catAx>
      <c:valAx>
        <c:axId val="221140120"/>
        <c:scaling>
          <c:orientation val="minMax"/>
          <c:max val="4"/>
          <c:min val="1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051824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7721647615258298"/>
          <c:y val="3.3004789744817596E-2"/>
          <c:w val="0.16273945605297874"/>
          <c:h val="8.219506084466714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71920023758502E-2"/>
          <c:y val="0.14972140664620312"/>
          <c:w val="0.91755014568132998"/>
          <c:h val="0.71053186060075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'グラフ（四半期）'!$B$40</c:f>
              <c:strCache>
                <c:ptCount val="1"/>
                <c:pt idx="0">
                  <c:v>就業者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'グラフ（四半期）'!$C$39:$P$39</c:f>
              <c:strCache>
                <c:ptCount val="14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R3.1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</c:strCache>
            </c:strRef>
          </c:cat>
          <c:val>
            <c:numRef>
              <c:f>'グラフ（四半期）'!$C$40:$P$40</c:f>
              <c:numCache>
                <c:formatCode>General</c:formatCode>
                <c:ptCount val="14"/>
                <c:pt idx="0">
                  <c:v>796</c:v>
                </c:pt>
                <c:pt idx="1">
                  <c:v>807</c:v>
                </c:pt>
                <c:pt idx="2">
                  <c:v>800</c:v>
                </c:pt>
                <c:pt idx="3">
                  <c:v>793</c:v>
                </c:pt>
                <c:pt idx="4">
                  <c:v>787</c:v>
                </c:pt>
                <c:pt idx="5">
                  <c:v>796</c:v>
                </c:pt>
                <c:pt idx="6">
                  <c:v>803</c:v>
                </c:pt>
                <c:pt idx="7">
                  <c:v>805</c:v>
                </c:pt>
                <c:pt idx="8">
                  <c:v>792</c:v>
                </c:pt>
                <c:pt idx="9">
                  <c:v>798</c:v>
                </c:pt>
                <c:pt idx="10">
                  <c:v>806</c:v>
                </c:pt>
                <c:pt idx="11">
                  <c:v>800</c:v>
                </c:pt>
                <c:pt idx="12">
                  <c:v>781</c:v>
                </c:pt>
                <c:pt idx="13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1-43D2-9D53-5149E0BB81B5}"/>
            </c:ext>
          </c:extLst>
        </c:ser>
        <c:ser>
          <c:idx val="1"/>
          <c:order val="1"/>
          <c:tx>
            <c:strRef>
              <c:f>'グラフ（四半期）'!$B$41</c:f>
              <c:strCache>
                <c:ptCount val="1"/>
                <c:pt idx="0">
                  <c:v>完全失業者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cat>
            <c:strRef>
              <c:f>'グラフ（四半期）'!$C$39:$P$39</c:f>
              <c:strCache>
                <c:ptCount val="14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R3.1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</c:strCache>
            </c:strRef>
          </c:cat>
          <c:val>
            <c:numRef>
              <c:f>'グラフ（四半期）'!$C$41:$P$41</c:f>
              <c:numCache>
                <c:formatCode>General</c:formatCode>
                <c:ptCount val="14"/>
                <c:pt idx="0">
                  <c:v>621</c:v>
                </c:pt>
                <c:pt idx="1">
                  <c:v>617</c:v>
                </c:pt>
                <c:pt idx="2">
                  <c:v>623</c:v>
                </c:pt>
                <c:pt idx="3">
                  <c:v>623</c:v>
                </c:pt>
                <c:pt idx="4">
                  <c:v>624</c:v>
                </c:pt>
                <c:pt idx="5">
                  <c:v>621</c:v>
                </c:pt>
                <c:pt idx="6">
                  <c:v>623</c:v>
                </c:pt>
                <c:pt idx="7">
                  <c:v>622</c:v>
                </c:pt>
                <c:pt idx="8">
                  <c:v>620</c:v>
                </c:pt>
                <c:pt idx="9">
                  <c:v>615</c:v>
                </c:pt>
                <c:pt idx="10">
                  <c:v>620</c:v>
                </c:pt>
                <c:pt idx="11">
                  <c:v>620</c:v>
                </c:pt>
                <c:pt idx="12">
                  <c:v>619</c:v>
                </c:pt>
                <c:pt idx="13">
                  <c:v>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1-43D2-9D53-5149E0BB8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31144"/>
        <c:axId val="221333496"/>
      </c:barChart>
      <c:catAx>
        <c:axId val="221331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333496"/>
        <c:crosses val="autoZero"/>
        <c:auto val="1"/>
        <c:lblAlgn val="ctr"/>
        <c:lblOffset val="100"/>
        <c:noMultiLvlLbl val="0"/>
      </c:catAx>
      <c:valAx>
        <c:axId val="221333496"/>
        <c:scaling>
          <c:orientation val="minMax"/>
          <c:max val="85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331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75000973543007"/>
          <c:y val="6.5278594523807798E-2"/>
          <c:w val="0.15898978224052288"/>
          <c:h val="0.1383101893491666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 b="0"/>
              <a:t>図４　完全失業率の推移</a:t>
            </a:r>
          </a:p>
        </c:rich>
      </c:tx>
      <c:layout>
        <c:manualLayout>
          <c:xMode val="edge"/>
          <c:yMode val="edge"/>
          <c:x val="0.37725125943415488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630745699348022E-2"/>
          <c:y val="0.12442219289062856"/>
          <c:w val="0.93245345503310273"/>
          <c:h val="0.69769544702865904"/>
        </c:manualLayout>
      </c:layout>
      <c:lineChart>
        <c:grouping val="standard"/>
        <c:varyColors val="0"/>
        <c:ser>
          <c:idx val="0"/>
          <c:order val="0"/>
          <c:tx>
            <c:strRef>
              <c:f>'グラフ（四半期）'!$B$22</c:f>
              <c:strCache>
                <c:ptCount val="1"/>
                <c:pt idx="0">
                  <c:v>完全失業率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'グラフ（四半期）'!$C$15:$P$15</c:f>
              <c:strCache>
                <c:ptCount val="14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</c:strCache>
            </c:strRef>
          </c:cat>
          <c:val>
            <c:numRef>
              <c:f>'グラフ（四半期）'!$C$22:$P$22</c:f>
              <c:numCache>
                <c:formatCode>0.0</c:formatCode>
                <c:ptCount val="14"/>
                <c:pt idx="0">
                  <c:v>2.6</c:v>
                </c:pt>
                <c:pt idx="1">
                  <c:v>2.1</c:v>
                </c:pt>
                <c:pt idx="2">
                  <c:v>2.8</c:v>
                </c:pt>
                <c:pt idx="3">
                  <c:v>2.8</c:v>
                </c:pt>
                <c:pt idx="4">
                  <c:v>3</c:v>
                </c:pt>
                <c:pt idx="5">
                  <c:v>2.6</c:v>
                </c:pt>
                <c:pt idx="6">
                  <c:v>2.8</c:v>
                </c:pt>
                <c:pt idx="7">
                  <c:v>2.7</c:v>
                </c:pt>
                <c:pt idx="8">
                  <c:v>2.5</c:v>
                </c:pt>
                <c:pt idx="9">
                  <c:v>1.8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F-49F6-A549-805C182CF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37808"/>
        <c:axId val="221338592"/>
      </c:lineChart>
      <c:catAx>
        <c:axId val="221337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1338592"/>
        <c:crosses val="autoZero"/>
        <c:auto val="1"/>
        <c:lblAlgn val="ctr"/>
        <c:lblOffset val="100"/>
        <c:noMultiLvlLbl val="0"/>
      </c:catAx>
      <c:valAx>
        <c:axId val="221338592"/>
        <c:scaling>
          <c:orientation val="minMax"/>
          <c:max val="4"/>
          <c:min val="1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1337808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76288008553386277"/>
          <c:y val="6.8272599645974485E-2"/>
          <c:w val="0.19949112612307926"/>
          <c:h val="7.105270485590087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 b="0"/>
              <a:t>図３　労働力人口比率の推移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894902189080923E-2"/>
          <c:y val="0.12827573636628756"/>
          <c:w val="0.92257689448448565"/>
          <c:h val="0.69384186351706156"/>
        </c:manualLayout>
      </c:layout>
      <c:lineChart>
        <c:grouping val="standard"/>
        <c:varyColors val="0"/>
        <c:ser>
          <c:idx val="0"/>
          <c:order val="0"/>
          <c:tx>
            <c:strRef>
              <c:f>'グラフ（四半期）'!$B$21</c:f>
              <c:strCache>
                <c:ptCount val="1"/>
                <c:pt idx="0">
                  <c:v>労働力人口比率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'グラフ（四半期）'!$C$15:$P$15</c:f>
              <c:strCache>
                <c:ptCount val="14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</c:strCache>
            </c:strRef>
          </c:cat>
          <c:val>
            <c:numRef>
              <c:f>'グラフ（四半期）'!$C$21:$P$21</c:f>
              <c:numCache>
                <c:formatCode>0.0_ </c:formatCode>
                <c:ptCount val="14"/>
                <c:pt idx="0">
                  <c:v>58.8</c:v>
                </c:pt>
                <c:pt idx="1">
                  <c:v>59.4</c:v>
                </c:pt>
                <c:pt idx="2">
                  <c:v>59.6</c:v>
                </c:pt>
                <c:pt idx="3">
                  <c:v>59.2</c:v>
                </c:pt>
                <c:pt idx="4">
                  <c:v>58.8</c:v>
                </c:pt>
                <c:pt idx="5">
                  <c:v>59.2</c:v>
                </c:pt>
                <c:pt idx="6">
                  <c:v>60</c:v>
                </c:pt>
                <c:pt idx="7">
                  <c:v>60.3</c:v>
                </c:pt>
                <c:pt idx="8">
                  <c:v>59.2</c:v>
                </c:pt>
                <c:pt idx="9">
                  <c:v>59.4</c:v>
                </c:pt>
                <c:pt idx="10">
                  <c:v>60.6</c:v>
                </c:pt>
                <c:pt idx="11">
                  <c:v>60.2</c:v>
                </c:pt>
                <c:pt idx="12">
                  <c:v>58.7</c:v>
                </c:pt>
                <c:pt idx="13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E-4683-A5C0-DCBF45B6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31536"/>
        <c:axId val="221335064"/>
      </c:lineChart>
      <c:catAx>
        <c:axId val="22133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1335064"/>
        <c:crosses val="autoZero"/>
        <c:auto val="1"/>
        <c:lblAlgn val="ctr"/>
        <c:lblOffset val="100"/>
        <c:noMultiLvlLbl val="0"/>
      </c:catAx>
      <c:valAx>
        <c:axId val="221335064"/>
        <c:scaling>
          <c:orientation val="minMax"/>
          <c:max val="62"/>
          <c:min val="54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1331536"/>
        <c:crosses val="autoZero"/>
        <c:crossBetween val="between"/>
        <c:minorUnit val="2"/>
      </c:valAx>
    </c:plotArea>
    <c:legend>
      <c:legendPos val="r"/>
      <c:layout>
        <c:manualLayout>
          <c:xMode val="edge"/>
          <c:yMode val="edge"/>
          <c:x val="0.73382224981896393"/>
          <c:y val="6.8344536201267528E-2"/>
          <c:w val="0.24427484831397461"/>
          <c:h val="7.64605217159694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1716710419219874E-2"/>
          <c:y val="0.10698345633625066"/>
          <c:w val="0.90694683046973013"/>
          <c:h val="0.69822460405377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'グラフ（四半期）'!$B$17</c:f>
              <c:strCache>
                <c:ptCount val="1"/>
                <c:pt idx="0">
                  <c:v>労働力人口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'グラフ（四半期）'!$C$15:$T$15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'グラフ（四半期）'!$C$17:$T$17</c:f>
              <c:numCache>
                <c:formatCode>General</c:formatCode>
                <c:ptCount val="18"/>
                <c:pt idx="0">
                  <c:v>817</c:v>
                </c:pt>
                <c:pt idx="1">
                  <c:v>824</c:v>
                </c:pt>
                <c:pt idx="2">
                  <c:v>823</c:v>
                </c:pt>
                <c:pt idx="3">
                  <c:v>817</c:v>
                </c:pt>
                <c:pt idx="4">
                  <c:v>811</c:v>
                </c:pt>
                <c:pt idx="5">
                  <c:v>816</c:v>
                </c:pt>
                <c:pt idx="6">
                  <c:v>825</c:v>
                </c:pt>
                <c:pt idx="7">
                  <c:v>827</c:v>
                </c:pt>
                <c:pt idx="8">
                  <c:v>812</c:v>
                </c:pt>
                <c:pt idx="9">
                  <c:v>813</c:v>
                </c:pt>
                <c:pt idx="10">
                  <c:v>826</c:v>
                </c:pt>
                <c:pt idx="11">
                  <c:v>820</c:v>
                </c:pt>
                <c:pt idx="12">
                  <c:v>799</c:v>
                </c:pt>
                <c:pt idx="13">
                  <c:v>799</c:v>
                </c:pt>
                <c:pt idx="14">
                  <c:v>807</c:v>
                </c:pt>
                <c:pt idx="15">
                  <c:v>810</c:v>
                </c:pt>
                <c:pt idx="16">
                  <c:v>800</c:v>
                </c:pt>
                <c:pt idx="17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9-4D03-8372-362CD8B96F46}"/>
            </c:ext>
          </c:extLst>
        </c:ser>
        <c:ser>
          <c:idx val="1"/>
          <c:order val="1"/>
          <c:tx>
            <c:strRef>
              <c:f>'グラフ（四半期）'!$B$20</c:f>
              <c:strCache>
                <c:ptCount val="1"/>
                <c:pt idx="0">
                  <c:v>非労働力人口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cat>
            <c:strRef>
              <c:f>'グラフ（四半期）'!$C$15:$T$15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'グラフ（四半期）'!$C$20:$T$20</c:f>
              <c:numCache>
                <c:formatCode>General</c:formatCode>
                <c:ptCount val="18"/>
                <c:pt idx="0">
                  <c:v>571</c:v>
                </c:pt>
                <c:pt idx="1">
                  <c:v>562</c:v>
                </c:pt>
                <c:pt idx="2">
                  <c:v>559</c:v>
                </c:pt>
                <c:pt idx="3">
                  <c:v>563</c:v>
                </c:pt>
                <c:pt idx="4">
                  <c:v>568</c:v>
                </c:pt>
                <c:pt idx="5">
                  <c:v>561</c:v>
                </c:pt>
                <c:pt idx="6">
                  <c:v>543</c:v>
                </c:pt>
                <c:pt idx="7">
                  <c:v>545</c:v>
                </c:pt>
                <c:pt idx="8">
                  <c:v>558</c:v>
                </c:pt>
                <c:pt idx="9">
                  <c:v>556</c:v>
                </c:pt>
                <c:pt idx="10">
                  <c:v>537</c:v>
                </c:pt>
                <c:pt idx="11">
                  <c:v>540</c:v>
                </c:pt>
                <c:pt idx="12">
                  <c:v>561</c:v>
                </c:pt>
                <c:pt idx="13">
                  <c:v>557</c:v>
                </c:pt>
                <c:pt idx="14">
                  <c:v>546</c:v>
                </c:pt>
                <c:pt idx="15">
                  <c:v>543</c:v>
                </c:pt>
                <c:pt idx="16">
                  <c:v>550</c:v>
                </c:pt>
                <c:pt idx="17">
                  <c:v>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9-4D03-8372-362CD8B96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35456"/>
        <c:axId val="221332712"/>
      </c:barChart>
      <c:catAx>
        <c:axId val="2213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221332712"/>
        <c:crosses val="autoZero"/>
        <c:auto val="1"/>
        <c:lblAlgn val="ctr"/>
        <c:lblOffset val="100"/>
        <c:noMultiLvlLbl val="0"/>
      </c:catAx>
      <c:valAx>
        <c:axId val="221332712"/>
        <c:scaling>
          <c:orientation val="minMax"/>
          <c:max val="900"/>
          <c:min val="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1335456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77407734152028074"/>
          <c:y val="2.3026877737843746E-2"/>
          <c:w val="0.20556642112022186"/>
          <c:h val="0.1153970387847860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171920023758502E-2"/>
          <c:y val="0.14972140664620312"/>
          <c:w val="0.91755014568132998"/>
          <c:h val="0.71053186060075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'グラフ（四半期）'!$B$40</c:f>
              <c:strCache>
                <c:ptCount val="1"/>
                <c:pt idx="0">
                  <c:v>就業者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'グラフ（四半期）'!$C$39:$T$39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R3.1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'グラフ（四半期）'!$C$40:$T$40</c:f>
              <c:numCache>
                <c:formatCode>General</c:formatCode>
                <c:ptCount val="18"/>
                <c:pt idx="0">
                  <c:v>796</c:v>
                </c:pt>
                <c:pt idx="1">
                  <c:v>807</c:v>
                </c:pt>
                <c:pt idx="2">
                  <c:v>800</c:v>
                </c:pt>
                <c:pt idx="3">
                  <c:v>793</c:v>
                </c:pt>
                <c:pt idx="4">
                  <c:v>787</c:v>
                </c:pt>
                <c:pt idx="5">
                  <c:v>796</c:v>
                </c:pt>
                <c:pt idx="6">
                  <c:v>803</c:v>
                </c:pt>
                <c:pt idx="7">
                  <c:v>805</c:v>
                </c:pt>
                <c:pt idx="8">
                  <c:v>792</c:v>
                </c:pt>
                <c:pt idx="9">
                  <c:v>798</c:v>
                </c:pt>
                <c:pt idx="10">
                  <c:v>806</c:v>
                </c:pt>
                <c:pt idx="11">
                  <c:v>800</c:v>
                </c:pt>
                <c:pt idx="12">
                  <c:v>781</c:v>
                </c:pt>
                <c:pt idx="13">
                  <c:v>785</c:v>
                </c:pt>
                <c:pt idx="14">
                  <c:v>790</c:v>
                </c:pt>
                <c:pt idx="15">
                  <c:v>790</c:v>
                </c:pt>
                <c:pt idx="16">
                  <c:v>782</c:v>
                </c:pt>
                <c:pt idx="17">
                  <c:v>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5-4FBC-9E0A-F988C65616DC}"/>
            </c:ext>
          </c:extLst>
        </c:ser>
        <c:ser>
          <c:idx val="1"/>
          <c:order val="1"/>
          <c:tx>
            <c:strRef>
              <c:f>'グラフ（四半期）'!$B$41</c:f>
              <c:strCache>
                <c:ptCount val="1"/>
                <c:pt idx="0">
                  <c:v>完全失業者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cat>
            <c:strRef>
              <c:f>'グラフ（四半期）'!$C$39:$T$39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R3.1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'グラフ（四半期）'!$C$41:$T$41</c:f>
              <c:numCache>
                <c:formatCode>General</c:formatCode>
                <c:ptCount val="18"/>
                <c:pt idx="0">
                  <c:v>621</c:v>
                </c:pt>
                <c:pt idx="1">
                  <c:v>617</c:v>
                </c:pt>
                <c:pt idx="2">
                  <c:v>623</c:v>
                </c:pt>
                <c:pt idx="3">
                  <c:v>623</c:v>
                </c:pt>
                <c:pt idx="4">
                  <c:v>624</c:v>
                </c:pt>
                <c:pt idx="5">
                  <c:v>621</c:v>
                </c:pt>
                <c:pt idx="6">
                  <c:v>623</c:v>
                </c:pt>
                <c:pt idx="7">
                  <c:v>622</c:v>
                </c:pt>
                <c:pt idx="8">
                  <c:v>620</c:v>
                </c:pt>
                <c:pt idx="9">
                  <c:v>615</c:v>
                </c:pt>
                <c:pt idx="10">
                  <c:v>620</c:v>
                </c:pt>
                <c:pt idx="11">
                  <c:v>620</c:v>
                </c:pt>
                <c:pt idx="12">
                  <c:v>619</c:v>
                </c:pt>
                <c:pt idx="13">
                  <c:v>614</c:v>
                </c:pt>
                <c:pt idx="14">
                  <c:v>618</c:v>
                </c:pt>
                <c:pt idx="15">
                  <c:v>620</c:v>
                </c:pt>
                <c:pt idx="16">
                  <c:v>619</c:v>
                </c:pt>
                <c:pt idx="17">
                  <c:v>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F5-4FBC-9E0A-F988C6561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37024"/>
        <c:axId val="221333104"/>
      </c:barChart>
      <c:catAx>
        <c:axId val="221337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333104"/>
        <c:crosses val="autoZero"/>
        <c:auto val="1"/>
        <c:lblAlgn val="ctr"/>
        <c:lblOffset val="100"/>
        <c:noMultiLvlLbl val="0"/>
      </c:catAx>
      <c:valAx>
        <c:axId val="221333104"/>
        <c:scaling>
          <c:orientation val="minMax"/>
          <c:max val="85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33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23549808567507"/>
          <c:y val="4.8580341652208731E-2"/>
          <c:w val="0.18753208601218427"/>
          <c:h val="0.1216955825437074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 b="0"/>
              <a:t>図４　完全失業率の推移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894902189080923E-2"/>
          <c:y val="0.12827573636628756"/>
          <c:w val="0.92257689448448565"/>
          <c:h val="0.69384186351706156"/>
        </c:manualLayout>
      </c:layout>
      <c:lineChart>
        <c:grouping val="standard"/>
        <c:varyColors val="0"/>
        <c:ser>
          <c:idx val="0"/>
          <c:order val="0"/>
          <c:tx>
            <c:strRef>
              <c:f>'グラフ（四半期）'!$B$22</c:f>
              <c:strCache>
                <c:ptCount val="1"/>
                <c:pt idx="0">
                  <c:v>完全失業率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'グラフ（四半期）'!$C$15:$T$15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'グラフ（四半期）'!$C$22:$T$22</c:f>
              <c:numCache>
                <c:formatCode>0.0</c:formatCode>
                <c:ptCount val="18"/>
                <c:pt idx="0">
                  <c:v>2.6</c:v>
                </c:pt>
                <c:pt idx="1">
                  <c:v>2.1</c:v>
                </c:pt>
                <c:pt idx="2">
                  <c:v>2.8</c:v>
                </c:pt>
                <c:pt idx="3">
                  <c:v>2.8</c:v>
                </c:pt>
                <c:pt idx="4">
                  <c:v>3</c:v>
                </c:pt>
                <c:pt idx="5">
                  <c:v>2.6</c:v>
                </c:pt>
                <c:pt idx="6">
                  <c:v>2.8</c:v>
                </c:pt>
                <c:pt idx="7">
                  <c:v>2.7</c:v>
                </c:pt>
                <c:pt idx="8">
                  <c:v>2.5</c:v>
                </c:pt>
                <c:pt idx="9">
                  <c:v>1.8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1.8</c:v>
                </c:pt>
                <c:pt idx="14">
                  <c:v>2.2000000000000002</c:v>
                </c:pt>
                <c:pt idx="15">
                  <c:v>2.5</c:v>
                </c:pt>
                <c:pt idx="16">
                  <c:v>2.4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4-46F8-A542-382DB29BA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33888"/>
        <c:axId val="221335848"/>
      </c:lineChart>
      <c:catAx>
        <c:axId val="22133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1335848"/>
        <c:crosses val="autoZero"/>
        <c:auto val="1"/>
        <c:lblAlgn val="ctr"/>
        <c:lblOffset val="100"/>
        <c:noMultiLvlLbl val="0"/>
      </c:catAx>
      <c:valAx>
        <c:axId val="221335848"/>
        <c:scaling>
          <c:orientation val="minMax"/>
          <c:max val="4"/>
          <c:min val="1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1333888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7699745178376739"/>
          <c:y val="4.9159228377395857E-2"/>
          <c:w val="0.21170486853877798"/>
          <c:h val="7.105270485590087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 b="0"/>
              <a:t>図３　労働力人口比率の推移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894902189080923E-2"/>
          <c:y val="0.12827573636628756"/>
          <c:w val="0.92257689448448565"/>
          <c:h val="0.69384186351706156"/>
        </c:manualLayout>
      </c:layout>
      <c:lineChart>
        <c:grouping val="standard"/>
        <c:varyColors val="0"/>
        <c:ser>
          <c:idx val="0"/>
          <c:order val="0"/>
          <c:tx>
            <c:strRef>
              <c:f>'グラフ（四半期）'!$B$21</c:f>
              <c:strCache>
                <c:ptCount val="1"/>
                <c:pt idx="0">
                  <c:v>労働力人口比率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'グラフ（四半期）'!$C$15:$T$15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'グラフ（四半期）'!$C$21:$T$21</c:f>
              <c:numCache>
                <c:formatCode>0.0_ </c:formatCode>
                <c:ptCount val="18"/>
                <c:pt idx="0">
                  <c:v>58.8</c:v>
                </c:pt>
                <c:pt idx="1">
                  <c:v>59.4</c:v>
                </c:pt>
                <c:pt idx="2">
                  <c:v>59.6</c:v>
                </c:pt>
                <c:pt idx="3">
                  <c:v>59.2</c:v>
                </c:pt>
                <c:pt idx="4">
                  <c:v>58.8</c:v>
                </c:pt>
                <c:pt idx="5">
                  <c:v>59.2</c:v>
                </c:pt>
                <c:pt idx="6">
                  <c:v>60</c:v>
                </c:pt>
                <c:pt idx="7">
                  <c:v>60.3</c:v>
                </c:pt>
                <c:pt idx="8">
                  <c:v>59.2</c:v>
                </c:pt>
                <c:pt idx="9">
                  <c:v>59.4</c:v>
                </c:pt>
                <c:pt idx="10">
                  <c:v>60.6</c:v>
                </c:pt>
                <c:pt idx="11">
                  <c:v>60.2</c:v>
                </c:pt>
                <c:pt idx="12">
                  <c:v>58.7</c:v>
                </c:pt>
                <c:pt idx="13">
                  <c:v>58.9</c:v>
                </c:pt>
                <c:pt idx="14">
                  <c:v>59.6</c:v>
                </c:pt>
                <c:pt idx="15">
                  <c:v>59.9</c:v>
                </c:pt>
                <c:pt idx="16">
                  <c:v>59.2</c:v>
                </c:pt>
                <c:pt idx="17">
                  <c:v>60.1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5-4FF1-BCDE-6C67A20CF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36240"/>
        <c:axId val="221336632"/>
      </c:lineChart>
      <c:catAx>
        <c:axId val="22133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1336632"/>
        <c:crosses val="autoZero"/>
        <c:auto val="1"/>
        <c:lblAlgn val="ctr"/>
        <c:lblOffset val="100"/>
        <c:noMultiLvlLbl val="0"/>
      </c:catAx>
      <c:valAx>
        <c:axId val="221336632"/>
        <c:scaling>
          <c:orientation val="minMax"/>
          <c:max val="62"/>
          <c:min val="54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1336240"/>
        <c:crosses val="autoZero"/>
        <c:crossBetween val="between"/>
        <c:minorUnit val="2"/>
      </c:valAx>
    </c:plotArea>
    <c:legend>
      <c:legendPos val="r"/>
      <c:layout>
        <c:manualLayout>
          <c:xMode val="edge"/>
          <c:yMode val="edge"/>
          <c:x val="0.73944016179842709"/>
          <c:y val="3.1759085082652197E-2"/>
          <c:w val="0.24427484831397461"/>
          <c:h val="7.64605217159694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96096795671856E-2"/>
          <c:y val="0.1069836232448131"/>
          <c:w val="0.90694683046972968"/>
          <c:h val="0.69822460405377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'グラフ（四半期） (2)'!$B$17</c:f>
              <c:strCache>
                <c:ptCount val="1"/>
                <c:pt idx="0">
                  <c:v>労働力人口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'グラフ（四半期） (2)'!$C$15:$Q$15</c:f>
              <c:strCache>
                <c:ptCount val="15"/>
                <c:pt idx="0">
                  <c:v>H27.1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H28.1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H29.1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H30.1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'グラフ（四半期） (2)'!$C$17:$Q$17</c:f>
              <c:numCache>
                <c:formatCode>General</c:formatCode>
                <c:ptCount val="15"/>
                <c:pt idx="0">
                  <c:v>782</c:v>
                </c:pt>
                <c:pt idx="1">
                  <c:v>794</c:v>
                </c:pt>
                <c:pt idx="2">
                  <c:v>801</c:v>
                </c:pt>
                <c:pt idx="3">
                  <c:v>806</c:v>
                </c:pt>
                <c:pt idx="4">
                  <c:v>803</c:v>
                </c:pt>
                <c:pt idx="5">
                  <c:v>811</c:v>
                </c:pt>
                <c:pt idx="6">
                  <c:v>819</c:v>
                </c:pt>
                <c:pt idx="7">
                  <c:v>823</c:v>
                </c:pt>
                <c:pt idx="8">
                  <c:v>820</c:v>
                </c:pt>
                <c:pt idx="9">
                  <c:v>830</c:v>
                </c:pt>
                <c:pt idx="10">
                  <c:v>827</c:v>
                </c:pt>
                <c:pt idx="11">
                  <c:v>830</c:v>
                </c:pt>
                <c:pt idx="12">
                  <c:v>820</c:v>
                </c:pt>
                <c:pt idx="13">
                  <c:v>838</c:v>
                </c:pt>
                <c:pt idx="14">
                  <c:v>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1-436B-9A8C-F9EE1325913A}"/>
            </c:ext>
          </c:extLst>
        </c:ser>
        <c:ser>
          <c:idx val="1"/>
          <c:order val="1"/>
          <c:tx>
            <c:strRef>
              <c:f>'グラフ（四半期） (2)'!$B$20</c:f>
              <c:strCache>
                <c:ptCount val="1"/>
                <c:pt idx="0">
                  <c:v>非労働力人口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'グラフ（四半期） (2)'!$C$15:$Q$15</c:f>
              <c:strCache>
                <c:ptCount val="15"/>
                <c:pt idx="0">
                  <c:v>H27.1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H28.1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H29.1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H30.1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'グラフ（四半期） (2)'!$C$20:$Q$20</c:f>
              <c:numCache>
                <c:formatCode>General</c:formatCode>
                <c:ptCount val="15"/>
                <c:pt idx="0">
                  <c:v>646</c:v>
                </c:pt>
                <c:pt idx="1">
                  <c:v>633</c:v>
                </c:pt>
                <c:pt idx="2">
                  <c:v>623</c:v>
                </c:pt>
                <c:pt idx="3">
                  <c:v>620</c:v>
                </c:pt>
                <c:pt idx="4">
                  <c:v>620</c:v>
                </c:pt>
                <c:pt idx="5">
                  <c:v>607</c:v>
                </c:pt>
                <c:pt idx="6">
                  <c:v>598</c:v>
                </c:pt>
                <c:pt idx="7">
                  <c:v>593</c:v>
                </c:pt>
                <c:pt idx="8">
                  <c:v>593</c:v>
                </c:pt>
                <c:pt idx="9">
                  <c:v>577</c:v>
                </c:pt>
                <c:pt idx="10">
                  <c:v>581</c:v>
                </c:pt>
                <c:pt idx="11">
                  <c:v>577</c:v>
                </c:pt>
                <c:pt idx="12">
                  <c:v>584</c:v>
                </c:pt>
                <c:pt idx="13">
                  <c:v>562</c:v>
                </c:pt>
                <c:pt idx="14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1-436B-9A8C-F9EE13259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16416"/>
        <c:axId val="220616808"/>
      </c:barChart>
      <c:catAx>
        <c:axId val="22061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220616808"/>
        <c:crosses val="autoZero"/>
        <c:auto val="1"/>
        <c:lblAlgn val="ctr"/>
        <c:lblOffset val="100"/>
        <c:noMultiLvlLbl val="0"/>
      </c:catAx>
      <c:valAx>
        <c:axId val="220616808"/>
        <c:scaling>
          <c:orientation val="minMax"/>
          <c:max val="900"/>
          <c:min val="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0616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661033224506"/>
          <c:y val="2.5986113437947961E-4"/>
          <c:w val="0.20556642112022164"/>
          <c:h val="0.18043771144576529"/>
        </c:manualLayout>
      </c:layout>
      <c:overlay val="0"/>
      <c:spPr>
        <a:noFill/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71920023758502E-2"/>
          <c:y val="0.11158573928258977"/>
          <c:w val="0.91755014568133042"/>
          <c:h val="0.71053186060075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'グラフ（四半期） (2)'!$B$40</c:f>
              <c:strCache>
                <c:ptCount val="1"/>
                <c:pt idx="0">
                  <c:v>就業者</c:v>
                </c:pt>
              </c:strCache>
            </c:strRef>
          </c:tx>
          <c:spPr>
            <a:solidFill>
              <a:sysClr val="windowText" lastClr="000000">
                <a:lumMod val="75000"/>
                <a:lumOff val="25000"/>
              </a:sysClr>
            </a:solidFill>
          </c:spPr>
          <c:invertIfNegative val="0"/>
          <c:cat>
            <c:strRef>
              <c:f>'グラフ（四半期） (2)'!$C$39:$Q$39</c:f>
              <c:strCache>
                <c:ptCount val="15"/>
                <c:pt idx="0">
                  <c:v>H27.1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H28.1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H29.1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H30.1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'グラフ（四半期） (2)'!$C$40:$Q$40</c:f>
              <c:numCache>
                <c:formatCode>General</c:formatCode>
                <c:ptCount val="15"/>
                <c:pt idx="0">
                  <c:v>755</c:v>
                </c:pt>
                <c:pt idx="1">
                  <c:v>766</c:v>
                </c:pt>
                <c:pt idx="2">
                  <c:v>772</c:v>
                </c:pt>
                <c:pt idx="3">
                  <c:v>779</c:v>
                </c:pt>
                <c:pt idx="4">
                  <c:v>782</c:v>
                </c:pt>
                <c:pt idx="5">
                  <c:v>787</c:v>
                </c:pt>
                <c:pt idx="6">
                  <c:v>795</c:v>
                </c:pt>
                <c:pt idx="7">
                  <c:v>799</c:v>
                </c:pt>
                <c:pt idx="8">
                  <c:v>798</c:v>
                </c:pt>
                <c:pt idx="9">
                  <c:v>807</c:v>
                </c:pt>
                <c:pt idx="10">
                  <c:v>804</c:v>
                </c:pt>
                <c:pt idx="11">
                  <c:v>807</c:v>
                </c:pt>
                <c:pt idx="12">
                  <c:v>801</c:v>
                </c:pt>
                <c:pt idx="13">
                  <c:v>818</c:v>
                </c:pt>
                <c:pt idx="14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6-497D-8C1C-EAB9F42AD7CA}"/>
            </c:ext>
          </c:extLst>
        </c:ser>
        <c:ser>
          <c:idx val="1"/>
          <c:order val="1"/>
          <c:tx>
            <c:strRef>
              <c:f>'グラフ（四半期） (2)'!$B$41</c:f>
              <c:strCache>
                <c:ptCount val="1"/>
                <c:pt idx="0">
                  <c:v>完全失業者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'グラフ（四半期） (2)'!$C$39:$Q$39</c:f>
              <c:strCache>
                <c:ptCount val="15"/>
                <c:pt idx="0">
                  <c:v>H27.1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H28.1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H29.1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H30.1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'グラフ（四半期） (2)'!$C$41:$Q$41</c:f>
              <c:numCache>
                <c:formatCode>General</c:formatCode>
                <c:ptCount val="15"/>
                <c:pt idx="0">
                  <c:v>628</c:v>
                </c:pt>
                <c:pt idx="1">
                  <c:v>628</c:v>
                </c:pt>
                <c:pt idx="2">
                  <c:v>629</c:v>
                </c:pt>
                <c:pt idx="3">
                  <c:v>628</c:v>
                </c:pt>
                <c:pt idx="4">
                  <c:v>621</c:v>
                </c:pt>
                <c:pt idx="5">
                  <c:v>624</c:v>
                </c:pt>
                <c:pt idx="6">
                  <c:v>624</c:v>
                </c:pt>
                <c:pt idx="7">
                  <c:v>624</c:v>
                </c:pt>
                <c:pt idx="8">
                  <c:v>623</c:v>
                </c:pt>
                <c:pt idx="9">
                  <c:v>623</c:v>
                </c:pt>
                <c:pt idx="10">
                  <c:v>623</c:v>
                </c:pt>
                <c:pt idx="11">
                  <c:v>623</c:v>
                </c:pt>
                <c:pt idx="12">
                  <c:v>619</c:v>
                </c:pt>
                <c:pt idx="13">
                  <c:v>620</c:v>
                </c:pt>
                <c:pt idx="14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6-497D-8C1C-EAB9F42AD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18376"/>
        <c:axId val="220615240"/>
      </c:barChart>
      <c:catAx>
        <c:axId val="220618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0615240"/>
        <c:crosses val="autoZero"/>
        <c:auto val="1"/>
        <c:lblAlgn val="ctr"/>
        <c:lblOffset val="100"/>
        <c:noMultiLvlLbl val="0"/>
      </c:catAx>
      <c:valAx>
        <c:axId val="220615240"/>
        <c:scaling>
          <c:orientation val="minMax"/>
          <c:max val="85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618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2813696453081"/>
          <c:y val="2.7393919510061288E-2"/>
          <c:w val="0.14471863035469204"/>
          <c:h val="0.1786636045494314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100"/>
      </a:pPr>
      <a:endParaRPr lang="ja-JP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 b="0"/>
              <a:t>図４　完全失業率の推移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929125044769369E-2"/>
          <c:y val="0.14191195418754474"/>
          <c:w val="0.92257689448448565"/>
          <c:h val="0.69384186351706112"/>
        </c:manualLayout>
      </c:layout>
      <c:lineChart>
        <c:grouping val="standard"/>
        <c:varyColors val="0"/>
        <c:ser>
          <c:idx val="0"/>
          <c:order val="0"/>
          <c:tx>
            <c:strRef>
              <c:f>'グラフ（四半期） (2)'!$B$22</c:f>
              <c:strCache>
                <c:ptCount val="1"/>
                <c:pt idx="0">
                  <c:v>完全失業率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'グラフ（四半期） (2)'!$C$15:$Q$15</c:f>
              <c:strCache>
                <c:ptCount val="15"/>
                <c:pt idx="0">
                  <c:v>H27.1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H28.1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H29.1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H30.1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'グラフ（四半期） (2)'!$C$22:$Q$22</c:f>
              <c:numCache>
                <c:formatCode>0.0</c:formatCode>
                <c:ptCount val="15"/>
                <c:pt idx="0">
                  <c:v>3.6</c:v>
                </c:pt>
                <c:pt idx="1">
                  <c:v>3.5</c:v>
                </c:pt>
                <c:pt idx="2">
                  <c:v>3.6</c:v>
                </c:pt>
                <c:pt idx="3">
                  <c:v>3.5</c:v>
                </c:pt>
                <c:pt idx="4">
                  <c:v>2.6</c:v>
                </c:pt>
                <c:pt idx="5">
                  <c:v>3</c:v>
                </c:pt>
                <c:pt idx="6">
                  <c:v>2.9</c:v>
                </c:pt>
                <c:pt idx="7">
                  <c:v>2.9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2.2999999999999998</c:v>
                </c:pt>
                <c:pt idx="13">
                  <c:v>2.4</c:v>
                </c:pt>
                <c:pt idx="14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B-49D9-A746-CC5382E7E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17200"/>
        <c:axId val="220615632"/>
      </c:lineChart>
      <c:catAx>
        <c:axId val="22061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0615632"/>
        <c:crosses val="autoZero"/>
        <c:auto val="1"/>
        <c:lblAlgn val="ctr"/>
        <c:lblOffset val="100"/>
        <c:noMultiLvlLbl val="0"/>
      </c:catAx>
      <c:valAx>
        <c:axId val="220615632"/>
        <c:scaling>
          <c:orientation val="minMax"/>
          <c:max val="5"/>
          <c:min val="2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061720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7760813890455236"/>
          <c:y val="2.3382910469524662E-2"/>
          <c:w val="0.20559799733092882"/>
          <c:h val="9.4923811606882527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63560489655017E-2"/>
          <c:y val="9.0789420553200079E-2"/>
          <c:w val="0.90694683046972968"/>
          <c:h val="0.69822460405377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'グラフ（四半期）'!$B$17</c:f>
              <c:strCache>
                <c:ptCount val="1"/>
                <c:pt idx="0">
                  <c:v>労働力人口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'グラフ（四半期）'!$C$15:$T$15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'グラフ（四半期）'!$C$17:$T$17</c:f>
              <c:numCache>
                <c:formatCode>General</c:formatCode>
                <c:ptCount val="18"/>
                <c:pt idx="0">
                  <c:v>817</c:v>
                </c:pt>
                <c:pt idx="1">
                  <c:v>824</c:v>
                </c:pt>
                <c:pt idx="2">
                  <c:v>823</c:v>
                </c:pt>
                <c:pt idx="3">
                  <c:v>817</c:v>
                </c:pt>
                <c:pt idx="4">
                  <c:v>811</c:v>
                </c:pt>
                <c:pt idx="5">
                  <c:v>816</c:v>
                </c:pt>
                <c:pt idx="6">
                  <c:v>825</c:v>
                </c:pt>
                <c:pt idx="7">
                  <c:v>827</c:v>
                </c:pt>
                <c:pt idx="8">
                  <c:v>812</c:v>
                </c:pt>
                <c:pt idx="9">
                  <c:v>813</c:v>
                </c:pt>
                <c:pt idx="10">
                  <c:v>826</c:v>
                </c:pt>
                <c:pt idx="11">
                  <c:v>820</c:v>
                </c:pt>
                <c:pt idx="12">
                  <c:v>799</c:v>
                </c:pt>
                <c:pt idx="13">
                  <c:v>799</c:v>
                </c:pt>
                <c:pt idx="14">
                  <c:v>807</c:v>
                </c:pt>
                <c:pt idx="15">
                  <c:v>810</c:v>
                </c:pt>
                <c:pt idx="16">
                  <c:v>800</c:v>
                </c:pt>
                <c:pt idx="17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5-4B74-8CE8-FE325D5DC11E}"/>
            </c:ext>
          </c:extLst>
        </c:ser>
        <c:ser>
          <c:idx val="1"/>
          <c:order val="1"/>
          <c:tx>
            <c:strRef>
              <c:f>'グラフ（四半期）'!$B$20</c:f>
              <c:strCache>
                <c:ptCount val="1"/>
                <c:pt idx="0">
                  <c:v>非労働力人口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'グラフ（四半期）'!$C$15:$T$15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'グラフ（四半期）'!$C$20:$T$20</c:f>
              <c:numCache>
                <c:formatCode>General</c:formatCode>
                <c:ptCount val="18"/>
                <c:pt idx="0">
                  <c:v>571</c:v>
                </c:pt>
                <c:pt idx="1">
                  <c:v>562</c:v>
                </c:pt>
                <c:pt idx="2">
                  <c:v>559</c:v>
                </c:pt>
                <c:pt idx="3">
                  <c:v>563</c:v>
                </c:pt>
                <c:pt idx="4">
                  <c:v>568</c:v>
                </c:pt>
                <c:pt idx="5">
                  <c:v>561</c:v>
                </c:pt>
                <c:pt idx="6">
                  <c:v>543</c:v>
                </c:pt>
                <c:pt idx="7">
                  <c:v>545</c:v>
                </c:pt>
                <c:pt idx="8">
                  <c:v>558</c:v>
                </c:pt>
                <c:pt idx="9">
                  <c:v>556</c:v>
                </c:pt>
                <c:pt idx="10">
                  <c:v>537</c:v>
                </c:pt>
                <c:pt idx="11">
                  <c:v>540</c:v>
                </c:pt>
                <c:pt idx="12">
                  <c:v>561</c:v>
                </c:pt>
                <c:pt idx="13">
                  <c:v>557</c:v>
                </c:pt>
                <c:pt idx="14">
                  <c:v>546</c:v>
                </c:pt>
                <c:pt idx="15">
                  <c:v>543</c:v>
                </c:pt>
                <c:pt idx="16">
                  <c:v>550</c:v>
                </c:pt>
                <c:pt idx="17">
                  <c:v>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5-4B74-8CE8-FE325D5DC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83472"/>
        <c:axId val="221483856"/>
      </c:barChart>
      <c:catAx>
        <c:axId val="22148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221483856"/>
        <c:crosses val="autoZero"/>
        <c:auto val="1"/>
        <c:lblAlgn val="ctr"/>
        <c:lblOffset val="100"/>
        <c:noMultiLvlLbl val="0"/>
      </c:catAx>
      <c:valAx>
        <c:axId val="221483856"/>
        <c:scaling>
          <c:orientation val="minMax"/>
          <c:max val="900"/>
          <c:min val="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148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49859027888581"/>
          <c:y val="2.5970437905788093E-4"/>
          <c:w val="0.20556642112022164"/>
          <c:h val="0.18043771144576529"/>
        </c:manualLayout>
      </c:layout>
      <c:overlay val="0"/>
      <c:spPr>
        <a:noFill/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 b="0"/>
              <a:t>図３　労働力人口比率の推移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894902189080923E-2"/>
          <c:y val="0.12827573636628756"/>
          <c:w val="0.92257689448448565"/>
          <c:h val="0.69384186351706112"/>
        </c:manualLayout>
      </c:layout>
      <c:lineChart>
        <c:grouping val="standard"/>
        <c:varyColors val="0"/>
        <c:ser>
          <c:idx val="0"/>
          <c:order val="0"/>
          <c:tx>
            <c:strRef>
              <c:f>'グラフ（四半期） (2)'!$B$21</c:f>
              <c:strCache>
                <c:ptCount val="1"/>
                <c:pt idx="0">
                  <c:v>労働力人口比率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'グラフ（四半期） (2)'!$C$15:$Q$15</c:f>
              <c:strCache>
                <c:ptCount val="15"/>
                <c:pt idx="0">
                  <c:v>H27.1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H28.1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H29.1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H30.1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'グラフ（四半期） (2)'!$C$21:$Q$21</c:f>
              <c:numCache>
                <c:formatCode>0.0_ </c:formatCode>
                <c:ptCount val="15"/>
                <c:pt idx="0">
                  <c:v>54.570830425680391</c:v>
                </c:pt>
                <c:pt idx="1">
                  <c:v>55.602240896358545</c:v>
                </c:pt>
                <c:pt idx="2">
                  <c:v>56.131744919411354</c:v>
                </c:pt>
                <c:pt idx="3">
                  <c:v>56.521739130434781</c:v>
                </c:pt>
                <c:pt idx="4">
                  <c:v>56.390449438202253</c:v>
                </c:pt>
                <c:pt idx="5">
                  <c:v>57.152924594785063</c:v>
                </c:pt>
                <c:pt idx="6">
                  <c:v>57.7574047954866</c:v>
                </c:pt>
                <c:pt idx="7">
                  <c:v>58.080451658433304</c:v>
                </c:pt>
                <c:pt idx="8">
                  <c:v>57.991513437057996</c:v>
                </c:pt>
                <c:pt idx="9">
                  <c:v>58.865248226950349</c:v>
                </c:pt>
                <c:pt idx="10">
                  <c:v>58.73579545454546</c:v>
                </c:pt>
                <c:pt idx="11">
                  <c:v>58.948863636363633</c:v>
                </c:pt>
                <c:pt idx="12">
                  <c:v>58.362989323843415</c:v>
                </c:pt>
                <c:pt idx="13">
                  <c:v>59.814418272662387</c:v>
                </c:pt>
                <c:pt idx="14">
                  <c:v>59.113652609006429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8-4EBD-BC83-EA95B6BD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77064"/>
        <c:axId val="221881376"/>
      </c:lineChart>
      <c:catAx>
        <c:axId val="221877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1881376"/>
        <c:crosses val="autoZero"/>
        <c:auto val="1"/>
        <c:lblAlgn val="ctr"/>
        <c:lblOffset val="100"/>
        <c:noMultiLvlLbl val="0"/>
      </c:catAx>
      <c:valAx>
        <c:axId val="221881376"/>
        <c:scaling>
          <c:orientation val="minMax"/>
          <c:max val="60"/>
          <c:min val="52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1877064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7048345582872807"/>
          <c:y val="2.3382910469524662E-2"/>
          <c:w val="0.27684482808917121"/>
          <c:h val="9.4923811606882527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171920023758502E-2"/>
          <c:y val="0.11158573928258977"/>
          <c:w val="0.91755014568133042"/>
          <c:h val="0.71053186060075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'グラフ（四半期）'!$B$40</c:f>
              <c:strCache>
                <c:ptCount val="1"/>
                <c:pt idx="0">
                  <c:v>就業者</c:v>
                </c:pt>
              </c:strCache>
            </c:strRef>
          </c:tx>
          <c:spPr>
            <a:solidFill>
              <a:sysClr val="windowText" lastClr="000000">
                <a:lumMod val="75000"/>
                <a:lumOff val="25000"/>
              </a:sysClr>
            </a:solidFill>
          </c:spPr>
          <c:invertIfNegative val="0"/>
          <c:cat>
            <c:strRef>
              <c:f>'グラフ（四半期）'!$C$39:$T$39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R3.1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'グラフ（四半期）'!$C$40:$T$40</c:f>
              <c:numCache>
                <c:formatCode>General</c:formatCode>
                <c:ptCount val="18"/>
                <c:pt idx="0">
                  <c:v>796</c:v>
                </c:pt>
                <c:pt idx="1">
                  <c:v>807</c:v>
                </c:pt>
                <c:pt idx="2">
                  <c:v>800</c:v>
                </c:pt>
                <c:pt idx="3">
                  <c:v>793</c:v>
                </c:pt>
                <c:pt idx="4">
                  <c:v>787</c:v>
                </c:pt>
                <c:pt idx="5">
                  <c:v>796</c:v>
                </c:pt>
                <c:pt idx="6">
                  <c:v>803</c:v>
                </c:pt>
                <c:pt idx="7">
                  <c:v>805</c:v>
                </c:pt>
                <c:pt idx="8">
                  <c:v>792</c:v>
                </c:pt>
                <c:pt idx="9">
                  <c:v>798</c:v>
                </c:pt>
                <c:pt idx="10">
                  <c:v>806</c:v>
                </c:pt>
                <c:pt idx="11">
                  <c:v>800</c:v>
                </c:pt>
                <c:pt idx="12">
                  <c:v>781</c:v>
                </c:pt>
                <c:pt idx="13">
                  <c:v>785</c:v>
                </c:pt>
                <c:pt idx="14">
                  <c:v>790</c:v>
                </c:pt>
                <c:pt idx="15">
                  <c:v>790</c:v>
                </c:pt>
                <c:pt idx="16">
                  <c:v>782</c:v>
                </c:pt>
                <c:pt idx="17">
                  <c:v>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8-431B-90DD-500E7D61E89C}"/>
            </c:ext>
          </c:extLst>
        </c:ser>
        <c:ser>
          <c:idx val="1"/>
          <c:order val="1"/>
          <c:tx>
            <c:strRef>
              <c:f>'グラフ（四半期）'!$B$41</c:f>
              <c:strCache>
                <c:ptCount val="1"/>
                <c:pt idx="0">
                  <c:v>完全失業者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'グラフ（四半期）'!$C$39:$T$39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R3.1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'グラフ（四半期）'!$C$41:$T$41</c:f>
              <c:numCache>
                <c:formatCode>General</c:formatCode>
                <c:ptCount val="18"/>
                <c:pt idx="0">
                  <c:v>621</c:v>
                </c:pt>
                <c:pt idx="1">
                  <c:v>617</c:v>
                </c:pt>
                <c:pt idx="2">
                  <c:v>623</c:v>
                </c:pt>
                <c:pt idx="3">
                  <c:v>623</c:v>
                </c:pt>
                <c:pt idx="4">
                  <c:v>624</c:v>
                </c:pt>
                <c:pt idx="5">
                  <c:v>621</c:v>
                </c:pt>
                <c:pt idx="6">
                  <c:v>623</c:v>
                </c:pt>
                <c:pt idx="7">
                  <c:v>622</c:v>
                </c:pt>
                <c:pt idx="8">
                  <c:v>620</c:v>
                </c:pt>
                <c:pt idx="9">
                  <c:v>615</c:v>
                </c:pt>
                <c:pt idx="10">
                  <c:v>620</c:v>
                </c:pt>
                <c:pt idx="11">
                  <c:v>620</c:v>
                </c:pt>
                <c:pt idx="12">
                  <c:v>619</c:v>
                </c:pt>
                <c:pt idx="13">
                  <c:v>614</c:v>
                </c:pt>
                <c:pt idx="14">
                  <c:v>618</c:v>
                </c:pt>
                <c:pt idx="15">
                  <c:v>620</c:v>
                </c:pt>
                <c:pt idx="16">
                  <c:v>619</c:v>
                </c:pt>
                <c:pt idx="17">
                  <c:v>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8-431B-90DD-500E7D61E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503952"/>
        <c:axId val="221504336"/>
      </c:barChart>
      <c:catAx>
        <c:axId val="22150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504336"/>
        <c:crosses val="autoZero"/>
        <c:auto val="1"/>
        <c:lblAlgn val="ctr"/>
        <c:lblOffset val="100"/>
        <c:noMultiLvlLbl val="0"/>
      </c:catAx>
      <c:valAx>
        <c:axId val="221504336"/>
        <c:scaling>
          <c:orientation val="minMax"/>
          <c:max val="85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50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45546907067038"/>
          <c:y val="2.141494528551073E-3"/>
          <c:w val="0.14471863035469204"/>
          <c:h val="0.1786636045494314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100"/>
      </a:pPr>
      <a:endParaRPr lang="ja-JP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 b="0"/>
              <a:t>図３　労働力人口比率の推移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894902189080923E-2"/>
          <c:y val="0.12827573636628756"/>
          <c:w val="0.92257689448448565"/>
          <c:h val="0.69384186351706112"/>
        </c:manualLayout>
      </c:layout>
      <c:lineChart>
        <c:grouping val="standard"/>
        <c:varyColors val="0"/>
        <c:ser>
          <c:idx val="0"/>
          <c:order val="0"/>
          <c:tx>
            <c:strRef>
              <c:f>'グラフ（四半期）'!$B$21</c:f>
              <c:strCache>
                <c:ptCount val="1"/>
                <c:pt idx="0">
                  <c:v>労働力人口比率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'グラフ（四半期）'!$C$15:$T$15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'グラフ（四半期）'!$C$21:$T$21</c:f>
              <c:numCache>
                <c:formatCode>0.0_ </c:formatCode>
                <c:ptCount val="18"/>
                <c:pt idx="0">
                  <c:v>58.8</c:v>
                </c:pt>
                <c:pt idx="1">
                  <c:v>59.4</c:v>
                </c:pt>
                <c:pt idx="2">
                  <c:v>59.6</c:v>
                </c:pt>
                <c:pt idx="3">
                  <c:v>59.2</c:v>
                </c:pt>
                <c:pt idx="4">
                  <c:v>58.8</c:v>
                </c:pt>
                <c:pt idx="5">
                  <c:v>59.2</c:v>
                </c:pt>
                <c:pt idx="6">
                  <c:v>60</c:v>
                </c:pt>
                <c:pt idx="7">
                  <c:v>60.3</c:v>
                </c:pt>
                <c:pt idx="8">
                  <c:v>59.2</c:v>
                </c:pt>
                <c:pt idx="9">
                  <c:v>59.4</c:v>
                </c:pt>
                <c:pt idx="10">
                  <c:v>60.6</c:v>
                </c:pt>
                <c:pt idx="11">
                  <c:v>60.2</c:v>
                </c:pt>
                <c:pt idx="12">
                  <c:v>58.7</c:v>
                </c:pt>
                <c:pt idx="13">
                  <c:v>58.9</c:v>
                </c:pt>
                <c:pt idx="14">
                  <c:v>59.6</c:v>
                </c:pt>
                <c:pt idx="15">
                  <c:v>59.9</c:v>
                </c:pt>
                <c:pt idx="16">
                  <c:v>59.2</c:v>
                </c:pt>
                <c:pt idx="17">
                  <c:v>60.1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6-4EF0-B922-B8087F3CE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84000"/>
        <c:axId val="221584384"/>
      </c:lineChart>
      <c:catAx>
        <c:axId val="22158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1584384"/>
        <c:crosses val="autoZero"/>
        <c:auto val="1"/>
        <c:lblAlgn val="ctr"/>
        <c:lblOffset val="100"/>
        <c:noMultiLvlLbl val="0"/>
      </c:catAx>
      <c:valAx>
        <c:axId val="221584384"/>
        <c:scaling>
          <c:orientation val="minMax"/>
          <c:max val="62"/>
          <c:min val="54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2158400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78030173432847871"/>
          <c:y val="3.8243417954157422E-2"/>
          <c:w val="0.20342432006622344"/>
          <c:h val="8.456546658796332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96096795671856E-2"/>
          <c:y val="0.1069836232448131"/>
          <c:w val="0.90694683046972968"/>
          <c:h val="0.69822460405377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'グラフ（四半期）'!$B$17</c:f>
              <c:strCache>
                <c:ptCount val="1"/>
                <c:pt idx="0">
                  <c:v>労働力人口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'グラフ（四半期）'!$C$15:$T$15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'グラフ（四半期）'!$C$17:$T$17</c:f>
              <c:numCache>
                <c:formatCode>General</c:formatCode>
                <c:ptCount val="18"/>
                <c:pt idx="0">
                  <c:v>817</c:v>
                </c:pt>
                <c:pt idx="1">
                  <c:v>824</c:v>
                </c:pt>
                <c:pt idx="2">
                  <c:v>823</c:v>
                </c:pt>
                <c:pt idx="3">
                  <c:v>817</c:v>
                </c:pt>
                <c:pt idx="4">
                  <c:v>811</c:v>
                </c:pt>
                <c:pt idx="5">
                  <c:v>816</c:v>
                </c:pt>
                <c:pt idx="6">
                  <c:v>825</c:v>
                </c:pt>
                <c:pt idx="7">
                  <c:v>827</c:v>
                </c:pt>
                <c:pt idx="8">
                  <c:v>812</c:v>
                </c:pt>
                <c:pt idx="9">
                  <c:v>813</c:v>
                </c:pt>
                <c:pt idx="10">
                  <c:v>826</c:v>
                </c:pt>
                <c:pt idx="11">
                  <c:v>820</c:v>
                </c:pt>
                <c:pt idx="12">
                  <c:v>799</c:v>
                </c:pt>
                <c:pt idx="13">
                  <c:v>799</c:v>
                </c:pt>
                <c:pt idx="14">
                  <c:v>807</c:v>
                </c:pt>
                <c:pt idx="15">
                  <c:v>810</c:v>
                </c:pt>
                <c:pt idx="16">
                  <c:v>800</c:v>
                </c:pt>
                <c:pt idx="17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5-46DF-A5B2-4CC090B94006}"/>
            </c:ext>
          </c:extLst>
        </c:ser>
        <c:ser>
          <c:idx val="1"/>
          <c:order val="1"/>
          <c:tx>
            <c:strRef>
              <c:f>'グラフ（四半期）'!$B$20</c:f>
              <c:strCache>
                <c:ptCount val="1"/>
                <c:pt idx="0">
                  <c:v>非労働力人口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'グラフ（四半期）'!$C$15:$T$15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'グラフ（四半期）'!$C$20:$T$20</c:f>
              <c:numCache>
                <c:formatCode>General</c:formatCode>
                <c:ptCount val="18"/>
                <c:pt idx="0">
                  <c:v>571</c:v>
                </c:pt>
                <c:pt idx="1">
                  <c:v>562</c:v>
                </c:pt>
                <c:pt idx="2">
                  <c:v>559</c:v>
                </c:pt>
                <c:pt idx="3">
                  <c:v>563</c:v>
                </c:pt>
                <c:pt idx="4">
                  <c:v>568</c:v>
                </c:pt>
                <c:pt idx="5">
                  <c:v>561</c:v>
                </c:pt>
                <c:pt idx="6">
                  <c:v>543</c:v>
                </c:pt>
                <c:pt idx="7">
                  <c:v>545</c:v>
                </c:pt>
                <c:pt idx="8">
                  <c:v>558</c:v>
                </c:pt>
                <c:pt idx="9">
                  <c:v>556</c:v>
                </c:pt>
                <c:pt idx="10">
                  <c:v>537</c:v>
                </c:pt>
                <c:pt idx="11">
                  <c:v>540</c:v>
                </c:pt>
                <c:pt idx="12">
                  <c:v>561</c:v>
                </c:pt>
                <c:pt idx="13">
                  <c:v>557</c:v>
                </c:pt>
                <c:pt idx="14">
                  <c:v>546</c:v>
                </c:pt>
                <c:pt idx="15">
                  <c:v>543</c:v>
                </c:pt>
                <c:pt idx="16">
                  <c:v>550</c:v>
                </c:pt>
                <c:pt idx="17">
                  <c:v>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C5-46DF-A5B2-4CC090B94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47128"/>
        <c:axId val="219542816"/>
      </c:barChart>
      <c:catAx>
        <c:axId val="219547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219542816"/>
        <c:crosses val="autoZero"/>
        <c:auto val="1"/>
        <c:lblAlgn val="ctr"/>
        <c:lblOffset val="100"/>
        <c:noMultiLvlLbl val="0"/>
      </c:catAx>
      <c:valAx>
        <c:axId val="219542816"/>
        <c:scaling>
          <c:orientation val="minMax"/>
          <c:max val="900"/>
          <c:min val="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19547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661033224506"/>
          <c:y val="2.5986113437947961E-4"/>
          <c:w val="0.20556642112022164"/>
          <c:h val="0.18043771144576529"/>
        </c:manualLayout>
      </c:layout>
      <c:overlay val="0"/>
      <c:spPr>
        <a:noFill/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71920023758502E-2"/>
          <c:y val="0.11158573928258977"/>
          <c:w val="0.91755014568133042"/>
          <c:h val="0.71053186060075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'グラフ（四半期）'!$B$40</c:f>
              <c:strCache>
                <c:ptCount val="1"/>
                <c:pt idx="0">
                  <c:v>就業者</c:v>
                </c:pt>
              </c:strCache>
            </c:strRef>
          </c:tx>
          <c:spPr>
            <a:solidFill>
              <a:sysClr val="windowText" lastClr="000000">
                <a:lumMod val="75000"/>
                <a:lumOff val="25000"/>
              </a:sysClr>
            </a:solidFill>
          </c:spPr>
          <c:invertIfNegative val="0"/>
          <c:cat>
            <c:strRef>
              <c:f>'グラフ（四半期）'!$C$39:$T$39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R3.1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'グラフ（四半期）'!$C$40:$T$40</c:f>
              <c:numCache>
                <c:formatCode>General</c:formatCode>
                <c:ptCount val="18"/>
                <c:pt idx="0">
                  <c:v>796</c:v>
                </c:pt>
                <c:pt idx="1">
                  <c:v>807</c:v>
                </c:pt>
                <c:pt idx="2">
                  <c:v>800</c:v>
                </c:pt>
                <c:pt idx="3">
                  <c:v>793</c:v>
                </c:pt>
                <c:pt idx="4">
                  <c:v>787</c:v>
                </c:pt>
                <c:pt idx="5">
                  <c:v>796</c:v>
                </c:pt>
                <c:pt idx="6">
                  <c:v>803</c:v>
                </c:pt>
                <c:pt idx="7">
                  <c:v>805</c:v>
                </c:pt>
                <c:pt idx="8">
                  <c:v>792</c:v>
                </c:pt>
                <c:pt idx="9">
                  <c:v>798</c:v>
                </c:pt>
                <c:pt idx="10">
                  <c:v>806</c:v>
                </c:pt>
                <c:pt idx="11">
                  <c:v>800</c:v>
                </c:pt>
                <c:pt idx="12">
                  <c:v>781</c:v>
                </c:pt>
                <c:pt idx="13">
                  <c:v>785</c:v>
                </c:pt>
                <c:pt idx="14">
                  <c:v>790</c:v>
                </c:pt>
                <c:pt idx="15">
                  <c:v>790</c:v>
                </c:pt>
                <c:pt idx="16">
                  <c:v>782</c:v>
                </c:pt>
                <c:pt idx="17">
                  <c:v>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4-400F-9E8A-4A3293C9D0FB}"/>
            </c:ext>
          </c:extLst>
        </c:ser>
        <c:ser>
          <c:idx val="1"/>
          <c:order val="1"/>
          <c:tx>
            <c:strRef>
              <c:f>'グラフ（四半期）'!$B$41</c:f>
              <c:strCache>
                <c:ptCount val="1"/>
                <c:pt idx="0">
                  <c:v>完全失業者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'グラフ（四半期）'!$C$39:$T$39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R3.1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'グラフ（四半期）'!$C$41:$T$41</c:f>
              <c:numCache>
                <c:formatCode>General</c:formatCode>
                <c:ptCount val="18"/>
                <c:pt idx="0">
                  <c:v>621</c:v>
                </c:pt>
                <c:pt idx="1">
                  <c:v>617</c:v>
                </c:pt>
                <c:pt idx="2">
                  <c:v>623</c:v>
                </c:pt>
                <c:pt idx="3">
                  <c:v>623</c:v>
                </c:pt>
                <c:pt idx="4">
                  <c:v>624</c:v>
                </c:pt>
                <c:pt idx="5">
                  <c:v>621</c:v>
                </c:pt>
                <c:pt idx="6">
                  <c:v>623</c:v>
                </c:pt>
                <c:pt idx="7">
                  <c:v>622</c:v>
                </c:pt>
                <c:pt idx="8">
                  <c:v>620</c:v>
                </c:pt>
                <c:pt idx="9">
                  <c:v>615</c:v>
                </c:pt>
                <c:pt idx="10">
                  <c:v>620</c:v>
                </c:pt>
                <c:pt idx="11">
                  <c:v>620</c:v>
                </c:pt>
                <c:pt idx="12">
                  <c:v>619</c:v>
                </c:pt>
                <c:pt idx="13">
                  <c:v>614</c:v>
                </c:pt>
                <c:pt idx="14">
                  <c:v>618</c:v>
                </c:pt>
                <c:pt idx="15">
                  <c:v>620</c:v>
                </c:pt>
                <c:pt idx="16">
                  <c:v>619</c:v>
                </c:pt>
                <c:pt idx="17">
                  <c:v>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44-400F-9E8A-4A3293C9D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40072"/>
        <c:axId val="219546736"/>
      </c:barChart>
      <c:catAx>
        <c:axId val="219540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546736"/>
        <c:crosses val="autoZero"/>
        <c:auto val="1"/>
        <c:lblAlgn val="ctr"/>
        <c:lblOffset val="100"/>
        <c:noMultiLvlLbl val="0"/>
      </c:catAx>
      <c:valAx>
        <c:axId val="219546736"/>
        <c:scaling>
          <c:orientation val="minMax"/>
          <c:max val="85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540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28141732283468"/>
          <c:y val="2.7393921838683489E-2"/>
          <c:w val="0.14471863035469204"/>
          <c:h val="0.1565558942679008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100"/>
      </a:pPr>
      <a:endParaRPr lang="ja-JP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 b="0"/>
              <a:t>図４　完全失業率の推移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894902189080923E-2"/>
          <c:y val="0.12827573636628756"/>
          <c:w val="0.92257689448448565"/>
          <c:h val="0.69384186351706112"/>
        </c:manualLayout>
      </c:layout>
      <c:lineChart>
        <c:grouping val="standard"/>
        <c:varyColors val="0"/>
        <c:ser>
          <c:idx val="0"/>
          <c:order val="0"/>
          <c:tx>
            <c:strRef>
              <c:f>'グラフ（四半期）'!$B$22</c:f>
              <c:strCache>
                <c:ptCount val="1"/>
                <c:pt idx="0">
                  <c:v>完全失業率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'グラフ（四半期）'!$C$15:$T$15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'グラフ（四半期）'!$C$22:$T$22</c:f>
              <c:numCache>
                <c:formatCode>0.0</c:formatCode>
                <c:ptCount val="18"/>
                <c:pt idx="0">
                  <c:v>2.6</c:v>
                </c:pt>
                <c:pt idx="1">
                  <c:v>2.1</c:v>
                </c:pt>
                <c:pt idx="2">
                  <c:v>2.8</c:v>
                </c:pt>
                <c:pt idx="3">
                  <c:v>2.8</c:v>
                </c:pt>
                <c:pt idx="4">
                  <c:v>3</c:v>
                </c:pt>
                <c:pt idx="5">
                  <c:v>2.6</c:v>
                </c:pt>
                <c:pt idx="6">
                  <c:v>2.8</c:v>
                </c:pt>
                <c:pt idx="7">
                  <c:v>2.7</c:v>
                </c:pt>
                <c:pt idx="8">
                  <c:v>2.5</c:v>
                </c:pt>
                <c:pt idx="9">
                  <c:v>1.8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1.8</c:v>
                </c:pt>
                <c:pt idx="14">
                  <c:v>2.2000000000000002</c:v>
                </c:pt>
                <c:pt idx="15">
                  <c:v>2.5</c:v>
                </c:pt>
                <c:pt idx="16">
                  <c:v>2.4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8-4108-AF3C-03D6CEED0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44384"/>
        <c:axId val="219546344"/>
      </c:lineChart>
      <c:catAx>
        <c:axId val="21954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19546344"/>
        <c:crosses val="autoZero"/>
        <c:auto val="1"/>
        <c:lblAlgn val="ctr"/>
        <c:lblOffset val="100"/>
        <c:noMultiLvlLbl val="0"/>
      </c:catAx>
      <c:valAx>
        <c:axId val="219546344"/>
        <c:scaling>
          <c:orientation val="minMax"/>
          <c:max val="4"/>
          <c:min val="1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19544384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80878113913774996"/>
          <c:y val="3.3004652827487491E-2"/>
          <c:w val="0.16273945605297874"/>
          <c:h val="8.219506084466714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 b="0"/>
              <a:t>図３　労働力人口比率の推移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77083138777847E-2"/>
          <c:y val="0.19882732905993203"/>
          <c:w val="0.92257689448448565"/>
          <c:h val="0.69384186351706112"/>
        </c:manualLayout>
      </c:layout>
      <c:lineChart>
        <c:grouping val="standard"/>
        <c:varyColors val="0"/>
        <c:ser>
          <c:idx val="0"/>
          <c:order val="0"/>
          <c:tx>
            <c:strRef>
              <c:f>'グラフ（四半期）'!$B$21</c:f>
              <c:strCache>
                <c:ptCount val="1"/>
                <c:pt idx="0">
                  <c:v>労働力人口比率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'グラフ（四半期）'!$C$15:$T$15</c:f>
              <c:strCache>
                <c:ptCount val="18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R6.1</c:v>
                </c:pt>
              </c:strCache>
            </c:strRef>
          </c:cat>
          <c:val>
            <c:numRef>
              <c:f>'グラフ（四半期）'!$C$21:$T$21</c:f>
              <c:numCache>
                <c:formatCode>0.0_ </c:formatCode>
                <c:ptCount val="18"/>
                <c:pt idx="0">
                  <c:v>58.8</c:v>
                </c:pt>
                <c:pt idx="1">
                  <c:v>59.4</c:v>
                </c:pt>
                <c:pt idx="2">
                  <c:v>59.6</c:v>
                </c:pt>
                <c:pt idx="3">
                  <c:v>59.2</c:v>
                </c:pt>
                <c:pt idx="4">
                  <c:v>58.8</c:v>
                </c:pt>
                <c:pt idx="5">
                  <c:v>59.2</c:v>
                </c:pt>
                <c:pt idx="6">
                  <c:v>60</c:v>
                </c:pt>
                <c:pt idx="7">
                  <c:v>60.3</c:v>
                </c:pt>
                <c:pt idx="8">
                  <c:v>59.2</c:v>
                </c:pt>
                <c:pt idx="9">
                  <c:v>59.4</c:v>
                </c:pt>
                <c:pt idx="10">
                  <c:v>60.6</c:v>
                </c:pt>
                <c:pt idx="11">
                  <c:v>60.2</c:v>
                </c:pt>
                <c:pt idx="12">
                  <c:v>58.7</c:v>
                </c:pt>
                <c:pt idx="13">
                  <c:v>58.9</c:v>
                </c:pt>
                <c:pt idx="14">
                  <c:v>59.6</c:v>
                </c:pt>
                <c:pt idx="15">
                  <c:v>59.9</c:v>
                </c:pt>
                <c:pt idx="16">
                  <c:v>59.2</c:v>
                </c:pt>
                <c:pt idx="17">
                  <c:v>60.1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D6-4A32-A007-9D15600E3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39680"/>
        <c:axId val="219543992"/>
      </c:lineChart>
      <c:catAx>
        <c:axId val="2195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19543992"/>
        <c:crosses val="autoZero"/>
        <c:auto val="1"/>
        <c:lblAlgn val="ctr"/>
        <c:lblOffset val="100"/>
        <c:noMultiLvlLbl val="0"/>
      </c:catAx>
      <c:valAx>
        <c:axId val="219543992"/>
        <c:scaling>
          <c:orientation val="minMax"/>
          <c:max val="62"/>
          <c:min val="54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1953968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78030173432847871"/>
          <c:y val="3.8243417954157422E-2"/>
          <c:w val="0.20342432006622344"/>
          <c:h val="8.456546658796332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68170369193771E-2"/>
          <c:y val="0.17069217883600729"/>
          <c:w val="0.90694683046973013"/>
          <c:h val="0.69822460405377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'グラフ（四半期）'!$B$17</c:f>
              <c:strCache>
                <c:ptCount val="1"/>
                <c:pt idx="0">
                  <c:v>労働力人口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'グラフ（四半期）'!$C$15:$P$15</c:f>
              <c:strCache>
                <c:ptCount val="14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</c:strCache>
            </c:strRef>
          </c:cat>
          <c:val>
            <c:numRef>
              <c:f>'グラフ（四半期）'!$C$17:$P$17</c:f>
              <c:numCache>
                <c:formatCode>General</c:formatCode>
                <c:ptCount val="14"/>
                <c:pt idx="0">
                  <c:v>817</c:v>
                </c:pt>
                <c:pt idx="1">
                  <c:v>824</c:v>
                </c:pt>
                <c:pt idx="2">
                  <c:v>823</c:v>
                </c:pt>
                <c:pt idx="3">
                  <c:v>817</c:v>
                </c:pt>
                <c:pt idx="4">
                  <c:v>811</c:v>
                </c:pt>
                <c:pt idx="5">
                  <c:v>816</c:v>
                </c:pt>
                <c:pt idx="6">
                  <c:v>825</c:v>
                </c:pt>
                <c:pt idx="7">
                  <c:v>827</c:v>
                </c:pt>
                <c:pt idx="8">
                  <c:v>812</c:v>
                </c:pt>
                <c:pt idx="9">
                  <c:v>813</c:v>
                </c:pt>
                <c:pt idx="10">
                  <c:v>826</c:v>
                </c:pt>
                <c:pt idx="11">
                  <c:v>820</c:v>
                </c:pt>
                <c:pt idx="12">
                  <c:v>799</c:v>
                </c:pt>
                <c:pt idx="13">
                  <c:v>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4-471F-BADB-0A1B23B9E33F}"/>
            </c:ext>
          </c:extLst>
        </c:ser>
        <c:ser>
          <c:idx val="1"/>
          <c:order val="1"/>
          <c:tx>
            <c:strRef>
              <c:f>'グラフ（四半期）'!$B$20</c:f>
              <c:strCache>
                <c:ptCount val="1"/>
                <c:pt idx="0">
                  <c:v>非労働力人口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cat>
            <c:strRef>
              <c:f>'グラフ（四半期）'!$C$15:$P$15</c:f>
              <c:strCache>
                <c:ptCount val="14"/>
                <c:pt idx="0">
                  <c:v>R1.4</c:v>
                </c:pt>
                <c:pt idx="1">
                  <c:v>R2.1</c:v>
                </c:pt>
                <c:pt idx="2">
                  <c:v>R2.2</c:v>
                </c:pt>
                <c:pt idx="3">
                  <c:v>R2.3</c:v>
                </c:pt>
                <c:pt idx="4">
                  <c:v>4</c:v>
                </c:pt>
                <c:pt idx="5">
                  <c:v>R3.1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R4.1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R5.1</c:v>
                </c:pt>
              </c:strCache>
            </c:strRef>
          </c:cat>
          <c:val>
            <c:numRef>
              <c:f>'グラフ（四半期）'!$C$20:$P$20</c:f>
              <c:numCache>
                <c:formatCode>General</c:formatCode>
                <c:ptCount val="14"/>
                <c:pt idx="0">
                  <c:v>571</c:v>
                </c:pt>
                <c:pt idx="1">
                  <c:v>562</c:v>
                </c:pt>
                <c:pt idx="2">
                  <c:v>559</c:v>
                </c:pt>
                <c:pt idx="3">
                  <c:v>563</c:v>
                </c:pt>
                <c:pt idx="4">
                  <c:v>568</c:v>
                </c:pt>
                <c:pt idx="5">
                  <c:v>561</c:v>
                </c:pt>
                <c:pt idx="6">
                  <c:v>543</c:v>
                </c:pt>
                <c:pt idx="7">
                  <c:v>545</c:v>
                </c:pt>
                <c:pt idx="8">
                  <c:v>558</c:v>
                </c:pt>
                <c:pt idx="9">
                  <c:v>556</c:v>
                </c:pt>
                <c:pt idx="10">
                  <c:v>537</c:v>
                </c:pt>
                <c:pt idx="11">
                  <c:v>540</c:v>
                </c:pt>
                <c:pt idx="12">
                  <c:v>561</c:v>
                </c:pt>
                <c:pt idx="13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4-471F-BADB-0A1B23B9E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42032"/>
        <c:axId val="219545168"/>
      </c:barChart>
      <c:catAx>
        <c:axId val="21954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545168"/>
        <c:crosses val="autoZero"/>
        <c:auto val="1"/>
        <c:lblAlgn val="ctr"/>
        <c:lblOffset val="100"/>
        <c:noMultiLvlLbl val="0"/>
      </c:catAx>
      <c:valAx>
        <c:axId val="219545168"/>
        <c:scaling>
          <c:orientation val="minMax"/>
          <c:max val="900"/>
          <c:min val="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219542032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75486502227567376"/>
          <c:y val="5.952684242114787E-2"/>
          <c:w val="0.20556642112022186"/>
          <c:h val="0.1799618392410846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image" Target="../media/image2.png"/><Relationship Id="rId4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8.xml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502445</xdr:colOff>
      <xdr:row>60</xdr:row>
      <xdr:rowOff>8334</xdr:rowOff>
    </xdr:from>
    <xdr:to>
      <xdr:col>9</xdr:col>
      <xdr:colOff>571500</xdr:colOff>
      <xdr:row>60</xdr:row>
      <xdr:rowOff>91678</xdr:rowOff>
    </xdr:to>
    <xdr:cxnSp macro="">
      <xdr:nvCxnSpPr>
        <xdr:cNvPr id="5" name="直線コネクタ 4"/>
        <xdr:cNvCxnSpPr/>
      </xdr:nvCxnSpPr>
      <xdr:spPr>
        <a:xfrm flipV="1">
          <a:off x="7655720" y="12914709"/>
          <a:ext cx="69055" cy="83344"/>
        </a:xfrm>
        <a:prstGeom prst="line">
          <a:avLst/>
        </a:prstGeom>
        <a:ln w="381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533399</xdr:colOff>
      <xdr:row>38</xdr:row>
      <xdr:rowOff>47625</xdr:rowOff>
    </xdr:from>
    <xdr:to>
      <xdr:col>6</xdr:col>
      <xdr:colOff>47624</xdr:colOff>
      <xdr:row>39</xdr:row>
      <xdr:rowOff>57150</xdr:rowOff>
    </xdr:to>
    <xdr:sp macro="" textlink="">
      <xdr:nvSpPr>
        <xdr:cNvPr id="12" name="テキスト ボックス 11"/>
        <xdr:cNvSpPr txBox="1"/>
      </xdr:nvSpPr>
      <xdr:spPr>
        <a:xfrm>
          <a:off x="1571624" y="7343775"/>
          <a:ext cx="2981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r>
            <a:rPr kumimoji="1" lang="ja-JP" altLang="en-US" sz="1200"/>
            <a:t>図１　労働力人口と非労働力人口の推移</a:t>
          </a:r>
        </a:p>
      </xdr:txBody>
    </xdr:sp>
    <xdr:clientData/>
  </xdr:twoCellAnchor>
  <xdr:twoCellAnchor>
    <xdr:from>
      <xdr:col>1</xdr:col>
      <xdr:colOff>19051</xdr:colOff>
      <xdr:row>38</xdr:row>
      <xdr:rowOff>76200</xdr:rowOff>
    </xdr:from>
    <xdr:to>
      <xdr:col>1</xdr:col>
      <xdr:colOff>523875</xdr:colOff>
      <xdr:row>39</xdr:row>
      <xdr:rowOff>85725</xdr:rowOff>
    </xdr:to>
    <xdr:sp macro="" textlink="">
      <xdr:nvSpPr>
        <xdr:cNvPr id="13" name="テキスト ボックス 12"/>
        <xdr:cNvSpPr txBox="1"/>
      </xdr:nvSpPr>
      <xdr:spPr>
        <a:xfrm>
          <a:off x="19051" y="7372350"/>
          <a:ext cx="50482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r>
            <a:rPr kumimoji="1" lang="ja-JP" altLang="en-US" sz="1100"/>
            <a:t>（千人）</a:t>
          </a:r>
        </a:p>
      </xdr:txBody>
    </xdr:sp>
    <xdr:clientData/>
  </xdr:twoCellAnchor>
  <xdr:twoCellAnchor>
    <xdr:from>
      <xdr:col>2</xdr:col>
      <xdr:colOff>619125</xdr:colOff>
      <xdr:row>55</xdr:row>
      <xdr:rowOff>57150</xdr:rowOff>
    </xdr:from>
    <xdr:to>
      <xdr:col>5</xdr:col>
      <xdr:colOff>390525</xdr:colOff>
      <xdr:row>56</xdr:row>
      <xdr:rowOff>66675</xdr:rowOff>
    </xdr:to>
    <xdr:sp macro="" textlink="">
      <xdr:nvSpPr>
        <xdr:cNvPr id="14" name="テキスト ボックス 13"/>
        <xdr:cNvSpPr txBox="1"/>
      </xdr:nvSpPr>
      <xdr:spPr>
        <a:xfrm>
          <a:off x="1657350" y="11182350"/>
          <a:ext cx="2371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r>
            <a:rPr kumimoji="1" lang="ja-JP" altLang="en-US" sz="1200"/>
            <a:t>図２　就業者と完全失業者の推移</a:t>
          </a:r>
        </a:p>
      </xdr:txBody>
    </xdr:sp>
    <xdr:clientData/>
  </xdr:twoCellAnchor>
  <xdr:twoCellAnchor>
    <xdr:from>
      <xdr:col>1</xdr:col>
      <xdr:colOff>28575</xdr:colOff>
      <xdr:row>55</xdr:row>
      <xdr:rowOff>38100</xdr:rowOff>
    </xdr:from>
    <xdr:to>
      <xdr:col>1</xdr:col>
      <xdr:colOff>533399</xdr:colOff>
      <xdr:row>56</xdr:row>
      <xdr:rowOff>47625</xdr:rowOff>
    </xdr:to>
    <xdr:sp macro="" textlink="">
      <xdr:nvSpPr>
        <xdr:cNvPr id="15" name="テキスト ボックス 14"/>
        <xdr:cNvSpPr txBox="1"/>
      </xdr:nvSpPr>
      <xdr:spPr>
        <a:xfrm>
          <a:off x="428625" y="11801475"/>
          <a:ext cx="50482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r>
            <a:rPr kumimoji="1" lang="ja-JP" altLang="en-US" sz="1100"/>
            <a:t>（千人）</a:t>
          </a:r>
        </a:p>
      </xdr:txBody>
    </xdr:sp>
    <xdr:clientData/>
  </xdr:twoCellAnchor>
  <xdr:twoCellAnchor>
    <xdr:from>
      <xdr:col>0</xdr:col>
      <xdr:colOff>371475</xdr:colOff>
      <xdr:row>89</xdr:row>
      <xdr:rowOff>47625</xdr:rowOff>
    </xdr:from>
    <xdr:to>
      <xdr:col>1</xdr:col>
      <xdr:colOff>323850</xdr:colOff>
      <xdr:row>90</xdr:row>
      <xdr:rowOff>76200</xdr:rowOff>
    </xdr:to>
    <xdr:sp macro="" textlink="">
      <xdr:nvSpPr>
        <xdr:cNvPr id="16" name="テキスト ボックス 15"/>
        <xdr:cNvSpPr txBox="1"/>
      </xdr:nvSpPr>
      <xdr:spPr>
        <a:xfrm>
          <a:off x="371475" y="19364325"/>
          <a:ext cx="3524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r>
            <a:rPr kumimoji="1" lang="ja-JP" altLang="en-US" sz="1100"/>
            <a:t>（％）</a:t>
          </a:r>
        </a:p>
      </xdr:txBody>
    </xdr:sp>
    <xdr:clientData/>
  </xdr:twoCellAnchor>
  <xdr:twoCellAnchor editAs="oneCell">
    <xdr:from>
      <xdr:col>8</xdr:col>
      <xdr:colOff>438149</xdr:colOff>
      <xdr:row>102</xdr:row>
      <xdr:rowOff>142874</xdr:rowOff>
    </xdr:from>
    <xdr:to>
      <xdr:col>18</xdr:col>
      <xdr:colOff>314324</xdr:colOff>
      <xdr:row>119</xdr:row>
      <xdr:rowOff>28575</xdr:rowOff>
    </xdr:to>
    <xdr:pic>
      <xdr:nvPicPr>
        <xdr:cNvPr id="23" name="図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4" y="22412324"/>
          <a:ext cx="6486525" cy="3028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48</xdr:row>
      <xdr:rowOff>57150</xdr:rowOff>
    </xdr:from>
    <xdr:to>
      <xdr:col>1</xdr:col>
      <xdr:colOff>233363</xdr:colOff>
      <xdr:row>49</xdr:row>
      <xdr:rowOff>152401</xdr:rowOff>
    </xdr:to>
    <xdr:sp macro="" textlink="">
      <xdr:nvSpPr>
        <xdr:cNvPr id="25" name="正方形/長方形 24"/>
        <xdr:cNvSpPr/>
      </xdr:nvSpPr>
      <xdr:spPr>
        <a:xfrm>
          <a:off x="476250" y="10277475"/>
          <a:ext cx="157163" cy="3238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57149</xdr:colOff>
      <xdr:row>81</xdr:row>
      <xdr:rowOff>85725</xdr:rowOff>
    </xdr:from>
    <xdr:to>
      <xdr:col>1</xdr:col>
      <xdr:colOff>228600</xdr:colOff>
      <xdr:row>82</xdr:row>
      <xdr:rowOff>219076</xdr:rowOff>
    </xdr:to>
    <xdr:sp macro="" textlink="">
      <xdr:nvSpPr>
        <xdr:cNvPr id="29" name="正方形/長方形 28"/>
        <xdr:cNvSpPr/>
      </xdr:nvSpPr>
      <xdr:spPr>
        <a:xfrm>
          <a:off x="457199" y="17668875"/>
          <a:ext cx="171451" cy="3619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99</xdr:row>
      <xdr:rowOff>85725</xdr:rowOff>
    </xdr:from>
    <xdr:to>
      <xdr:col>1</xdr:col>
      <xdr:colOff>19050</xdr:colOff>
      <xdr:row>100</xdr:row>
      <xdr:rowOff>180976</xdr:rowOff>
    </xdr:to>
    <xdr:sp macro="" textlink="">
      <xdr:nvSpPr>
        <xdr:cNvPr id="30" name="正方形/長方形 29"/>
        <xdr:cNvSpPr/>
      </xdr:nvSpPr>
      <xdr:spPr>
        <a:xfrm>
          <a:off x="238125" y="21669375"/>
          <a:ext cx="180975" cy="3238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142875</xdr:colOff>
      <xdr:row>47</xdr:row>
      <xdr:rowOff>142875</xdr:rowOff>
    </xdr:from>
    <xdr:to>
      <xdr:col>1</xdr:col>
      <xdr:colOff>295275</xdr:colOff>
      <xdr:row>48</xdr:row>
      <xdr:rowOff>57150</xdr:rowOff>
    </xdr:to>
    <xdr:sp macro="" textlink="">
      <xdr:nvSpPr>
        <xdr:cNvPr id="4" name="正方形/長方形 3"/>
        <xdr:cNvSpPr/>
      </xdr:nvSpPr>
      <xdr:spPr>
        <a:xfrm>
          <a:off x="542925" y="10134600"/>
          <a:ext cx="152400" cy="1428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44</xdr:row>
      <xdr:rowOff>152400</xdr:rowOff>
    </xdr:from>
    <xdr:to>
      <xdr:col>10</xdr:col>
      <xdr:colOff>266700</xdr:colOff>
      <xdr:row>45</xdr:row>
      <xdr:rowOff>66675</xdr:rowOff>
    </xdr:to>
    <xdr:grpSp>
      <xdr:nvGrpSpPr>
        <xdr:cNvPr id="28" name="グループ化 27"/>
        <xdr:cNvGrpSpPr/>
      </xdr:nvGrpSpPr>
      <xdr:grpSpPr>
        <a:xfrm>
          <a:off x="8115300" y="9458325"/>
          <a:ext cx="180975" cy="142875"/>
          <a:chOff x="7820025" y="4981575"/>
          <a:chExt cx="180975" cy="142875"/>
        </a:xfrm>
      </xdr:grpSpPr>
      <xdr:sp macro="" textlink="">
        <xdr:nvSpPr>
          <xdr:cNvPr id="31" name="テキスト ボックス 30"/>
          <xdr:cNvSpPr txBox="1"/>
        </xdr:nvSpPr>
        <xdr:spPr>
          <a:xfrm>
            <a:off x="7820025" y="4981575"/>
            <a:ext cx="180975" cy="104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pPr algn="ctr"/>
            <a:r>
              <a:rPr kumimoji="1" lang="ja-JP" altLang="en-US" sz="1000"/>
              <a:t>～</a:t>
            </a:r>
          </a:p>
        </xdr:txBody>
      </xdr:sp>
      <xdr:sp macro="" textlink="">
        <xdr:nvSpPr>
          <xdr:cNvPr id="32" name="テキスト ボックス 31"/>
          <xdr:cNvSpPr txBox="1"/>
        </xdr:nvSpPr>
        <xdr:spPr>
          <a:xfrm>
            <a:off x="7820025" y="5019675"/>
            <a:ext cx="180975" cy="104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pPr algn="ctr"/>
            <a:r>
              <a:rPr kumimoji="1" lang="ja-JP" altLang="en-US" sz="1000"/>
              <a:t>～</a:t>
            </a:r>
          </a:p>
        </xdr:txBody>
      </xdr:sp>
    </xdr:grpSp>
    <xdr:clientData/>
  </xdr:twoCellAnchor>
  <xdr:twoCellAnchor editAs="oneCell">
    <xdr:from>
      <xdr:col>1</xdr:col>
      <xdr:colOff>38100</xdr:colOff>
      <xdr:row>81</xdr:row>
      <xdr:rowOff>57150</xdr:rowOff>
    </xdr:from>
    <xdr:to>
      <xdr:col>1</xdr:col>
      <xdr:colOff>158799</xdr:colOff>
      <xdr:row>82</xdr:row>
      <xdr:rowOff>8061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" y="17640300"/>
          <a:ext cx="120699" cy="1795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47</xdr:row>
      <xdr:rowOff>104775</xdr:rowOff>
    </xdr:from>
    <xdr:to>
      <xdr:col>1</xdr:col>
      <xdr:colOff>265804</xdr:colOff>
      <xdr:row>48</xdr:row>
      <xdr:rowOff>128446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10096500"/>
          <a:ext cx="170554" cy="252271"/>
        </a:xfrm>
        <a:prstGeom prst="rect">
          <a:avLst/>
        </a:prstGeom>
      </xdr:spPr>
    </xdr:pic>
    <xdr:clientData/>
  </xdr:twoCellAnchor>
  <xdr:twoCellAnchor>
    <xdr:from>
      <xdr:col>0</xdr:col>
      <xdr:colOff>400049</xdr:colOff>
      <xdr:row>90</xdr:row>
      <xdr:rowOff>66675</xdr:rowOff>
    </xdr:from>
    <xdr:to>
      <xdr:col>8</xdr:col>
      <xdr:colOff>152399</xdr:colOff>
      <xdr:row>101</xdr:row>
      <xdr:rowOff>200024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28575</xdr:rowOff>
    </xdr:from>
    <xdr:to>
      <xdr:col>1</xdr:col>
      <xdr:colOff>390525</xdr:colOff>
      <xdr:row>73</xdr:row>
      <xdr:rowOff>38100</xdr:rowOff>
    </xdr:to>
    <xdr:sp macro="" textlink="">
      <xdr:nvSpPr>
        <xdr:cNvPr id="24" name="テキスト ボックス 23"/>
        <xdr:cNvSpPr txBox="1"/>
      </xdr:nvSpPr>
      <xdr:spPr>
        <a:xfrm>
          <a:off x="400050" y="15554325"/>
          <a:ext cx="3905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r>
            <a:rPr kumimoji="1" lang="ja-JP" altLang="en-US" sz="1100"/>
            <a:t>（％）</a:t>
          </a:r>
        </a:p>
      </xdr:txBody>
    </xdr:sp>
    <xdr:clientData/>
  </xdr:twoCellAnchor>
  <xdr:twoCellAnchor>
    <xdr:from>
      <xdr:col>0</xdr:col>
      <xdr:colOff>381001</xdr:colOff>
      <xdr:row>39</xdr:row>
      <xdr:rowOff>57150</xdr:rowOff>
    </xdr:from>
    <xdr:to>
      <xdr:col>8</xdr:col>
      <xdr:colOff>114300</xdr:colOff>
      <xdr:row>50</xdr:row>
      <xdr:rowOff>19050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380999</xdr:colOff>
      <xdr:row>56</xdr:row>
      <xdr:rowOff>38100</xdr:rowOff>
    </xdr:from>
    <xdr:to>
      <xdr:col>8</xdr:col>
      <xdr:colOff>114299</xdr:colOff>
      <xdr:row>67</xdr:row>
      <xdr:rowOff>38099</xdr:rowOff>
    </xdr:to>
    <xdr:graphicFrame macro="">
      <xdr:nvGraphicFramePr>
        <xdr:cNvPr id="46" name="グラフ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390524</xdr:colOff>
      <xdr:row>73</xdr:row>
      <xdr:rowOff>19051</xdr:rowOff>
    </xdr:from>
    <xdr:to>
      <xdr:col>8</xdr:col>
      <xdr:colOff>123824</xdr:colOff>
      <xdr:row>84</xdr:row>
      <xdr:rowOff>66675</xdr:rowOff>
    </xdr:to>
    <xdr:graphicFrame macro="">
      <xdr:nvGraphicFramePr>
        <xdr:cNvPr id="36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19</xdr:row>
          <xdr:rowOff>0</xdr:rowOff>
        </xdr:from>
        <xdr:to>
          <xdr:col>19</xdr:col>
          <xdr:colOff>466725</xdr:colOff>
          <xdr:row>30</xdr:row>
          <xdr:rowOff>9525</xdr:rowOff>
        </xdr:to>
        <xdr:pic>
          <xdr:nvPicPr>
            <xdr:cNvPr id="27" name="図 26"/>
            <xdr:cNvPicPr>
              <a:picLocks noChangeAspect="1" noChangeArrowheads="1"/>
              <a:extLst>
                <a:ext uri="{84589F7E-364E-4C9E-8A38-B11213B215E9}">
                  <a14:cameraTool cellRange="$B$20:$H$30" spid="_x0000_s1099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8153400" y="3743325"/>
              <a:ext cx="6515100" cy="2524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0.00814</cdr:x>
      <cdr:y>0.01691</cdr:y>
    </cdr:from>
    <cdr:to>
      <cdr:x>0.07074</cdr:x>
      <cdr:y>0.09619</cdr:y>
    </cdr:to>
    <cdr:sp macro="" textlink="">
      <cdr:nvSpPr>
        <cdr:cNvPr id="2" name="テキスト ボックス 14"/>
        <cdr:cNvSpPr txBox="1"/>
      </cdr:nvSpPr>
      <cdr:spPr>
        <a:xfrm xmlns:a="http://schemas.openxmlformats.org/drawingml/2006/main">
          <a:off x="50800" y="50800"/>
          <a:ext cx="390525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（％）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8</xdr:col>
      <xdr:colOff>9525</xdr:colOff>
      <xdr:row>12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275166</xdr:colOff>
      <xdr:row>24</xdr:row>
      <xdr:rowOff>21166</xdr:rowOff>
    </xdr:from>
    <xdr:to>
      <xdr:col>7</xdr:col>
      <xdr:colOff>836083</xdr:colOff>
      <xdr:row>36</xdr:row>
      <xdr:rowOff>78316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10584</xdr:colOff>
      <xdr:row>42</xdr:row>
      <xdr:rowOff>42332</xdr:rowOff>
    </xdr:from>
    <xdr:to>
      <xdr:col>8</xdr:col>
      <xdr:colOff>9525</xdr:colOff>
      <xdr:row>54</xdr:row>
      <xdr:rowOff>105832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10584</xdr:colOff>
      <xdr:row>31</xdr:row>
      <xdr:rowOff>123824</xdr:rowOff>
    </xdr:from>
    <xdr:to>
      <xdr:col>1</xdr:col>
      <xdr:colOff>114301</xdr:colOff>
      <xdr:row>32</xdr:row>
      <xdr:rowOff>209549</xdr:rowOff>
    </xdr:to>
    <xdr:sp macro="" textlink="">
      <xdr:nvSpPr>
        <xdr:cNvPr id="5" name="正方形/長方形 4"/>
        <xdr:cNvSpPr/>
      </xdr:nvSpPr>
      <xdr:spPr>
        <a:xfrm>
          <a:off x="306917" y="6643157"/>
          <a:ext cx="103717" cy="31855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27517</xdr:colOff>
      <xdr:row>33</xdr:row>
      <xdr:rowOff>149226</xdr:rowOff>
    </xdr:from>
    <xdr:to>
      <xdr:col>1</xdr:col>
      <xdr:colOff>170392</xdr:colOff>
      <xdr:row>34</xdr:row>
      <xdr:rowOff>130176</xdr:rowOff>
    </xdr:to>
    <xdr:sp macro="" textlink="">
      <xdr:nvSpPr>
        <xdr:cNvPr id="6" name="正方形/長方形 5"/>
        <xdr:cNvSpPr/>
      </xdr:nvSpPr>
      <xdr:spPr>
        <a:xfrm>
          <a:off x="323850" y="7134226"/>
          <a:ext cx="142875" cy="21378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56</xdr:row>
      <xdr:rowOff>161925</xdr:rowOff>
    </xdr:from>
    <xdr:to>
      <xdr:col>7</xdr:col>
      <xdr:colOff>866774</xdr:colOff>
      <xdr:row>72</xdr:row>
      <xdr:rowOff>104775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352425</xdr:colOff>
      <xdr:row>9</xdr:row>
      <xdr:rowOff>38100</xdr:rowOff>
    </xdr:from>
    <xdr:to>
      <xdr:col>1</xdr:col>
      <xdr:colOff>533400</xdr:colOff>
      <xdr:row>9</xdr:row>
      <xdr:rowOff>180975</xdr:rowOff>
    </xdr:to>
    <xdr:grpSp>
      <xdr:nvGrpSpPr>
        <xdr:cNvPr id="10" name="グループ化 9"/>
        <xdr:cNvGrpSpPr/>
      </xdr:nvGrpSpPr>
      <xdr:grpSpPr>
        <a:xfrm>
          <a:off x="648758" y="2133600"/>
          <a:ext cx="180975" cy="142875"/>
          <a:chOff x="7820025" y="4981575"/>
          <a:chExt cx="180975" cy="142875"/>
        </a:xfrm>
      </xdr:grpSpPr>
      <xdr:sp macro="" textlink="">
        <xdr:nvSpPr>
          <xdr:cNvPr id="11" name="テキスト ボックス 10"/>
          <xdr:cNvSpPr txBox="1"/>
        </xdr:nvSpPr>
        <xdr:spPr>
          <a:xfrm>
            <a:off x="7820025" y="4981575"/>
            <a:ext cx="180975" cy="104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pPr algn="ctr"/>
            <a:r>
              <a:rPr kumimoji="1" lang="ja-JP" altLang="en-US" sz="1000"/>
              <a:t>～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820025" y="5019675"/>
            <a:ext cx="180975" cy="104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pPr algn="ctr"/>
            <a:r>
              <a:rPr kumimoji="1" lang="ja-JP" altLang="en-US" sz="1000"/>
              <a:t>～</a:t>
            </a:r>
          </a:p>
        </xdr:txBody>
      </xdr:sp>
    </xdr:grpSp>
    <xdr:clientData/>
  </xdr:twoCellAnchor>
  <xdr:twoCellAnchor>
    <xdr:from>
      <xdr:col>1</xdr:col>
      <xdr:colOff>295275</xdr:colOff>
      <xdr:row>31</xdr:row>
      <xdr:rowOff>0</xdr:rowOff>
    </xdr:from>
    <xdr:to>
      <xdr:col>1</xdr:col>
      <xdr:colOff>476250</xdr:colOff>
      <xdr:row>31</xdr:row>
      <xdr:rowOff>142875</xdr:rowOff>
    </xdr:to>
    <xdr:grpSp>
      <xdr:nvGrpSpPr>
        <xdr:cNvPr id="13" name="グループ化 12"/>
        <xdr:cNvGrpSpPr/>
      </xdr:nvGrpSpPr>
      <xdr:grpSpPr>
        <a:xfrm>
          <a:off x="591608" y="6519333"/>
          <a:ext cx="180975" cy="142875"/>
          <a:chOff x="7820025" y="4981575"/>
          <a:chExt cx="180975" cy="142875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7820025" y="4981575"/>
            <a:ext cx="180975" cy="104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pPr algn="ctr"/>
            <a:r>
              <a:rPr kumimoji="1" lang="ja-JP" altLang="en-US" sz="1000"/>
              <a:t>～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7820025" y="5019675"/>
            <a:ext cx="180975" cy="104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pPr algn="ctr"/>
            <a:r>
              <a:rPr kumimoji="1" lang="ja-JP" altLang="en-US" sz="1000"/>
              <a:t>～</a:t>
            </a:r>
          </a:p>
        </xdr:txBody>
      </xdr:sp>
    </xdr:grpSp>
    <xdr:clientData/>
  </xdr:twoCellAnchor>
  <xdr:twoCellAnchor>
    <xdr:from>
      <xdr:col>1</xdr:col>
      <xdr:colOff>298450</xdr:colOff>
      <xdr:row>51</xdr:row>
      <xdr:rowOff>62441</xdr:rowOff>
    </xdr:from>
    <xdr:to>
      <xdr:col>1</xdr:col>
      <xdr:colOff>479425</xdr:colOff>
      <xdr:row>51</xdr:row>
      <xdr:rowOff>205316</xdr:rowOff>
    </xdr:to>
    <xdr:grpSp>
      <xdr:nvGrpSpPr>
        <xdr:cNvPr id="16" name="グループ化 15"/>
        <xdr:cNvGrpSpPr/>
      </xdr:nvGrpSpPr>
      <xdr:grpSpPr>
        <a:xfrm>
          <a:off x="594783" y="10984441"/>
          <a:ext cx="180975" cy="142875"/>
          <a:chOff x="7820025" y="4981575"/>
          <a:chExt cx="180975" cy="142875"/>
        </a:xfrm>
      </xdr:grpSpPr>
      <xdr:sp macro="" textlink="">
        <xdr:nvSpPr>
          <xdr:cNvPr id="17" name="テキスト ボックス 16"/>
          <xdr:cNvSpPr txBox="1"/>
        </xdr:nvSpPr>
        <xdr:spPr>
          <a:xfrm>
            <a:off x="7820025" y="4981575"/>
            <a:ext cx="180975" cy="104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pPr algn="ctr"/>
            <a:r>
              <a:rPr kumimoji="1" lang="ja-JP" altLang="en-US" sz="1000"/>
              <a:t>～</a:t>
            </a:r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7820025" y="5019675"/>
            <a:ext cx="180975" cy="104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pPr algn="ctr"/>
            <a:r>
              <a:rPr kumimoji="1" lang="ja-JP" altLang="en-US" sz="1000"/>
              <a:t>～</a:t>
            </a:r>
          </a:p>
        </xdr:txBody>
      </xdr:sp>
    </xdr:grpSp>
    <xdr:clientData/>
  </xdr:twoCellAnchor>
  <xdr:twoCellAnchor>
    <xdr:from>
      <xdr:col>1</xdr:col>
      <xdr:colOff>333375</xdr:colOff>
      <xdr:row>68</xdr:row>
      <xdr:rowOff>104775</xdr:rowOff>
    </xdr:from>
    <xdr:to>
      <xdr:col>1</xdr:col>
      <xdr:colOff>514350</xdr:colOff>
      <xdr:row>69</xdr:row>
      <xdr:rowOff>76200</xdr:rowOff>
    </xdr:to>
    <xdr:grpSp>
      <xdr:nvGrpSpPr>
        <xdr:cNvPr id="19" name="グループ化 18"/>
        <xdr:cNvGrpSpPr/>
      </xdr:nvGrpSpPr>
      <xdr:grpSpPr>
        <a:xfrm>
          <a:off x="629708" y="14286442"/>
          <a:ext cx="180975" cy="140758"/>
          <a:chOff x="7820025" y="4981575"/>
          <a:chExt cx="180975" cy="142875"/>
        </a:xfrm>
      </xdr:grpSpPr>
      <xdr:sp macro="" textlink="">
        <xdr:nvSpPr>
          <xdr:cNvPr id="20" name="テキスト ボックス 19"/>
          <xdr:cNvSpPr txBox="1"/>
        </xdr:nvSpPr>
        <xdr:spPr>
          <a:xfrm>
            <a:off x="7820025" y="4981575"/>
            <a:ext cx="180975" cy="104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pPr algn="ctr"/>
            <a:r>
              <a:rPr kumimoji="1" lang="ja-JP" altLang="en-US" sz="1000"/>
              <a:t>～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7820025" y="5019675"/>
            <a:ext cx="180975" cy="104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pPr algn="ctr"/>
            <a:r>
              <a:rPr kumimoji="1" lang="ja-JP" altLang="en-US" sz="1000"/>
              <a:t>～</a:t>
            </a:r>
          </a:p>
        </xdr:txBody>
      </xdr:sp>
    </xdr:grpSp>
    <xdr:clientData/>
  </xdr:twoCellAnchor>
  <xdr:twoCellAnchor editAs="oneCell">
    <xdr:from>
      <xdr:col>1</xdr:col>
      <xdr:colOff>19050</xdr:colOff>
      <xdr:row>68</xdr:row>
      <xdr:rowOff>95249</xdr:rowOff>
    </xdr:from>
    <xdr:to>
      <xdr:col>1</xdr:col>
      <xdr:colOff>209550</xdr:colOff>
      <xdr:row>70</xdr:row>
      <xdr:rowOff>30160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4325" y="14154149"/>
          <a:ext cx="190500" cy="277811"/>
        </a:xfrm>
        <a:prstGeom prst="rect">
          <a:avLst/>
        </a:prstGeom>
      </xdr:spPr>
    </xdr:pic>
    <xdr:clientData/>
  </xdr:twoCellAnchor>
  <xdr:twoCellAnchor editAs="oneCell">
    <xdr:from>
      <xdr:col>1</xdr:col>
      <xdr:colOff>87843</xdr:colOff>
      <xdr:row>9</xdr:row>
      <xdr:rowOff>126999</xdr:rowOff>
    </xdr:from>
    <xdr:to>
      <xdr:col>1</xdr:col>
      <xdr:colOff>258397</xdr:colOff>
      <xdr:row>10</xdr:row>
      <xdr:rowOff>146437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3118" y="2184399"/>
          <a:ext cx="170554" cy="248038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0.03017</cdr:x>
      <cdr:y>0.89015</cdr:y>
    </cdr:from>
    <cdr:to>
      <cdr:x>0.05518</cdr:x>
      <cdr:y>0.98864</cdr:y>
    </cdr:to>
    <cdr:pic>
      <cdr:nvPicPr>
        <cdr:cNvPr id="2" name="図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8373" y="2487093"/>
          <a:ext cx="156098" cy="27515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0.04712</cdr:x>
      <cdr:y>0.84961</cdr:y>
    </cdr:from>
    <cdr:to>
      <cdr:x>0.07797</cdr:x>
      <cdr:y>0.94318</cdr:y>
    </cdr:to>
    <cdr:pic>
      <cdr:nvPicPr>
        <cdr:cNvPr id="3" name="図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4206" y="2373819"/>
          <a:ext cx="192599" cy="261435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0.00143</cdr:x>
      <cdr:y>0.59091</cdr:y>
    </cdr:from>
    <cdr:to>
      <cdr:x>0.02152</cdr:x>
      <cdr:y>0.70769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9526" y="1485900"/>
          <a:ext cx="133351" cy="29366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00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0.00565</cdr:x>
      <cdr:y>0.75954</cdr:y>
    </cdr:from>
    <cdr:to>
      <cdr:x>0.03249</cdr:x>
      <cdr:y>0.86538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8099" y="1895475"/>
          <a:ext cx="180975" cy="2641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0.05172</cdr:x>
      <cdr:y>0.57692</cdr:y>
    </cdr:from>
    <cdr:to>
      <cdr:x>0.07662</cdr:x>
      <cdr:y>0.63077</cdr:y>
    </cdr:to>
    <cdr:sp macro="" textlink="">
      <cdr:nvSpPr>
        <cdr:cNvPr id="6" name="テキスト ボックス 30"/>
        <cdr:cNvSpPr txBox="1"/>
      </cdr:nvSpPr>
      <cdr:spPr>
        <a:xfrm xmlns:a="http://schemas.openxmlformats.org/drawingml/2006/main">
          <a:off x="343358" y="1450722"/>
          <a:ext cx="165309" cy="135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00"/>
            <a:t>～</a:t>
          </a:r>
        </a:p>
      </cdr:txBody>
    </cdr:sp>
  </cdr:relSizeAnchor>
  <cdr:relSizeAnchor xmlns:cdr="http://schemas.openxmlformats.org/drawingml/2006/chartDrawing">
    <cdr:from>
      <cdr:x>0.0522</cdr:x>
      <cdr:y>0.60513</cdr:y>
    </cdr:from>
    <cdr:to>
      <cdr:x>0.07949</cdr:x>
      <cdr:y>0.64744</cdr:y>
    </cdr:to>
    <cdr:sp macro="" textlink="">
      <cdr:nvSpPr>
        <cdr:cNvPr id="7" name="テキスト ボックス 30"/>
        <cdr:cNvSpPr txBox="1"/>
      </cdr:nvSpPr>
      <cdr:spPr>
        <a:xfrm xmlns:a="http://schemas.openxmlformats.org/drawingml/2006/main">
          <a:off x="346544" y="1521659"/>
          <a:ext cx="181177" cy="106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00"/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0</xdr:row>
      <xdr:rowOff>144992</xdr:rowOff>
    </xdr:from>
    <xdr:to>
      <xdr:col>8</xdr:col>
      <xdr:colOff>20109</xdr:colOff>
      <xdr:row>12</xdr:row>
      <xdr:rowOff>87842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95250</xdr:rowOff>
    </xdr:from>
    <xdr:to>
      <xdr:col>8</xdr:col>
      <xdr:colOff>105833</xdr:colOff>
      <xdr:row>36</xdr:row>
      <xdr:rowOff>67733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264583</xdr:colOff>
      <xdr:row>43</xdr:row>
      <xdr:rowOff>0</xdr:rowOff>
    </xdr:from>
    <xdr:to>
      <xdr:col>7</xdr:col>
      <xdr:colOff>835024</xdr:colOff>
      <xdr:row>55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49741</xdr:colOff>
      <xdr:row>31</xdr:row>
      <xdr:rowOff>123825</xdr:rowOff>
    </xdr:from>
    <xdr:to>
      <xdr:col>1</xdr:col>
      <xdr:colOff>135466</xdr:colOff>
      <xdr:row>32</xdr:row>
      <xdr:rowOff>209550</xdr:rowOff>
    </xdr:to>
    <xdr:sp macro="" textlink="">
      <xdr:nvSpPr>
        <xdr:cNvPr id="5" name="正方形/長方形 4"/>
        <xdr:cNvSpPr/>
      </xdr:nvSpPr>
      <xdr:spPr>
        <a:xfrm>
          <a:off x="346074" y="6643158"/>
          <a:ext cx="85725" cy="31855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161924</xdr:colOff>
      <xdr:row>24</xdr:row>
      <xdr:rowOff>19050</xdr:rowOff>
    </xdr:from>
    <xdr:to>
      <xdr:col>13</xdr:col>
      <xdr:colOff>333376</xdr:colOff>
      <xdr:row>26</xdr:row>
      <xdr:rowOff>9525</xdr:rowOff>
    </xdr:to>
    <xdr:pic>
      <xdr:nvPicPr>
        <xdr:cNvPr id="12" name="図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10" t="31869" r="30195" b="16483"/>
        <a:stretch/>
      </xdr:blipFill>
      <xdr:spPr bwMode="auto">
        <a:xfrm>
          <a:off x="9143999" y="4876800"/>
          <a:ext cx="857251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169333</xdr:colOff>
      <xdr:row>56</xdr:row>
      <xdr:rowOff>130174</xdr:rowOff>
    </xdr:from>
    <xdr:to>
      <xdr:col>8</xdr:col>
      <xdr:colOff>51857</xdr:colOff>
      <xdr:row>72</xdr:row>
      <xdr:rowOff>73024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298450</xdr:colOff>
      <xdr:row>30</xdr:row>
      <xdr:rowOff>231775</xdr:rowOff>
    </xdr:from>
    <xdr:to>
      <xdr:col>1</xdr:col>
      <xdr:colOff>479425</xdr:colOff>
      <xdr:row>31</xdr:row>
      <xdr:rowOff>141817</xdr:rowOff>
    </xdr:to>
    <xdr:grpSp>
      <xdr:nvGrpSpPr>
        <xdr:cNvPr id="29" name="グループ化 28"/>
        <xdr:cNvGrpSpPr/>
      </xdr:nvGrpSpPr>
      <xdr:grpSpPr>
        <a:xfrm>
          <a:off x="594783" y="6518275"/>
          <a:ext cx="180975" cy="142875"/>
          <a:chOff x="7820025" y="4981575"/>
          <a:chExt cx="180975" cy="142875"/>
        </a:xfrm>
      </xdr:grpSpPr>
      <xdr:sp macro="" textlink="">
        <xdr:nvSpPr>
          <xdr:cNvPr id="30" name="テキスト ボックス 29"/>
          <xdr:cNvSpPr txBox="1"/>
        </xdr:nvSpPr>
        <xdr:spPr>
          <a:xfrm>
            <a:off x="7820025" y="4981575"/>
            <a:ext cx="180975" cy="104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pPr algn="ctr"/>
            <a:r>
              <a:rPr kumimoji="1" lang="ja-JP" altLang="en-US" sz="1000"/>
              <a:t>～</a:t>
            </a: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7820025" y="5019675"/>
            <a:ext cx="180975" cy="104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ctr" anchorCtr="0"/>
          <a:lstStyle/>
          <a:p>
            <a:pPr algn="ctr"/>
            <a:r>
              <a:rPr kumimoji="1" lang="ja-JP" altLang="en-US" sz="1000"/>
              <a:t>～</a:t>
            </a:r>
          </a:p>
        </xdr:txBody>
      </xdr:sp>
    </xdr:grpSp>
    <xdr:clientData/>
  </xdr:twoCellAnchor>
  <xdr:twoCellAnchor>
    <xdr:from>
      <xdr:col>1</xdr:col>
      <xdr:colOff>42334</xdr:colOff>
      <xdr:row>33</xdr:row>
      <xdr:rowOff>63500</xdr:rowOff>
    </xdr:from>
    <xdr:to>
      <xdr:col>1</xdr:col>
      <xdr:colOff>185209</xdr:colOff>
      <xdr:row>34</xdr:row>
      <xdr:rowOff>44450</xdr:rowOff>
    </xdr:to>
    <xdr:sp macro="" textlink="">
      <xdr:nvSpPr>
        <xdr:cNvPr id="25" name="正方形/長方形 24"/>
        <xdr:cNvSpPr/>
      </xdr:nvSpPr>
      <xdr:spPr>
        <a:xfrm>
          <a:off x="338667" y="7048500"/>
          <a:ext cx="142875" cy="21378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8</xdr:col>
      <xdr:colOff>85725</xdr:colOff>
      <xdr:row>14</xdr:row>
      <xdr:rowOff>171450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457199</xdr:colOff>
      <xdr:row>17</xdr:row>
      <xdr:rowOff>66674</xdr:rowOff>
    </xdr:from>
    <xdr:to>
      <xdr:col>8</xdr:col>
      <xdr:colOff>152399</xdr:colOff>
      <xdr:row>30</xdr:row>
      <xdr:rowOff>171450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32</xdr:row>
      <xdr:rowOff>180975</xdr:rowOff>
    </xdr:from>
    <xdr:to>
      <xdr:col>8</xdr:col>
      <xdr:colOff>38100</xdr:colOff>
      <xdr:row>47</xdr:row>
      <xdr:rowOff>47625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533399</xdr:colOff>
      <xdr:row>2</xdr:row>
      <xdr:rowOff>171450</xdr:rowOff>
    </xdr:from>
    <xdr:to>
      <xdr:col>6</xdr:col>
      <xdr:colOff>47624</xdr:colOff>
      <xdr:row>3</xdr:row>
      <xdr:rowOff>200025</xdr:rowOff>
    </xdr:to>
    <xdr:sp macro="" textlink="">
      <xdr:nvSpPr>
        <xdr:cNvPr id="11" name="テキスト ボックス 10"/>
        <xdr:cNvSpPr txBox="1"/>
      </xdr:nvSpPr>
      <xdr:spPr>
        <a:xfrm>
          <a:off x="2257424" y="590550"/>
          <a:ext cx="2981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r>
            <a:rPr kumimoji="1" lang="ja-JP" altLang="en-US" sz="1200"/>
            <a:t>図１　労働力人口と非労働力人口の推移</a:t>
          </a:r>
        </a:p>
      </xdr:txBody>
    </xdr:sp>
    <xdr:clientData/>
  </xdr:twoCellAnchor>
  <xdr:twoCellAnchor>
    <xdr:from>
      <xdr:col>2</xdr:col>
      <xdr:colOff>819150</xdr:colOff>
      <xdr:row>17</xdr:row>
      <xdr:rowOff>161925</xdr:rowOff>
    </xdr:from>
    <xdr:to>
      <xdr:col>5</xdr:col>
      <xdr:colOff>590550</xdr:colOff>
      <xdr:row>18</xdr:row>
      <xdr:rowOff>190500</xdr:rowOff>
    </xdr:to>
    <xdr:sp macro="" textlink="">
      <xdr:nvSpPr>
        <xdr:cNvPr id="13" name="テキスト ボックス 12"/>
        <xdr:cNvSpPr txBox="1"/>
      </xdr:nvSpPr>
      <xdr:spPr>
        <a:xfrm>
          <a:off x="2543175" y="3971925"/>
          <a:ext cx="2371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r>
            <a:rPr kumimoji="1" lang="ja-JP" altLang="en-US" sz="1200"/>
            <a:t>図２　就業者と完全失業者の推移</a:t>
          </a:r>
        </a:p>
      </xdr:txBody>
    </xdr:sp>
    <xdr:clientData/>
  </xdr:twoCellAnchor>
  <xdr:twoCellAnchor>
    <xdr:from>
      <xdr:col>0</xdr:col>
      <xdr:colOff>504825</xdr:colOff>
      <xdr:row>17</xdr:row>
      <xdr:rowOff>180975</xdr:rowOff>
    </xdr:from>
    <xdr:to>
      <xdr:col>1</xdr:col>
      <xdr:colOff>323849</xdr:colOff>
      <xdr:row>18</xdr:row>
      <xdr:rowOff>209550</xdr:rowOff>
    </xdr:to>
    <xdr:sp macro="" textlink="">
      <xdr:nvSpPr>
        <xdr:cNvPr id="14" name="テキスト ボックス 13"/>
        <xdr:cNvSpPr txBox="1"/>
      </xdr:nvSpPr>
      <xdr:spPr>
        <a:xfrm>
          <a:off x="504825" y="3990975"/>
          <a:ext cx="50482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r>
            <a:rPr kumimoji="1" lang="ja-JP" altLang="en-US" sz="1100"/>
            <a:t>（千人）</a:t>
          </a:r>
        </a:p>
      </xdr:txBody>
    </xdr:sp>
    <xdr:clientData/>
  </xdr:twoCellAnchor>
  <xdr:twoCellAnchor>
    <xdr:from>
      <xdr:col>0</xdr:col>
      <xdr:colOff>247651</xdr:colOff>
      <xdr:row>33</xdr:row>
      <xdr:rowOff>66675</xdr:rowOff>
    </xdr:from>
    <xdr:to>
      <xdr:col>0</xdr:col>
      <xdr:colOff>571500</xdr:colOff>
      <xdr:row>34</xdr:row>
      <xdr:rowOff>76200</xdr:rowOff>
    </xdr:to>
    <xdr:sp macro="" textlink="">
      <xdr:nvSpPr>
        <xdr:cNvPr id="15" name="テキスト ボックス 14"/>
        <xdr:cNvSpPr txBox="1"/>
      </xdr:nvSpPr>
      <xdr:spPr>
        <a:xfrm>
          <a:off x="247651" y="7477125"/>
          <a:ext cx="3238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r>
            <a:rPr kumimoji="1" lang="ja-JP" altLang="en-US" sz="1100"/>
            <a:t>（％）</a:t>
          </a:r>
        </a:p>
      </xdr:txBody>
    </xdr:sp>
    <xdr:clientData/>
  </xdr:twoCellAnchor>
  <xdr:twoCellAnchor>
    <xdr:from>
      <xdr:col>0</xdr:col>
      <xdr:colOff>247650</xdr:colOff>
      <xdr:row>49</xdr:row>
      <xdr:rowOff>9525</xdr:rowOff>
    </xdr:from>
    <xdr:to>
      <xdr:col>8</xdr:col>
      <xdr:colOff>104774</xdr:colOff>
      <xdr:row>63</xdr:row>
      <xdr:rowOff>95250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457200</xdr:colOff>
      <xdr:row>12</xdr:row>
      <xdr:rowOff>76200</xdr:rowOff>
    </xdr:from>
    <xdr:to>
      <xdr:col>9</xdr:col>
      <xdr:colOff>638175</xdr:colOff>
      <xdr:row>12</xdr:row>
      <xdr:rowOff>180975</xdr:rowOff>
    </xdr:to>
    <xdr:sp macro="" textlink="">
      <xdr:nvSpPr>
        <xdr:cNvPr id="22" name="テキスト ボックス 21"/>
        <xdr:cNvSpPr txBox="1"/>
      </xdr:nvSpPr>
      <xdr:spPr>
        <a:xfrm>
          <a:off x="8067675" y="2762250"/>
          <a:ext cx="18097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endParaRPr kumimoji="1" lang="ja-JP" altLang="en-US" sz="1000"/>
        </a:p>
      </xdr:txBody>
    </xdr:sp>
    <xdr:clientData/>
  </xdr:twoCellAnchor>
  <xdr:twoCellAnchor>
    <xdr:from>
      <xdr:col>0</xdr:col>
      <xdr:colOff>561975</xdr:colOff>
      <xdr:row>3</xdr:row>
      <xdr:rowOff>28575</xdr:rowOff>
    </xdr:from>
    <xdr:to>
      <xdr:col>1</xdr:col>
      <xdr:colOff>352425</xdr:colOff>
      <xdr:row>4</xdr:row>
      <xdr:rowOff>28575</xdr:rowOff>
    </xdr:to>
    <xdr:sp macro="" textlink="">
      <xdr:nvSpPr>
        <xdr:cNvPr id="12" name="テキスト ボックス 11"/>
        <xdr:cNvSpPr txBox="1"/>
      </xdr:nvSpPr>
      <xdr:spPr>
        <a:xfrm>
          <a:off x="561975" y="657225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r>
            <a:rPr kumimoji="1" lang="ja-JP" altLang="en-US" sz="1100"/>
            <a:t>（千人）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19</xdr:col>
      <xdr:colOff>66674</xdr:colOff>
      <xdr:row>14</xdr:row>
      <xdr:rowOff>219075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19</xdr:col>
      <xdr:colOff>57150</xdr:colOff>
      <xdr:row>30</xdr:row>
      <xdr:rowOff>44450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19</xdr:col>
      <xdr:colOff>66674</xdr:colOff>
      <xdr:row>47</xdr:row>
      <xdr:rowOff>31750</xdr:rowOff>
    </xdr:to>
    <xdr:graphicFrame macro="">
      <xdr:nvGraphicFramePr>
        <xdr:cNvPr id="36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49</xdr:row>
      <xdr:rowOff>0</xdr:rowOff>
    </xdr:from>
    <xdr:to>
      <xdr:col>19</xdr:col>
      <xdr:colOff>66674</xdr:colOff>
      <xdr:row>62</xdr:row>
      <xdr:rowOff>31750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275359</xdr:colOff>
      <xdr:row>43</xdr:row>
      <xdr:rowOff>163657</xdr:rowOff>
    </xdr:from>
    <xdr:to>
      <xdr:col>10</xdr:col>
      <xdr:colOff>467667</xdr:colOff>
      <xdr:row>44</xdr:row>
      <xdr:rowOff>41941</xdr:rowOff>
    </xdr:to>
    <xdr:sp macro="" textlink="">
      <xdr:nvSpPr>
        <xdr:cNvPr id="17" name="テキスト ボックス 14"/>
        <xdr:cNvSpPr txBox="1"/>
      </xdr:nvSpPr>
      <xdr:spPr>
        <a:xfrm>
          <a:off x="8562109" y="9723293"/>
          <a:ext cx="192308" cy="103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/>
            <a:t>～</a:t>
          </a:r>
        </a:p>
      </xdr:txBody>
    </xdr:sp>
    <xdr:clientData/>
  </xdr:twoCellAnchor>
  <xdr:twoCellAnchor>
    <xdr:from>
      <xdr:col>10</xdr:col>
      <xdr:colOff>267566</xdr:colOff>
      <xdr:row>43</xdr:row>
      <xdr:rowOff>129887</xdr:rowOff>
    </xdr:from>
    <xdr:to>
      <xdr:col>10</xdr:col>
      <xdr:colOff>459874</xdr:colOff>
      <xdr:row>44</xdr:row>
      <xdr:rowOff>8171</xdr:rowOff>
    </xdr:to>
    <xdr:sp macro="" textlink="">
      <xdr:nvSpPr>
        <xdr:cNvPr id="20" name="テキスト ボックス 14"/>
        <xdr:cNvSpPr txBox="1"/>
      </xdr:nvSpPr>
      <xdr:spPr>
        <a:xfrm>
          <a:off x="8554316" y="9689523"/>
          <a:ext cx="192308" cy="103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/>
            <a:t>～</a:t>
          </a:r>
        </a:p>
      </xdr:txBody>
    </xdr:sp>
    <xdr:clientData/>
  </xdr:twoCellAnchor>
  <xdr:twoCellAnchor>
    <xdr:from>
      <xdr:col>10</xdr:col>
      <xdr:colOff>346364</xdr:colOff>
      <xdr:row>58</xdr:row>
      <xdr:rowOff>121228</xdr:rowOff>
    </xdr:from>
    <xdr:to>
      <xdr:col>10</xdr:col>
      <xdr:colOff>538672</xdr:colOff>
      <xdr:row>58</xdr:row>
      <xdr:rowOff>224649</xdr:rowOff>
    </xdr:to>
    <xdr:sp macro="" textlink="">
      <xdr:nvSpPr>
        <xdr:cNvPr id="23" name="テキスト ボックス 14"/>
        <xdr:cNvSpPr txBox="1"/>
      </xdr:nvSpPr>
      <xdr:spPr>
        <a:xfrm>
          <a:off x="8633114" y="12997296"/>
          <a:ext cx="192308" cy="103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/>
            <a:t>～</a:t>
          </a:r>
        </a:p>
      </xdr:txBody>
    </xdr:sp>
    <xdr:clientData/>
  </xdr:twoCellAnchor>
  <xdr:twoCellAnchor>
    <xdr:from>
      <xdr:col>10</xdr:col>
      <xdr:colOff>337704</xdr:colOff>
      <xdr:row>58</xdr:row>
      <xdr:rowOff>86591</xdr:rowOff>
    </xdr:from>
    <xdr:to>
      <xdr:col>10</xdr:col>
      <xdr:colOff>530012</xdr:colOff>
      <xdr:row>58</xdr:row>
      <xdr:rowOff>190012</xdr:rowOff>
    </xdr:to>
    <xdr:sp macro="" textlink="">
      <xdr:nvSpPr>
        <xdr:cNvPr id="26" name="テキスト ボックス 14"/>
        <xdr:cNvSpPr txBox="1"/>
      </xdr:nvSpPr>
      <xdr:spPr>
        <a:xfrm>
          <a:off x="8624454" y="12962659"/>
          <a:ext cx="192308" cy="103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/>
            <a:t>～</a:t>
          </a:r>
        </a:p>
      </xdr:txBody>
    </xdr:sp>
    <xdr:clientData/>
  </xdr:twoCellAnchor>
  <xdr:twoCellAnchor>
    <xdr:from>
      <xdr:col>10</xdr:col>
      <xdr:colOff>17319</xdr:colOff>
      <xdr:row>59</xdr:row>
      <xdr:rowOff>34636</xdr:rowOff>
    </xdr:from>
    <xdr:to>
      <xdr:col>10</xdr:col>
      <xdr:colOff>199160</xdr:colOff>
      <xdr:row>61</xdr:row>
      <xdr:rowOff>17318</xdr:rowOff>
    </xdr:to>
    <xdr:sp macro="" textlink="">
      <xdr:nvSpPr>
        <xdr:cNvPr id="4" name="正方形/長方形 3"/>
        <xdr:cNvSpPr/>
      </xdr:nvSpPr>
      <xdr:spPr>
        <a:xfrm>
          <a:off x="8304069" y="13135841"/>
          <a:ext cx="181841" cy="43295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675409</xdr:colOff>
      <xdr:row>44</xdr:row>
      <xdr:rowOff>0</xdr:rowOff>
    </xdr:from>
    <xdr:to>
      <xdr:col>10</xdr:col>
      <xdr:colOff>147205</xdr:colOff>
      <xdr:row>45</xdr:row>
      <xdr:rowOff>60614</xdr:rowOff>
    </xdr:to>
    <xdr:sp macro="" textlink="">
      <xdr:nvSpPr>
        <xdr:cNvPr id="27" name="正方形/長方形 26"/>
        <xdr:cNvSpPr/>
      </xdr:nvSpPr>
      <xdr:spPr>
        <a:xfrm>
          <a:off x="8278091" y="9784773"/>
          <a:ext cx="155864" cy="2857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0.6526</cdr:y>
    </cdr:from>
    <cdr:to>
      <cdr:x>0.01871</cdr:x>
      <cdr:y>0.76012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0" y="1995341"/>
          <a:ext cx="123826" cy="3287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1.5106E-7</cdr:x>
      <cdr:y>0.80851</cdr:y>
    </cdr:from>
    <cdr:to>
      <cdr:x>0.03165</cdr:x>
      <cdr:y>0.90031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1" y="2472041"/>
          <a:ext cx="209550" cy="2806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0.04791</cdr:x>
      <cdr:y>0.62712</cdr:y>
    </cdr:from>
    <cdr:to>
      <cdr:x>0.07696</cdr:x>
      <cdr:y>0.67479</cdr:y>
    </cdr:to>
    <cdr:grpSp>
      <cdr:nvGrpSpPr>
        <cdr:cNvPr id="5" name="グループ化 4"/>
        <cdr:cNvGrpSpPr/>
      </cdr:nvGrpSpPr>
      <cdr:grpSpPr>
        <a:xfrm xmlns:a="http://schemas.openxmlformats.org/drawingml/2006/main">
          <a:off x="316868" y="1890285"/>
          <a:ext cx="192131" cy="143688"/>
          <a:chOff x="0" y="0"/>
          <a:chExt cx="180975" cy="142875"/>
        </a:xfrm>
      </cdr:grpSpPr>
      <cdr:sp macro="" textlink="">
        <cdr:nvSpPr>
          <cdr:cNvPr id="6" name="テキスト ボックス 13"/>
          <cdr:cNvSpPr txBox="1"/>
        </cdr:nvSpPr>
        <cdr:spPr>
          <a:xfrm xmlns:a="http://schemas.openxmlformats.org/drawingml/2006/main">
            <a:off x="0" y="0"/>
            <a:ext cx="180975" cy="10477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0" tIns="0" rIns="0" bIns="0" rtlCol="0" anchor="ctr" anchorCtr="0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kumimoji="1" lang="ja-JP" altLang="en-US" sz="1000"/>
              <a:t>～</a:t>
            </a:r>
          </a:p>
        </cdr:txBody>
      </cdr:sp>
      <cdr:sp macro="" textlink="">
        <cdr:nvSpPr>
          <cdr:cNvPr id="7" name="テキスト ボックス 14"/>
          <cdr:cNvSpPr txBox="1"/>
        </cdr:nvSpPr>
        <cdr:spPr>
          <a:xfrm xmlns:a="http://schemas.openxmlformats.org/drawingml/2006/main">
            <a:off x="0" y="38100"/>
            <a:ext cx="180975" cy="10477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0" tIns="0" rIns="0" bIns="0" rtlCol="0" anchor="ctr" anchorCtr="0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kumimoji="1" lang="ja-JP" altLang="en-US" sz="1000"/>
              <a:t>～</a:t>
            </a:r>
          </a:p>
        </cdr:txBody>
      </cdr:sp>
    </cdr:grp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0.00954</cdr:x>
      <cdr:y>0.02606</cdr:y>
    </cdr:from>
    <cdr:to>
      <cdr:x>0.07214</cdr:x>
      <cdr:y>0.10534</cdr:y>
    </cdr:to>
    <cdr:sp macro="" textlink="">
      <cdr:nvSpPr>
        <cdr:cNvPr id="2" name="テキスト ボックス 14"/>
        <cdr:cNvSpPr txBox="1"/>
      </cdr:nvSpPr>
      <cdr:spPr>
        <a:xfrm xmlns:a="http://schemas.openxmlformats.org/drawingml/2006/main">
          <a:off x="64729" y="81405"/>
          <a:ext cx="424540" cy="2476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0.78321</cdr:x>
      <cdr:y>0.01045</cdr:y>
    </cdr:from>
    <cdr:to>
      <cdr:x>0.96031</cdr:x>
      <cdr:y>0.13937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886349" y="28575"/>
          <a:ext cx="1104904" cy="352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0.0112</cdr:x>
      <cdr:y>0.00813</cdr:y>
    </cdr:from>
    <cdr:to>
      <cdr:x>0.09211</cdr:x>
      <cdr:y>0.09524</cdr:y>
    </cdr:to>
    <cdr:sp macro="" textlink="">
      <cdr:nvSpPr>
        <cdr:cNvPr id="3" name="テキスト ボックス 11"/>
        <cdr:cNvSpPr txBox="1"/>
      </cdr:nvSpPr>
      <cdr:spPr>
        <a:xfrm xmlns:a="http://schemas.openxmlformats.org/drawingml/2006/main">
          <a:off x="69850" y="22225"/>
          <a:ext cx="504824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（千人）</a:t>
          </a:r>
        </a:p>
      </cdr:txBody>
    </cdr:sp>
  </cdr:relSizeAnchor>
  <cdr:relSizeAnchor xmlns:cdr="http://schemas.openxmlformats.org/drawingml/2006/chartDrawing">
    <cdr:from>
      <cdr:x>0.20356</cdr:x>
      <cdr:y>0.02207</cdr:y>
    </cdr:from>
    <cdr:to>
      <cdr:x>0.68143</cdr:x>
      <cdr:y>0.10918</cdr:y>
    </cdr:to>
    <cdr:sp macro="" textlink="">
      <cdr:nvSpPr>
        <cdr:cNvPr id="4" name="テキスト ボックス 10"/>
        <cdr:cNvSpPr txBox="1"/>
      </cdr:nvSpPr>
      <cdr:spPr>
        <a:xfrm xmlns:a="http://schemas.openxmlformats.org/drawingml/2006/main">
          <a:off x="1270000" y="60325"/>
          <a:ext cx="2981325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/>
            <a:t>図１　労働力人口と非労働力人口の推移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0.65572</cdr:y>
    </cdr:from>
    <cdr:to>
      <cdr:x>0.01682</cdr:x>
      <cdr:y>0.75106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0" y="1965325"/>
          <a:ext cx="104774" cy="2857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0.84404</cdr:x>
      <cdr:y>0.04767</cdr:y>
    </cdr:from>
    <cdr:to>
      <cdr:x>0.99083</cdr:x>
      <cdr:y>0.17161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5257821" y="142875"/>
          <a:ext cx="914406" cy="3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0.00459</cdr:x>
      <cdr:y>0.82097</cdr:y>
    </cdr:from>
    <cdr:to>
      <cdr:x>0.02599</cdr:x>
      <cdr:y>0.91631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8576" y="2460625"/>
          <a:ext cx="133350" cy="28575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0.04791</cdr:x>
      <cdr:y>0.62712</cdr:y>
    </cdr:from>
    <cdr:to>
      <cdr:x>0.07696</cdr:x>
      <cdr:y>0.67479</cdr:y>
    </cdr:to>
    <cdr:grpSp>
      <cdr:nvGrpSpPr>
        <cdr:cNvPr id="5" name="グループ化 4"/>
        <cdr:cNvGrpSpPr/>
      </cdr:nvGrpSpPr>
      <cdr:grpSpPr>
        <a:xfrm xmlns:a="http://schemas.openxmlformats.org/drawingml/2006/main">
          <a:off x="297701" y="1852453"/>
          <a:ext cx="180510" cy="140813"/>
          <a:chOff x="0" y="0"/>
          <a:chExt cx="180975" cy="142875"/>
        </a:xfrm>
      </cdr:grpSpPr>
      <cdr:sp macro="" textlink="">
        <cdr:nvSpPr>
          <cdr:cNvPr id="6" name="テキスト ボックス 13"/>
          <cdr:cNvSpPr txBox="1"/>
        </cdr:nvSpPr>
        <cdr:spPr>
          <a:xfrm xmlns:a="http://schemas.openxmlformats.org/drawingml/2006/main">
            <a:off x="0" y="0"/>
            <a:ext cx="180975" cy="10477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0" tIns="0" rIns="0" bIns="0" rtlCol="0" anchor="ctr" anchorCtr="0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kumimoji="1" lang="ja-JP" altLang="en-US" sz="1000"/>
              <a:t>～</a:t>
            </a:r>
          </a:p>
        </cdr:txBody>
      </cdr:sp>
      <cdr:sp macro="" textlink="">
        <cdr:nvSpPr>
          <cdr:cNvPr id="7" name="テキスト ボックス 14"/>
          <cdr:cNvSpPr txBox="1"/>
        </cdr:nvSpPr>
        <cdr:spPr>
          <a:xfrm xmlns:a="http://schemas.openxmlformats.org/drawingml/2006/main">
            <a:off x="0" y="38100"/>
            <a:ext cx="180975" cy="10477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0" tIns="0" rIns="0" bIns="0" rtlCol="0" anchor="ctr" anchorCtr="0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kumimoji="1" lang="ja-JP" altLang="en-US" sz="1000"/>
              <a:t>～</a:t>
            </a:r>
          </a:p>
        </cdr:txBody>
      </cdr:sp>
    </cdr:grpSp>
  </cdr:relSizeAnchor>
  <cdr:relSizeAnchor xmlns:cdr="http://schemas.openxmlformats.org/drawingml/2006/chartDrawing">
    <cdr:from>
      <cdr:x>0.00051</cdr:x>
      <cdr:y>0.04237</cdr:y>
    </cdr:from>
    <cdr:to>
      <cdr:x>0.08155</cdr:x>
      <cdr:y>0.12182</cdr:y>
    </cdr:to>
    <cdr:sp macro="" textlink="">
      <cdr:nvSpPr>
        <cdr:cNvPr id="8" name="テキスト ボックス 13"/>
        <cdr:cNvSpPr txBox="1"/>
      </cdr:nvSpPr>
      <cdr:spPr>
        <a:xfrm xmlns:a="http://schemas.openxmlformats.org/drawingml/2006/main">
          <a:off x="3175" y="127000"/>
          <a:ext cx="504824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（千人）</a:t>
          </a:r>
        </a:p>
      </cdr:txBody>
    </cdr:sp>
  </cdr:relSizeAnchor>
  <cdr:relSizeAnchor xmlns:cdr="http://schemas.openxmlformats.org/drawingml/2006/chartDrawing">
    <cdr:from>
      <cdr:x>0.26045</cdr:x>
      <cdr:y>0.05191</cdr:y>
    </cdr:from>
    <cdr:to>
      <cdr:x>0.64118</cdr:x>
      <cdr:y>0.13136</cdr:y>
    </cdr:to>
    <cdr:sp macro="" textlink="">
      <cdr:nvSpPr>
        <cdr:cNvPr id="9" name="テキスト ボックス 12"/>
        <cdr:cNvSpPr txBox="1"/>
      </cdr:nvSpPr>
      <cdr:spPr>
        <a:xfrm xmlns:a="http://schemas.openxmlformats.org/drawingml/2006/main">
          <a:off x="1622425" y="155575"/>
          <a:ext cx="2371725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200"/>
            <a:t>図２　就業者と完全失業者の推移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0.01272</cdr:x>
      <cdr:y>0.0334</cdr:y>
    </cdr:from>
    <cdr:to>
      <cdr:x>0.07532</cdr:x>
      <cdr:y>0.10707</cdr:y>
    </cdr:to>
    <cdr:sp macro="" textlink="">
      <cdr:nvSpPr>
        <cdr:cNvPr id="2" name="テキスト ボックス 14"/>
        <cdr:cNvSpPr txBox="1"/>
      </cdr:nvSpPr>
      <cdr:spPr>
        <a:xfrm xmlns:a="http://schemas.openxmlformats.org/drawingml/2006/main">
          <a:off x="79375" y="107950"/>
          <a:ext cx="390525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S120"/>
  <sheetViews>
    <sheetView showGridLines="0" tabSelected="1" view="pageBreakPreview" topLeftCell="A103" zoomScaleNormal="100" zoomScaleSheetLayoutView="100" workbookViewId="0">
      <selection activeCell="K15" sqref="K15"/>
    </sheetView>
  </sheetViews>
  <sheetFormatPr defaultRowHeight="13.5" x14ac:dyDescent="0.15"/>
  <cols>
    <col min="1" max="1" width="5.25" style="1" customWidth="1"/>
    <col min="2" max="2" width="16.125" style="1" customWidth="1"/>
    <col min="3" max="7" width="11.375" style="1" customWidth="1"/>
    <col min="8" max="8" width="12.375" style="1" customWidth="1"/>
    <col min="9" max="9" width="5.75" style="1" customWidth="1"/>
    <col min="10" max="19" width="9" style="1"/>
    <col min="20" max="20" width="10.5" style="1" customWidth="1"/>
    <col min="21" max="21" width="6.125" style="1" customWidth="1"/>
    <col min="22" max="22" width="6.25" style="1" customWidth="1"/>
    <col min="23" max="16384" width="9" style="1"/>
  </cols>
  <sheetData>
    <row r="1" spans="2:8" ht="36" customHeight="1" x14ac:dyDescent="0.15">
      <c r="B1" s="73" t="s">
        <v>83</v>
      </c>
      <c r="C1" s="73"/>
      <c r="D1" s="73"/>
      <c r="E1" s="73"/>
      <c r="F1" s="73"/>
      <c r="G1" s="73"/>
      <c r="H1" s="73"/>
    </row>
    <row r="2" spans="2:8" ht="15" customHeight="1" x14ac:dyDescent="0.15"/>
    <row r="3" spans="2:8" ht="16.5" customHeight="1" x14ac:dyDescent="0.15">
      <c r="B3" s="65" t="s">
        <v>25</v>
      </c>
      <c r="C3" s="65"/>
      <c r="D3" s="65"/>
      <c r="E3" s="65"/>
      <c r="F3" s="65"/>
      <c r="G3" s="65"/>
      <c r="H3" s="65"/>
    </row>
    <row r="4" spans="2:8" ht="16.5" customHeight="1" x14ac:dyDescent="0.15">
      <c r="B4" s="65" t="s">
        <v>26</v>
      </c>
      <c r="C4" s="65"/>
      <c r="D4" s="65"/>
      <c r="E4" s="65"/>
      <c r="F4" s="65"/>
      <c r="G4" s="65"/>
      <c r="H4" s="65"/>
    </row>
    <row r="5" spans="2:8" ht="7.5" customHeight="1" thickBot="1" x14ac:dyDescent="0.2"/>
    <row r="6" spans="2:8" ht="7.5" customHeight="1" x14ac:dyDescent="0.15">
      <c r="B6" s="15"/>
      <c r="C6" s="16"/>
      <c r="D6" s="16"/>
      <c r="E6" s="16"/>
      <c r="F6" s="16"/>
      <c r="G6" s="16"/>
      <c r="H6" s="17"/>
    </row>
    <row r="7" spans="2:8" ht="18" customHeight="1" x14ac:dyDescent="0.15">
      <c r="B7" s="74" t="s">
        <v>0</v>
      </c>
      <c r="C7" s="75"/>
      <c r="D7" s="75"/>
      <c r="E7" s="75"/>
      <c r="F7" s="75"/>
      <c r="G7" s="75"/>
      <c r="H7" s="76"/>
    </row>
    <row r="8" spans="2:8" ht="16.5" customHeight="1" x14ac:dyDescent="0.15">
      <c r="B8" s="67" t="s">
        <v>1</v>
      </c>
      <c r="C8" s="68"/>
      <c r="D8" s="68"/>
      <c r="E8" s="68"/>
      <c r="F8" s="68"/>
      <c r="G8" s="68"/>
      <c r="H8" s="69"/>
    </row>
    <row r="9" spans="2:8" ht="16.5" customHeight="1" x14ac:dyDescent="0.15">
      <c r="B9" s="67" t="s">
        <v>2</v>
      </c>
      <c r="C9" s="68"/>
      <c r="D9" s="68"/>
      <c r="E9" s="68"/>
      <c r="F9" s="68"/>
      <c r="G9" s="68"/>
      <c r="H9" s="69"/>
    </row>
    <row r="10" spans="2:8" ht="16.5" customHeight="1" x14ac:dyDescent="0.15">
      <c r="B10" s="67" t="s">
        <v>3</v>
      </c>
      <c r="C10" s="68"/>
      <c r="D10" s="68"/>
      <c r="E10" s="68"/>
      <c r="F10" s="68"/>
      <c r="G10" s="68"/>
      <c r="H10" s="69"/>
    </row>
    <row r="11" spans="2:8" ht="16.5" customHeight="1" x14ac:dyDescent="0.15">
      <c r="B11" s="67" t="s">
        <v>27</v>
      </c>
      <c r="C11" s="68"/>
      <c r="D11" s="68"/>
      <c r="E11" s="68"/>
      <c r="F11" s="68"/>
      <c r="G11" s="68"/>
      <c r="H11" s="69"/>
    </row>
    <row r="12" spans="2:8" ht="16.5" customHeight="1" x14ac:dyDescent="0.15">
      <c r="B12" s="67" t="s">
        <v>4</v>
      </c>
      <c r="C12" s="68"/>
      <c r="D12" s="68"/>
      <c r="E12" s="68"/>
      <c r="F12" s="68"/>
      <c r="G12" s="68"/>
      <c r="H12" s="69"/>
    </row>
    <row r="13" spans="2:8" ht="11.25" customHeight="1" x14ac:dyDescent="0.15">
      <c r="B13" s="67"/>
      <c r="C13" s="68"/>
      <c r="D13" s="68"/>
      <c r="E13" s="68"/>
      <c r="F13" s="68"/>
      <c r="G13" s="68"/>
      <c r="H13" s="69"/>
    </row>
    <row r="14" spans="2:8" ht="16.5" customHeight="1" x14ac:dyDescent="0.15">
      <c r="B14" s="67" t="s">
        <v>5</v>
      </c>
      <c r="C14" s="68"/>
      <c r="D14" s="68"/>
      <c r="E14" s="68"/>
      <c r="F14" s="68"/>
      <c r="G14" s="68"/>
      <c r="H14" s="69"/>
    </row>
    <row r="15" spans="2:8" ht="16.5" customHeight="1" x14ac:dyDescent="0.15">
      <c r="B15" s="67" t="s">
        <v>6</v>
      </c>
      <c r="C15" s="68"/>
      <c r="D15" s="68"/>
      <c r="E15" s="68"/>
      <c r="F15" s="68"/>
      <c r="G15" s="68"/>
      <c r="H15" s="69"/>
    </row>
    <row r="16" spans="2:8" ht="7.5" customHeight="1" thickBot="1" x14ac:dyDescent="0.2">
      <c r="B16" s="3"/>
      <c r="C16" s="4"/>
      <c r="D16" s="4"/>
      <c r="E16" s="4"/>
      <c r="F16" s="4"/>
      <c r="G16" s="4"/>
      <c r="H16" s="5"/>
    </row>
    <row r="17" spans="2:19" ht="7.5" customHeight="1" x14ac:dyDescent="0.15"/>
    <row r="18" spans="2:19" ht="18" customHeight="1" x14ac:dyDescent="0.15">
      <c r="B18" s="11" t="s">
        <v>12</v>
      </c>
      <c r="K18" s="63" t="s">
        <v>68</v>
      </c>
      <c r="L18" s="63"/>
      <c r="M18" s="63"/>
      <c r="N18" s="63"/>
      <c r="O18" s="63"/>
      <c r="P18" s="63"/>
      <c r="Q18" s="63"/>
      <c r="R18" s="63"/>
      <c r="S18" s="63"/>
    </row>
    <row r="19" spans="2:19" ht="18" customHeight="1" thickBot="1" x14ac:dyDescent="0.2">
      <c r="B19" s="72" t="s">
        <v>42</v>
      </c>
      <c r="C19" s="72"/>
      <c r="D19" s="72"/>
      <c r="E19" s="72"/>
      <c r="F19" s="72"/>
      <c r="G19" s="72"/>
      <c r="H19" s="72"/>
      <c r="R19" s="1" t="s">
        <v>72</v>
      </c>
    </row>
    <row r="20" spans="2:19" ht="18" customHeight="1" x14ac:dyDescent="0.15">
      <c r="B20" s="70" t="s">
        <v>7</v>
      </c>
      <c r="C20" s="43" t="s">
        <v>74</v>
      </c>
      <c r="D20" s="43" t="s">
        <v>75</v>
      </c>
      <c r="E20" s="60" t="s">
        <v>76</v>
      </c>
      <c r="F20" s="37" t="s">
        <v>77</v>
      </c>
      <c r="G20" s="53" t="s">
        <v>78</v>
      </c>
      <c r="H20" s="6" t="s">
        <v>8</v>
      </c>
    </row>
    <row r="21" spans="2:19" ht="18" customHeight="1" x14ac:dyDescent="0.15">
      <c r="B21" s="71"/>
      <c r="C21" s="44" t="s">
        <v>65</v>
      </c>
      <c r="D21" s="44" t="s">
        <v>65</v>
      </c>
      <c r="E21" s="44" t="s">
        <v>65</v>
      </c>
      <c r="F21" s="7" t="s">
        <v>65</v>
      </c>
      <c r="G21" s="54" t="s">
        <v>65</v>
      </c>
      <c r="H21" s="8" t="s">
        <v>9</v>
      </c>
    </row>
    <row r="22" spans="2:19" ht="18" customHeight="1" x14ac:dyDescent="0.15">
      <c r="B22" s="23" t="s">
        <v>32</v>
      </c>
      <c r="C22" s="45">
        <v>1357</v>
      </c>
      <c r="D22" s="45">
        <v>1354</v>
      </c>
      <c r="E22" s="45">
        <v>1352</v>
      </c>
      <c r="F22" s="30">
        <v>1351</v>
      </c>
      <c r="G22" s="55">
        <v>1347</v>
      </c>
      <c r="H22" s="9">
        <f>G22-C22</f>
        <v>-10</v>
      </c>
    </row>
    <row r="23" spans="2:19" ht="18" customHeight="1" x14ac:dyDescent="0.15">
      <c r="B23" s="19" t="s">
        <v>13</v>
      </c>
      <c r="C23" s="46">
        <v>799</v>
      </c>
      <c r="D23" s="46">
        <v>807</v>
      </c>
      <c r="E23" s="46">
        <v>810</v>
      </c>
      <c r="F23" s="10">
        <v>800</v>
      </c>
      <c r="G23" s="56">
        <v>810</v>
      </c>
      <c r="H23" s="9">
        <f t="shared" ref="H23:H30" si="0">G23-C23</f>
        <v>11</v>
      </c>
    </row>
    <row r="24" spans="2:19" ht="18" customHeight="1" x14ac:dyDescent="0.15">
      <c r="B24" s="18" t="s">
        <v>17</v>
      </c>
      <c r="C24" s="46">
        <v>785</v>
      </c>
      <c r="D24" s="46">
        <v>790</v>
      </c>
      <c r="E24" s="46">
        <v>790</v>
      </c>
      <c r="F24" s="10">
        <v>782</v>
      </c>
      <c r="G24" s="56">
        <v>794</v>
      </c>
      <c r="H24" s="9">
        <f t="shared" si="0"/>
        <v>9</v>
      </c>
    </row>
    <row r="25" spans="2:19" ht="18" customHeight="1" x14ac:dyDescent="0.15">
      <c r="B25" s="18" t="s">
        <v>16</v>
      </c>
      <c r="C25" s="46">
        <v>14</v>
      </c>
      <c r="D25" s="46">
        <v>18</v>
      </c>
      <c r="E25" s="46">
        <v>20</v>
      </c>
      <c r="F25" s="10">
        <v>19</v>
      </c>
      <c r="G25" s="61">
        <v>16</v>
      </c>
      <c r="H25" s="9">
        <f t="shared" si="0"/>
        <v>2</v>
      </c>
    </row>
    <row r="26" spans="2:19" ht="18" customHeight="1" thickBot="1" x14ac:dyDescent="0.2">
      <c r="B26" s="41" t="s">
        <v>41</v>
      </c>
      <c r="C26" s="47">
        <v>557</v>
      </c>
      <c r="D26" s="47">
        <v>546</v>
      </c>
      <c r="E26" s="47">
        <v>543</v>
      </c>
      <c r="F26" s="42">
        <v>550</v>
      </c>
      <c r="G26" s="57">
        <v>538</v>
      </c>
      <c r="H26" s="51">
        <f t="shared" si="0"/>
        <v>-19</v>
      </c>
    </row>
    <row r="27" spans="2:19" ht="18" customHeight="1" thickTop="1" x14ac:dyDescent="0.15">
      <c r="B27" s="24" t="s">
        <v>34</v>
      </c>
      <c r="C27" s="48">
        <v>58.9</v>
      </c>
      <c r="D27" s="48">
        <v>59.6</v>
      </c>
      <c r="E27" s="48">
        <v>59.9</v>
      </c>
      <c r="F27" s="25">
        <v>59.2</v>
      </c>
      <c r="G27" s="58">
        <v>60.1</v>
      </c>
      <c r="H27" s="52">
        <f t="shared" si="0"/>
        <v>1.2000000000000028</v>
      </c>
    </row>
    <row r="28" spans="2:19" ht="18" customHeight="1" x14ac:dyDescent="0.15">
      <c r="B28" s="18" t="s">
        <v>35</v>
      </c>
      <c r="C28" s="49">
        <v>62.3</v>
      </c>
      <c r="D28" s="49">
        <v>63</v>
      </c>
      <c r="E28" s="49">
        <v>63.2</v>
      </c>
      <c r="F28" s="39">
        <v>63</v>
      </c>
      <c r="G28" s="59">
        <v>62.7</v>
      </c>
      <c r="H28" s="50">
        <f t="shared" si="0"/>
        <v>0.40000000000000568</v>
      </c>
    </row>
    <row r="29" spans="2:19" ht="18" customHeight="1" x14ac:dyDescent="0.15">
      <c r="B29" s="28" t="s">
        <v>10</v>
      </c>
      <c r="C29" s="49">
        <v>1.8</v>
      </c>
      <c r="D29" s="49">
        <v>2.2000000000000002</v>
      </c>
      <c r="E29" s="49">
        <v>2.5</v>
      </c>
      <c r="F29" s="39">
        <v>2.4</v>
      </c>
      <c r="G29" s="59">
        <v>2</v>
      </c>
      <c r="H29" s="50">
        <f t="shared" si="0"/>
        <v>0.19999999999999996</v>
      </c>
    </row>
    <row r="30" spans="2:19" ht="18" customHeight="1" thickBot="1" x14ac:dyDescent="0.2">
      <c r="B30" s="20" t="s">
        <v>11</v>
      </c>
      <c r="C30" s="49">
        <v>2.6</v>
      </c>
      <c r="D30" s="49">
        <v>2.7</v>
      </c>
      <c r="E30" s="49">
        <v>2.6</v>
      </c>
      <c r="F30" s="39">
        <v>2.4</v>
      </c>
      <c r="G30" s="62">
        <v>2.5</v>
      </c>
      <c r="H30" s="50">
        <f t="shared" si="0"/>
        <v>-0.10000000000000009</v>
      </c>
    </row>
    <row r="31" spans="2:19" ht="16.5" customHeight="1" x14ac:dyDescent="0.15">
      <c r="B31" s="65" t="s">
        <v>28</v>
      </c>
      <c r="C31" s="65"/>
      <c r="D31" s="65"/>
      <c r="E31" s="65"/>
      <c r="F31" s="65"/>
      <c r="G31" s="65"/>
      <c r="H31" s="65"/>
      <c r="K31" s="40" t="s">
        <v>69</v>
      </c>
    </row>
    <row r="32" spans="2:19" ht="16.5" customHeight="1" x14ac:dyDescent="0.15">
      <c r="B32" s="65" t="s">
        <v>29</v>
      </c>
      <c r="C32" s="65"/>
      <c r="D32" s="65"/>
      <c r="E32" s="65"/>
      <c r="F32" s="65"/>
      <c r="G32" s="65"/>
      <c r="H32" s="65"/>
      <c r="K32" s="40" t="s">
        <v>70</v>
      </c>
    </row>
    <row r="33" spans="2:11" ht="16.5" customHeight="1" x14ac:dyDescent="0.15">
      <c r="B33" s="65" t="s">
        <v>14</v>
      </c>
      <c r="C33" s="65"/>
      <c r="D33" s="65"/>
      <c r="E33" s="65"/>
      <c r="F33" s="65"/>
      <c r="G33" s="65"/>
      <c r="H33" s="65"/>
      <c r="K33" s="40" t="s">
        <v>71</v>
      </c>
    </row>
    <row r="34" spans="2:11" ht="15" customHeight="1" x14ac:dyDescent="0.15">
      <c r="B34" s="65"/>
      <c r="C34" s="65"/>
      <c r="D34" s="65"/>
      <c r="E34" s="65"/>
      <c r="F34" s="65"/>
      <c r="G34" s="65"/>
      <c r="H34" s="65"/>
    </row>
    <row r="35" spans="2:11" ht="18" customHeight="1" x14ac:dyDescent="0.15">
      <c r="B35" s="66" t="s">
        <v>15</v>
      </c>
      <c r="C35" s="66"/>
      <c r="D35" s="66"/>
      <c r="E35" s="66"/>
      <c r="F35" s="66"/>
      <c r="G35" s="66"/>
      <c r="H35" s="66"/>
    </row>
    <row r="36" spans="2:11" ht="16.5" customHeight="1" x14ac:dyDescent="0.15">
      <c r="B36" s="65" t="s">
        <v>86</v>
      </c>
      <c r="C36" s="65"/>
      <c r="D36" s="65"/>
      <c r="E36" s="65"/>
      <c r="F36" s="65"/>
      <c r="G36" s="65"/>
      <c r="H36" s="65"/>
    </row>
    <row r="37" spans="2:11" ht="16.5" customHeight="1" x14ac:dyDescent="0.15">
      <c r="B37" s="65" t="s">
        <v>88</v>
      </c>
      <c r="C37" s="65"/>
      <c r="D37" s="65"/>
      <c r="E37" s="65"/>
      <c r="F37" s="65"/>
      <c r="G37" s="65"/>
      <c r="H37" s="65"/>
    </row>
    <row r="38" spans="2:11" ht="16.5" customHeight="1" x14ac:dyDescent="0.15">
      <c r="B38" s="65" t="s">
        <v>87</v>
      </c>
      <c r="C38" s="65"/>
      <c r="D38" s="65"/>
      <c r="E38" s="65"/>
      <c r="F38" s="65"/>
      <c r="G38" s="65"/>
      <c r="H38" s="65"/>
    </row>
    <row r="39" spans="2:11" ht="18" customHeight="1" x14ac:dyDescent="0.15"/>
    <row r="40" spans="2:11" ht="18" customHeight="1" x14ac:dyDescent="0.15"/>
    <row r="41" spans="2:11" ht="18" customHeight="1" x14ac:dyDescent="0.15"/>
    <row r="42" spans="2:11" ht="18" customHeight="1" x14ac:dyDescent="0.15"/>
    <row r="43" spans="2:11" ht="18" customHeight="1" x14ac:dyDescent="0.15"/>
    <row r="44" spans="2:11" ht="18" customHeight="1" x14ac:dyDescent="0.15"/>
    <row r="45" spans="2:11" ht="18" customHeight="1" x14ac:dyDescent="0.15"/>
    <row r="46" spans="2:11" ht="18" customHeight="1" x14ac:dyDescent="0.15"/>
    <row r="47" spans="2:11" ht="18" customHeight="1" x14ac:dyDescent="0.15"/>
    <row r="48" spans="2:11" ht="18" customHeight="1" x14ac:dyDescent="0.15"/>
    <row r="49" spans="2:8" ht="18" customHeight="1" x14ac:dyDescent="0.15"/>
    <row r="50" spans="2:8" ht="18" customHeight="1" x14ac:dyDescent="0.15"/>
    <row r="51" spans="2:8" ht="18" customHeight="1" x14ac:dyDescent="0.15">
      <c r="B51" s="1" t="s">
        <v>84</v>
      </c>
    </row>
    <row r="52" spans="2:8" ht="18" customHeight="1" x14ac:dyDescent="0.15">
      <c r="B52" s="66" t="s">
        <v>23</v>
      </c>
      <c r="C52" s="66"/>
      <c r="D52" s="66"/>
      <c r="E52" s="66"/>
      <c r="F52" s="66"/>
      <c r="G52" s="66"/>
      <c r="H52" s="66"/>
    </row>
    <row r="53" spans="2:8" ht="16.5" customHeight="1" x14ac:dyDescent="0.15">
      <c r="B53" s="64" t="s">
        <v>90</v>
      </c>
      <c r="C53" s="64"/>
      <c r="D53" s="64"/>
      <c r="E53" s="64"/>
      <c r="F53" s="64"/>
      <c r="G53" s="64"/>
      <c r="H53" s="64"/>
    </row>
    <row r="54" spans="2:8" ht="16.5" customHeight="1" x14ac:dyDescent="0.15">
      <c r="B54" s="64" t="s">
        <v>89</v>
      </c>
      <c r="C54" s="64"/>
      <c r="D54" s="64"/>
      <c r="E54" s="64"/>
      <c r="F54" s="64"/>
      <c r="G54" s="64"/>
      <c r="H54" s="64"/>
    </row>
    <row r="55" spans="2:8" ht="16.5" customHeight="1" x14ac:dyDescent="0.15">
      <c r="B55" s="64" t="s">
        <v>95</v>
      </c>
      <c r="C55" s="64"/>
      <c r="D55" s="64"/>
      <c r="E55" s="64"/>
      <c r="F55" s="64"/>
      <c r="G55" s="64"/>
      <c r="H55" s="64"/>
    </row>
    <row r="56" spans="2:8" ht="18" customHeight="1" x14ac:dyDescent="0.15"/>
    <row r="57" spans="2:8" ht="18" customHeight="1" x14ac:dyDescent="0.15"/>
    <row r="58" spans="2:8" ht="18" customHeight="1" x14ac:dyDescent="0.15"/>
    <row r="59" spans="2:8" ht="18" customHeight="1" x14ac:dyDescent="0.15"/>
    <row r="60" spans="2:8" ht="18" customHeight="1" x14ac:dyDescent="0.15"/>
    <row r="61" spans="2:8" ht="18" customHeight="1" x14ac:dyDescent="0.15"/>
    <row r="62" spans="2:8" ht="18" customHeight="1" x14ac:dyDescent="0.15"/>
    <row r="63" spans="2:8" ht="18" customHeight="1" x14ac:dyDescent="0.15"/>
    <row r="64" spans="2:8" ht="18" customHeight="1" x14ac:dyDescent="0.15"/>
    <row r="65" spans="2:7" ht="18" customHeight="1" x14ac:dyDescent="0.15"/>
    <row r="66" spans="2:7" ht="18" customHeight="1" x14ac:dyDescent="0.15"/>
    <row r="67" spans="2:7" ht="18" customHeight="1" x14ac:dyDescent="0.15"/>
    <row r="68" spans="2:7" ht="18" customHeight="1" x14ac:dyDescent="0.15">
      <c r="B68" s="1" t="s">
        <v>84</v>
      </c>
    </row>
    <row r="69" spans="2:7" ht="8.25" customHeight="1" x14ac:dyDescent="0.15"/>
    <row r="70" spans="2:7" ht="18" customHeight="1" x14ac:dyDescent="0.15">
      <c r="B70" s="27" t="s">
        <v>36</v>
      </c>
    </row>
    <row r="71" spans="2:7" ht="18" customHeight="1" x14ac:dyDescent="0.15">
      <c r="B71" s="21" t="s">
        <v>91</v>
      </c>
      <c r="C71" s="21"/>
      <c r="D71" s="21"/>
      <c r="E71" s="21"/>
      <c r="F71" s="21"/>
      <c r="G71" s="21"/>
    </row>
    <row r="72" spans="2:7" ht="18" customHeight="1" x14ac:dyDescent="0.15">
      <c r="B72" s="21" t="s">
        <v>92</v>
      </c>
      <c r="C72" s="21"/>
      <c r="D72" s="21"/>
      <c r="E72" s="21"/>
      <c r="F72" s="21"/>
      <c r="G72" s="21"/>
    </row>
    <row r="73" spans="2:7" ht="18" customHeight="1" x14ac:dyDescent="0.15"/>
    <row r="74" spans="2:7" ht="18" customHeight="1" x14ac:dyDescent="0.15"/>
    <row r="75" spans="2:7" ht="18" customHeight="1" x14ac:dyDescent="0.15"/>
    <row r="76" spans="2:7" ht="18" customHeight="1" x14ac:dyDescent="0.15"/>
    <row r="77" spans="2:7" ht="18" customHeight="1" x14ac:dyDescent="0.15"/>
    <row r="78" spans="2:7" ht="18" customHeight="1" x14ac:dyDescent="0.15"/>
    <row r="79" spans="2:7" ht="18" customHeight="1" x14ac:dyDescent="0.15"/>
    <row r="80" spans="2:7" ht="18" customHeight="1" x14ac:dyDescent="0.15"/>
    <row r="81" spans="2:8" ht="18" customHeight="1" x14ac:dyDescent="0.15"/>
    <row r="82" spans="2:8" ht="18" customHeight="1" x14ac:dyDescent="0.15"/>
    <row r="83" spans="2:8" ht="18" customHeight="1" x14ac:dyDescent="0.15"/>
    <row r="84" spans="2:8" ht="16.5" customHeight="1" x14ac:dyDescent="0.15"/>
    <row r="85" spans="2:8" ht="26.25" customHeight="1" x14ac:dyDescent="0.15">
      <c r="B85" s="1" t="s">
        <v>84</v>
      </c>
    </row>
    <row r="86" spans="2:8" ht="6.75" customHeight="1" x14ac:dyDescent="0.15"/>
    <row r="87" spans="2:8" ht="18" customHeight="1" x14ac:dyDescent="0.15">
      <c r="B87" s="66" t="s">
        <v>24</v>
      </c>
      <c r="C87" s="66"/>
      <c r="D87" s="66"/>
      <c r="E87" s="66"/>
      <c r="F87" s="66"/>
      <c r="G87" s="66"/>
      <c r="H87" s="66"/>
    </row>
    <row r="88" spans="2:8" ht="16.5" customHeight="1" x14ac:dyDescent="0.15">
      <c r="B88" s="64" t="s">
        <v>93</v>
      </c>
      <c r="C88" s="64"/>
      <c r="D88" s="64"/>
      <c r="E88" s="64"/>
      <c r="F88" s="64"/>
      <c r="G88" s="64"/>
      <c r="H88" s="64"/>
    </row>
    <row r="89" spans="2:8" ht="16.5" customHeight="1" x14ac:dyDescent="0.15">
      <c r="B89" s="38" t="s">
        <v>94</v>
      </c>
      <c r="C89" s="38"/>
      <c r="D89" s="38"/>
      <c r="E89" s="38"/>
      <c r="F89" s="38"/>
      <c r="G89" s="38"/>
      <c r="H89" s="38"/>
    </row>
    <row r="90" spans="2:8" ht="16.5" customHeight="1" x14ac:dyDescent="0.15">
      <c r="B90" s="65"/>
      <c r="C90" s="65"/>
      <c r="D90" s="65"/>
      <c r="E90" s="65"/>
      <c r="F90" s="65"/>
      <c r="G90" s="65"/>
      <c r="H90" s="65"/>
    </row>
    <row r="91" spans="2:8" ht="18" customHeight="1" x14ac:dyDescent="0.15"/>
    <row r="92" spans="2:8" ht="18" customHeight="1" x14ac:dyDescent="0.15"/>
    <row r="93" spans="2:8" ht="18" customHeight="1" x14ac:dyDescent="0.15"/>
    <row r="94" spans="2:8" ht="18" customHeight="1" x14ac:dyDescent="0.15"/>
    <row r="95" spans="2:8" ht="18" customHeight="1" x14ac:dyDescent="0.15"/>
    <row r="96" spans="2:8" ht="18" customHeight="1" x14ac:dyDescent="0.15"/>
    <row r="97" spans="2:8" ht="18" customHeight="1" x14ac:dyDescent="0.15"/>
    <row r="98" spans="2:8" ht="18" customHeight="1" x14ac:dyDescent="0.15"/>
    <row r="99" spans="2:8" ht="18" customHeight="1" x14ac:dyDescent="0.15"/>
    <row r="100" spans="2:8" ht="18" customHeight="1" x14ac:dyDescent="0.15"/>
    <row r="101" spans="2:8" ht="18" customHeight="1" x14ac:dyDescent="0.15"/>
    <row r="102" spans="2:8" ht="18" customHeight="1" x14ac:dyDescent="0.15"/>
    <row r="103" spans="2:8" ht="18" customHeight="1" x14ac:dyDescent="0.15">
      <c r="B103" s="1" t="s">
        <v>84</v>
      </c>
      <c r="C103" s="22"/>
      <c r="D103" s="22"/>
      <c r="E103" s="22"/>
      <c r="F103" s="22"/>
      <c r="G103" s="22"/>
      <c r="H103" s="22"/>
    </row>
    <row r="104" spans="2:8" s="22" customFormat="1" ht="18" customHeight="1" x14ac:dyDescent="0.15"/>
    <row r="105" spans="2:8" s="22" customFormat="1" ht="18" customHeight="1" x14ac:dyDescent="0.15">
      <c r="B105" s="22" t="s">
        <v>43</v>
      </c>
    </row>
    <row r="106" spans="2:8" s="22" customFormat="1" ht="18" customHeight="1" x14ac:dyDescent="0.15">
      <c r="B106" s="34" t="s">
        <v>55</v>
      </c>
      <c r="C106" s="34" t="s">
        <v>54</v>
      </c>
      <c r="D106" s="34"/>
      <c r="E106" s="34"/>
      <c r="F106" s="34"/>
      <c r="G106" s="34"/>
      <c r="H106" s="34"/>
    </row>
    <row r="107" spans="2:8" s="22" customFormat="1" ht="13.5" customHeight="1" x14ac:dyDescent="0.15">
      <c r="B107" s="34" t="s">
        <v>56</v>
      </c>
      <c r="C107" s="34" t="s">
        <v>44</v>
      </c>
      <c r="D107" s="34"/>
      <c r="E107" s="34"/>
      <c r="F107" s="34"/>
      <c r="G107" s="34"/>
      <c r="H107" s="34"/>
    </row>
    <row r="108" spans="2:8" s="22" customFormat="1" ht="13.5" customHeight="1" x14ac:dyDescent="0.15">
      <c r="B108" s="34" t="s">
        <v>57</v>
      </c>
      <c r="C108" s="34" t="s">
        <v>45</v>
      </c>
      <c r="D108" s="34"/>
      <c r="E108" s="34"/>
      <c r="F108" s="34"/>
      <c r="G108" s="34"/>
      <c r="H108" s="34"/>
    </row>
    <row r="109" spans="2:8" s="22" customFormat="1" ht="13.5" customHeight="1" x14ac:dyDescent="0.15">
      <c r="B109" s="34"/>
      <c r="C109" s="34" t="s">
        <v>46</v>
      </c>
      <c r="D109" s="34"/>
      <c r="E109" s="34"/>
      <c r="F109" s="34"/>
      <c r="G109" s="34"/>
      <c r="H109" s="34"/>
    </row>
    <row r="110" spans="2:8" s="22" customFormat="1" ht="13.5" customHeight="1" x14ac:dyDescent="0.15">
      <c r="B110" s="34"/>
      <c r="C110" s="34" t="s">
        <v>47</v>
      </c>
      <c r="D110" s="34"/>
      <c r="E110" s="34"/>
      <c r="F110" s="34"/>
      <c r="G110" s="34"/>
      <c r="H110" s="34"/>
    </row>
    <row r="111" spans="2:8" s="22" customFormat="1" ht="13.5" customHeight="1" x14ac:dyDescent="0.15">
      <c r="B111" s="34"/>
      <c r="C111" s="34" t="s">
        <v>48</v>
      </c>
      <c r="D111" s="34"/>
      <c r="E111" s="34"/>
      <c r="F111" s="34"/>
      <c r="G111" s="34"/>
      <c r="H111" s="34"/>
    </row>
    <row r="112" spans="2:8" s="22" customFormat="1" ht="13.5" customHeight="1" x14ac:dyDescent="0.15">
      <c r="B112" s="34"/>
      <c r="C112" s="34" t="s">
        <v>49</v>
      </c>
      <c r="D112" s="34"/>
      <c r="E112" s="34"/>
      <c r="F112" s="34"/>
      <c r="G112" s="34"/>
      <c r="H112" s="34"/>
    </row>
    <row r="113" spans="2:8" s="22" customFormat="1" ht="13.5" customHeight="1" x14ac:dyDescent="0.15">
      <c r="B113" s="34"/>
      <c r="C113" s="34" t="s">
        <v>50</v>
      </c>
      <c r="D113" s="34"/>
      <c r="E113" s="34"/>
      <c r="F113" s="34"/>
      <c r="G113" s="34"/>
      <c r="H113" s="34"/>
    </row>
    <row r="114" spans="2:8" s="22" customFormat="1" ht="13.5" customHeight="1" x14ac:dyDescent="0.15">
      <c r="B114" s="34"/>
      <c r="C114" s="34"/>
      <c r="D114" s="34"/>
      <c r="E114" s="34"/>
      <c r="F114" s="34"/>
      <c r="G114" s="34"/>
      <c r="H114" s="34"/>
    </row>
    <row r="115" spans="2:8" s="22" customFormat="1" ht="13.5" customHeight="1" x14ac:dyDescent="0.15">
      <c r="B115" s="35" t="s">
        <v>59</v>
      </c>
      <c r="C115" s="34" t="s">
        <v>51</v>
      </c>
      <c r="D115" s="34"/>
      <c r="E115" s="34"/>
      <c r="F115" s="34"/>
      <c r="G115" s="34"/>
      <c r="H115" s="34"/>
    </row>
    <row r="116" spans="2:8" s="22" customFormat="1" ht="13.5" customHeight="1" x14ac:dyDescent="0.15">
      <c r="B116" s="35" t="s">
        <v>60</v>
      </c>
      <c r="C116" s="34" t="s">
        <v>58</v>
      </c>
      <c r="D116" s="34"/>
      <c r="E116" s="34"/>
      <c r="F116" s="34"/>
      <c r="G116" s="34"/>
      <c r="H116" s="34"/>
    </row>
    <row r="117" spans="2:8" s="22" customFormat="1" ht="13.5" customHeight="1" x14ac:dyDescent="0.15">
      <c r="B117" s="34"/>
      <c r="C117" s="34" t="s">
        <v>85</v>
      </c>
      <c r="D117" s="34"/>
      <c r="E117" s="34"/>
      <c r="F117" s="34"/>
      <c r="G117" s="34"/>
      <c r="H117" s="34"/>
    </row>
    <row r="118" spans="2:8" s="22" customFormat="1" x14ac:dyDescent="0.15">
      <c r="B118" s="34"/>
      <c r="C118" s="34" t="s">
        <v>52</v>
      </c>
      <c r="D118" s="34"/>
      <c r="E118" s="34"/>
      <c r="F118" s="34"/>
      <c r="G118" s="34"/>
      <c r="H118" s="34"/>
    </row>
    <row r="119" spans="2:8" s="22" customFormat="1" x14ac:dyDescent="0.15">
      <c r="B119" s="34" t="s">
        <v>62</v>
      </c>
      <c r="C119" s="34" t="s">
        <v>61</v>
      </c>
      <c r="D119" s="34"/>
      <c r="E119" s="34"/>
      <c r="F119" s="34"/>
      <c r="G119" s="34"/>
      <c r="H119" s="34"/>
    </row>
    <row r="120" spans="2:8" x14ac:dyDescent="0.15">
      <c r="B120" s="36"/>
      <c r="C120" s="36" t="s">
        <v>53</v>
      </c>
      <c r="D120" s="36"/>
      <c r="E120" s="36"/>
      <c r="F120" s="36"/>
      <c r="G120" s="36"/>
      <c r="H120" s="36"/>
    </row>
  </sheetData>
  <mergeCells count="30">
    <mergeCell ref="B9:H9"/>
    <mergeCell ref="B1:H1"/>
    <mergeCell ref="B3:H3"/>
    <mergeCell ref="B4:H4"/>
    <mergeCell ref="B7:H7"/>
    <mergeCell ref="B8:H8"/>
    <mergeCell ref="B15:H15"/>
    <mergeCell ref="B20:B21"/>
    <mergeCell ref="B19:H19"/>
    <mergeCell ref="B31:H31"/>
    <mergeCell ref="B32:H32"/>
    <mergeCell ref="B10:H10"/>
    <mergeCell ref="B11:H11"/>
    <mergeCell ref="B12:H12"/>
    <mergeCell ref="B13:H13"/>
    <mergeCell ref="B14:H14"/>
    <mergeCell ref="K18:S18"/>
    <mergeCell ref="B88:H88"/>
    <mergeCell ref="B90:H90"/>
    <mergeCell ref="B52:H52"/>
    <mergeCell ref="B53:H53"/>
    <mergeCell ref="B54:H54"/>
    <mergeCell ref="B55:H55"/>
    <mergeCell ref="B87:H87"/>
    <mergeCell ref="B34:H34"/>
    <mergeCell ref="B35:H35"/>
    <mergeCell ref="B36:H36"/>
    <mergeCell ref="B37:H37"/>
    <mergeCell ref="B38:H38"/>
    <mergeCell ref="B33:H33"/>
  </mergeCells>
  <phoneticPr fontId="5"/>
  <printOptions horizontalCentered="1"/>
  <pageMargins left="0.98425196850393704" right="0.98425196850393704" top="0.74803149606299213" bottom="0.74803149606299213" header="0.31496062992125984" footer="0.31496062992125984"/>
  <pageSetup paperSize="9" scale="84" fitToWidth="0" fitToHeight="3" orientation="portrait" r:id="rId1"/>
  <rowBreaks count="2" manualBreakCount="2">
    <brk id="51" max="8" man="1"/>
    <brk id="103" max="8" man="1"/>
  </rowBreaks>
  <colBreaks count="1" manualBreakCount="1">
    <brk id="9" max="12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7"/>
  <sheetViews>
    <sheetView showGridLines="0" topLeftCell="A10" zoomScale="90" zoomScaleNormal="90" workbookViewId="0">
      <selection activeCell="D21" sqref="D21"/>
    </sheetView>
  </sheetViews>
  <sheetFormatPr defaultRowHeight="13.5" x14ac:dyDescent="0.15"/>
  <cols>
    <col min="1" max="1" width="3.875" style="1" customWidth="1"/>
    <col min="2" max="2" width="13.625" style="1" customWidth="1"/>
    <col min="3" max="8" width="11.375" style="1" customWidth="1"/>
    <col min="9" max="19" width="9" style="1"/>
    <col min="20" max="21" width="9" style="1" customWidth="1"/>
    <col min="22" max="23" width="9" style="1" hidden="1" customWidth="1"/>
    <col min="24" max="16384" width="9" style="1"/>
  </cols>
  <sheetData>
    <row r="1" spans="2:20" ht="18" customHeight="1" x14ac:dyDescent="0.15">
      <c r="B1" s="2"/>
      <c r="C1" s="2"/>
      <c r="D1" s="2"/>
      <c r="E1" s="2"/>
      <c r="F1" s="2"/>
      <c r="G1" s="2"/>
      <c r="H1" s="2"/>
    </row>
    <row r="2" spans="2:20" ht="18" customHeight="1" x14ac:dyDescent="0.15"/>
    <row r="3" spans="2:20" ht="18" customHeight="1" x14ac:dyDescent="0.15"/>
    <row r="4" spans="2:20" ht="18" customHeight="1" x14ac:dyDescent="0.15"/>
    <row r="5" spans="2:20" ht="18" customHeight="1" x14ac:dyDescent="0.15"/>
    <row r="6" spans="2:20" ht="18" customHeight="1" x14ac:dyDescent="0.15"/>
    <row r="7" spans="2:20" ht="18" customHeight="1" x14ac:dyDescent="0.15"/>
    <row r="8" spans="2:20" ht="18" customHeight="1" x14ac:dyDescent="0.15"/>
    <row r="9" spans="2:20" ht="18" customHeight="1" x14ac:dyDescent="0.15"/>
    <row r="10" spans="2:20" ht="18" customHeight="1" x14ac:dyDescent="0.15"/>
    <row r="11" spans="2:20" ht="18" customHeight="1" x14ac:dyDescent="0.15"/>
    <row r="12" spans="2:20" ht="18" customHeight="1" x14ac:dyDescent="0.15"/>
    <row r="13" spans="2:20" ht="18" customHeight="1" x14ac:dyDescent="0.15"/>
    <row r="15" spans="2:20" x14ac:dyDescent="0.15">
      <c r="B15" s="12"/>
      <c r="C15" s="12" t="s">
        <v>79</v>
      </c>
      <c r="D15" s="12" t="s">
        <v>63</v>
      </c>
      <c r="E15" s="12" t="s">
        <v>81</v>
      </c>
      <c r="F15" s="12" t="s">
        <v>82</v>
      </c>
      <c r="G15" s="12">
        <v>4</v>
      </c>
      <c r="H15" s="12" t="s">
        <v>67</v>
      </c>
      <c r="I15" s="12">
        <v>2</v>
      </c>
      <c r="J15" s="12">
        <v>3</v>
      </c>
      <c r="K15" s="12">
        <v>4</v>
      </c>
      <c r="L15" s="12" t="s">
        <v>66</v>
      </c>
      <c r="M15" s="12">
        <v>2</v>
      </c>
      <c r="N15" s="12">
        <v>3</v>
      </c>
      <c r="O15" s="12">
        <v>4</v>
      </c>
      <c r="P15" s="12" t="s">
        <v>73</v>
      </c>
      <c r="Q15" s="12">
        <v>2</v>
      </c>
      <c r="R15" s="12">
        <v>3</v>
      </c>
      <c r="S15" s="12">
        <v>4</v>
      </c>
      <c r="T15" s="12" t="s">
        <v>80</v>
      </c>
    </row>
    <row r="16" spans="2:20" x14ac:dyDescent="0.15">
      <c r="B16" s="12" t="s">
        <v>33</v>
      </c>
      <c r="C16" s="12">
        <v>1389</v>
      </c>
      <c r="D16" s="12">
        <v>1387</v>
      </c>
      <c r="E16" s="12">
        <v>1382</v>
      </c>
      <c r="F16" s="12">
        <v>1381</v>
      </c>
      <c r="G16" s="12">
        <v>1380</v>
      </c>
      <c r="H16" s="12">
        <v>1378</v>
      </c>
      <c r="I16" s="12">
        <v>1374</v>
      </c>
      <c r="J16" s="12">
        <v>1372</v>
      </c>
      <c r="K16" s="12">
        <v>1371</v>
      </c>
      <c r="L16" s="12">
        <v>1369</v>
      </c>
      <c r="M16" s="12">
        <v>1363</v>
      </c>
      <c r="N16" s="12">
        <v>1361</v>
      </c>
      <c r="O16" s="12">
        <v>1361</v>
      </c>
      <c r="P16" s="12">
        <v>1357</v>
      </c>
      <c r="Q16" s="12">
        <v>1354</v>
      </c>
      <c r="R16" s="12">
        <v>1352</v>
      </c>
      <c r="S16" s="12">
        <v>1351</v>
      </c>
      <c r="T16" s="12">
        <v>1347</v>
      </c>
    </row>
    <row r="17" spans="2:20" x14ac:dyDescent="0.15">
      <c r="B17" s="12" t="s">
        <v>18</v>
      </c>
      <c r="C17" s="13">
        <v>817</v>
      </c>
      <c r="D17" s="13">
        <v>824</v>
      </c>
      <c r="E17" s="13">
        <v>823</v>
      </c>
      <c r="F17" s="13">
        <v>817</v>
      </c>
      <c r="G17" s="13">
        <v>811</v>
      </c>
      <c r="H17" s="13">
        <v>816</v>
      </c>
      <c r="I17" s="13">
        <v>825</v>
      </c>
      <c r="J17" s="13">
        <v>827</v>
      </c>
      <c r="K17" s="13">
        <v>812</v>
      </c>
      <c r="L17" s="13">
        <v>813</v>
      </c>
      <c r="M17" s="13">
        <v>826</v>
      </c>
      <c r="N17" s="13">
        <v>820</v>
      </c>
      <c r="O17" s="13">
        <v>799</v>
      </c>
      <c r="P17" s="13">
        <v>799</v>
      </c>
      <c r="Q17" s="13">
        <v>807</v>
      </c>
      <c r="R17" s="13">
        <v>810</v>
      </c>
      <c r="S17" s="13">
        <v>800</v>
      </c>
      <c r="T17" s="13">
        <v>810</v>
      </c>
    </row>
    <row r="18" spans="2:20" x14ac:dyDescent="0.15">
      <c r="B18" s="12" t="s">
        <v>19</v>
      </c>
      <c r="C18" s="13">
        <v>796</v>
      </c>
      <c r="D18" s="13">
        <v>807</v>
      </c>
      <c r="E18" s="13">
        <v>800</v>
      </c>
      <c r="F18" s="13">
        <v>793</v>
      </c>
      <c r="G18" s="13">
        <v>787</v>
      </c>
      <c r="H18" s="13">
        <v>796</v>
      </c>
      <c r="I18" s="13">
        <v>803</v>
      </c>
      <c r="J18" s="13">
        <v>805</v>
      </c>
      <c r="K18" s="13">
        <v>792</v>
      </c>
      <c r="L18" s="13">
        <v>798</v>
      </c>
      <c r="M18" s="13">
        <v>806</v>
      </c>
      <c r="N18" s="13">
        <v>800</v>
      </c>
      <c r="O18" s="13">
        <v>781</v>
      </c>
      <c r="P18" s="13">
        <v>785</v>
      </c>
      <c r="Q18" s="13">
        <v>790</v>
      </c>
      <c r="R18" s="13">
        <v>790</v>
      </c>
      <c r="S18" s="13">
        <v>782</v>
      </c>
      <c r="T18" s="13">
        <v>794</v>
      </c>
    </row>
    <row r="19" spans="2:20" x14ac:dyDescent="0.15">
      <c r="B19" s="12" t="s">
        <v>20</v>
      </c>
      <c r="C19" s="13">
        <v>21</v>
      </c>
      <c r="D19" s="13">
        <v>17</v>
      </c>
      <c r="E19" s="13">
        <v>23</v>
      </c>
      <c r="F19" s="13">
        <v>23</v>
      </c>
      <c r="G19" s="13">
        <v>24</v>
      </c>
      <c r="H19" s="13">
        <v>21</v>
      </c>
      <c r="I19" s="13">
        <v>23</v>
      </c>
      <c r="J19" s="13">
        <v>22</v>
      </c>
      <c r="K19" s="13">
        <v>20</v>
      </c>
      <c r="L19" s="13">
        <v>15</v>
      </c>
      <c r="M19" s="13">
        <v>20</v>
      </c>
      <c r="N19" s="13">
        <v>20</v>
      </c>
      <c r="O19" s="13">
        <v>19</v>
      </c>
      <c r="P19" s="13">
        <v>14</v>
      </c>
      <c r="Q19" s="13">
        <v>18</v>
      </c>
      <c r="R19" s="13">
        <v>20</v>
      </c>
      <c r="S19" s="13">
        <v>19</v>
      </c>
      <c r="T19" s="13">
        <v>16</v>
      </c>
    </row>
    <row r="20" spans="2:20" x14ac:dyDescent="0.15">
      <c r="B20" s="12" t="s">
        <v>21</v>
      </c>
      <c r="C20" s="13">
        <v>571</v>
      </c>
      <c r="D20" s="13">
        <v>562</v>
      </c>
      <c r="E20" s="13">
        <v>559</v>
      </c>
      <c r="F20" s="13">
        <v>563</v>
      </c>
      <c r="G20" s="13">
        <v>568</v>
      </c>
      <c r="H20" s="13">
        <v>561</v>
      </c>
      <c r="I20" s="13">
        <v>543</v>
      </c>
      <c r="J20" s="13">
        <v>545</v>
      </c>
      <c r="K20" s="13">
        <v>558</v>
      </c>
      <c r="L20" s="13">
        <v>556</v>
      </c>
      <c r="M20" s="13">
        <v>537</v>
      </c>
      <c r="N20" s="13">
        <v>540</v>
      </c>
      <c r="O20" s="13">
        <v>561</v>
      </c>
      <c r="P20" s="13">
        <v>557</v>
      </c>
      <c r="Q20" s="13">
        <v>546</v>
      </c>
      <c r="R20" s="13">
        <v>543</v>
      </c>
      <c r="S20" s="13">
        <v>550</v>
      </c>
      <c r="T20" s="13">
        <v>538</v>
      </c>
    </row>
    <row r="21" spans="2:20" x14ac:dyDescent="0.15">
      <c r="B21" s="12" t="s">
        <v>37</v>
      </c>
      <c r="C21" s="26">
        <f>ROUND(C17*100/C16,1)</f>
        <v>58.8</v>
      </c>
      <c r="D21" s="26">
        <f t="shared" ref="D21:T21" si="0">ROUND(D17*100/D16,1)</f>
        <v>59.4</v>
      </c>
      <c r="E21" s="26">
        <f t="shared" si="0"/>
        <v>59.6</v>
      </c>
      <c r="F21" s="26">
        <f t="shared" si="0"/>
        <v>59.2</v>
      </c>
      <c r="G21" s="26">
        <f t="shared" si="0"/>
        <v>58.8</v>
      </c>
      <c r="H21" s="26">
        <f t="shared" si="0"/>
        <v>59.2</v>
      </c>
      <c r="I21" s="26">
        <f t="shared" si="0"/>
        <v>60</v>
      </c>
      <c r="J21" s="26">
        <f t="shared" si="0"/>
        <v>60.3</v>
      </c>
      <c r="K21" s="26">
        <f t="shared" si="0"/>
        <v>59.2</v>
      </c>
      <c r="L21" s="26">
        <f t="shared" si="0"/>
        <v>59.4</v>
      </c>
      <c r="M21" s="26">
        <f t="shared" si="0"/>
        <v>60.6</v>
      </c>
      <c r="N21" s="26">
        <f t="shared" si="0"/>
        <v>60.2</v>
      </c>
      <c r="O21" s="26">
        <f t="shared" si="0"/>
        <v>58.7</v>
      </c>
      <c r="P21" s="26">
        <f t="shared" si="0"/>
        <v>58.9</v>
      </c>
      <c r="Q21" s="26">
        <f t="shared" si="0"/>
        <v>59.6</v>
      </c>
      <c r="R21" s="26">
        <f t="shared" si="0"/>
        <v>59.9</v>
      </c>
      <c r="S21" s="26">
        <f t="shared" si="0"/>
        <v>59.2</v>
      </c>
      <c r="T21" s="26">
        <f t="shared" si="0"/>
        <v>60.1</v>
      </c>
    </row>
    <row r="22" spans="2:20" x14ac:dyDescent="0.15">
      <c r="B22" s="12" t="s">
        <v>22</v>
      </c>
      <c r="C22" s="14">
        <v>2.6</v>
      </c>
      <c r="D22" s="14">
        <v>2.1</v>
      </c>
      <c r="E22" s="14">
        <v>2.8</v>
      </c>
      <c r="F22" s="14">
        <v>2.8</v>
      </c>
      <c r="G22" s="14">
        <v>3</v>
      </c>
      <c r="H22" s="14">
        <v>2.6</v>
      </c>
      <c r="I22" s="14">
        <v>2.8</v>
      </c>
      <c r="J22" s="14">
        <v>2.7</v>
      </c>
      <c r="K22" s="14">
        <v>2.5</v>
      </c>
      <c r="L22" s="14">
        <v>1.8</v>
      </c>
      <c r="M22" s="14">
        <v>2.4</v>
      </c>
      <c r="N22" s="14">
        <v>2.4</v>
      </c>
      <c r="O22" s="14">
        <v>2.4</v>
      </c>
      <c r="P22" s="14">
        <v>1.8</v>
      </c>
      <c r="Q22" s="14">
        <v>2.2000000000000002</v>
      </c>
      <c r="R22" s="14">
        <v>2.5</v>
      </c>
      <c r="S22" s="14">
        <v>2.4</v>
      </c>
      <c r="T22" s="14">
        <v>2</v>
      </c>
    </row>
    <row r="25" spans="2:20" ht="18" customHeight="1" x14ac:dyDescent="0.15"/>
    <row r="26" spans="2:20" ht="18" customHeight="1" x14ac:dyDescent="0.15"/>
    <row r="27" spans="2:20" ht="18" customHeight="1" x14ac:dyDescent="0.15"/>
    <row r="28" spans="2:20" ht="18" customHeight="1" x14ac:dyDescent="0.15"/>
    <row r="29" spans="2:20" ht="18" customHeight="1" x14ac:dyDescent="0.15"/>
    <row r="30" spans="2:20" ht="18" customHeight="1" x14ac:dyDescent="0.15"/>
    <row r="31" spans="2:20" ht="18" customHeight="1" x14ac:dyDescent="0.15">
      <c r="K31" s="21"/>
    </row>
    <row r="32" spans="2:20" ht="18" customHeight="1" x14ac:dyDescent="0.15">
      <c r="K32" s="21"/>
    </row>
    <row r="33" spans="2:20" ht="18" customHeight="1" x14ac:dyDescent="0.15"/>
    <row r="34" spans="2:20" ht="18" customHeight="1" x14ac:dyDescent="0.15"/>
    <row r="35" spans="2:20" ht="18" customHeight="1" x14ac:dyDescent="0.15"/>
    <row r="39" spans="2:20" ht="18" customHeight="1" x14ac:dyDescent="0.15">
      <c r="B39" s="12"/>
      <c r="C39" s="12" t="str">
        <f>C15</f>
        <v>R1.4</v>
      </c>
      <c r="D39" s="12" t="str">
        <f t="shared" ref="D39:H39" si="1">D15</f>
        <v>R2.1</v>
      </c>
      <c r="E39" s="12" t="str">
        <f t="shared" si="1"/>
        <v>R2.2</v>
      </c>
      <c r="F39" s="12" t="str">
        <f t="shared" si="1"/>
        <v>R2.3</v>
      </c>
      <c r="G39" s="12">
        <f t="shared" si="1"/>
        <v>4</v>
      </c>
      <c r="H39" s="12" t="str">
        <f t="shared" si="1"/>
        <v>R3.1</v>
      </c>
      <c r="I39" s="31" t="s">
        <v>64</v>
      </c>
      <c r="J39" s="12">
        <v>2</v>
      </c>
      <c r="K39" s="12">
        <v>3</v>
      </c>
      <c r="L39" s="12">
        <v>4</v>
      </c>
      <c r="M39" s="31">
        <f t="shared" ref="M39:Q39" si="2">M15</f>
        <v>2</v>
      </c>
      <c r="N39" s="31">
        <f t="shared" si="2"/>
        <v>3</v>
      </c>
      <c r="O39" s="12">
        <f t="shared" si="2"/>
        <v>4</v>
      </c>
      <c r="P39" s="12" t="str">
        <f t="shared" si="2"/>
        <v>R5.1</v>
      </c>
      <c r="Q39" s="12">
        <f t="shared" si="2"/>
        <v>2</v>
      </c>
      <c r="R39" s="12">
        <f>R15</f>
        <v>3</v>
      </c>
      <c r="S39" s="12">
        <v>3</v>
      </c>
      <c r="T39" s="12" t="str">
        <f>T15</f>
        <v>R6.1</v>
      </c>
    </row>
    <row r="40" spans="2:20" ht="18" customHeight="1" x14ac:dyDescent="0.15">
      <c r="B40" s="12" t="str">
        <f t="shared" ref="B40" si="3">B18</f>
        <v>就業者</v>
      </c>
      <c r="C40" s="13">
        <f t="shared" ref="C40:G40" si="4">C18</f>
        <v>796</v>
      </c>
      <c r="D40" s="13">
        <f t="shared" si="4"/>
        <v>807</v>
      </c>
      <c r="E40" s="13">
        <f t="shared" si="4"/>
        <v>800</v>
      </c>
      <c r="F40" s="13">
        <f t="shared" si="4"/>
        <v>793</v>
      </c>
      <c r="G40" s="13">
        <f t="shared" si="4"/>
        <v>787</v>
      </c>
      <c r="H40" s="13">
        <f t="shared" ref="H40:M40" si="5">H18</f>
        <v>796</v>
      </c>
      <c r="I40" s="13">
        <f t="shared" si="5"/>
        <v>803</v>
      </c>
      <c r="J40" s="13">
        <f t="shared" si="5"/>
        <v>805</v>
      </c>
      <c r="K40" s="13">
        <f t="shared" si="5"/>
        <v>792</v>
      </c>
      <c r="L40" s="13">
        <f t="shared" si="5"/>
        <v>798</v>
      </c>
      <c r="M40" s="13">
        <f t="shared" si="5"/>
        <v>806</v>
      </c>
      <c r="N40" s="13">
        <f t="shared" ref="N40:Q40" si="6">N18</f>
        <v>800</v>
      </c>
      <c r="O40" s="13">
        <f t="shared" si="6"/>
        <v>781</v>
      </c>
      <c r="P40" s="13">
        <f t="shared" si="6"/>
        <v>785</v>
      </c>
      <c r="Q40" s="13">
        <f t="shared" si="6"/>
        <v>790</v>
      </c>
      <c r="R40" s="13">
        <f>R18</f>
        <v>790</v>
      </c>
      <c r="S40" s="13">
        <f>S18</f>
        <v>782</v>
      </c>
      <c r="T40" s="13">
        <f>T18</f>
        <v>794</v>
      </c>
    </row>
    <row r="41" spans="2:20" ht="18" customHeight="1" x14ac:dyDescent="0.15">
      <c r="B41" s="12" t="str">
        <f>B19</f>
        <v>完全失業者</v>
      </c>
      <c r="C41" s="13">
        <f>C19+600</f>
        <v>621</v>
      </c>
      <c r="D41" s="13">
        <f t="shared" ref="D41:H41" si="7">D19+600</f>
        <v>617</v>
      </c>
      <c r="E41" s="13">
        <f t="shared" si="7"/>
        <v>623</v>
      </c>
      <c r="F41" s="13">
        <f t="shared" si="7"/>
        <v>623</v>
      </c>
      <c r="G41" s="13">
        <f t="shared" si="7"/>
        <v>624</v>
      </c>
      <c r="H41" s="13">
        <f t="shared" si="7"/>
        <v>621</v>
      </c>
      <c r="I41" s="13">
        <f t="shared" ref="I41:P41" si="8">I19+600</f>
        <v>623</v>
      </c>
      <c r="J41" s="13">
        <f t="shared" si="8"/>
        <v>622</v>
      </c>
      <c r="K41" s="13">
        <f t="shared" si="8"/>
        <v>620</v>
      </c>
      <c r="L41" s="13">
        <f t="shared" si="8"/>
        <v>615</v>
      </c>
      <c r="M41" s="13">
        <f t="shared" si="8"/>
        <v>620</v>
      </c>
      <c r="N41" s="13">
        <f t="shared" si="8"/>
        <v>620</v>
      </c>
      <c r="O41" s="13">
        <f t="shared" si="8"/>
        <v>619</v>
      </c>
      <c r="P41" s="13">
        <f t="shared" si="8"/>
        <v>614</v>
      </c>
      <c r="Q41" s="13">
        <f>Q19+600</f>
        <v>618</v>
      </c>
      <c r="R41" s="13">
        <f>R19+600</f>
        <v>620</v>
      </c>
      <c r="S41" s="13">
        <f>S19+600</f>
        <v>619</v>
      </c>
      <c r="T41" s="13">
        <f>T19+600</f>
        <v>616</v>
      </c>
    </row>
    <row r="42" spans="2:20" ht="18" customHeight="1" x14ac:dyDescent="0.15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R42" s="33"/>
      <c r="S42" s="33"/>
    </row>
    <row r="44" spans="2:20" ht="18" customHeight="1" x14ac:dyDescent="0.15"/>
    <row r="45" spans="2:20" ht="18" customHeight="1" x14ac:dyDescent="0.15"/>
    <row r="46" spans="2:20" ht="18" customHeight="1" x14ac:dyDescent="0.15"/>
    <row r="47" spans="2:20" ht="18" customHeight="1" x14ac:dyDescent="0.15"/>
    <row r="48" spans="2:2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</sheetData>
  <phoneticPr fontId="5"/>
  <printOptions horizontalCentered="1" verticalCentered="1"/>
  <pageMargins left="0" right="0" top="0" bottom="0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5"/>
  <sheetViews>
    <sheetView showGridLines="0" view="pageBreakPreview" topLeftCell="J1" zoomScale="110" zoomScaleNormal="100" zoomScaleSheetLayoutView="110" workbookViewId="0">
      <selection activeCell="W54" sqref="W54"/>
    </sheetView>
  </sheetViews>
  <sheetFormatPr defaultRowHeight="13.5" x14ac:dyDescent="0.15"/>
  <cols>
    <col min="1" max="1" width="9" style="1"/>
    <col min="2" max="2" width="13.625" style="22" customWidth="1"/>
    <col min="3" max="8" width="11.375" style="22" customWidth="1"/>
    <col min="9" max="9" width="9" style="22"/>
    <col min="10" max="16384" width="9" style="1"/>
  </cols>
  <sheetData>
    <row r="1" spans="1:8" ht="16.5" customHeight="1" x14ac:dyDescent="0.15">
      <c r="A1" s="22"/>
      <c r="B1" s="77"/>
      <c r="C1" s="77"/>
      <c r="D1" s="77"/>
      <c r="E1" s="77"/>
      <c r="F1" s="77"/>
      <c r="G1" s="77"/>
      <c r="H1" s="77"/>
    </row>
    <row r="2" spans="1:8" ht="16.5" customHeight="1" x14ac:dyDescent="0.15">
      <c r="A2" s="22"/>
      <c r="B2" s="29"/>
      <c r="C2" s="29"/>
      <c r="D2" s="29"/>
      <c r="E2" s="29"/>
      <c r="F2" s="29"/>
      <c r="G2" s="29"/>
      <c r="H2" s="29"/>
    </row>
    <row r="3" spans="1:8" ht="16.5" customHeight="1" x14ac:dyDescent="0.15">
      <c r="A3" s="22"/>
      <c r="B3" s="77"/>
      <c r="C3" s="77"/>
      <c r="D3" s="77"/>
      <c r="E3" s="77"/>
      <c r="F3" s="77"/>
      <c r="G3" s="77"/>
      <c r="H3" s="77"/>
    </row>
    <row r="4" spans="1:8" ht="18" customHeight="1" x14ac:dyDescent="0.15">
      <c r="A4" s="22"/>
    </row>
    <row r="5" spans="1:8" ht="18" customHeight="1" x14ac:dyDescent="0.15">
      <c r="A5" s="22"/>
    </row>
    <row r="6" spans="1:8" ht="18" customHeight="1" x14ac:dyDescent="0.15">
      <c r="A6" s="22"/>
    </row>
    <row r="7" spans="1:8" ht="18" customHeight="1" x14ac:dyDescent="0.15">
      <c r="A7" s="22"/>
    </row>
    <row r="8" spans="1:8" ht="18" customHeight="1" x14ac:dyDescent="0.15">
      <c r="A8" s="22"/>
    </row>
    <row r="9" spans="1:8" ht="18" customHeight="1" x14ac:dyDescent="0.15">
      <c r="A9" s="22"/>
    </row>
    <row r="10" spans="1:8" ht="18" customHeight="1" x14ac:dyDescent="0.15">
      <c r="A10" s="22"/>
    </row>
    <row r="11" spans="1:8" ht="18" customHeight="1" x14ac:dyDescent="0.15">
      <c r="A11" s="22"/>
    </row>
    <row r="12" spans="1:8" ht="18" customHeight="1" x14ac:dyDescent="0.15">
      <c r="A12" s="22"/>
    </row>
    <row r="13" spans="1:8" ht="18" customHeight="1" x14ac:dyDescent="0.15">
      <c r="A13" s="22"/>
    </row>
    <row r="14" spans="1:8" ht="18" customHeight="1" x14ac:dyDescent="0.15">
      <c r="A14" s="22"/>
    </row>
    <row r="15" spans="1:8" ht="18" customHeight="1" x14ac:dyDescent="0.15">
      <c r="A15" s="22"/>
    </row>
    <row r="16" spans="1:8" ht="18" customHeight="1" x14ac:dyDescent="0.15">
      <c r="A16" s="22"/>
    </row>
    <row r="17" spans="1:8" ht="16.5" customHeight="1" x14ac:dyDescent="0.15">
      <c r="A17" s="22"/>
      <c r="B17" s="77"/>
      <c r="C17" s="77"/>
      <c r="D17" s="77"/>
      <c r="E17" s="77"/>
      <c r="F17" s="77"/>
      <c r="G17" s="77"/>
      <c r="H17" s="77"/>
    </row>
    <row r="18" spans="1:8" ht="16.5" customHeight="1" x14ac:dyDescent="0.15">
      <c r="A18" s="22"/>
      <c r="B18" s="77"/>
      <c r="C18" s="77"/>
      <c r="D18" s="77"/>
      <c r="E18" s="77"/>
      <c r="F18" s="77"/>
      <c r="G18" s="77"/>
      <c r="H18" s="77"/>
    </row>
    <row r="19" spans="1:8" ht="18" customHeight="1" x14ac:dyDescent="0.15">
      <c r="A19" s="22"/>
    </row>
    <row r="20" spans="1:8" ht="18" customHeight="1" x14ac:dyDescent="0.15">
      <c r="A20" s="22"/>
    </row>
    <row r="21" spans="1:8" ht="18" customHeight="1" x14ac:dyDescent="0.15">
      <c r="A21" s="22"/>
    </row>
    <row r="22" spans="1:8" ht="18" customHeight="1" x14ac:dyDescent="0.15">
      <c r="A22" s="22"/>
    </row>
    <row r="23" spans="1:8" ht="18" customHeight="1" x14ac:dyDescent="0.15">
      <c r="A23" s="22"/>
    </row>
    <row r="24" spans="1:8" ht="18" customHeight="1" x14ac:dyDescent="0.15">
      <c r="A24" s="22"/>
    </row>
    <row r="25" spans="1:8" ht="18" customHeight="1" x14ac:dyDescent="0.15">
      <c r="A25" s="22"/>
    </row>
    <row r="26" spans="1:8" ht="18" customHeight="1" x14ac:dyDescent="0.15">
      <c r="A26" s="22"/>
    </row>
    <row r="27" spans="1:8" ht="18" customHeight="1" x14ac:dyDescent="0.15">
      <c r="A27" s="22"/>
    </row>
    <row r="28" spans="1:8" ht="18" customHeight="1" x14ac:dyDescent="0.15">
      <c r="A28" s="22"/>
    </row>
    <row r="29" spans="1:8" ht="18" customHeight="1" x14ac:dyDescent="0.15">
      <c r="A29" s="22"/>
    </row>
    <row r="30" spans="1:8" ht="18" customHeight="1" x14ac:dyDescent="0.15">
      <c r="A30" s="22"/>
    </row>
    <row r="31" spans="1:8" ht="18" customHeight="1" x14ac:dyDescent="0.15">
      <c r="A31" s="22"/>
    </row>
    <row r="32" spans="1:8" ht="16.5" customHeight="1" x14ac:dyDescent="0.15">
      <c r="A32" s="22"/>
      <c r="B32" s="77"/>
      <c r="C32" s="77"/>
      <c r="D32" s="77"/>
      <c r="E32" s="77"/>
      <c r="F32" s="77"/>
      <c r="G32" s="77"/>
      <c r="H32" s="77"/>
    </row>
    <row r="33" spans="1:8" ht="16.5" customHeight="1" x14ac:dyDescent="0.15">
      <c r="A33" s="22"/>
      <c r="B33" s="77"/>
      <c r="C33" s="77"/>
      <c r="D33" s="77"/>
      <c r="E33" s="77"/>
      <c r="F33" s="77"/>
      <c r="G33" s="77"/>
      <c r="H33" s="77"/>
    </row>
    <row r="34" spans="1:8" ht="18" customHeight="1" x14ac:dyDescent="0.15">
      <c r="A34" s="22"/>
    </row>
    <row r="35" spans="1:8" ht="18" customHeight="1" x14ac:dyDescent="0.15">
      <c r="A35" s="22"/>
    </row>
    <row r="36" spans="1:8" ht="18" customHeight="1" x14ac:dyDescent="0.15">
      <c r="A36" s="22"/>
    </row>
    <row r="37" spans="1:8" ht="18" customHeight="1" x14ac:dyDescent="0.15">
      <c r="A37" s="22"/>
    </row>
    <row r="38" spans="1:8" ht="18" customHeight="1" x14ac:dyDescent="0.15">
      <c r="A38" s="22"/>
    </row>
    <row r="39" spans="1:8" ht="18" customHeight="1" x14ac:dyDescent="0.15">
      <c r="A39" s="22"/>
    </row>
    <row r="40" spans="1:8" ht="18" customHeight="1" x14ac:dyDescent="0.15">
      <c r="A40" s="22"/>
    </row>
    <row r="41" spans="1:8" ht="18" customHeight="1" x14ac:dyDescent="0.15">
      <c r="A41" s="22"/>
    </row>
    <row r="42" spans="1:8" ht="18" customHeight="1" x14ac:dyDescent="0.15">
      <c r="A42" s="22"/>
    </row>
    <row r="43" spans="1:8" ht="18" customHeight="1" x14ac:dyDescent="0.15">
      <c r="A43" s="22"/>
    </row>
    <row r="44" spans="1:8" ht="18" customHeight="1" x14ac:dyDescent="0.15">
      <c r="A44" s="22"/>
    </row>
    <row r="45" spans="1:8" ht="18" customHeight="1" x14ac:dyDescent="0.15">
      <c r="A45" s="22"/>
    </row>
    <row r="46" spans="1:8" ht="18" customHeight="1" x14ac:dyDescent="0.15">
      <c r="A46" s="22"/>
    </row>
    <row r="47" spans="1:8" ht="18" customHeight="1" x14ac:dyDescent="0.15">
      <c r="A47" s="22"/>
    </row>
    <row r="48" spans="1:8" ht="18.75" customHeight="1" x14ac:dyDescent="0.15">
      <c r="A48" s="22"/>
    </row>
    <row r="49" spans="1:1" ht="11.25" customHeight="1" x14ac:dyDescent="0.15">
      <c r="A49" s="22"/>
    </row>
    <row r="50" spans="1:1" ht="18" customHeight="1" x14ac:dyDescent="0.15"/>
    <row r="51" spans="1:1" ht="18" customHeight="1" x14ac:dyDescent="0.15"/>
    <row r="52" spans="1:1" ht="18" customHeight="1" x14ac:dyDescent="0.15"/>
    <row r="53" spans="1:1" ht="18" customHeight="1" x14ac:dyDescent="0.15"/>
    <row r="54" spans="1:1" ht="18" customHeight="1" x14ac:dyDescent="0.15"/>
    <row r="55" spans="1:1" ht="18" customHeight="1" x14ac:dyDescent="0.15"/>
    <row r="56" spans="1:1" ht="18" customHeight="1" x14ac:dyDescent="0.15"/>
    <row r="57" spans="1:1" ht="18" customHeight="1" x14ac:dyDescent="0.15"/>
    <row r="58" spans="1:1" ht="18" customHeight="1" x14ac:dyDescent="0.15"/>
    <row r="59" spans="1:1" ht="18" customHeight="1" x14ac:dyDescent="0.15"/>
    <row r="60" spans="1:1" ht="18" customHeight="1" x14ac:dyDescent="0.15"/>
    <row r="61" spans="1:1" ht="18" customHeight="1" x14ac:dyDescent="0.15"/>
    <row r="62" spans="1:1" ht="18" customHeight="1" x14ac:dyDescent="0.15"/>
    <row r="63" spans="1:1" ht="5.25" customHeight="1" x14ac:dyDescent="0.15"/>
    <row r="64" spans="1:1" ht="18" customHeight="1" x14ac:dyDescent="0.15"/>
    <row r="65" ht="18" customHeight="1" x14ac:dyDescent="0.15"/>
  </sheetData>
  <mergeCells count="6">
    <mergeCell ref="B18:H18"/>
    <mergeCell ref="B32:H32"/>
    <mergeCell ref="B33:H33"/>
    <mergeCell ref="B1:H1"/>
    <mergeCell ref="B3:H3"/>
    <mergeCell ref="B17:H17"/>
  </mergeCells>
  <phoneticPr fontId="2"/>
  <printOptions horizontalCentered="1"/>
  <pageMargins left="0.98425196850393704" right="0.98425196850393704" top="0.74803149606299213" bottom="0.74803149606299213" header="0.31496062992125984" footer="0.31496062992125984"/>
  <pageSetup paperSize="9" scale="82" orientation="portrait" r:id="rId1"/>
  <rowBreaks count="1" manualBreakCount="1">
    <brk id="48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7"/>
  <sheetViews>
    <sheetView showGridLines="0" topLeftCell="A13" zoomScale="90" zoomScaleNormal="90" workbookViewId="0">
      <selection activeCell="L32" sqref="L32"/>
    </sheetView>
  </sheetViews>
  <sheetFormatPr defaultRowHeight="13.5" x14ac:dyDescent="0.15"/>
  <cols>
    <col min="1" max="1" width="3.875" style="1" customWidth="1"/>
    <col min="2" max="2" width="13.625" style="1" customWidth="1"/>
    <col min="3" max="8" width="11.375" style="1" customWidth="1"/>
    <col min="9" max="19" width="9" style="1"/>
    <col min="20" max="21" width="9" style="1" customWidth="1"/>
    <col min="22" max="23" width="9" style="1" hidden="1" customWidth="1"/>
    <col min="24" max="16384" width="9" style="1"/>
  </cols>
  <sheetData>
    <row r="1" spans="2:17" ht="18" customHeight="1" x14ac:dyDescent="0.15">
      <c r="B1" s="2"/>
      <c r="C1" s="2"/>
      <c r="D1" s="2"/>
      <c r="E1" s="2"/>
      <c r="F1" s="2"/>
      <c r="G1" s="2"/>
      <c r="H1" s="2"/>
    </row>
    <row r="2" spans="2:17" ht="18" customHeight="1" x14ac:dyDescent="0.15"/>
    <row r="3" spans="2:17" ht="18" customHeight="1" x14ac:dyDescent="0.15"/>
    <row r="4" spans="2:17" ht="18" customHeight="1" x14ac:dyDescent="0.15"/>
    <row r="5" spans="2:17" ht="18" customHeight="1" x14ac:dyDescent="0.15"/>
    <row r="6" spans="2:17" ht="18" customHeight="1" x14ac:dyDescent="0.15"/>
    <row r="7" spans="2:17" ht="18" customHeight="1" x14ac:dyDescent="0.15"/>
    <row r="8" spans="2:17" ht="18" customHeight="1" x14ac:dyDescent="0.15"/>
    <row r="9" spans="2:17" ht="18" customHeight="1" x14ac:dyDescent="0.15"/>
    <row r="10" spans="2:17" ht="18" customHeight="1" x14ac:dyDescent="0.15"/>
    <row r="11" spans="2:17" ht="18" customHeight="1" x14ac:dyDescent="0.15"/>
    <row r="12" spans="2:17" ht="18" customHeight="1" x14ac:dyDescent="0.15"/>
    <row r="13" spans="2:17" ht="18" customHeight="1" x14ac:dyDescent="0.15"/>
    <row r="15" spans="2:17" x14ac:dyDescent="0.15">
      <c r="B15" s="12"/>
      <c r="C15" s="12" t="s">
        <v>30</v>
      </c>
      <c r="D15" s="12">
        <v>2</v>
      </c>
      <c r="E15" s="12">
        <v>3</v>
      </c>
      <c r="F15" s="12">
        <v>4</v>
      </c>
      <c r="G15" s="12" t="s">
        <v>31</v>
      </c>
      <c r="H15" s="12">
        <v>2</v>
      </c>
      <c r="I15" s="12">
        <v>3</v>
      </c>
      <c r="J15" s="12">
        <v>4</v>
      </c>
      <c r="K15" s="12" t="s">
        <v>38</v>
      </c>
      <c r="L15" s="12">
        <v>2</v>
      </c>
      <c r="M15" s="12">
        <v>3</v>
      </c>
      <c r="N15" s="12">
        <v>4</v>
      </c>
      <c r="O15" s="12" t="s">
        <v>40</v>
      </c>
      <c r="P15" s="12">
        <v>2</v>
      </c>
      <c r="Q15" s="12">
        <v>3</v>
      </c>
    </row>
    <row r="16" spans="2:17" x14ac:dyDescent="0.15">
      <c r="B16" s="12" t="s">
        <v>33</v>
      </c>
      <c r="C16" s="12">
        <v>1433</v>
      </c>
      <c r="D16" s="12">
        <v>1428</v>
      </c>
      <c r="E16" s="12">
        <v>1427</v>
      </c>
      <c r="F16" s="12">
        <v>1426</v>
      </c>
      <c r="G16" s="12">
        <v>1424</v>
      </c>
      <c r="H16" s="12">
        <v>1419</v>
      </c>
      <c r="I16" s="12">
        <v>1418</v>
      </c>
      <c r="J16" s="12">
        <v>1417</v>
      </c>
      <c r="K16" s="12">
        <v>1414</v>
      </c>
      <c r="L16" s="12">
        <v>1410</v>
      </c>
      <c r="M16" s="12">
        <v>1408</v>
      </c>
      <c r="N16" s="12">
        <v>1408</v>
      </c>
      <c r="O16" s="12">
        <v>1405</v>
      </c>
      <c r="P16" s="12">
        <v>1401</v>
      </c>
      <c r="Q16" s="12">
        <v>1399</v>
      </c>
    </row>
    <row r="17" spans="2:17" x14ac:dyDescent="0.15">
      <c r="B17" s="12" t="s">
        <v>18</v>
      </c>
      <c r="C17" s="13">
        <v>782</v>
      </c>
      <c r="D17" s="13">
        <v>794</v>
      </c>
      <c r="E17" s="13">
        <v>801</v>
      </c>
      <c r="F17" s="13">
        <v>806</v>
      </c>
      <c r="G17" s="13">
        <v>803</v>
      </c>
      <c r="H17" s="13">
        <v>811</v>
      </c>
      <c r="I17" s="13">
        <v>819</v>
      </c>
      <c r="J17" s="13">
        <v>823</v>
      </c>
      <c r="K17" s="13">
        <v>820</v>
      </c>
      <c r="L17" s="13">
        <v>830</v>
      </c>
      <c r="M17" s="13">
        <v>827</v>
      </c>
      <c r="N17" s="13">
        <v>830</v>
      </c>
      <c r="O17" s="13">
        <v>820</v>
      </c>
      <c r="P17" s="13">
        <v>838</v>
      </c>
      <c r="Q17" s="13">
        <v>827</v>
      </c>
    </row>
    <row r="18" spans="2:17" x14ac:dyDescent="0.15">
      <c r="B18" s="12" t="s">
        <v>19</v>
      </c>
      <c r="C18" s="13">
        <v>755</v>
      </c>
      <c r="D18" s="13">
        <v>766</v>
      </c>
      <c r="E18" s="13">
        <v>772</v>
      </c>
      <c r="F18" s="13">
        <v>779</v>
      </c>
      <c r="G18" s="13">
        <v>782</v>
      </c>
      <c r="H18" s="13">
        <v>787</v>
      </c>
      <c r="I18" s="13">
        <v>795</v>
      </c>
      <c r="J18" s="13">
        <v>799</v>
      </c>
      <c r="K18" s="13">
        <v>798</v>
      </c>
      <c r="L18" s="13">
        <v>807</v>
      </c>
      <c r="M18" s="13">
        <v>804</v>
      </c>
      <c r="N18" s="13">
        <v>807</v>
      </c>
      <c r="O18" s="13">
        <v>801</v>
      </c>
      <c r="P18" s="13">
        <v>818</v>
      </c>
      <c r="Q18" s="13">
        <v>807</v>
      </c>
    </row>
    <row r="19" spans="2:17" x14ac:dyDescent="0.15">
      <c r="B19" s="12" t="s">
        <v>20</v>
      </c>
      <c r="C19" s="13">
        <v>28</v>
      </c>
      <c r="D19" s="13">
        <v>28</v>
      </c>
      <c r="E19" s="13">
        <v>29</v>
      </c>
      <c r="F19" s="13">
        <v>28</v>
      </c>
      <c r="G19" s="13">
        <v>21</v>
      </c>
      <c r="H19" s="13">
        <v>24</v>
      </c>
      <c r="I19" s="13">
        <v>24</v>
      </c>
      <c r="J19" s="13">
        <v>24</v>
      </c>
      <c r="K19" s="13">
        <v>23</v>
      </c>
      <c r="L19" s="13">
        <v>23</v>
      </c>
      <c r="M19" s="13">
        <v>23</v>
      </c>
      <c r="N19" s="13">
        <v>23</v>
      </c>
      <c r="O19" s="13">
        <v>19</v>
      </c>
      <c r="P19" s="13">
        <v>20</v>
      </c>
      <c r="Q19" s="13">
        <v>20</v>
      </c>
    </row>
    <row r="20" spans="2:17" x14ac:dyDescent="0.15">
      <c r="B20" s="12" t="s">
        <v>21</v>
      </c>
      <c r="C20" s="13">
        <v>646</v>
      </c>
      <c r="D20" s="13">
        <v>633</v>
      </c>
      <c r="E20" s="13">
        <v>623</v>
      </c>
      <c r="F20" s="13">
        <v>620</v>
      </c>
      <c r="G20" s="13">
        <v>620</v>
      </c>
      <c r="H20" s="13">
        <v>607</v>
      </c>
      <c r="I20" s="13">
        <v>598</v>
      </c>
      <c r="J20" s="13">
        <v>593</v>
      </c>
      <c r="K20" s="13">
        <v>593</v>
      </c>
      <c r="L20" s="13">
        <v>577</v>
      </c>
      <c r="M20" s="13">
        <v>581</v>
      </c>
      <c r="N20" s="13">
        <v>577</v>
      </c>
      <c r="O20" s="13">
        <v>584</v>
      </c>
      <c r="P20" s="13">
        <v>562</v>
      </c>
      <c r="Q20" s="13">
        <v>572</v>
      </c>
    </row>
    <row r="21" spans="2:17" x14ac:dyDescent="0.15">
      <c r="B21" s="12" t="s">
        <v>37</v>
      </c>
      <c r="C21" s="26">
        <f t="shared" ref="C21:O21" si="0">C17/C16*100</f>
        <v>54.570830425680391</v>
      </c>
      <c r="D21" s="26">
        <f t="shared" si="0"/>
        <v>55.602240896358545</v>
      </c>
      <c r="E21" s="26">
        <f t="shared" si="0"/>
        <v>56.131744919411354</v>
      </c>
      <c r="F21" s="26">
        <f t="shared" si="0"/>
        <v>56.521739130434781</v>
      </c>
      <c r="G21" s="26">
        <f t="shared" si="0"/>
        <v>56.390449438202253</v>
      </c>
      <c r="H21" s="26">
        <f t="shared" si="0"/>
        <v>57.152924594785063</v>
      </c>
      <c r="I21" s="26">
        <f t="shared" si="0"/>
        <v>57.7574047954866</v>
      </c>
      <c r="J21" s="26">
        <f t="shared" si="0"/>
        <v>58.080451658433304</v>
      </c>
      <c r="K21" s="26">
        <f>K17/K16*100</f>
        <v>57.991513437057996</v>
      </c>
      <c r="L21" s="26">
        <f t="shared" si="0"/>
        <v>58.865248226950349</v>
      </c>
      <c r="M21" s="26">
        <f t="shared" si="0"/>
        <v>58.73579545454546</v>
      </c>
      <c r="N21" s="26">
        <f t="shared" si="0"/>
        <v>58.948863636363633</v>
      </c>
      <c r="O21" s="26">
        <f t="shared" si="0"/>
        <v>58.362989323843415</v>
      </c>
      <c r="P21" s="26">
        <f t="shared" ref="P21:Q21" si="1">P17/P16*100</f>
        <v>59.814418272662387</v>
      </c>
      <c r="Q21" s="26">
        <f t="shared" si="1"/>
        <v>59.113652609006429</v>
      </c>
    </row>
    <row r="22" spans="2:17" x14ac:dyDescent="0.15">
      <c r="B22" s="12" t="s">
        <v>22</v>
      </c>
      <c r="C22" s="14">
        <v>3.6</v>
      </c>
      <c r="D22" s="14">
        <v>3.5</v>
      </c>
      <c r="E22" s="14">
        <v>3.6</v>
      </c>
      <c r="F22" s="14">
        <v>3.5</v>
      </c>
      <c r="G22" s="14">
        <v>2.6</v>
      </c>
      <c r="H22" s="14">
        <v>3</v>
      </c>
      <c r="I22" s="14">
        <v>2.9</v>
      </c>
      <c r="J22" s="14">
        <v>2.9</v>
      </c>
      <c r="K22" s="14">
        <v>2.8</v>
      </c>
      <c r="L22" s="14">
        <v>2.8</v>
      </c>
      <c r="M22" s="14">
        <v>2.8</v>
      </c>
      <c r="N22" s="14">
        <v>2.8</v>
      </c>
      <c r="O22" s="14">
        <v>2.2999999999999998</v>
      </c>
      <c r="P22" s="14">
        <v>2.4</v>
      </c>
      <c r="Q22" s="14">
        <v>2.4</v>
      </c>
    </row>
    <row r="25" spans="2:17" ht="18" customHeight="1" x14ac:dyDescent="0.15"/>
    <row r="26" spans="2:17" ht="18" customHeight="1" x14ac:dyDescent="0.15"/>
    <row r="27" spans="2:17" ht="18" customHeight="1" x14ac:dyDescent="0.15"/>
    <row r="28" spans="2:17" ht="18" customHeight="1" x14ac:dyDescent="0.15"/>
    <row r="29" spans="2:17" ht="18" customHeight="1" x14ac:dyDescent="0.15"/>
    <row r="30" spans="2:17" ht="18" customHeight="1" x14ac:dyDescent="0.15"/>
    <row r="31" spans="2:17" ht="18" customHeight="1" x14ac:dyDescent="0.15">
      <c r="K31" s="21"/>
    </row>
    <row r="32" spans="2:17" ht="18" customHeight="1" x14ac:dyDescent="0.15">
      <c r="K32" s="21"/>
    </row>
    <row r="33" spans="2:19" ht="18" customHeight="1" x14ac:dyDescent="0.15"/>
    <row r="34" spans="2:19" ht="18" customHeight="1" x14ac:dyDescent="0.15"/>
    <row r="35" spans="2:19" ht="18" customHeight="1" x14ac:dyDescent="0.15"/>
    <row r="39" spans="2:19" ht="18" customHeight="1" x14ac:dyDescent="0.15">
      <c r="B39" s="12"/>
      <c r="C39" s="12" t="str">
        <f t="shared" ref="C39:K39" si="2">C15</f>
        <v>H27.1</v>
      </c>
      <c r="D39" s="12">
        <f t="shared" si="2"/>
        <v>2</v>
      </c>
      <c r="E39" s="12">
        <f t="shared" si="2"/>
        <v>3</v>
      </c>
      <c r="F39" s="12">
        <f t="shared" si="2"/>
        <v>4</v>
      </c>
      <c r="G39" s="12" t="str">
        <f t="shared" si="2"/>
        <v>H28.1</v>
      </c>
      <c r="H39" s="12">
        <f t="shared" si="2"/>
        <v>2</v>
      </c>
      <c r="I39" s="12">
        <f t="shared" si="2"/>
        <v>3</v>
      </c>
      <c r="J39" s="12">
        <f t="shared" si="2"/>
        <v>4</v>
      </c>
      <c r="K39" s="12" t="str">
        <f t="shared" si="2"/>
        <v>H29.1</v>
      </c>
      <c r="L39" s="12">
        <v>2</v>
      </c>
      <c r="M39" s="12">
        <v>3</v>
      </c>
      <c r="N39" s="12">
        <v>4</v>
      </c>
      <c r="O39" s="31" t="s">
        <v>39</v>
      </c>
      <c r="P39" s="31">
        <v>2</v>
      </c>
      <c r="Q39" s="31">
        <v>3</v>
      </c>
    </row>
    <row r="40" spans="2:19" ht="18" customHeight="1" x14ac:dyDescent="0.15">
      <c r="B40" s="12" t="str">
        <f t="shared" ref="B40:O40" si="3">B18</f>
        <v>就業者</v>
      </c>
      <c r="C40" s="13">
        <f t="shared" si="3"/>
        <v>755</v>
      </c>
      <c r="D40" s="13">
        <f t="shared" si="3"/>
        <v>766</v>
      </c>
      <c r="E40" s="13">
        <f t="shared" si="3"/>
        <v>772</v>
      </c>
      <c r="F40" s="13">
        <f t="shared" si="3"/>
        <v>779</v>
      </c>
      <c r="G40" s="13">
        <f t="shared" si="3"/>
        <v>782</v>
      </c>
      <c r="H40" s="13">
        <f t="shared" si="3"/>
        <v>787</v>
      </c>
      <c r="I40" s="13">
        <f t="shared" si="3"/>
        <v>795</v>
      </c>
      <c r="J40" s="13">
        <f t="shared" si="3"/>
        <v>799</v>
      </c>
      <c r="K40" s="13">
        <f t="shared" si="3"/>
        <v>798</v>
      </c>
      <c r="L40" s="13">
        <f t="shared" si="3"/>
        <v>807</v>
      </c>
      <c r="M40" s="13">
        <f t="shared" si="3"/>
        <v>804</v>
      </c>
      <c r="N40" s="13">
        <f t="shared" si="3"/>
        <v>807</v>
      </c>
      <c r="O40" s="13">
        <f t="shared" si="3"/>
        <v>801</v>
      </c>
      <c r="P40" s="13">
        <f t="shared" ref="P40" si="4">P18</f>
        <v>818</v>
      </c>
      <c r="Q40" s="13">
        <f>Q18</f>
        <v>807</v>
      </c>
    </row>
    <row r="41" spans="2:19" ht="18" customHeight="1" x14ac:dyDescent="0.15">
      <c r="B41" s="12" t="str">
        <f>B19</f>
        <v>完全失業者</v>
      </c>
      <c r="C41" s="13">
        <f>C19+600</f>
        <v>628</v>
      </c>
      <c r="D41" s="13">
        <f t="shared" ref="D41:O41" si="5">D19+600</f>
        <v>628</v>
      </c>
      <c r="E41" s="13">
        <f t="shared" si="5"/>
        <v>629</v>
      </c>
      <c r="F41" s="13">
        <f t="shared" si="5"/>
        <v>628</v>
      </c>
      <c r="G41" s="13">
        <f t="shared" si="5"/>
        <v>621</v>
      </c>
      <c r="H41" s="13">
        <f t="shared" si="5"/>
        <v>624</v>
      </c>
      <c r="I41" s="13">
        <f t="shared" si="5"/>
        <v>624</v>
      </c>
      <c r="J41" s="13">
        <f t="shared" si="5"/>
        <v>624</v>
      </c>
      <c r="K41" s="13">
        <f t="shared" si="5"/>
        <v>623</v>
      </c>
      <c r="L41" s="13">
        <f t="shared" si="5"/>
        <v>623</v>
      </c>
      <c r="M41" s="13">
        <f t="shared" si="5"/>
        <v>623</v>
      </c>
      <c r="N41" s="13">
        <f t="shared" si="5"/>
        <v>623</v>
      </c>
      <c r="O41" s="13">
        <f t="shared" si="5"/>
        <v>619</v>
      </c>
      <c r="P41" s="13">
        <f>P19+600</f>
        <v>620</v>
      </c>
      <c r="Q41" s="13">
        <f>Q19+600</f>
        <v>620</v>
      </c>
    </row>
    <row r="42" spans="2:19" ht="18" customHeight="1" x14ac:dyDescent="0.15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4" spans="2:19" ht="18" customHeight="1" x14ac:dyDescent="0.15"/>
    <row r="45" spans="2:19" ht="18" customHeight="1" x14ac:dyDescent="0.15"/>
    <row r="46" spans="2:19" ht="18" customHeight="1" x14ac:dyDescent="0.15"/>
    <row r="47" spans="2:19" ht="18" customHeight="1" x14ac:dyDescent="0.15"/>
    <row r="48" spans="2:1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</sheetData>
  <phoneticPr fontId="2"/>
  <printOptions horizontalCentered="1" verticalCentered="1"/>
  <pageMargins left="0" right="0" top="0" bottom="0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四半期</vt:lpstr>
      <vt:lpstr>グラフ（四半期）</vt:lpstr>
      <vt:lpstr>四半期 (HP)</vt:lpstr>
      <vt:lpstr>グラフ（四半期） (2)</vt:lpstr>
      <vt:lpstr>Sheet2</vt:lpstr>
      <vt:lpstr>四半期!Print_Area</vt:lpstr>
      <vt:lpstr>'四半期 (HP)'!Print_Area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2024-05-30T04:44:07Z</cp:lastPrinted>
  <dcterms:created xsi:type="dcterms:W3CDTF">2014-02-27T00:12:56Z</dcterms:created>
  <dcterms:modified xsi:type="dcterms:W3CDTF">2024-05-30T04:56:16Z</dcterms:modified>
</cp:coreProperties>
</file>