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75" tabRatio="551" activeTab="3"/>
  </bookViews>
  <sheets>
    <sheet name="１９表（TL.E）" sheetId="1" r:id="rId1"/>
    <sheet name="１９表（I,P）" sheetId="2" r:id="rId2"/>
    <sheet name="２０表（TL.E）" sheetId="3" r:id="rId3"/>
    <sheet name="２０表（I,P）" sheetId="4" r:id="rId4"/>
    <sheet name="表２１" sheetId="5" r:id="rId5"/>
    <sheet name="22表" sheetId="6" r:id="rId6"/>
  </sheets>
  <definedNames>
    <definedName name="_xlnm.Print_Area" localSheetId="1">'１９表（I,P）'!$A$1:$V$61</definedName>
    <definedName name="_xlnm.Print_Area" localSheetId="0">'１９表（TL.E）'!$A$1:$V$61</definedName>
    <definedName name="_xlnm.Print_Area" localSheetId="3">'２０表（I,P）'!$A$1:$R$61</definedName>
    <definedName name="_xlnm.Print_Area" localSheetId="2">'２０表（TL.E）'!$A$1:$R$61</definedName>
    <definedName name="_xlnm.Print_Area" localSheetId="5">'22表'!$A$1:$M$55</definedName>
    <definedName name="_xlnm.Print_Area" localSheetId="4">'表２１'!$A$1:$V$59</definedName>
  </definedNames>
  <calcPr fullCalcOnLoad="1"/>
</workbook>
</file>

<file path=xl/sharedStrings.xml><?xml version="1.0" encoding="utf-8"?>
<sst xmlns="http://schemas.openxmlformats.org/spreadsheetml/2006/main" count="879" uniqueCount="165">
  <si>
    <t>区　分</t>
  </si>
  <si>
    <t>ＴＬ　調査産業計</t>
  </si>
  <si>
    <t>一　般　労　働　者</t>
  </si>
  <si>
    <t>パートタイム労働者</t>
  </si>
  <si>
    <t>現金給与</t>
  </si>
  <si>
    <t>定期給与</t>
  </si>
  <si>
    <t>所 定 内</t>
  </si>
  <si>
    <t>超過労働</t>
  </si>
  <si>
    <t>特別給与</t>
  </si>
  <si>
    <t>年　月</t>
  </si>
  <si>
    <t>総　　額</t>
  </si>
  <si>
    <t>給  　与</t>
  </si>
  <si>
    <t>給　　与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</si>
  <si>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</si>
  <si>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</si>
  <si>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</si>
  <si>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</si>
  <si>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</si>
  <si>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</si>
  <si>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</si>
  <si>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</si>
  <si>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１０月</t>
  </si>
  <si>
    <t>　１１月</t>
  </si>
  <si>
    <t>　１２月</t>
  </si>
  <si>
    <t>18年平均</t>
  </si>
  <si>
    <t>（事業所規模５～２９人）</t>
  </si>
  <si>
    <t>（事業所規模３０～９９人）</t>
  </si>
  <si>
    <t>（事業所規模１００人以上）</t>
  </si>
  <si>
    <t>（事業所規模３０～９９人）</t>
  </si>
  <si>
    <t>（事業所規模１００人以上）</t>
  </si>
  <si>
    <t>第１９表　　事業所規模，産業，就業形態別１人平均月間現金給与額（１／４）</t>
  </si>
  <si>
    <t>第１９表　　事業所規模，産業，就業形態別１人平均月間現金給与額（２／４）</t>
  </si>
  <si>
    <t>第１９表　　事業所規模，産業，就業形態別１人平均月間現金給与額（３／４）</t>
  </si>
  <si>
    <t>第１９表　　事業所規模，産業，就業形態別１人平均月間現金給与額（４／４）</t>
  </si>
  <si>
    <t>（単位：円）</t>
  </si>
  <si>
    <t>総　　実</t>
  </si>
  <si>
    <t>所 定 外</t>
  </si>
  <si>
    <t>出勤日数</t>
  </si>
  <si>
    <t>労働時間</t>
  </si>
  <si>
    <t>第２０表　事業所規模，産業，就業形態別１人平均月間出勤日数と労働時間数(１／４)</t>
  </si>
  <si>
    <t>第２０表　事業所規模，産業，就業形態別１人平均月間出勤日数と労働時間数(２／４)</t>
  </si>
  <si>
    <t>（単位：日，時間）</t>
  </si>
  <si>
    <t>（事業所規模５～２９人）</t>
  </si>
  <si>
    <t>18年平均</t>
  </si>
  <si>
    <t>19年平均</t>
  </si>
  <si>
    <t>20年平均</t>
  </si>
  <si>
    <t>21年平均</t>
  </si>
  <si>
    <t>（事業所規模３０～９９人）</t>
  </si>
  <si>
    <t>（事業所規模１００人以上）</t>
  </si>
  <si>
    <t>第２０表　事業所規模，産業，就業形態別１人平均月間出勤日数と労働時間数(３／４)</t>
  </si>
  <si>
    <t>第２０表　事業所規模，産業，就業形態別１人平均月間出勤日数と労働時間数(４／４)</t>
  </si>
  <si>
    <t>第２１表　　産業別賞与支給状況（１／４）</t>
  </si>
  <si>
    <t>第２１表　　産業別賞与支給状況（３／４）</t>
  </si>
  <si>
    <t>夏季賞与（事業所規模３０人以上）</t>
  </si>
  <si>
    <t>年末賞与（事業所規模３０人以上）</t>
  </si>
  <si>
    <t>年・区分</t>
  </si>
  <si>
    <r>
      <t>平成1</t>
    </r>
    <r>
      <rPr>
        <sz val="11"/>
        <rFont val="ＭＳ 明朝"/>
        <family val="1"/>
      </rPr>
      <t>8年</t>
    </r>
  </si>
  <si>
    <t xml:space="preserve">
産業別</t>
  </si>
  <si>
    <t>支給労働者１人平均支給額
　　　(円)</t>
  </si>
  <si>
    <t>調査産業計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</si>
  <si>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</si>
  <si>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</si>
  <si>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</si>
  <si>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</si>
  <si>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</si>
  <si>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</si>
  <si>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</si>
  <si>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</si>
  <si>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</si>
  <si>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</si>
  <si>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</si>
  <si>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</si>
  <si>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</si>
  <si>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平成19年</t>
  </si>
  <si>
    <t>平成20年</t>
  </si>
  <si>
    <t>所定内給与に対する支給割合
    (か月)</t>
  </si>
  <si>
    <t>支給労働者数割合
      (％)</t>
  </si>
  <si>
    <t>支給事業所数割合
      (％)</t>
  </si>
  <si>
    <t>第２１表　　産業別賞与支給状況（２／４）</t>
  </si>
  <si>
    <t>第２１表　　産業別賞与支給状況（４／４）</t>
  </si>
  <si>
    <t>平成21年</t>
  </si>
  <si>
    <r>
      <t xml:space="preserve">所定内給与に対する支給割合
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(か月</t>
    </r>
    <r>
      <rPr>
        <sz val="11"/>
        <rFont val="ＭＳ 明朝"/>
        <family val="1"/>
      </rPr>
      <t>)</t>
    </r>
  </si>
  <si>
    <r>
      <t xml:space="preserve">支給労働者数割合
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(％</t>
    </r>
    <r>
      <rPr>
        <sz val="11"/>
        <rFont val="ＭＳ 明朝"/>
        <family val="1"/>
      </rPr>
      <t>)</t>
    </r>
  </si>
  <si>
    <r>
      <t xml:space="preserve">支給事業所数割合
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(％</t>
    </r>
    <r>
      <rPr>
        <sz val="11"/>
        <rFont val="ＭＳ 明朝"/>
        <family val="1"/>
      </rPr>
      <t>)</t>
    </r>
  </si>
  <si>
    <t>（単位：円，時間）</t>
  </si>
  <si>
    <t>都道府県名</t>
  </si>
  <si>
    <t>事業所規模５人以上</t>
  </si>
  <si>
    <t>事業所規模３０人以上</t>
  </si>
  <si>
    <t>現金給与総額</t>
  </si>
  <si>
    <t>総実労働時間</t>
  </si>
  <si>
    <t>所定内労働時間</t>
  </si>
  <si>
    <t>北 海 道</t>
  </si>
  <si>
    <t>青  　森</t>
  </si>
  <si>
    <t>岩　  手</t>
  </si>
  <si>
    <t>宮　  城</t>
  </si>
  <si>
    <t>秋  　田</t>
  </si>
  <si>
    <t>山　  形</t>
  </si>
  <si>
    <t>福　  島</t>
  </si>
  <si>
    <t>茨　  城</t>
  </si>
  <si>
    <t>栃　  木</t>
  </si>
  <si>
    <t>群　  馬</t>
  </si>
  <si>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</si>
  <si>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</si>
  <si>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</si>
  <si>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</si>
  <si>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</si>
  <si>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</si>
  <si>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</si>
  <si>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</si>
  <si>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</si>
  <si>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  　野</t>
  </si>
  <si>
    <t>岐  　阜</t>
  </si>
  <si>
    <t>静  　岡</t>
  </si>
  <si>
    <t>愛  　知</t>
  </si>
  <si>
    <t>三  　重</t>
  </si>
  <si>
    <t>滋  　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</si>
  <si>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</si>
  <si>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</si>
  <si>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</si>
  <si>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</si>
  <si>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</si>
  <si>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</si>
  <si>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</si>
  <si>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</si>
  <si>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  　島</t>
  </si>
  <si>
    <t>山　  口</t>
  </si>
  <si>
    <t>徳　  島</t>
  </si>
  <si>
    <t>香　  川</t>
  </si>
  <si>
    <t>愛　  媛</t>
  </si>
  <si>
    <t>高　  知</t>
  </si>
  <si>
    <t>福　  岡</t>
  </si>
  <si>
    <t>佐　  賀</t>
  </si>
  <si>
    <t>長　  崎</t>
  </si>
  <si>
    <t>熊　  本</t>
  </si>
  <si>
    <t>大  　分</t>
  </si>
  <si>
    <t>宮　  崎</t>
  </si>
  <si>
    <t>鹿 児 島</t>
  </si>
  <si>
    <t>沖　  縄</t>
  </si>
  <si>
    <t>第２２表　　都道府県別１人平均月間現金給与総額及び労働時間（調査産業計)</t>
  </si>
  <si>
    <t>〔全　国〕</t>
  </si>
  <si>
    <t>（注1）（　）の中は，数字の大きい順に順番をつけたものである。</t>
  </si>
  <si>
    <t>（注2）全国の数値は，毎月勤労統計調査全国調査の結果であって，都道府県別の地方調査結果の平均や合計ではない。</t>
  </si>
  <si>
    <t>18年平均</t>
  </si>
  <si>
    <t>19年平均</t>
  </si>
  <si>
    <t>20年平均</t>
  </si>
  <si>
    <t>21年平均</t>
  </si>
  <si>
    <t>22年平均</t>
  </si>
  <si>
    <t>22年１月</t>
  </si>
  <si>
    <t>平成22年</t>
  </si>
  <si>
    <t>Ｐ　医療，福祉</t>
  </si>
  <si>
    <t>-</t>
  </si>
  <si>
    <t>-</t>
  </si>
  <si>
    <t>運輸業，郵便業</t>
  </si>
  <si>
    <t>金融業・保険業</t>
  </si>
  <si>
    <t>卸売業・小売業</t>
  </si>
  <si>
    <t>不動産業，物品賃貸業</t>
  </si>
  <si>
    <t>宿泊業，飲食サービス業</t>
  </si>
  <si>
    <t>生活関連サービス業，娯楽業</t>
  </si>
  <si>
    <t>学術研究，専門・サービス業</t>
  </si>
  <si>
    <r>
      <t>サービス業</t>
    </r>
    <r>
      <rPr>
        <sz val="8"/>
        <rFont val="ＭＳ 明朝"/>
        <family val="1"/>
      </rPr>
      <t>(他に分類されないもの)</t>
    </r>
  </si>
  <si>
    <t>　１１月</t>
  </si>
  <si>
    <t>Ｅ　製　造　業</t>
  </si>
  <si>
    <t>平成18年</t>
  </si>
  <si>
    <t>18年平均</t>
  </si>
  <si>
    <t>Ｉ　卸売業・小売業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</si>
</sst>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[Red]#,##0"/>
    <numFmt numFmtId="179" formatCode="0.0;[Red]0.0"/>
    <numFmt numFmtId="180" formatCode="#,##0.0;[Red]#,##0.0"/>
    <numFmt numFmtId="181" formatCode="#,##0;&quot;△ &quot;#,##0"/>
    <numFmt numFmtId="182" formatCode="0.0;&quot;△ &quot;0.0"/>
    <numFmt numFmtId="183" formatCode="0;[Red]0"/>
    <numFmt numFmtId="184" formatCode="0.0%"/>
    <numFmt numFmtId="185" formatCode="#,##0.0_ "/>
    <numFmt numFmtId="186" formatCode="0_);[Red]\(0\)"/>
    <numFmt numFmtId="187" formatCode="0.0_);[Red]\(0.0\)"/>
    <numFmt numFmtId="188" formatCode="#,##0_);[Red]\(#,##0\)"/>
    <numFmt numFmtId="189" formatCode="_ &quot;\&quot;* #,##0.0_ ;_ &quot;\&quot;* \-#,##0.0_ ;_ &quot;\&quot;* &quot;-&quot;?_ ;_ @_ "/>
    <numFmt numFmtId="190" formatCode="#,##0.0;&quot;△ &quot;#,##0.0"/>
    <numFmt numFmtId="191" formatCode="#,##0.00;[Red]#,##0.00"/>
    <numFmt numFmtId="192" formatCode="#,##0.0;[Red]\-#,##0.0"/>
    <numFmt numFmtId="193" formatCode="#,##0&quot;千&quot;"/>
    <numFmt numFmtId="194" formatCode="#,##0.00;&quot;△ &quot;#,##0.00"/>
    <numFmt numFmtId="195" formatCode="0_ "/>
    <numFmt numFmtId="196" formatCode="0_);\(0\)"/>
    <numFmt numFmtId="197" formatCode="#,##0_);\(#,##0\)"/>
    <numFmt numFmtId="198" formatCode="\(0\)"/>
    <numFmt numFmtId="199" formatCode="#,##0.0"/>
    <numFmt numFmtId="200" formatCode="#,##0.0_);[Red]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5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9.5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7" fillId="0" borderId="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3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178" fontId="7" fillId="0" borderId="5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7" fillId="0" borderId="4" xfId="0" applyNumberFormat="1" applyFont="1" applyBorder="1" applyAlignment="1">
      <alignment vertical="center"/>
    </xf>
    <xf numFmtId="179" fontId="7" fillId="0" borderId="5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2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/>
    </xf>
    <xf numFmtId="0" fontId="1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181" fontId="12" fillId="0" borderId="1" xfId="0" applyNumberFormat="1" applyFont="1" applyBorder="1" applyAlignment="1">
      <alignment vertical="center"/>
    </xf>
    <xf numFmtId="194" fontId="12" fillId="0" borderId="1" xfId="0" applyNumberFormat="1" applyFont="1" applyBorder="1" applyAlignment="1">
      <alignment vertical="center"/>
    </xf>
    <xf numFmtId="190" fontId="12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181" fontId="12" fillId="0" borderId="2" xfId="0" applyNumberFormat="1" applyFont="1" applyBorder="1" applyAlignment="1">
      <alignment vertical="center"/>
    </xf>
    <xf numFmtId="194" fontId="12" fillId="0" borderId="2" xfId="0" applyNumberFormat="1" applyFont="1" applyBorder="1" applyAlignment="1">
      <alignment vertical="center"/>
    </xf>
    <xf numFmtId="190" fontId="12" fillId="0" borderId="2" xfId="0" applyNumberFormat="1" applyFont="1" applyBorder="1" applyAlignment="1">
      <alignment vertical="center"/>
    </xf>
    <xf numFmtId="181" fontId="12" fillId="0" borderId="2" xfId="0" applyNumberFormat="1" applyFont="1" applyBorder="1" applyAlignment="1">
      <alignment horizontal="right" vertical="center"/>
    </xf>
    <xf numFmtId="190" fontId="12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181" fontId="12" fillId="0" borderId="5" xfId="0" applyNumberFormat="1" applyFont="1" applyBorder="1" applyAlignment="1">
      <alignment horizontal="right" vertical="center"/>
    </xf>
    <xf numFmtId="194" fontId="12" fillId="0" borderId="5" xfId="0" applyNumberFormat="1" applyFont="1" applyBorder="1" applyAlignment="1">
      <alignment vertical="center"/>
    </xf>
    <xf numFmtId="190" fontId="12" fillId="0" borderId="5" xfId="0" applyNumberFormat="1" applyFont="1" applyBorder="1" applyAlignment="1">
      <alignment horizontal="right" vertical="center"/>
    </xf>
    <xf numFmtId="190" fontId="12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81" fontId="4" fillId="0" borderId="1" xfId="0" applyNumberFormat="1" applyFont="1" applyBorder="1" applyAlignment="1">
      <alignment vertical="center"/>
    </xf>
    <xf numFmtId="194" fontId="4" fillId="0" borderId="1" xfId="0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94" fontId="4" fillId="0" borderId="2" xfId="0" applyNumberFormat="1" applyFont="1" applyBorder="1" applyAlignment="1">
      <alignment vertical="center"/>
    </xf>
    <xf numFmtId="190" fontId="4" fillId="0" borderId="2" xfId="0" applyNumberFormat="1" applyFont="1" applyBorder="1" applyAlignment="1">
      <alignment vertical="center"/>
    </xf>
    <xf numFmtId="181" fontId="4" fillId="0" borderId="2" xfId="0" applyNumberFormat="1" applyFont="1" applyBorder="1" applyAlignment="1">
      <alignment horizontal="right" vertical="center"/>
    </xf>
    <xf numFmtId="190" fontId="4" fillId="0" borderId="2" xfId="0" applyNumberFormat="1" applyFont="1" applyBorder="1" applyAlignment="1">
      <alignment horizontal="right" vertical="center"/>
    </xf>
    <xf numFmtId="181" fontId="4" fillId="0" borderId="5" xfId="0" applyNumberFormat="1" applyFont="1" applyBorder="1" applyAlignment="1">
      <alignment horizontal="right" vertical="center"/>
    </xf>
    <xf numFmtId="194" fontId="4" fillId="0" borderId="5" xfId="0" applyNumberFormat="1" applyFont="1" applyBorder="1" applyAlignment="1">
      <alignment vertical="center"/>
    </xf>
    <xf numFmtId="190" fontId="4" fillId="0" borderId="5" xfId="0" applyNumberFormat="1" applyFont="1" applyBorder="1" applyAlignment="1">
      <alignment horizontal="right" vertical="center"/>
    </xf>
    <xf numFmtId="190" fontId="4" fillId="0" borderId="5" xfId="0" applyNumberFormat="1" applyFont="1" applyBorder="1" applyAlignment="1">
      <alignment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16" fillId="0" borderId="3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" vertical="center"/>
    </xf>
    <xf numFmtId="176" fontId="16" fillId="0" borderId="0" xfId="0" applyNumberFormat="1" applyFont="1" applyBorder="1" applyAlignment="1">
      <alignment vertical="center"/>
    </xf>
    <xf numFmtId="179" fontId="7" fillId="0" borderId="0" xfId="22" applyNumberFormat="1" applyFont="1" applyBorder="1" applyAlignment="1">
      <alignment horizontal="right" vertical="center"/>
      <protection/>
    </xf>
    <xf numFmtId="185" fontId="16" fillId="0" borderId="12" xfId="0" applyNumberFormat="1" applyFont="1" applyBorder="1" applyAlignment="1">
      <alignment vertical="center"/>
    </xf>
    <xf numFmtId="185" fontId="16" fillId="0" borderId="6" xfId="0" applyNumberFormat="1" applyFont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198" fontId="7" fillId="0" borderId="0" xfId="0" applyNumberFormat="1" applyFont="1" applyBorder="1" applyAlignment="1" quotePrefix="1">
      <alignment vertical="center"/>
    </xf>
    <xf numFmtId="198" fontId="7" fillId="0" borderId="6" xfId="0" applyNumberFormat="1" applyFont="1" applyBorder="1" applyAlignment="1" quotePrefix="1">
      <alignment vertical="center"/>
    </xf>
    <xf numFmtId="0" fontId="17" fillId="0" borderId="2" xfId="0" applyFont="1" applyBorder="1" applyAlignment="1">
      <alignment horizontal="center" vertical="center"/>
    </xf>
    <xf numFmtId="198" fontId="17" fillId="0" borderId="0" xfId="0" applyNumberFormat="1" applyFont="1" applyBorder="1" applyAlignment="1" quotePrefix="1">
      <alignment vertical="center"/>
    </xf>
    <xf numFmtId="179" fontId="17" fillId="0" borderId="0" xfId="22" applyNumberFormat="1" applyFont="1" applyBorder="1" applyAlignment="1">
      <alignment horizontal="right" vertical="center"/>
      <protection/>
    </xf>
    <xf numFmtId="198" fontId="17" fillId="0" borderId="6" xfId="0" applyNumberFormat="1" applyFont="1" applyBorder="1" applyAlignment="1" quotePrefix="1">
      <alignment vertical="center"/>
    </xf>
    <xf numFmtId="198" fontId="7" fillId="0" borderId="3" xfId="0" applyNumberFormat="1" applyFont="1" applyBorder="1" applyAlignment="1" quotePrefix="1">
      <alignment vertical="center"/>
    </xf>
    <xf numFmtId="179" fontId="7" fillId="0" borderId="3" xfId="22" applyNumberFormat="1" applyFont="1" applyBorder="1" applyAlignment="1">
      <alignment horizontal="right" vertical="center"/>
      <protection/>
    </xf>
    <xf numFmtId="198" fontId="7" fillId="0" borderId="4" xfId="0" applyNumberFormat="1" applyFont="1" applyBorder="1" applyAlignment="1" quotePrefix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190" fontId="1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181" fontId="12" fillId="0" borderId="16" xfId="0" applyNumberFormat="1" applyFont="1" applyBorder="1" applyAlignment="1">
      <alignment vertical="center"/>
    </xf>
    <xf numFmtId="194" fontId="12" fillId="0" borderId="0" xfId="0" applyNumberFormat="1" applyFont="1" applyBorder="1" applyAlignment="1">
      <alignment vertical="center"/>
    </xf>
    <xf numFmtId="181" fontId="12" fillId="0" borderId="16" xfId="0" applyNumberFormat="1" applyFont="1" applyBorder="1" applyAlignment="1">
      <alignment horizontal="right" vertical="center"/>
    </xf>
    <xf numFmtId="190" fontId="12" fillId="0" borderId="0" xfId="0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horizontal="right" vertical="center"/>
    </xf>
    <xf numFmtId="179" fontId="7" fillId="0" borderId="6" xfId="0" applyNumberFormat="1" applyFont="1" applyBorder="1" applyAlignment="1">
      <alignment horizontal="right" vertical="center"/>
    </xf>
    <xf numFmtId="181" fontId="4" fillId="0" borderId="6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176" fontId="7" fillId="0" borderId="11" xfId="21" applyNumberFormat="1" applyFont="1" applyBorder="1">
      <alignment/>
      <protection/>
    </xf>
    <xf numFmtId="176" fontId="7" fillId="0" borderId="16" xfId="21" applyNumberFormat="1" applyFont="1" applyBorder="1">
      <alignment/>
      <protection/>
    </xf>
    <xf numFmtId="176" fontId="7" fillId="0" borderId="14" xfId="21" applyNumberFormat="1" applyFont="1" applyBorder="1">
      <alignment/>
      <protection/>
    </xf>
    <xf numFmtId="38" fontId="19" fillId="0" borderId="11" xfId="17" applyFont="1" applyBorder="1" applyAlignment="1">
      <alignment vertical="center"/>
    </xf>
    <xf numFmtId="38" fontId="19" fillId="0" borderId="16" xfId="17" applyFont="1" applyBorder="1" applyAlignment="1">
      <alignment vertical="center"/>
    </xf>
    <xf numFmtId="38" fontId="19" fillId="0" borderId="14" xfId="17" applyFont="1" applyBorder="1" applyAlignment="1">
      <alignment vertical="center"/>
    </xf>
    <xf numFmtId="177" fontId="7" fillId="0" borderId="12" xfId="21" applyNumberFormat="1" applyFont="1" applyBorder="1">
      <alignment/>
      <protection/>
    </xf>
    <xf numFmtId="177" fontId="7" fillId="0" borderId="0" xfId="21" applyNumberFormat="1" applyFont="1" applyBorder="1">
      <alignment/>
      <protection/>
    </xf>
    <xf numFmtId="177" fontId="7" fillId="0" borderId="3" xfId="21" applyNumberFormat="1" applyFont="1" applyBorder="1">
      <alignment/>
      <protection/>
    </xf>
    <xf numFmtId="176" fontId="17" fillId="0" borderId="16" xfId="21" applyNumberFormat="1" applyFont="1" applyBorder="1">
      <alignment/>
      <protection/>
    </xf>
    <xf numFmtId="177" fontId="17" fillId="0" borderId="0" xfId="21" applyNumberFormat="1" applyFont="1" applyBorder="1">
      <alignment/>
      <protection/>
    </xf>
    <xf numFmtId="38" fontId="20" fillId="0" borderId="16" xfId="17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２１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105775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05775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81975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1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14300" y="28194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0" y="685800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114300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114300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13868400" y="281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868400" y="685800"/>
          <a:ext cx="0" cy="1076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868400" y="7229475"/>
          <a:ext cx="0" cy="1076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9" name="Line 9"/>
        <xdr:cNvSpPr>
          <a:spLocks/>
        </xdr:cNvSpPr>
      </xdr:nvSpPr>
      <xdr:spPr>
        <a:xfrm>
          <a:off x="13868400" y="9391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0" name="Line 10"/>
        <xdr:cNvSpPr>
          <a:spLocks/>
        </xdr:cNvSpPr>
      </xdr:nvSpPr>
      <xdr:spPr>
        <a:xfrm>
          <a:off x="13868400" y="9391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3868400" y="7229475"/>
          <a:ext cx="0" cy="1076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12" name="Line 12"/>
        <xdr:cNvSpPr>
          <a:spLocks/>
        </xdr:cNvSpPr>
      </xdr:nvSpPr>
      <xdr:spPr>
        <a:xfrm>
          <a:off x="114300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23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0" y="7229475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11125200" y="28194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0</xdr:colOff>
      <xdr:row>5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11010900" y="685800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9525</xdr:colOff>
      <xdr:row>26</xdr:row>
      <xdr:rowOff>0</xdr:rowOff>
    </xdr:to>
    <xdr:sp>
      <xdr:nvSpPr>
        <xdr:cNvPr id="16" name="Line 16"/>
        <xdr:cNvSpPr>
          <a:spLocks/>
        </xdr:cNvSpPr>
      </xdr:nvSpPr>
      <xdr:spPr>
        <a:xfrm>
          <a:off x="11125200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9525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11125200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9525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>
          <a:off x="11125200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23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1010900" y="7229475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9525</xdr:colOff>
      <xdr:row>45</xdr:row>
      <xdr:rowOff>0</xdr:rowOff>
    </xdr:to>
    <xdr:sp>
      <xdr:nvSpPr>
        <xdr:cNvPr id="20" name="Line 20"/>
        <xdr:cNvSpPr>
          <a:spLocks/>
        </xdr:cNvSpPr>
      </xdr:nvSpPr>
      <xdr:spPr>
        <a:xfrm>
          <a:off x="114300" y="1620202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42</xdr:row>
      <xdr:rowOff>9525</xdr:rowOff>
    </xdr:to>
    <xdr:sp>
      <xdr:nvSpPr>
        <xdr:cNvPr id="21" name="AutoShape 21"/>
        <xdr:cNvSpPr>
          <a:spLocks/>
        </xdr:cNvSpPr>
      </xdr:nvSpPr>
      <xdr:spPr>
        <a:xfrm>
          <a:off x="0" y="14068425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9525</xdr:colOff>
      <xdr:row>59</xdr:row>
      <xdr:rowOff>0</xdr:rowOff>
    </xdr:to>
    <xdr:sp>
      <xdr:nvSpPr>
        <xdr:cNvPr id="22" name="Line 22"/>
        <xdr:cNvSpPr>
          <a:spLocks/>
        </xdr:cNvSpPr>
      </xdr:nvSpPr>
      <xdr:spPr>
        <a:xfrm>
          <a:off x="114300" y="210693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9525</xdr:colOff>
      <xdr:row>59</xdr:row>
      <xdr:rowOff>0</xdr:rowOff>
    </xdr:to>
    <xdr:sp>
      <xdr:nvSpPr>
        <xdr:cNvPr id="23" name="Line 23"/>
        <xdr:cNvSpPr>
          <a:spLocks/>
        </xdr:cNvSpPr>
      </xdr:nvSpPr>
      <xdr:spPr>
        <a:xfrm>
          <a:off x="114300" y="210693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24" name="Line 24"/>
        <xdr:cNvSpPr>
          <a:spLocks/>
        </xdr:cNvSpPr>
      </xdr:nvSpPr>
      <xdr:spPr>
        <a:xfrm>
          <a:off x="13868400" y="1620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3868400" y="14068425"/>
          <a:ext cx="0" cy="1076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3868400" y="210693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27" name="Line 27"/>
        <xdr:cNvSpPr>
          <a:spLocks/>
        </xdr:cNvSpPr>
      </xdr:nvSpPr>
      <xdr:spPr>
        <a:xfrm>
          <a:off x="13868400" y="21069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28" name="Line 28"/>
        <xdr:cNvSpPr>
          <a:spLocks/>
        </xdr:cNvSpPr>
      </xdr:nvSpPr>
      <xdr:spPr>
        <a:xfrm>
          <a:off x="13868400" y="21069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3868400" y="210693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9525</xdr:colOff>
      <xdr:row>59</xdr:row>
      <xdr:rowOff>0</xdr:rowOff>
    </xdr:to>
    <xdr:sp>
      <xdr:nvSpPr>
        <xdr:cNvPr id="30" name="Line 30"/>
        <xdr:cNvSpPr>
          <a:spLocks/>
        </xdr:cNvSpPr>
      </xdr:nvSpPr>
      <xdr:spPr>
        <a:xfrm>
          <a:off x="114300" y="210693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9525</xdr:colOff>
      <xdr:row>45</xdr:row>
      <xdr:rowOff>0</xdr:rowOff>
    </xdr:to>
    <xdr:sp>
      <xdr:nvSpPr>
        <xdr:cNvPr id="31" name="Line 32"/>
        <xdr:cNvSpPr>
          <a:spLocks/>
        </xdr:cNvSpPr>
      </xdr:nvSpPr>
      <xdr:spPr>
        <a:xfrm>
          <a:off x="11125200" y="1620202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14</xdr:col>
      <xdr:colOff>0</xdr:colOff>
      <xdr:row>42</xdr:row>
      <xdr:rowOff>9525</xdr:rowOff>
    </xdr:to>
    <xdr:sp>
      <xdr:nvSpPr>
        <xdr:cNvPr id="32" name="AutoShape 33"/>
        <xdr:cNvSpPr>
          <a:spLocks/>
        </xdr:cNvSpPr>
      </xdr:nvSpPr>
      <xdr:spPr>
        <a:xfrm>
          <a:off x="11010900" y="14068425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0</xdr:rowOff>
    </xdr:from>
    <xdr:to>
      <xdr:col>12</xdr:col>
      <xdr:colOff>9525</xdr:colOff>
      <xdr:row>61</xdr:row>
      <xdr:rowOff>0</xdr:rowOff>
    </xdr:to>
    <xdr:sp>
      <xdr:nvSpPr>
        <xdr:cNvPr id="33" name="Line 34"/>
        <xdr:cNvSpPr>
          <a:spLocks/>
        </xdr:cNvSpPr>
      </xdr:nvSpPr>
      <xdr:spPr>
        <a:xfrm>
          <a:off x="11125200" y="215169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0</xdr:rowOff>
    </xdr:from>
    <xdr:to>
      <xdr:col>12</xdr:col>
      <xdr:colOff>9525</xdr:colOff>
      <xdr:row>61</xdr:row>
      <xdr:rowOff>0</xdr:rowOff>
    </xdr:to>
    <xdr:sp>
      <xdr:nvSpPr>
        <xdr:cNvPr id="34" name="Line 35"/>
        <xdr:cNvSpPr>
          <a:spLocks/>
        </xdr:cNvSpPr>
      </xdr:nvSpPr>
      <xdr:spPr>
        <a:xfrm>
          <a:off x="11125200" y="215169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0</xdr:rowOff>
    </xdr:from>
    <xdr:to>
      <xdr:col>12</xdr:col>
      <xdr:colOff>9525</xdr:colOff>
      <xdr:row>61</xdr:row>
      <xdr:rowOff>0</xdr:rowOff>
    </xdr:to>
    <xdr:sp>
      <xdr:nvSpPr>
        <xdr:cNvPr id="35" name="Line 36"/>
        <xdr:cNvSpPr>
          <a:spLocks/>
        </xdr:cNvSpPr>
      </xdr:nvSpPr>
      <xdr:spPr>
        <a:xfrm>
          <a:off x="11125200" y="215169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9525</xdr:colOff>
      <xdr:row>45</xdr:row>
      <xdr:rowOff>0</xdr:rowOff>
    </xdr:to>
    <xdr:sp>
      <xdr:nvSpPr>
        <xdr:cNvPr id="36" name="Line 40"/>
        <xdr:cNvSpPr>
          <a:spLocks/>
        </xdr:cNvSpPr>
      </xdr:nvSpPr>
      <xdr:spPr>
        <a:xfrm>
          <a:off x="11125200" y="1620202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view="pageBreakPreview" zoomScaleSheetLayoutView="100" workbookViewId="0" topLeftCell="A1">
      <pane ySplit="7" topLeftCell="BM14" activePane="bottomLeft" state="frozen"/>
      <selection pane="topLeft" activeCell="A1" sqref="A1"/>
      <selection pane="bottomLeft" activeCell="M3" sqref="M3"/>
    </sheetView>
  </sheetViews>
  <sheetFormatPr defaultColWidth="8.796875" defaultRowHeight="14.25"/>
  <cols>
    <col min="1" max="1" width="9.09765625" style="16" customWidth="1"/>
    <col min="2" max="11" width="7.59765625" style="16" customWidth="1"/>
    <col min="12" max="12" width="9.09765625" style="16" customWidth="1"/>
    <col min="13" max="22" width="7.59765625" style="16" customWidth="1"/>
    <col min="23" max="16384" width="9" style="16" customWidth="1"/>
  </cols>
  <sheetData>
    <row r="1" spans="1:12" ht="16.5" customHeight="1">
      <c r="A1" s="1" t="s">
        <v>30</v>
      </c>
      <c r="L1" s="1" t="s">
        <v>31</v>
      </c>
    </row>
    <row r="2" spans="11:22" ht="13.5" customHeight="1">
      <c r="K2" s="20" t="s">
        <v>34</v>
      </c>
      <c r="V2" s="20" t="s">
        <v>34</v>
      </c>
    </row>
    <row r="3" spans="1:22" ht="13.5" customHeight="1">
      <c r="A3" s="2" t="s">
        <v>0</v>
      </c>
      <c r="B3" s="26" t="s">
        <v>1</v>
      </c>
      <c r="C3" s="17"/>
      <c r="D3" s="17"/>
      <c r="E3" s="17"/>
      <c r="F3" s="17"/>
      <c r="G3" s="17"/>
      <c r="H3" s="17"/>
      <c r="I3" s="17"/>
      <c r="J3" s="17"/>
      <c r="K3" s="18"/>
      <c r="L3" s="2" t="s">
        <v>0</v>
      </c>
      <c r="M3" s="26" t="s">
        <v>161</v>
      </c>
      <c r="N3" s="17"/>
      <c r="O3" s="17"/>
      <c r="P3" s="17"/>
      <c r="Q3" s="17"/>
      <c r="R3" s="17"/>
      <c r="S3" s="17"/>
      <c r="T3" s="17"/>
      <c r="U3" s="17"/>
      <c r="V3" s="18"/>
    </row>
    <row r="4" spans="1:22" ht="13.5" customHeight="1">
      <c r="A4" s="3"/>
      <c r="B4" s="4" t="s">
        <v>2</v>
      </c>
      <c r="C4" s="4"/>
      <c r="D4" s="4"/>
      <c r="E4" s="4"/>
      <c r="F4" s="5"/>
      <c r="G4" s="4" t="s">
        <v>3</v>
      </c>
      <c r="H4" s="4"/>
      <c r="I4" s="4"/>
      <c r="J4" s="4"/>
      <c r="K4" s="5"/>
      <c r="L4" s="3"/>
      <c r="M4" s="4" t="s">
        <v>2</v>
      </c>
      <c r="N4" s="4"/>
      <c r="O4" s="4"/>
      <c r="P4" s="4"/>
      <c r="Q4" s="5"/>
      <c r="R4" s="4" t="s">
        <v>3</v>
      </c>
      <c r="S4" s="4"/>
      <c r="T4" s="4"/>
      <c r="U4" s="4"/>
      <c r="V4" s="5"/>
    </row>
    <row r="5" spans="1:22" ht="13.5" customHeight="1">
      <c r="A5" s="3"/>
      <c r="B5" s="10" t="s">
        <v>4</v>
      </c>
      <c r="C5" s="11"/>
      <c r="D5" s="12"/>
      <c r="E5" s="13"/>
      <c r="F5" s="10"/>
      <c r="G5" s="10" t="s">
        <v>4</v>
      </c>
      <c r="H5" s="11"/>
      <c r="I5" s="12"/>
      <c r="J5" s="13"/>
      <c r="K5" s="10"/>
      <c r="L5" s="3"/>
      <c r="M5" s="10" t="s">
        <v>4</v>
      </c>
      <c r="N5" s="11"/>
      <c r="O5" s="12"/>
      <c r="P5" s="13"/>
      <c r="Q5" s="10"/>
      <c r="R5" s="10" t="s">
        <v>4</v>
      </c>
      <c r="S5" s="11"/>
      <c r="T5" s="12"/>
      <c r="U5" s="13"/>
      <c r="V5" s="10"/>
    </row>
    <row r="6" spans="1:22" ht="13.5" customHeight="1">
      <c r="A6" s="3"/>
      <c r="B6" s="10"/>
      <c r="C6" s="10" t="s">
        <v>5</v>
      </c>
      <c r="D6" s="10" t="s">
        <v>6</v>
      </c>
      <c r="E6" s="10" t="s">
        <v>7</v>
      </c>
      <c r="F6" s="10" t="s">
        <v>8</v>
      </c>
      <c r="G6" s="10"/>
      <c r="H6" s="10" t="s">
        <v>5</v>
      </c>
      <c r="I6" s="10" t="s">
        <v>6</v>
      </c>
      <c r="J6" s="10" t="s">
        <v>7</v>
      </c>
      <c r="K6" s="10" t="s">
        <v>8</v>
      </c>
      <c r="L6" s="3"/>
      <c r="M6" s="10"/>
      <c r="N6" s="10" t="s">
        <v>5</v>
      </c>
      <c r="O6" s="10" t="s">
        <v>6</v>
      </c>
      <c r="P6" s="10" t="s">
        <v>7</v>
      </c>
      <c r="Q6" s="10" t="s">
        <v>8</v>
      </c>
      <c r="R6" s="10"/>
      <c r="S6" s="10" t="s">
        <v>5</v>
      </c>
      <c r="T6" s="10" t="s">
        <v>6</v>
      </c>
      <c r="U6" s="10" t="s">
        <v>7</v>
      </c>
      <c r="V6" s="10" t="s">
        <v>8</v>
      </c>
    </row>
    <row r="7" spans="1:22" ht="13.5" customHeight="1">
      <c r="A7" s="6" t="s">
        <v>9</v>
      </c>
      <c r="B7" s="13" t="s">
        <v>10</v>
      </c>
      <c r="C7" s="13"/>
      <c r="D7" s="13" t="s">
        <v>11</v>
      </c>
      <c r="E7" s="13" t="s">
        <v>12</v>
      </c>
      <c r="F7" s="13"/>
      <c r="G7" s="13" t="s">
        <v>10</v>
      </c>
      <c r="H7" s="13"/>
      <c r="I7" s="13" t="s">
        <v>11</v>
      </c>
      <c r="J7" s="13" t="s">
        <v>12</v>
      </c>
      <c r="K7" s="13"/>
      <c r="L7" s="6" t="s">
        <v>9</v>
      </c>
      <c r="M7" s="13" t="s">
        <v>10</v>
      </c>
      <c r="N7" s="13"/>
      <c r="O7" s="13" t="s">
        <v>11</v>
      </c>
      <c r="P7" s="13" t="s">
        <v>12</v>
      </c>
      <c r="Q7" s="13"/>
      <c r="R7" s="13" t="s">
        <v>10</v>
      </c>
      <c r="S7" s="13"/>
      <c r="T7" s="13" t="s">
        <v>11</v>
      </c>
      <c r="U7" s="13" t="s">
        <v>12</v>
      </c>
      <c r="V7" s="13"/>
    </row>
    <row r="8" spans="1:22" ht="16.5" customHeight="1">
      <c r="A8" s="19" t="s">
        <v>25</v>
      </c>
      <c r="B8" s="9"/>
      <c r="C8" s="9"/>
      <c r="D8" s="9"/>
      <c r="E8" s="9"/>
      <c r="F8" s="9"/>
      <c r="G8" s="9"/>
      <c r="H8" s="9"/>
      <c r="I8" s="9"/>
      <c r="J8" s="9"/>
      <c r="K8" s="9"/>
      <c r="L8" s="19" t="s">
        <v>25</v>
      </c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15" customFormat="1" ht="13.5" customHeight="1">
      <c r="A9" s="7" t="s">
        <v>142</v>
      </c>
      <c r="B9" s="14">
        <v>326403</v>
      </c>
      <c r="C9" s="14">
        <v>266337</v>
      </c>
      <c r="D9" s="14">
        <v>254191</v>
      </c>
      <c r="E9" s="14">
        <v>12146</v>
      </c>
      <c r="F9" s="14">
        <v>60066</v>
      </c>
      <c r="G9" s="14">
        <v>84656</v>
      </c>
      <c r="H9" s="14">
        <v>82628</v>
      </c>
      <c r="I9" s="14">
        <v>80022</v>
      </c>
      <c r="J9" s="14">
        <v>2606</v>
      </c>
      <c r="K9" s="14">
        <v>2028</v>
      </c>
      <c r="L9" s="7" t="s">
        <v>142</v>
      </c>
      <c r="M9" s="14">
        <v>276205</v>
      </c>
      <c r="N9" s="14">
        <v>239691</v>
      </c>
      <c r="O9" s="14">
        <v>228916</v>
      </c>
      <c r="P9" s="14">
        <v>10775</v>
      </c>
      <c r="Q9" s="14">
        <v>36514</v>
      </c>
      <c r="R9" s="14">
        <v>106412</v>
      </c>
      <c r="S9" s="14">
        <v>102307</v>
      </c>
      <c r="T9" s="14">
        <v>92413</v>
      </c>
      <c r="U9" s="14">
        <v>9894</v>
      </c>
      <c r="V9" s="14">
        <v>4105</v>
      </c>
    </row>
    <row r="10" spans="1:22" s="15" customFormat="1" ht="13.5" customHeight="1">
      <c r="A10" s="7" t="s">
        <v>143</v>
      </c>
      <c r="B10" s="14">
        <v>301488</v>
      </c>
      <c r="C10" s="14">
        <v>252806</v>
      </c>
      <c r="D10" s="14">
        <v>243695</v>
      </c>
      <c r="E10" s="14">
        <v>9111</v>
      </c>
      <c r="F10" s="14">
        <v>48682</v>
      </c>
      <c r="G10" s="14">
        <v>89321</v>
      </c>
      <c r="H10" s="14">
        <v>86659</v>
      </c>
      <c r="I10" s="14">
        <v>82219</v>
      </c>
      <c r="J10" s="14">
        <v>4440</v>
      </c>
      <c r="K10" s="14">
        <v>2662</v>
      </c>
      <c r="L10" s="7" t="s">
        <v>143</v>
      </c>
      <c r="M10" s="14">
        <v>298525</v>
      </c>
      <c r="N10" s="14">
        <v>256293</v>
      </c>
      <c r="O10" s="14">
        <v>241715</v>
      </c>
      <c r="P10" s="14">
        <v>14578</v>
      </c>
      <c r="Q10" s="14">
        <v>42232</v>
      </c>
      <c r="R10" s="14">
        <v>134876</v>
      </c>
      <c r="S10" s="14">
        <v>128370</v>
      </c>
      <c r="T10" s="14">
        <v>109062</v>
      </c>
      <c r="U10" s="14">
        <v>19308</v>
      </c>
      <c r="V10" s="14">
        <v>6506</v>
      </c>
    </row>
    <row r="11" spans="1:22" s="15" customFormat="1" ht="13.5" customHeight="1">
      <c r="A11" s="7" t="s">
        <v>144</v>
      </c>
      <c r="B11" s="14">
        <v>301098</v>
      </c>
      <c r="C11" s="14">
        <v>251538</v>
      </c>
      <c r="D11" s="14">
        <v>241406</v>
      </c>
      <c r="E11" s="14">
        <v>10132</v>
      </c>
      <c r="F11" s="14">
        <v>49560</v>
      </c>
      <c r="G11" s="14">
        <v>84591</v>
      </c>
      <c r="H11" s="14">
        <v>82356</v>
      </c>
      <c r="I11" s="14">
        <v>81448</v>
      </c>
      <c r="J11" s="14">
        <v>908</v>
      </c>
      <c r="K11" s="14">
        <v>2235</v>
      </c>
      <c r="L11" s="7" t="s">
        <v>144</v>
      </c>
      <c r="M11" s="14">
        <v>296113</v>
      </c>
      <c r="N11" s="14">
        <v>250263</v>
      </c>
      <c r="O11" s="14">
        <v>238887</v>
      </c>
      <c r="P11" s="14">
        <v>11376</v>
      </c>
      <c r="Q11" s="14">
        <v>45850</v>
      </c>
      <c r="R11" s="14">
        <v>88969</v>
      </c>
      <c r="S11" s="14">
        <v>86167</v>
      </c>
      <c r="T11" s="14">
        <v>84979</v>
      </c>
      <c r="U11" s="14">
        <v>1188</v>
      </c>
      <c r="V11" s="14">
        <v>2802</v>
      </c>
    </row>
    <row r="12" spans="1:22" s="15" customFormat="1" ht="13.5" customHeight="1">
      <c r="A12" s="7" t="s">
        <v>145</v>
      </c>
      <c r="B12" s="14">
        <v>303561</v>
      </c>
      <c r="C12" s="14">
        <v>258619</v>
      </c>
      <c r="D12" s="14">
        <v>248960</v>
      </c>
      <c r="E12" s="14">
        <v>9659</v>
      </c>
      <c r="F12" s="14">
        <v>44942</v>
      </c>
      <c r="G12" s="14">
        <v>80064</v>
      </c>
      <c r="H12" s="14">
        <v>78926</v>
      </c>
      <c r="I12" s="14">
        <v>77556</v>
      </c>
      <c r="J12" s="14">
        <v>1370</v>
      </c>
      <c r="K12" s="14">
        <v>1138</v>
      </c>
      <c r="L12" s="7" t="s">
        <v>145</v>
      </c>
      <c r="M12" s="14">
        <v>246852</v>
      </c>
      <c r="N12" s="14">
        <v>223654</v>
      </c>
      <c r="O12" s="14">
        <v>216253</v>
      </c>
      <c r="P12" s="14">
        <v>7401</v>
      </c>
      <c r="Q12" s="14">
        <v>23198</v>
      </c>
      <c r="R12" s="14">
        <v>81179</v>
      </c>
      <c r="S12" s="14">
        <v>80839</v>
      </c>
      <c r="T12" s="14">
        <v>80343</v>
      </c>
      <c r="U12" s="14">
        <v>496</v>
      </c>
      <c r="V12" s="14">
        <v>340</v>
      </c>
    </row>
    <row r="13" spans="1:22" s="15" customFormat="1" ht="13.5" customHeight="1">
      <c r="A13" s="7" t="s">
        <v>146</v>
      </c>
      <c r="B13" s="14">
        <f>C13+F13</f>
        <v>274674</v>
      </c>
      <c r="C13" s="14">
        <f>D13+E13</f>
        <v>236747</v>
      </c>
      <c r="D13" s="14">
        <v>225595</v>
      </c>
      <c r="E13" s="14">
        <v>11152</v>
      </c>
      <c r="F13" s="14">
        <v>37927</v>
      </c>
      <c r="G13" s="14">
        <f>H13+K13</f>
        <v>78660</v>
      </c>
      <c r="H13" s="14">
        <f>I13+J13</f>
        <v>76523</v>
      </c>
      <c r="I13" s="14">
        <v>75160</v>
      </c>
      <c r="J13" s="14">
        <v>1363</v>
      </c>
      <c r="K13" s="14">
        <v>2137</v>
      </c>
      <c r="L13" s="7" t="s">
        <v>146</v>
      </c>
      <c r="M13" s="14">
        <f>N13+Q13</f>
        <v>247820</v>
      </c>
      <c r="N13" s="14">
        <f>O13+P13</f>
        <v>215561</v>
      </c>
      <c r="O13" s="14">
        <v>196630</v>
      </c>
      <c r="P13" s="14">
        <v>18931</v>
      </c>
      <c r="Q13" s="14">
        <v>32259</v>
      </c>
      <c r="R13" s="14">
        <f>S13+V13</f>
        <v>111584</v>
      </c>
      <c r="S13" s="14">
        <f>T13+U13</f>
        <v>108488</v>
      </c>
      <c r="T13" s="14">
        <v>98429</v>
      </c>
      <c r="U13" s="14">
        <v>10059</v>
      </c>
      <c r="V13" s="14">
        <v>3096</v>
      </c>
    </row>
    <row r="14" spans="1:22" s="15" customFormat="1" ht="13.5" customHeight="1">
      <c r="A14" s="24" t="s">
        <v>147</v>
      </c>
      <c r="B14" s="25">
        <f>C14+F14</f>
        <v>249633</v>
      </c>
      <c r="C14" s="25">
        <f>D14+E14</f>
        <v>240189</v>
      </c>
      <c r="D14" s="111">
        <v>228165</v>
      </c>
      <c r="E14" s="25">
        <v>12024</v>
      </c>
      <c r="F14" s="25">
        <v>9444</v>
      </c>
      <c r="G14" s="25">
        <f>H14+K14</f>
        <v>75634</v>
      </c>
      <c r="H14" s="25">
        <f>I14+J14</f>
        <v>75181</v>
      </c>
      <c r="I14" s="25">
        <v>74241</v>
      </c>
      <c r="J14" s="25">
        <v>940</v>
      </c>
      <c r="K14" s="25">
        <v>453</v>
      </c>
      <c r="L14" s="24" t="s">
        <v>147</v>
      </c>
      <c r="M14" s="25">
        <f>N14+Q14</f>
        <v>248924</v>
      </c>
      <c r="N14" s="25">
        <f>O14+P14</f>
        <v>235892</v>
      </c>
      <c r="O14" s="25">
        <v>211423</v>
      </c>
      <c r="P14" s="25">
        <v>24469</v>
      </c>
      <c r="Q14" s="25">
        <v>13032</v>
      </c>
      <c r="R14" s="25">
        <f>S14+V14</f>
        <v>99002</v>
      </c>
      <c r="S14" s="25">
        <f>T14+U14</f>
        <v>99002</v>
      </c>
      <c r="T14" s="25">
        <v>96947</v>
      </c>
      <c r="U14" s="25">
        <v>2055</v>
      </c>
      <c r="V14" s="25">
        <v>0</v>
      </c>
    </row>
    <row r="15" spans="1:22" s="15" customFormat="1" ht="13.5" customHeight="1">
      <c r="A15" s="7" t="s">
        <v>13</v>
      </c>
      <c r="B15" s="14">
        <f aca="true" t="shared" si="0" ref="B15:B25">C15+F15</f>
        <v>240998</v>
      </c>
      <c r="C15" s="14">
        <f aca="true" t="shared" si="1" ref="C15:C25">D15+E15</f>
        <v>239086</v>
      </c>
      <c r="D15" s="14">
        <v>228565</v>
      </c>
      <c r="E15" s="14">
        <v>10521</v>
      </c>
      <c r="F15" s="14">
        <v>1912</v>
      </c>
      <c r="G15" s="14">
        <f aca="true" t="shared" si="2" ref="G15:G25">H15+K15</f>
        <v>73957</v>
      </c>
      <c r="H15" s="14">
        <f aca="true" t="shared" si="3" ref="H15:H25">I15+J15</f>
        <v>73891</v>
      </c>
      <c r="I15" s="14">
        <v>73073</v>
      </c>
      <c r="J15" s="14">
        <v>818</v>
      </c>
      <c r="K15" s="14">
        <v>66</v>
      </c>
      <c r="L15" s="7" t="s">
        <v>13</v>
      </c>
      <c r="M15" s="14">
        <f aca="true" t="shared" si="4" ref="M15:M25">N15+Q15</f>
        <v>213014</v>
      </c>
      <c r="N15" s="14">
        <f aca="true" t="shared" si="5" ref="N15:N25">O15+P15</f>
        <v>212810</v>
      </c>
      <c r="O15" s="14">
        <v>194459</v>
      </c>
      <c r="P15" s="14">
        <v>18351</v>
      </c>
      <c r="Q15" s="14">
        <v>204</v>
      </c>
      <c r="R15" s="14">
        <f aca="true" t="shared" si="6" ref="R15:R25">S15+V15</f>
        <v>102078</v>
      </c>
      <c r="S15" s="14">
        <f aca="true" t="shared" si="7" ref="S15:S25">T15+U15</f>
        <v>102078</v>
      </c>
      <c r="T15" s="14">
        <v>101259</v>
      </c>
      <c r="U15" s="14">
        <v>819</v>
      </c>
      <c r="V15" s="14">
        <v>0</v>
      </c>
    </row>
    <row r="16" spans="1:22" s="15" customFormat="1" ht="13.5" customHeight="1">
      <c r="A16" s="7" t="s">
        <v>14</v>
      </c>
      <c r="B16" s="14">
        <f t="shared" si="0"/>
        <v>245636</v>
      </c>
      <c r="C16" s="14">
        <f t="shared" si="1"/>
        <v>244459</v>
      </c>
      <c r="D16" s="14">
        <v>231448</v>
      </c>
      <c r="E16" s="14">
        <v>13011</v>
      </c>
      <c r="F16" s="14">
        <v>1177</v>
      </c>
      <c r="G16" s="14">
        <f t="shared" si="2"/>
        <v>77139</v>
      </c>
      <c r="H16" s="14">
        <f t="shared" si="3"/>
        <v>76485</v>
      </c>
      <c r="I16" s="14">
        <v>75542</v>
      </c>
      <c r="J16" s="14">
        <v>943</v>
      </c>
      <c r="K16" s="14">
        <v>654</v>
      </c>
      <c r="L16" s="7" t="s">
        <v>14</v>
      </c>
      <c r="M16" s="14">
        <f t="shared" si="4"/>
        <v>216115</v>
      </c>
      <c r="N16" s="14">
        <f t="shared" si="5"/>
        <v>215971</v>
      </c>
      <c r="O16" s="14">
        <v>194068</v>
      </c>
      <c r="P16" s="14">
        <v>21903</v>
      </c>
      <c r="Q16" s="14">
        <v>144</v>
      </c>
      <c r="R16" s="14">
        <f t="shared" si="6"/>
        <v>106733</v>
      </c>
      <c r="S16" s="14">
        <f t="shared" si="7"/>
        <v>106633</v>
      </c>
      <c r="T16" s="14">
        <v>106091</v>
      </c>
      <c r="U16" s="14">
        <v>542</v>
      </c>
      <c r="V16" s="14">
        <v>100</v>
      </c>
    </row>
    <row r="17" spans="1:22" s="15" customFormat="1" ht="13.5" customHeight="1">
      <c r="A17" s="7" t="s">
        <v>15</v>
      </c>
      <c r="B17" s="14">
        <f t="shared" si="0"/>
        <v>240155</v>
      </c>
      <c r="C17" s="14">
        <f t="shared" si="1"/>
        <v>235611</v>
      </c>
      <c r="D17" s="14">
        <v>226660</v>
      </c>
      <c r="E17" s="14">
        <v>8951</v>
      </c>
      <c r="F17" s="14">
        <v>4544</v>
      </c>
      <c r="G17" s="14">
        <f t="shared" si="2"/>
        <v>78151</v>
      </c>
      <c r="H17" s="14">
        <f t="shared" si="3"/>
        <v>78145</v>
      </c>
      <c r="I17" s="14">
        <v>77261</v>
      </c>
      <c r="J17" s="14">
        <v>884</v>
      </c>
      <c r="K17" s="14">
        <v>6</v>
      </c>
      <c r="L17" s="7" t="s">
        <v>15</v>
      </c>
      <c r="M17" s="14">
        <f t="shared" si="4"/>
        <v>223532</v>
      </c>
      <c r="N17" s="14">
        <f t="shared" si="5"/>
        <v>210870</v>
      </c>
      <c r="O17" s="14">
        <v>206749</v>
      </c>
      <c r="P17" s="14">
        <v>4121</v>
      </c>
      <c r="Q17" s="14">
        <v>12662</v>
      </c>
      <c r="R17" s="14">
        <f t="shared" si="6"/>
        <v>92330</v>
      </c>
      <c r="S17" s="14">
        <f t="shared" si="7"/>
        <v>92330</v>
      </c>
      <c r="T17" s="14">
        <v>91463</v>
      </c>
      <c r="U17" s="14">
        <v>867</v>
      </c>
      <c r="V17" s="14">
        <v>0</v>
      </c>
    </row>
    <row r="18" spans="1:22" s="15" customFormat="1" ht="13.5" customHeight="1">
      <c r="A18" s="7" t="s">
        <v>16</v>
      </c>
      <c r="B18" s="14">
        <f t="shared" si="0"/>
        <v>238552</v>
      </c>
      <c r="C18" s="14">
        <f t="shared" si="1"/>
        <v>236971</v>
      </c>
      <c r="D18" s="14">
        <v>226454</v>
      </c>
      <c r="E18" s="14">
        <v>10517</v>
      </c>
      <c r="F18" s="14">
        <v>1581</v>
      </c>
      <c r="G18" s="14">
        <f t="shared" si="2"/>
        <v>75146</v>
      </c>
      <c r="H18" s="14">
        <f t="shared" si="3"/>
        <v>75002</v>
      </c>
      <c r="I18" s="14">
        <v>74126</v>
      </c>
      <c r="J18" s="14">
        <v>876</v>
      </c>
      <c r="K18" s="14">
        <v>144</v>
      </c>
      <c r="L18" s="7" t="s">
        <v>16</v>
      </c>
      <c r="M18" s="14">
        <f t="shared" si="4"/>
        <v>212231</v>
      </c>
      <c r="N18" s="14">
        <f t="shared" si="5"/>
        <v>209665</v>
      </c>
      <c r="O18" s="14">
        <v>190522</v>
      </c>
      <c r="P18" s="14">
        <v>19143</v>
      </c>
      <c r="Q18" s="14">
        <v>2566</v>
      </c>
      <c r="R18" s="14">
        <f t="shared" si="6"/>
        <v>94124</v>
      </c>
      <c r="S18" s="14">
        <f t="shared" si="7"/>
        <v>94124</v>
      </c>
      <c r="T18" s="14">
        <v>93790</v>
      </c>
      <c r="U18" s="14">
        <v>334</v>
      </c>
      <c r="V18" s="14">
        <v>0</v>
      </c>
    </row>
    <row r="19" spans="1:22" s="15" customFormat="1" ht="13.5" customHeight="1">
      <c r="A19" s="7" t="s">
        <v>17</v>
      </c>
      <c r="B19" s="14">
        <f t="shared" si="0"/>
        <v>353778</v>
      </c>
      <c r="C19" s="14">
        <f t="shared" si="1"/>
        <v>234236</v>
      </c>
      <c r="D19" s="14">
        <v>224419</v>
      </c>
      <c r="E19" s="14">
        <v>9817</v>
      </c>
      <c r="F19" s="14">
        <v>119542</v>
      </c>
      <c r="G19" s="14">
        <f t="shared" si="2"/>
        <v>78641</v>
      </c>
      <c r="H19" s="14">
        <f t="shared" si="3"/>
        <v>73782</v>
      </c>
      <c r="I19" s="14">
        <v>72578</v>
      </c>
      <c r="J19" s="14">
        <v>1204</v>
      </c>
      <c r="K19" s="14">
        <v>4859</v>
      </c>
      <c r="L19" s="7" t="s">
        <v>17</v>
      </c>
      <c r="M19" s="14">
        <f t="shared" si="4"/>
        <v>222908</v>
      </c>
      <c r="N19" s="14">
        <f t="shared" si="5"/>
        <v>217609</v>
      </c>
      <c r="O19" s="14">
        <v>198378</v>
      </c>
      <c r="P19" s="14">
        <v>19231</v>
      </c>
      <c r="Q19" s="14">
        <v>5299</v>
      </c>
      <c r="R19" s="14">
        <f t="shared" si="6"/>
        <v>90501</v>
      </c>
      <c r="S19" s="14">
        <f t="shared" si="7"/>
        <v>90501</v>
      </c>
      <c r="T19" s="14">
        <v>90134</v>
      </c>
      <c r="U19" s="14">
        <v>367</v>
      </c>
      <c r="V19" s="14">
        <v>0</v>
      </c>
    </row>
    <row r="20" spans="1:22" s="15" customFormat="1" ht="13.5" customHeight="1">
      <c r="A20" s="7" t="s">
        <v>18</v>
      </c>
      <c r="B20" s="14">
        <f t="shared" si="0"/>
        <v>302988</v>
      </c>
      <c r="C20" s="14">
        <f t="shared" si="1"/>
        <v>233348</v>
      </c>
      <c r="D20" s="14">
        <v>223462</v>
      </c>
      <c r="E20" s="14">
        <v>9886</v>
      </c>
      <c r="F20" s="14">
        <v>69640</v>
      </c>
      <c r="G20" s="14">
        <f t="shared" si="2"/>
        <v>81471</v>
      </c>
      <c r="H20" s="14">
        <f t="shared" si="3"/>
        <v>77421</v>
      </c>
      <c r="I20" s="14">
        <v>76610</v>
      </c>
      <c r="J20" s="14">
        <v>811</v>
      </c>
      <c r="K20" s="14">
        <v>4050</v>
      </c>
      <c r="L20" s="7" t="s">
        <v>18</v>
      </c>
      <c r="M20" s="14">
        <f t="shared" si="4"/>
        <v>358924</v>
      </c>
      <c r="N20" s="14">
        <f t="shared" si="5"/>
        <v>212107</v>
      </c>
      <c r="O20" s="14">
        <v>196680</v>
      </c>
      <c r="P20" s="14">
        <v>15427</v>
      </c>
      <c r="Q20" s="14">
        <v>146817</v>
      </c>
      <c r="R20" s="14">
        <f t="shared" si="6"/>
        <v>84585</v>
      </c>
      <c r="S20" s="14">
        <f t="shared" si="7"/>
        <v>83862</v>
      </c>
      <c r="T20" s="14">
        <v>79935</v>
      </c>
      <c r="U20" s="14">
        <v>3927</v>
      </c>
      <c r="V20" s="14">
        <v>723</v>
      </c>
    </row>
    <row r="21" spans="1:22" s="15" customFormat="1" ht="13.5" customHeight="1">
      <c r="A21" s="7" t="s">
        <v>19</v>
      </c>
      <c r="B21" s="14">
        <f t="shared" si="0"/>
        <v>272316</v>
      </c>
      <c r="C21" s="14">
        <f t="shared" si="1"/>
        <v>237086</v>
      </c>
      <c r="D21" s="14">
        <v>225068</v>
      </c>
      <c r="E21" s="14">
        <v>12018</v>
      </c>
      <c r="F21" s="14">
        <v>35230</v>
      </c>
      <c r="G21" s="14">
        <f t="shared" si="2"/>
        <v>80041</v>
      </c>
      <c r="H21" s="14">
        <f t="shared" si="3"/>
        <v>78156</v>
      </c>
      <c r="I21" s="14">
        <v>76670</v>
      </c>
      <c r="J21" s="14">
        <v>1486</v>
      </c>
      <c r="K21" s="14">
        <v>1885</v>
      </c>
      <c r="L21" s="7" t="s">
        <v>19</v>
      </c>
      <c r="M21" s="14">
        <f t="shared" si="4"/>
        <v>245239</v>
      </c>
      <c r="N21" s="14">
        <f t="shared" si="5"/>
        <v>207572</v>
      </c>
      <c r="O21" s="14">
        <v>190921</v>
      </c>
      <c r="P21" s="14">
        <v>16651</v>
      </c>
      <c r="Q21" s="14">
        <v>37667</v>
      </c>
      <c r="R21" s="14">
        <f t="shared" si="6"/>
        <v>92707</v>
      </c>
      <c r="S21" s="14">
        <f t="shared" si="7"/>
        <v>92119</v>
      </c>
      <c r="T21" s="14">
        <v>86125</v>
      </c>
      <c r="U21" s="14">
        <v>5994</v>
      </c>
      <c r="V21" s="14">
        <v>588</v>
      </c>
    </row>
    <row r="22" spans="1:22" s="15" customFormat="1" ht="13.5" customHeight="1">
      <c r="A22" s="7" t="s">
        <v>20</v>
      </c>
      <c r="B22" s="14">
        <f t="shared" si="0"/>
        <v>236281</v>
      </c>
      <c r="C22" s="14">
        <f t="shared" si="1"/>
        <v>234214</v>
      </c>
      <c r="D22" s="14">
        <v>223846</v>
      </c>
      <c r="E22" s="14">
        <v>10368</v>
      </c>
      <c r="F22" s="14">
        <v>2067</v>
      </c>
      <c r="G22" s="14">
        <f t="shared" si="2"/>
        <v>75226</v>
      </c>
      <c r="H22" s="14">
        <f t="shared" si="3"/>
        <v>75026</v>
      </c>
      <c r="I22" s="14">
        <v>73757</v>
      </c>
      <c r="J22" s="14">
        <v>1269</v>
      </c>
      <c r="K22" s="14">
        <v>200</v>
      </c>
      <c r="L22" s="7" t="s">
        <v>20</v>
      </c>
      <c r="M22" s="14">
        <f t="shared" si="4"/>
        <v>210760</v>
      </c>
      <c r="N22" s="14">
        <f t="shared" si="5"/>
        <v>207728</v>
      </c>
      <c r="O22" s="14">
        <v>193415</v>
      </c>
      <c r="P22" s="14">
        <v>14313</v>
      </c>
      <c r="Q22" s="14">
        <v>3032</v>
      </c>
      <c r="R22" s="14">
        <f t="shared" si="6"/>
        <v>100011</v>
      </c>
      <c r="S22" s="14">
        <f t="shared" si="7"/>
        <v>100011</v>
      </c>
      <c r="T22" s="14">
        <v>94759</v>
      </c>
      <c r="U22" s="14">
        <v>5252</v>
      </c>
      <c r="V22" s="14">
        <v>0</v>
      </c>
    </row>
    <row r="23" spans="1:22" s="15" customFormat="1" ht="13.5" customHeight="1">
      <c r="A23" s="7" t="s">
        <v>21</v>
      </c>
      <c r="B23" s="14">
        <f t="shared" si="0"/>
        <v>235584</v>
      </c>
      <c r="C23" s="14">
        <f t="shared" si="1"/>
        <v>234906</v>
      </c>
      <c r="D23" s="14">
        <v>223687</v>
      </c>
      <c r="E23" s="14">
        <v>11219</v>
      </c>
      <c r="F23" s="14">
        <v>678</v>
      </c>
      <c r="G23" s="14">
        <f t="shared" si="2"/>
        <v>77769</v>
      </c>
      <c r="H23" s="14">
        <f t="shared" si="3"/>
        <v>77240</v>
      </c>
      <c r="I23" s="14">
        <v>75091</v>
      </c>
      <c r="J23" s="14">
        <v>2149</v>
      </c>
      <c r="K23" s="14">
        <v>529</v>
      </c>
      <c r="L23" s="7" t="s">
        <v>21</v>
      </c>
      <c r="M23" s="14">
        <f t="shared" si="4"/>
        <v>219425</v>
      </c>
      <c r="N23" s="14">
        <f t="shared" si="5"/>
        <v>217153</v>
      </c>
      <c r="O23" s="14">
        <v>196413</v>
      </c>
      <c r="P23" s="14">
        <v>20740</v>
      </c>
      <c r="Q23" s="14">
        <v>2272</v>
      </c>
      <c r="R23" s="14">
        <f t="shared" si="6"/>
        <v>143791</v>
      </c>
      <c r="S23" s="14">
        <f t="shared" si="7"/>
        <v>143791</v>
      </c>
      <c r="T23" s="14">
        <v>122718</v>
      </c>
      <c r="U23" s="14">
        <v>21073</v>
      </c>
      <c r="V23" s="14">
        <v>0</v>
      </c>
    </row>
    <row r="24" spans="1:22" s="15" customFormat="1" ht="13.5" customHeight="1">
      <c r="A24" s="7" t="s">
        <v>22</v>
      </c>
      <c r="B24" s="14">
        <f t="shared" si="0"/>
        <v>238851</v>
      </c>
      <c r="C24" s="14">
        <f t="shared" si="1"/>
        <v>233508</v>
      </c>
      <c r="D24" s="14">
        <v>220737</v>
      </c>
      <c r="E24" s="14">
        <v>12771</v>
      </c>
      <c r="F24" s="14">
        <v>5343</v>
      </c>
      <c r="G24" s="14">
        <f t="shared" si="2"/>
        <v>79476</v>
      </c>
      <c r="H24" s="14">
        <f t="shared" si="3"/>
        <v>79038</v>
      </c>
      <c r="I24" s="14">
        <v>76306</v>
      </c>
      <c r="J24" s="14">
        <v>2732</v>
      </c>
      <c r="K24" s="14">
        <v>438</v>
      </c>
      <c r="L24" s="7" t="s">
        <v>22</v>
      </c>
      <c r="M24" s="14">
        <f t="shared" si="4"/>
        <v>225326</v>
      </c>
      <c r="N24" s="14">
        <f t="shared" si="5"/>
        <v>223438</v>
      </c>
      <c r="O24" s="14">
        <v>197015</v>
      </c>
      <c r="P24" s="14">
        <v>26423</v>
      </c>
      <c r="Q24" s="14">
        <v>1888</v>
      </c>
      <c r="R24" s="14">
        <f t="shared" si="6"/>
        <v>140895</v>
      </c>
      <c r="S24" s="14">
        <f t="shared" si="7"/>
        <v>140895</v>
      </c>
      <c r="T24" s="14">
        <v>108374</v>
      </c>
      <c r="U24" s="14">
        <v>32521</v>
      </c>
      <c r="V24" s="14">
        <v>0</v>
      </c>
    </row>
    <row r="25" spans="1:22" s="15" customFormat="1" ht="13.5" customHeight="1">
      <c r="A25" s="8" t="s">
        <v>23</v>
      </c>
      <c r="B25" s="22">
        <f t="shared" si="0"/>
        <v>448379</v>
      </c>
      <c r="C25" s="23">
        <f t="shared" si="1"/>
        <v>236651</v>
      </c>
      <c r="D25" s="23">
        <v>223903</v>
      </c>
      <c r="E25" s="23">
        <v>12748</v>
      </c>
      <c r="F25" s="23">
        <v>211728</v>
      </c>
      <c r="G25" s="22">
        <f t="shared" si="2"/>
        <v>88873</v>
      </c>
      <c r="H25" s="23">
        <f t="shared" si="3"/>
        <v>77830</v>
      </c>
      <c r="I25" s="23">
        <v>75925</v>
      </c>
      <c r="J25" s="23">
        <v>1905</v>
      </c>
      <c r="K25" s="23">
        <v>11043</v>
      </c>
      <c r="L25" s="8" t="s">
        <v>23</v>
      </c>
      <c r="M25" s="22">
        <f t="shared" si="4"/>
        <v>378888</v>
      </c>
      <c r="N25" s="23">
        <f t="shared" si="5"/>
        <v>214924</v>
      </c>
      <c r="O25" s="23">
        <v>188787</v>
      </c>
      <c r="P25" s="23">
        <v>26137</v>
      </c>
      <c r="Q25" s="23">
        <v>163964</v>
      </c>
      <c r="R25" s="22">
        <f t="shared" si="6"/>
        <v>129363</v>
      </c>
      <c r="S25" s="23">
        <f t="shared" si="7"/>
        <v>106839</v>
      </c>
      <c r="T25" s="23">
        <v>95937</v>
      </c>
      <c r="U25" s="23">
        <v>10902</v>
      </c>
      <c r="V25" s="23">
        <v>22524</v>
      </c>
    </row>
    <row r="26" spans="1:22" ht="16.5" customHeight="1">
      <c r="A26" s="19" t="s">
        <v>28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 t="s">
        <v>28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15" customFormat="1" ht="13.5" customHeight="1">
      <c r="A27" s="7" t="s">
        <v>142</v>
      </c>
      <c r="B27" s="14">
        <v>332049</v>
      </c>
      <c r="C27" s="14">
        <v>268848</v>
      </c>
      <c r="D27" s="14">
        <v>251121</v>
      </c>
      <c r="E27" s="14">
        <v>17727</v>
      </c>
      <c r="F27" s="14">
        <v>63201</v>
      </c>
      <c r="G27" s="14">
        <v>74714</v>
      </c>
      <c r="H27" s="14">
        <v>72565</v>
      </c>
      <c r="I27" s="14">
        <v>71170</v>
      </c>
      <c r="J27" s="14">
        <v>1395</v>
      </c>
      <c r="K27" s="14">
        <v>2149</v>
      </c>
      <c r="L27" s="7" t="s">
        <v>142</v>
      </c>
      <c r="M27" s="14">
        <v>260998</v>
      </c>
      <c r="N27" s="14">
        <v>224861</v>
      </c>
      <c r="O27" s="14">
        <v>206228</v>
      </c>
      <c r="P27" s="14">
        <v>18633</v>
      </c>
      <c r="Q27" s="14">
        <v>36137</v>
      </c>
      <c r="R27" s="14">
        <v>99137</v>
      </c>
      <c r="S27" s="14">
        <v>94718</v>
      </c>
      <c r="T27" s="14">
        <v>92974</v>
      </c>
      <c r="U27" s="14">
        <v>1744</v>
      </c>
      <c r="V27" s="14">
        <v>4419</v>
      </c>
    </row>
    <row r="28" spans="1:22" s="15" customFormat="1" ht="13.5" customHeight="1">
      <c r="A28" s="7" t="s">
        <v>143</v>
      </c>
      <c r="B28" s="14">
        <v>327451</v>
      </c>
      <c r="C28" s="14">
        <v>268440</v>
      </c>
      <c r="D28" s="14">
        <v>251840</v>
      </c>
      <c r="E28" s="14">
        <v>16600</v>
      </c>
      <c r="F28" s="14">
        <v>59011</v>
      </c>
      <c r="G28" s="14">
        <v>86375</v>
      </c>
      <c r="H28" s="14">
        <v>83977</v>
      </c>
      <c r="I28" s="14">
        <v>82090</v>
      </c>
      <c r="J28" s="14">
        <v>1887</v>
      </c>
      <c r="K28" s="14">
        <v>2398</v>
      </c>
      <c r="L28" s="7" t="s">
        <v>143</v>
      </c>
      <c r="M28" s="14">
        <v>281737</v>
      </c>
      <c r="N28" s="14">
        <v>239377</v>
      </c>
      <c r="O28" s="14">
        <v>220453</v>
      </c>
      <c r="P28" s="14">
        <v>18924</v>
      </c>
      <c r="Q28" s="14">
        <v>42360</v>
      </c>
      <c r="R28" s="14">
        <v>94918</v>
      </c>
      <c r="S28" s="14">
        <v>93312</v>
      </c>
      <c r="T28" s="14">
        <v>87833</v>
      </c>
      <c r="U28" s="14">
        <v>5479</v>
      </c>
      <c r="V28" s="14">
        <v>1606</v>
      </c>
    </row>
    <row r="29" spans="1:22" s="15" customFormat="1" ht="13.5" customHeight="1">
      <c r="A29" s="7" t="s">
        <v>144</v>
      </c>
      <c r="B29" s="14">
        <v>325325</v>
      </c>
      <c r="C29" s="14">
        <v>265782</v>
      </c>
      <c r="D29" s="14">
        <v>250995</v>
      </c>
      <c r="E29" s="14">
        <v>14787</v>
      </c>
      <c r="F29" s="14">
        <v>59543</v>
      </c>
      <c r="G29" s="14">
        <v>84956</v>
      </c>
      <c r="H29" s="14">
        <v>83058</v>
      </c>
      <c r="I29" s="14">
        <v>81121</v>
      </c>
      <c r="J29" s="14">
        <v>1937</v>
      </c>
      <c r="K29" s="14">
        <v>1898</v>
      </c>
      <c r="L29" s="7" t="s">
        <v>144</v>
      </c>
      <c r="M29" s="14">
        <v>278011</v>
      </c>
      <c r="N29" s="14">
        <v>235422</v>
      </c>
      <c r="O29" s="14">
        <v>219996</v>
      </c>
      <c r="P29" s="14">
        <v>15426</v>
      </c>
      <c r="Q29" s="14">
        <v>42589</v>
      </c>
      <c r="R29" s="14">
        <v>92615</v>
      </c>
      <c r="S29" s="14">
        <v>90793</v>
      </c>
      <c r="T29" s="14">
        <v>86545</v>
      </c>
      <c r="U29" s="14">
        <v>4248</v>
      </c>
      <c r="V29" s="14">
        <v>1822</v>
      </c>
    </row>
    <row r="30" spans="1:22" s="15" customFormat="1" ht="13.5" customHeight="1">
      <c r="A30" s="7" t="s">
        <v>145</v>
      </c>
      <c r="B30" s="14">
        <v>346066</v>
      </c>
      <c r="C30" s="14">
        <v>286997</v>
      </c>
      <c r="D30" s="14">
        <v>269089</v>
      </c>
      <c r="E30" s="14">
        <v>17908</v>
      </c>
      <c r="F30" s="14">
        <v>59069</v>
      </c>
      <c r="G30" s="14">
        <v>83114</v>
      </c>
      <c r="H30" s="14">
        <v>79167</v>
      </c>
      <c r="I30" s="14">
        <v>77745</v>
      </c>
      <c r="J30" s="14">
        <v>1422</v>
      </c>
      <c r="K30" s="14">
        <v>3947</v>
      </c>
      <c r="L30" s="7" t="s">
        <v>145</v>
      </c>
      <c r="M30" s="14">
        <v>257245</v>
      </c>
      <c r="N30" s="14">
        <v>214060</v>
      </c>
      <c r="O30" s="14">
        <v>197439</v>
      </c>
      <c r="P30" s="14">
        <v>16621</v>
      </c>
      <c r="Q30" s="14">
        <v>43185</v>
      </c>
      <c r="R30" s="14">
        <v>101705</v>
      </c>
      <c r="S30" s="14">
        <v>95958</v>
      </c>
      <c r="T30" s="14">
        <v>91251</v>
      </c>
      <c r="U30" s="14">
        <v>4707</v>
      </c>
      <c r="V30" s="14">
        <v>5747</v>
      </c>
    </row>
    <row r="31" spans="1:22" s="15" customFormat="1" ht="13.5" customHeight="1">
      <c r="A31" s="7" t="s">
        <v>146</v>
      </c>
      <c r="B31" s="14">
        <f>C31+F31</f>
        <v>347741</v>
      </c>
      <c r="C31" s="14">
        <f>D31+E31</f>
        <v>289527</v>
      </c>
      <c r="D31" s="14">
        <v>271328</v>
      </c>
      <c r="E31" s="14">
        <v>18199</v>
      </c>
      <c r="F31" s="14">
        <v>58214</v>
      </c>
      <c r="G31" s="14">
        <f>H31+K31</f>
        <v>84395</v>
      </c>
      <c r="H31" s="14">
        <f>I31+J31</f>
        <v>81502</v>
      </c>
      <c r="I31" s="14">
        <v>79863</v>
      </c>
      <c r="J31" s="14">
        <v>1639</v>
      </c>
      <c r="K31" s="14">
        <v>2893</v>
      </c>
      <c r="L31" s="7" t="s">
        <v>146</v>
      </c>
      <c r="M31" s="14">
        <f>N31+Q31</f>
        <v>258838</v>
      </c>
      <c r="N31" s="14">
        <f>O31+P31</f>
        <v>215973</v>
      </c>
      <c r="O31" s="14">
        <v>196971</v>
      </c>
      <c r="P31" s="14">
        <v>19002</v>
      </c>
      <c r="Q31" s="14">
        <v>42865</v>
      </c>
      <c r="R31" s="14">
        <f>S31+V31</f>
        <v>95902</v>
      </c>
      <c r="S31" s="14">
        <f>T31+U31</f>
        <v>91107</v>
      </c>
      <c r="T31" s="14">
        <v>87220</v>
      </c>
      <c r="U31" s="14">
        <v>3887</v>
      </c>
      <c r="V31" s="14">
        <v>4795</v>
      </c>
    </row>
    <row r="32" spans="1:22" s="15" customFormat="1" ht="13.5" customHeight="1">
      <c r="A32" s="24" t="s">
        <v>147</v>
      </c>
      <c r="B32" s="25">
        <f>C32+F32</f>
        <v>300675</v>
      </c>
      <c r="C32" s="25">
        <f>D32+E32</f>
        <v>288137</v>
      </c>
      <c r="D32" s="25">
        <v>269308</v>
      </c>
      <c r="E32" s="25">
        <v>18829</v>
      </c>
      <c r="F32" s="25">
        <v>12538</v>
      </c>
      <c r="G32" s="25">
        <f>H32+K32</f>
        <v>77580</v>
      </c>
      <c r="H32" s="25">
        <f>I32+J32</f>
        <v>77190</v>
      </c>
      <c r="I32" s="25">
        <v>75968</v>
      </c>
      <c r="J32" s="25">
        <v>1222</v>
      </c>
      <c r="K32" s="25">
        <v>390</v>
      </c>
      <c r="L32" s="24" t="s">
        <v>147</v>
      </c>
      <c r="M32" s="25">
        <f>N32+Q32</f>
        <v>220583</v>
      </c>
      <c r="N32" s="25">
        <f>O32+P32</f>
        <v>212975</v>
      </c>
      <c r="O32" s="25">
        <v>190471</v>
      </c>
      <c r="P32" s="25">
        <v>22504</v>
      </c>
      <c r="Q32" s="25">
        <v>7608</v>
      </c>
      <c r="R32" s="25">
        <f>S32+V32</f>
        <v>91257</v>
      </c>
      <c r="S32" s="25">
        <f>T32+U32</f>
        <v>90720</v>
      </c>
      <c r="T32" s="25">
        <v>85691</v>
      </c>
      <c r="U32" s="25">
        <v>5029</v>
      </c>
      <c r="V32" s="25">
        <v>537</v>
      </c>
    </row>
    <row r="33" spans="1:22" s="15" customFormat="1" ht="13.5" customHeight="1">
      <c r="A33" s="7" t="s">
        <v>13</v>
      </c>
      <c r="B33" s="14">
        <f aca="true" t="shared" si="8" ref="B33:B43">C33+F33</f>
        <v>292175</v>
      </c>
      <c r="C33" s="14">
        <f aca="true" t="shared" si="9" ref="C33:C43">D33+E33</f>
        <v>290622</v>
      </c>
      <c r="D33" s="14">
        <v>270937</v>
      </c>
      <c r="E33" s="14">
        <v>19685</v>
      </c>
      <c r="F33" s="14">
        <v>1553</v>
      </c>
      <c r="G33" s="14">
        <f aca="true" t="shared" si="10" ref="G33:G43">H33+K33</f>
        <v>75978</v>
      </c>
      <c r="H33" s="14">
        <f aca="true" t="shared" si="11" ref="H33:H43">I33+J33</f>
        <v>75886</v>
      </c>
      <c r="I33" s="14">
        <v>75119</v>
      </c>
      <c r="J33" s="14">
        <v>767</v>
      </c>
      <c r="K33" s="14">
        <v>92</v>
      </c>
      <c r="L33" s="7" t="s">
        <v>13</v>
      </c>
      <c r="M33" s="14">
        <f aca="true" t="shared" si="12" ref="M33:M43">N33+Q33</f>
        <v>223921</v>
      </c>
      <c r="N33" s="14">
        <f aca="true" t="shared" si="13" ref="N33:N43">O33+P33</f>
        <v>222026</v>
      </c>
      <c r="O33" s="14">
        <v>197906</v>
      </c>
      <c r="P33" s="14">
        <v>24120</v>
      </c>
      <c r="Q33" s="14">
        <v>1895</v>
      </c>
      <c r="R33" s="14">
        <f aca="true" t="shared" si="14" ref="R33:R43">S33+V33</f>
        <v>87313</v>
      </c>
      <c r="S33" s="14">
        <f aca="true" t="shared" si="15" ref="S33:S43">T33+U33</f>
        <v>87313</v>
      </c>
      <c r="T33" s="14">
        <v>84776</v>
      </c>
      <c r="U33" s="14">
        <v>2537</v>
      </c>
      <c r="V33" s="14">
        <v>0</v>
      </c>
    </row>
    <row r="34" spans="1:22" s="15" customFormat="1" ht="13.5" customHeight="1">
      <c r="A34" s="7" t="s">
        <v>14</v>
      </c>
      <c r="B34" s="14">
        <f t="shared" si="8"/>
        <v>297899</v>
      </c>
      <c r="C34" s="14">
        <f t="shared" si="9"/>
        <v>292026</v>
      </c>
      <c r="D34" s="14">
        <v>271383</v>
      </c>
      <c r="E34" s="14">
        <v>20643</v>
      </c>
      <c r="F34" s="14">
        <v>5873</v>
      </c>
      <c r="G34" s="14">
        <f t="shared" si="10"/>
        <v>81075</v>
      </c>
      <c r="H34" s="14">
        <f t="shared" si="11"/>
        <v>80678</v>
      </c>
      <c r="I34" s="14">
        <v>79178</v>
      </c>
      <c r="J34" s="14">
        <v>1500</v>
      </c>
      <c r="K34" s="14">
        <v>397</v>
      </c>
      <c r="L34" s="7" t="s">
        <v>14</v>
      </c>
      <c r="M34" s="14">
        <f t="shared" si="12"/>
        <v>226504</v>
      </c>
      <c r="N34" s="14">
        <f t="shared" si="13"/>
        <v>220122</v>
      </c>
      <c r="O34" s="14">
        <v>198133</v>
      </c>
      <c r="P34" s="14">
        <v>21989</v>
      </c>
      <c r="Q34" s="14">
        <v>6382</v>
      </c>
      <c r="R34" s="14">
        <f t="shared" si="14"/>
        <v>92330</v>
      </c>
      <c r="S34" s="14">
        <f t="shared" si="15"/>
        <v>88788</v>
      </c>
      <c r="T34" s="14">
        <v>84697</v>
      </c>
      <c r="U34" s="14">
        <v>4091</v>
      </c>
      <c r="V34" s="14">
        <v>3542</v>
      </c>
    </row>
    <row r="35" spans="1:22" s="15" customFormat="1" ht="13.5" customHeight="1">
      <c r="A35" s="7" t="s">
        <v>15</v>
      </c>
      <c r="B35" s="14">
        <f t="shared" si="8"/>
        <v>292371</v>
      </c>
      <c r="C35" s="14">
        <f t="shared" si="9"/>
        <v>291317</v>
      </c>
      <c r="D35" s="14">
        <v>272275</v>
      </c>
      <c r="E35" s="14">
        <v>19042</v>
      </c>
      <c r="F35" s="14">
        <v>1054</v>
      </c>
      <c r="G35" s="14">
        <f t="shared" si="10"/>
        <v>79873</v>
      </c>
      <c r="H35" s="14">
        <f t="shared" si="11"/>
        <v>79843</v>
      </c>
      <c r="I35" s="14">
        <v>78266</v>
      </c>
      <c r="J35" s="14">
        <v>1577</v>
      </c>
      <c r="K35" s="14">
        <v>30</v>
      </c>
      <c r="L35" s="7" t="s">
        <v>15</v>
      </c>
      <c r="M35" s="14">
        <f t="shared" si="12"/>
        <v>227441</v>
      </c>
      <c r="N35" s="14">
        <f t="shared" si="13"/>
        <v>224323</v>
      </c>
      <c r="O35" s="14">
        <v>201977</v>
      </c>
      <c r="P35" s="14">
        <v>22346</v>
      </c>
      <c r="Q35" s="14">
        <v>3118</v>
      </c>
      <c r="R35" s="14">
        <f t="shared" si="14"/>
        <v>93287</v>
      </c>
      <c r="S35" s="14">
        <f t="shared" si="15"/>
        <v>93287</v>
      </c>
      <c r="T35" s="14">
        <v>90643</v>
      </c>
      <c r="U35" s="14">
        <v>2644</v>
      </c>
      <c r="V35" s="14">
        <v>0</v>
      </c>
    </row>
    <row r="36" spans="1:22" s="15" customFormat="1" ht="13.5" customHeight="1">
      <c r="A36" s="7" t="s">
        <v>16</v>
      </c>
      <c r="B36" s="14">
        <f t="shared" si="8"/>
        <v>298967</v>
      </c>
      <c r="C36" s="14">
        <f t="shared" si="9"/>
        <v>288774</v>
      </c>
      <c r="D36" s="14">
        <v>270562</v>
      </c>
      <c r="E36" s="14">
        <v>18212</v>
      </c>
      <c r="F36" s="14">
        <v>10193</v>
      </c>
      <c r="G36" s="14">
        <f t="shared" si="10"/>
        <v>81615</v>
      </c>
      <c r="H36" s="14">
        <f t="shared" si="11"/>
        <v>81547</v>
      </c>
      <c r="I36" s="14">
        <v>80387</v>
      </c>
      <c r="J36" s="14">
        <v>1160</v>
      </c>
      <c r="K36" s="14">
        <v>68</v>
      </c>
      <c r="L36" s="7" t="s">
        <v>16</v>
      </c>
      <c r="M36" s="14">
        <f t="shared" si="12"/>
        <v>223386</v>
      </c>
      <c r="N36" s="14">
        <f t="shared" si="13"/>
        <v>214862</v>
      </c>
      <c r="O36" s="14">
        <v>195982</v>
      </c>
      <c r="P36" s="14">
        <v>18880</v>
      </c>
      <c r="Q36" s="14">
        <v>8524</v>
      </c>
      <c r="R36" s="14">
        <f t="shared" si="14"/>
        <v>86398</v>
      </c>
      <c r="S36" s="14">
        <f t="shared" si="15"/>
        <v>86398</v>
      </c>
      <c r="T36" s="14">
        <v>84351</v>
      </c>
      <c r="U36" s="14">
        <v>2047</v>
      </c>
      <c r="V36" s="14">
        <v>0</v>
      </c>
    </row>
    <row r="37" spans="1:22" s="15" customFormat="1" ht="13.5" customHeight="1">
      <c r="A37" s="7" t="s">
        <v>17</v>
      </c>
      <c r="B37" s="14">
        <f t="shared" si="8"/>
        <v>517407</v>
      </c>
      <c r="C37" s="14">
        <f t="shared" si="9"/>
        <v>290762</v>
      </c>
      <c r="D37" s="14">
        <v>273123</v>
      </c>
      <c r="E37" s="14">
        <v>17639</v>
      </c>
      <c r="F37" s="14">
        <v>226645</v>
      </c>
      <c r="G37" s="14">
        <f t="shared" si="10"/>
        <v>88546</v>
      </c>
      <c r="H37" s="14">
        <f t="shared" si="11"/>
        <v>78888</v>
      </c>
      <c r="I37" s="14">
        <v>77394</v>
      </c>
      <c r="J37" s="14">
        <v>1494</v>
      </c>
      <c r="K37" s="14">
        <v>9658</v>
      </c>
      <c r="L37" s="7" t="s">
        <v>17</v>
      </c>
      <c r="M37" s="14">
        <f t="shared" si="12"/>
        <v>262332</v>
      </c>
      <c r="N37" s="14">
        <f t="shared" si="13"/>
        <v>209005</v>
      </c>
      <c r="O37" s="14">
        <v>197146</v>
      </c>
      <c r="P37" s="14">
        <v>11859</v>
      </c>
      <c r="Q37" s="14">
        <v>53327</v>
      </c>
      <c r="R37" s="14">
        <f t="shared" si="14"/>
        <v>94503</v>
      </c>
      <c r="S37" s="14">
        <f t="shared" si="15"/>
        <v>90802</v>
      </c>
      <c r="T37" s="14">
        <v>87538</v>
      </c>
      <c r="U37" s="14">
        <v>3264</v>
      </c>
      <c r="V37" s="14">
        <v>3701</v>
      </c>
    </row>
    <row r="38" spans="1:22" s="15" customFormat="1" ht="13.5" customHeight="1">
      <c r="A38" s="7" t="s">
        <v>18</v>
      </c>
      <c r="B38" s="14">
        <f t="shared" si="8"/>
        <v>360542</v>
      </c>
      <c r="C38" s="14">
        <f t="shared" si="9"/>
        <v>289999</v>
      </c>
      <c r="D38" s="14">
        <v>273771</v>
      </c>
      <c r="E38" s="14">
        <v>16228</v>
      </c>
      <c r="F38" s="14">
        <v>70543</v>
      </c>
      <c r="G38" s="14">
        <f t="shared" si="10"/>
        <v>87921</v>
      </c>
      <c r="H38" s="14">
        <f t="shared" si="11"/>
        <v>83591</v>
      </c>
      <c r="I38" s="14">
        <v>81773</v>
      </c>
      <c r="J38" s="14">
        <v>1818</v>
      </c>
      <c r="K38" s="14">
        <v>4330</v>
      </c>
      <c r="L38" s="7" t="s">
        <v>18</v>
      </c>
      <c r="M38" s="14">
        <f t="shared" si="12"/>
        <v>308697</v>
      </c>
      <c r="N38" s="14">
        <f t="shared" si="13"/>
        <v>212584</v>
      </c>
      <c r="O38" s="14">
        <v>199343</v>
      </c>
      <c r="P38" s="14">
        <v>13241</v>
      </c>
      <c r="Q38" s="14">
        <v>96113</v>
      </c>
      <c r="R38" s="14">
        <f t="shared" si="14"/>
        <v>100534</v>
      </c>
      <c r="S38" s="14">
        <f t="shared" si="15"/>
        <v>91505</v>
      </c>
      <c r="T38" s="14">
        <v>88495</v>
      </c>
      <c r="U38" s="14">
        <v>3010</v>
      </c>
      <c r="V38" s="14">
        <v>9029</v>
      </c>
    </row>
    <row r="39" spans="1:22" s="15" customFormat="1" ht="13.5" customHeight="1">
      <c r="A39" s="7" t="s">
        <v>19</v>
      </c>
      <c r="B39" s="14">
        <f t="shared" si="8"/>
        <v>302975</v>
      </c>
      <c r="C39" s="14">
        <f t="shared" si="9"/>
        <v>289520</v>
      </c>
      <c r="D39" s="14">
        <v>273588</v>
      </c>
      <c r="E39" s="14">
        <v>15932</v>
      </c>
      <c r="F39" s="14">
        <v>13455</v>
      </c>
      <c r="G39" s="14">
        <f t="shared" si="10"/>
        <v>84232</v>
      </c>
      <c r="H39" s="14">
        <f t="shared" si="11"/>
        <v>83318</v>
      </c>
      <c r="I39" s="14">
        <v>81403</v>
      </c>
      <c r="J39" s="14">
        <v>1915</v>
      </c>
      <c r="K39" s="14">
        <v>914</v>
      </c>
      <c r="L39" s="7" t="s">
        <v>19</v>
      </c>
      <c r="M39" s="14">
        <f t="shared" si="12"/>
        <v>248724</v>
      </c>
      <c r="N39" s="14">
        <f t="shared" si="13"/>
        <v>210026</v>
      </c>
      <c r="O39" s="14">
        <v>196848</v>
      </c>
      <c r="P39" s="14">
        <v>13178</v>
      </c>
      <c r="Q39" s="14">
        <v>38698</v>
      </c>
      <c r="R39" s="14">
        <f t="shared" si="14"/>
        <v>97288</v>
      </c>
      <c r="S39" s="14">
        <f t="shared" si="15"/>
        <v>91695</v>
      </c>
      <c r="T39" s="14">
        <v>87411</v>
      </c>
      <c r="U39" s="14">
        <v>4284</v>
      </c>
      <c r="V39" s="14">
        <v>5593</v>
      </c>
    </row>
    <row r="40" spans="1:22" s="15" customFormat="1" ht="13.5" customHeight="1">
      <c r="A40" s="7" t="s">
        <v>20</v>
      </c>
      <c r="B40" s="14">
        <f t="shared" si="8"/>
        <v>288878</v>
      </c>
      <c r="C40" s="14">
        <f t="shared" si="9"/>
        <v>286965</v>
      </c>
      <c r="D40" s="14">
        <v>270228</v>
      </c>
      <c r="E40" s="14">
        <v>16737</v>
      </c>
      <c r="F40" s="14">
        <v>1913</v>
      </c>
      <c r="G40" s="14">
        <f t="shared" si="10"/>
        <v>81333</v>
      </c>
      <c r="H40" s="14">
        <f t="shared" si="11"/>
        <v>81268</v>
      </c>
      <c r="I40" s="14">
        <v>79604</v>
      </c>
      <c r="J40" s="14">
        <v>1664</v>
      </c>
      <c r="K40" s="14">
        <v>65</v>
      </c>
      <c r="L40" s="7" t="s">
        <v>20</v>
      </c>
      <c r="M40" s="14">
        <f t="shared" si="12"/>
        <v>222686</v>
      </c>
      <c r="N40" s="14">
        <f t="shared" si="13"/>
        <v>210237</v>
      </c>
      <c r="O40" s="14">
        <v>195918</v>
      </c>
      <c r="P40" s="14">
        <v>14319</v>
      </c>
      <c r="Q40" s="14">
        <v>12449</v>
      </c>
      <c r="R40" s="14">
        <f t="shared" si="14"/>
        <v>83274</v>
      </c>
      <c r="S40" s="14">
        <f t="shared" si="15"/>
        <v>83274</v>
      </c>
      <c r="T40" s="14">
        <v>80605</v>
      </c>
      <c r="U40" s="14">
        <v>2669</v>
      </c>
      <c r="V40" s="14">
        <v>0</v>
      </c>
    </row>
    <row r="41" spans="1:22" s="15" customFormat="1" ht="13.5" customHeight="1">
      <c r="A41" s="7" t="s">
        <v>21</v>
      </c>
      <c r="B41" s="14">
        <f t="shared" si="8"/>
        <v>291784</v>
      </c>
      <c r="C41" s="14">
        <f t="shared" si="9"/>
        <v>290632</v>
      </c>
      <c r="D41" s="14">
        <v>273019</v>
      </c>
      <c r="E41" s="14">
        <v>17613</v>
      </c>
      <c r="F41" s="14">
        <v>1152</v>
      </c>
      <c r="G41" s="14">
        <f t="shared" si="10"/>
        <v>83378</v>
      </c>
      <c r="H41" s="14">
        <f t="shared" si="11"/>
        <v>83335</v>
      </c>
      <c r="I41" s="14">
        <v>81482</v>
      </c>
      <c r="J41" s="14">
        <v>1853</v>
      </c>
      <c r="K41" s="14">
        <v>43</v>
      </c>
      <c r="L41" s="7" t="s">
        <v>21</v>
      </c>
      <c r="M41" s="14">
        <f t="shared" si="12"/>
        <v>216487</v>
      </c>
      <c r="N41" s="14">
        <f t="shared" si="13"/>
        <v>212931</v>
      </c>
      <c r="O41" s="14">
        <v>194391</v>
      </c>
      <c r="P41" s="14">
        <v>18540</v>
      </c>
      <c r="Q41" s="14">
        <v>3556</v>
      </c>
      <c r="R41" s="14">
        <f t="shared" si="14"/>
        <v>94210</v>
      </c>
      <c r="S41" s="14">
        <f t="shared" si="15"/>
        <v>94210</v>
      </c>
      <c r="T41" s="14">
        <v>88494</v>
      </c>
      <c r="U41" s="14">
        <v>5716</v>
      </c>
      <c r="V41" s="14">
        <v>0</v>
      </c>
    </row>
    <row r="42" spans="1:22" s="15" customFormat="1" ht="13.5" customHeight="1">
      <c r="A42" s="7" t="s">
        <v>22</v>
      </c>
      <c r="B42" s="14">
        <f t="shared" si="8"/>
        <v>285586</v>
      </c>
      <c r="C42" s="14">
        <f t="shared" si="9"/>
        <v>281693</v>
      </c>
      <c r="D42" s="14">
        <v>264240</v>
      </c>
      <c r="E42" s="14">
        <v>17453</v>
      </c>
      <c r="F42" s="14">
        <v>3893</v>
      </c>
      <c r="G42" s="14">
        <f t="shared" si="10"/>
        <v>89618</v>
      </c>
      <c r="H42" s="14">
        <f t="shared" si="11"/>
        <v>85187</v>
      </c>
      <c r="I42" s="14">
        <v>82764</v>
      </c>
      <c r="J42" s="14">
        <v>2423</v>
      </c>
      <c r="K42" s="14">
        <v>4431</v>
      </c>
      <c r="L42" s="7" t="s">
        <v>22</v>
      </c>
      <c r="M42" s="14">
        <f t="shared" si="12"/>
        <v>218651</v>
      </c>
      <c r="N42" s="14">
        <f t="shared" si="13"/>
        <v>214348</v>
      </c>
      <c r="O42" s="14">
        <v>195291</v>
      </c>
      <c r="P42" s="14">
        <v>19057</v>
      </c>
      <c r="Q42" s="14">
        <v>4303</v>
      </c>
      <c r="R42" s="14">
        <f t="shared" si="14"/>
        <v>95585</v>
      </c>
      <c r="S42" s="14">
        <f t="shared" si="15"/>
        <v>94380</v>
      </c>
      <c r="T42" s="14">
        <v>89187</v>
      </c>
      <c r="U42" s="14">
        <v>5193</v>
      </c>
      <c r="V42" s="14">
        <v>1205</v>
      </c>
    </row>
    <row r="43" spans="1:22" s="15" customFormat="1" ht="13.5" customHeight="1">
      <c r="A43" s="8" t="s">
        <v>23</v>
      </c>
      <c r="B43" s="22">
        <f t="shared" si="8"/>
        <v>647186</v>
      </c>
      <c r="C43" s="23">
        <f t="shared" si="9"/>
        <v>293861</v>
      </c>
      <c r="D43" s="23">
        <v>273537</v>
      </c>
      <c r="E43" s="23">
        <v>20324</v>
      </c>
      <c r="F43" s="23">
        <v>353325</v>
      </c>
      <c r="G43" s="22">
        <f t="shared" si="10"/>
        <v>100227</v>
      </c>
      <c r="H43" s="23">
        <f t="shared" si="11"/>
        <v>86568</v>
      </c>
      <c r="I43" s="23">
        <v>84376</v>
      </c>
      <c r="J43" s="23">
        <v>2192</v>
      </c>
      <c r="K43" s="23">
        <v>13659</v>
      </c>
      <c r="L43" s="8" t="s">
        <v>23</v>
      </c>
      <c r="M43" s="22">
        <f t="shared" si="12"/>
        <v>511839</v>
      </c>
      <c r="N43" s="23">
        <f t="shared" si="13"/>
        <v>227391</v>
      </c>
      <c r="O43" s="23">
        <v>200310</v>
      </c>
      <c r="P43" s="23">
        <v>27081</v>
      </c>
      <c r="Q43" s="23">
        <v>284448</v>
      </c>
      <c r="R43" s="22">
        <f t="shared" si="14"/>
        <v>134040</v>
      </c>
      <c r="S43" s="23">
        <f t="shared" si="15"/>
        <v>100706</v>
      </c>
      <c r="T43" s="23">
        <v>94688</v>
      </c>
      <c r="U43" s="23">
        <v>6018</v>
      </c>
      <c r="V43" s="23">
        <v>33334</v>
      </c>
    </row>
    <row r="44" spans="1:22" ht="16.5" customHeight="1">
      <c r="A44" s="19" t="s">
        <v>29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 t="s">
        <v>29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s="15" customFormat="1" ht="13.5" customHeight="1">
      <c r="A45" s="7" t="s">
        <v>142</v>
      </c>
      <c r="B45" s="14">
        <v>395421</v>
      </c>
      <c r="C45" s="14">
        <v>314776</v>
      </c>
      <c r="D45" s="14">
        <v>285357</v>
      </c>
      <c r="E45" s="14">
        <v>29419</v>
      </c>
      <c r="F45" s="14">
        <v>80645</v>
      </c>
      <c r="G45" s="14">
        <v>101137</v>
      </c>
      <c r="H45" s="14">
        <v>94981</v>
      </c>
      <c r="I45" s="14">
        <v>91809</v>
      </c>
      <c r="J45" s="14">
        <v>3172</v>
      </c>
      <c r="K45" s="14">
        <v>6156</v>
      </c>
      <c r="L45" s="7" t="s">
        <v>142</v>
      </c>
      <c r="M45" s="14">
        <v>361477</v>
      </c>
      <c r="N45" s="14">
        <v>284343</v>
      </c>
      <c r="O45" s="14">
        <v>243553</v>
      </c>
      <c r="P45" s="14">
        <v>40790</v>
      </c>
      <c r="Q45" s="14">
        <v>77134</v>
      </c>
      <c r="R45" s="14">
        <v>134474</v>
      </c>
      <c r="S45" s="14">
        <v>114474</v>
      </c>
      <c r="T45" s="14">
        <v>107240</v>
      </c>
      <c r="U45" s="14">
        <v>7234</v>
      </c>
      <c r="V45" s="14">
        <v>20000</v>
      </c>
    </row>
    <row r="46" spans="1:22" s="15" customFormat="1" ht="13.5" customHeight="1">
      <c r="A46" s="7" t="s">
        <v>143</v>
      </c>
      <c r="B46" s="14">
        <v>433636</v>
      </c>
      <c r="C46" s="14">
        <v>334471</v>
      </c>
      <c r="D46" s="14">
        <v>305079</v>
      </c>
      <c r="E46" s="14">
        <v>29392</v>
      </c>
      <c r="F46" s="14">
        <v>99165</v>
      </c>
      <c r="G46" s="14">
        <v>112693</v>
      </c>
      <c r="H46" s="14">
        <v>105706</v>
      </c>
      <c r="I46" s="14">
        <v>101529</v>
      </c>
      <c r="J46" s="14">
        <v>4177</v>
      </c>
      <c r="K46" s="14">
        <v>6987</v>
      </c>
      <c r="L46" s="7" t="s">
        <v>143</v>
      </c>
      <c r="M46" s="14">
        <v>383605</v>
      </c>
      <c r="N46" s="14">
        <v>295634</v>
      </c>
      <c r="O46" s="14">
        <v>253634</v>
      </c>
      <c r="P46" s="14">
        <v>42000</v>
      </c>
      <c r="Q46" s="14">
        <v>87971</v>
      </c>
      <c r="R46" s="14">
        <v>127118</v>
      </c>
      <c r="S46" s="14">
        <v>114543</v>
      </c>
      <c r="T46" s="14">
        <v>108723</v>
      </c>
      <c r="U46" s="14">
        <v>5820</v>
      </c>
      <c r="V46" s="14">
        <v>12575</v>
      </c>
    </row>
    <row r="47" spans="1:22" s="15" customFormat="1" ht="13.5" customHeight="1">
      <c r="A47" s="7" t="s">
        <v>144</v>
      </c>
      <c r="B47" s="14">
        <v>426905</v>
      </c>
      <c r="C47" s="14">
        <v>331334</v>
      </c>
      <c r="D47" s="14">
        <v>303137</v>
      </c>
      <c r="E47" s="14">
        <v>28197</v>
      </c>
      <c r="F47" s="14">
        <v>95571</v>
      </c>
      <c r="G47" s="14">
        <v>107915</v>
      </c>
      <c r="H47" s="14">
        <v>102326</v>
      </c>
      <c r="I47" s="14">
        <v>98362</v>
      </c>
      <c r="J47" s="14">
        <v>3964</v>
      </c>
      <c r="K47" s="14">
        <v>5589</v>
      </c>
      <c r="L47" s="7" t="s">
        <v>144</v>
      </c>
      <c r="M47" s="14">
        <v>376187</v>
      </c>
      <c r="N47" s="14">
        <v>291762</v>
      </c>
      <c r="O47" s="14">
        <v>254397</v>
      </c>
      <c r="P47" s="14">
        <v>37365</v>
      </c>
      <c r="Q47" s="14">
        <v>84425</v>
      </c>
      <c r="R47" s="14">
        <v>121584</v>
      </c>
      <c r="S47" s="14">
        <v>114937</v>
      </c>
      <c r="T47" s="14">
        <v>109700</v>
      </c>
      <c r="U47" s="14">
        <v>5237</v>
      </c>
      <c r="V47" s="14">
        <v>6647</v>
      </c>
    </row>
    <row r="48" spans="1:22" s="15" customFormat="1" ht="13.5" customHeight="1">
      <c r="A48" s="7" t="s">
        <v>145</v>
      </c>
      <c r="B48" s="14">
        <v>361606</v>
      </c>
      <c r="C48" s="14">
        <v>290501</v>
      </c>
      <c r="D48" s="14">
        <v>270561</v>
      </c>
      <c r="E48" s="14">
        <v>19940</v>
      </c>
      <c r="F48" s="14">
        <v>71105</v>
      </c>
      <c r="G48" s="14">
        <v>93675</v>
      </c>
      <c r="H48" s="14">
        <v>91370</v>
      </c>
      <c r="I48" s="14">
        <v>86336</v>
      </c>
      <c r="J48" s="14">
        <v>5034</v>
      </c>
      <c r="K48" s="14">
        <v>2305</v>
      </c>
      <c r="L48" s="7" t="s">
        <v>145</v>
      </c>
      <c r="M48" s="14">
        <v>355114</v>
      </c>
      <c r="N48" s="14">
        <v>280784</v>
      </c>
      <c r="O48" s="14">
        <v>258345</v>
      </c>
      <c r="P48" s="14">
        <v>22439</v>
      </c>
      <c r="Q48" s="14">
        <v>74330</v>
      </c>
      <c r="R48" s="14">
        <v>94532</v>
      </c>
      <c r="S48" s="14">
        <v>90471</v>
      </c>
      <c r="T48" s="14">
        <v>86263</v>
      </c>
      <c r="U48" s="14">
        <v>4208</v>
      </c>
      <c r="V48" s="14">
        <v>4061</v>
      </c>
    </row>
    <row r="49" spans="1:22" s="15" customFormat="1" ht="13.5" customHeight="1">
      <c r="A49" s="7" t="s">
        <v>146</v>
      </c>
      <c r="B49" s="14">
        <f>C49+F49</f>
        <v>373480</v>
      </c>
      <c r="C49" s="14">
        <f>D49+E49</f>
        <v>300155</v>
      </c>
      <c r="D49" s="14">
        <v>274695</v>
      </c>
      <c r="E49" s="14">
        <v>25460</v>
      </c>
      <c r="F49" s="14">
        <v>73325</v>
      </c>
      <c r="G49" s="14">
        <f>H49+K49</f>
        <v>95559</v>
      </c>
      <c r="H49" s="14">
        <f>I49+J49</f>
        <v>93141</v>
      </c>
      <c r="I49" s="14">
        <v>87678</v>
      </c>
      <c r="J49" s="14">
        <v>5463</v>
      </c>
      <c r="K49" s="14">
        <v>2418</v>
      </c>
      <c r="L49" s="7" t="s">
        <v>146</v>
      </c>
      <c r="M49" s="14">
        <f>N49+Q49</f>
        <v>378256</v>
      </c>
      <c r="N49" s="14">
        <f>O49+P49</f>
        <v>299207</v>
      </c>
      <c r="O49" s="14">
        <v>259748</v>
      </c>
      <c r="P49" s="14">
        <v>39459</v>
      </c>
      <c r="Q49" s="14">
        <v>79049</v>
      </c>
      <c r="R49" s="14">
        <f>S49+V49</f>
        <v>102877</v>
      </c>
      <c r="S49" s="14">
        <f>T49+U49</f>
        <v>98959</v>
      </c>
      <c r="T49" s="14">
        <v>92342</v>
      </c>
      <c r="U49" s="14">
        <v>6617</v>
      </c>
      <c r="V49" s="14">
        <v>3918</v>
      </c>
    </row>
    <row r="50" spans="1:22" s="15" customFormat="1" ht="13.5" customHeight="1">
      <c r="A50" s="24" t="s">
        <v>147</v>
      </c>
      <c r="B50" s="25">
        <f>C50+F50</f>
        <v>300756</v>
      </c>
      <c r="C50" s="25">
        <f>D50+E50</f>
        <v>293502</v>
      </c>
      <c r="D50" s="25">
        <v>266644</v>
      </c>
      <c r="E50" s="25">
        <v>26858</v>
      </c>
      <c r="F50" s="25">
        <v>7254</v>
      </c>
      <c r="G50" s="25">
        <f>H50+K50</f>
        <v>92425</v>
      </c>
      <c r="H50" s="25">
        <f>I50+J50</f>
        <v>92338</v>
      </c>
      <c r="I50" s="25">
        <v>86578</v>
      </c>
      <c r="J50" s="25">
        <v>5760</v>
      </c>
      <c r="K50" s="25">
        <v>87</v>
      </c>
      <c r="L50" s="24" t="s">
        <v>147</v>
      </c>
      <c r="M50" s="25">
        <f>N50+Q50</f>
        <v>311292</v>
      </c>
      <c r="N50" s="25">
        <f>O50+P50</f>
        <v>287046</v>
      </c>
      <c r="O50" s="25">
        <v>253172</v>
      </c>
      <c r="P50" s="25">
        <v>33874</v>
      </c>
      <c r="Q50" s="25">
        <v>24246</v>
      </c>
      <c r="R50" s="25">
        <f>S50+V50</f>
        <v>85082</v>
      </c>
      <c r="S50" s="25">
        <f>T50+U50</f>
        <v>85004</v>
      </c>
      <c r="T50" s="25">
        <v>80528</v>
      </c>
      <c r="U50" s="25">
        <v>4476</v>
      </c>
      <c r="V50" s="25">
        <v>78</v>
      </c>
    </row>
    <row r="51" spans="1:22" s="15" customFormat="1" ht="13.5" customHeight="1">
      <c r="A51" s="7" t="s">
        <v>13</v>
      </c>
      <c r="B51" s="14">
        <f aca="true" t="shared" si="16" ref="B51:B61">C51+F51</f>
        <v>296230</v>
      </c>
      <c r="C51" s="14">
        <f aca="true" t="shared" si="17" ref="C51:C61">D51+E51</f>
        <v>296101</v>
      </c>
      <c r="D51" s="14">
        <v>268952</v>
      </c>
      <c r="E51" s="14">
        <v>27149</v>
      </c>
      <c r="F51" s="14">
        <v>129</v>
      </c>
      <c r="G51" s="14">
        <f aca="true" t="shared" si="18" ref="G51:G61">H51+K51</f>
        <v>87762</v>
      </c>
      <c r="H51" s="14">
        <f aca="true" t="shared" si="19" ref="H51:H61">I51+J51</f>
        <v>87749</v>
      </c>
      <c r="I51" s="14">
        <v>83748</v>
      </c>
      <c r="J51" s="14">
        <v>4001</v>
      </c>
      <c r="K51" s="14">
        <v>13</v>
      </c>
      <c r="L51" s="7" t="s">
        <v>13</v>
      </c>
      <c r="M51" s="14">
        <f aca="true" t="shared" si="20" ref="M51:M61">N51+Q51</f>
        <v>292459</v>
      </c>
      <c r="N51" s="14">
        <f aca="true" t="shared" si="21" ref="N51:N61">O51+P51</f>
        <v>292296</v>
      </c>
      <c r="O51" s="14">
        <v>255625</v>
      </c>
      <c r="P51" s="14">
        <v>36671</v>
      </c>
      <c r="Q51" s="14">
        <v>163</v>
      </c>
      <c r="R51" s="14">
        <f aca="true" t="shared" si="22" ref="R51:R61">S51+V51</f>
        <v>97953</v>
      </c>
      <c r="S51" s="14">
        <f aca="true" t="shared" si="23" ref="S51:S61">T51+U51</f>
        <v>97902</v>
      </c>
      <c r="T51" s="14">
        <v>94306</v>
      </c>
      <c r="U51" s="14">
        <v>3596</v>
      </c>
      <c r="V51" s="14">
        <v>51</v>
      </c>
    </row>
    <row r="52" spans="1:22" s="15" customFormat="1" ht="13.5" customHeight="1">
      <c r="A52" s="7" t="s">
        <v>14</v>
      </c>
      <c r="B52" s="14">
        <f t="shared" si="16"/>
        <v>308429</v>
      </c>
      <c r="C52" s="14">
        <f t="shared" si="17"/>
        <v>295545</v>
      </c>
      <c r="D52" s="14">
        <v>270765</v>
      </c>
      <c r="E52" s="14">
        <v>24780</v>
      </c>
      <c r="F52" s="14">
        <v>12884</v>
      </c>
      <c r="G52" s="14">
        <f t="shared" si="18"/>
        <v>92051</v>
      </c>
      <c r="H52" s="14">
        <f t="shared" si="19"/>
        <v>91915</v>
      </c>
      <c r="I52" s="14">
        <v>87670</v>
      </c>
      <c r="J52" s="14">
        <v>4245</v>
      </c>
      <c r="K52" s="14">
        <v>136</v>
      </c>
      <c r="L52" s="7" t="s">
        <v>14</v>
      </c>
      <c r="M52" s="14">
        <f t="shared" si="20"/>
        <v>293172</v>
      </c>
      <c r="N52" s="14">
        <f t="shared" si="21"/>
        <v>292224</v>
      </c>
      <c r="O52" s="14">
        <v>256970</v>
      </c>
      <c r="P52" s="14">
        <v>35254</v>
      </c>
      <c r="Q52" s="14">
        <v>948</v>
      </c>
      <c r="R52" s="14">
        <f t="shared" si="22"/>
        <v>97773</v>
      </c>
      <c r="S52" s="14">
        <f t="shared" si="23"/>
        <v>97688</v>
      </c>
      <c r="T52" s="14">
        <v>93036</v>
      </c>
      <c r="U52" s="14">
        <v>4652</v>
      </c>
      <c r="V52" s="14">
        <v>85</v>
      </c>
    </row>
    <row r="53" spans="1:22" s="15" customFormat="1" ht="13.5" customHeight="1">
      <c r="A53" s="7" t="s">
        <v>15</v>
      </c>
      <c r="B53" s="14">
        <f t="shared" si="16"/>
        <v>307979</v>
      </c>
      <c r="C53" s="14">
        <f t="shared" si="17"/>
        <v>307233</v>
      </c>
      <c r="D53" s="14">
        <v>282347</v>
      </c>
      <c r="E53" s="14">
        <v>24886</v>
      </c>
      <c r="F53" s="14">
        <v>746</v>
      </c>
      <c r="G53" s="14">
        <f t="shared" si="18"/>
        <v>93063</v>
      </c>
      <c r="H53" s="14">
        <f t="shared" si="19"/>
        <v>92965</v>
      </c>
      <c r="I53" s="14">
        <v>88344</v>
      </c>
      <c r="J53" s="14">
        <v>4621</v>
      </c>
      <c r="K53" s="14">
        <v>98</v>
      </c>
      <c r="L53" s="7" t="s">
        <v>15</v>
      </c>
      <c r="M53" s="14">
        <f t="shared" si="20"/>
        <v>298123</v>
      </c>
      <c r="N53" s="14">
        <f t="shared" si="21"/>
        <v>297868</v>
      </c>
      <c r="O53" s="14">
        <v>260769</v>
      </c>
      <c r="P53" s="14">
        <v>37099</v>
      </c>
      <c r="Q53" s="14">
        <v>255</v>
      </c>
      <c r="R53" s="14">
        <f t="shared" si="22"/>
        <v>102183</v>
      </c>
      <c r="S53" s="14">
        <f t="shared" si="23"/>
        <v>101926</v>
      </c>
      <c r="T53" s="14">
        <v>96425</v>
      </c>
      <c r="U53" s="14">
        <v>5501</v>
      </c>
      <c r="V53" s="14">
        <v>257</v>
      </c>
    </row>
    <row r="54" spans="1:22" s="15" customFormat="1" ht="13.5" customHeight="1">
      <c r="A54" s="7" t="s">
        <v>16</v>
      </c>
      <c r="B54" s="14">
        <f t="shared" si="16"/>
        <v>313595</v>
      </c>
      <c r="C54" s="14">
        <f t="shared" si="17"/>
        <v>310494</v>
      </c>
      <c r="D54" s="14">
        <v>284612</v>
      </c>
      <c r="E54" s="14">
        <v>25882</v>
      </c>
      <c r="F54" s="14">
        <v>3101</v>
      </c>
      <c r="G54" s="14">
        <f t="shared" si="18"/>
        <v>92690</v>
      </c>
      <c r="H54" s="14">
        <f t="shared" si="19"/>
        <v>92584</v>
      </c>
      <c r="I54" s="14">
        <v>87679</v>
      </c>
      <c r="J54" s="14">
        <v>4905</v>
      </c>
      <c r="K54" s="14">
        <v>106</v>
      </c>
      <c r="L54" s="7" t="s">
        <v>16</v>
      </c>
      <c r="M54" s="14">
        <f t="shared" si="20"/>
        <v>302527</v>
      </c>
      <c r="N54" s="14">
        <f t="shared" si="21"/>
        <v>299580</v>
      </c>
      <c r="O54" s="14">
        <v>259878</v>
      </c>
      <c r="P54" s="14">
        <v>39702</v>
      </c>
      <c r="Q54" s="14">
        <v>2947</v>
      </c>
      <c r="R54" s="14">
        <f t="shared" si="22"/>
        <v>91564</v>
      </c>
      <c r="S54" s="14">
        <f t="shared" si="23"/>
        <v>91299</v>
      </c>
      <c r="T54" s="14">
        <v>86574</v>
      </c>
      <c r="U54" s="14">
        <v>4725</v>
      </c>
      <c r="V54" s="14">
        <v>265</v>
      </c>
    </row>
    <row r="55" spans="1:22" s="15" customFormat="1" ht="13.5" customHeight="1">
      <c r="A55" s="7" t="s">
        <v>17</v>
      </c>
      <c r="B55" s="14">
        <f t="shared" si="16"/>
        <v>497591</v>
      </c>
      <c r="C55" s="14">
        <f t="shared" si="17"/>
        <v>301861</v>
      </c>
      <c r="D55" s="14">
        <v>274602</v>
      </c>
      <c r="E55" s="14">
        <v>27259</v>
      </c>
      <c r="F55" s="14">
        <v>195730</v>
      </c>
      <c r="G55" s="14">
        <f t="shared" si="18"/>
        <v>98482</v>
      </c>
      <c r="H55" s="14">
        <f t="shared" si="19"/>
        <v>93589</v>
      </c>
      <c r="I55" s="14">
        <v>88039</v>
      </c>
      <c r="J55" s="14">
        <v>5550</v>
      </c>
      <c r="K55" s="14">
        <v>4893</v>
      </c>
      <c r="L55" s="7" t="s">
        <v>17</v>
      </c>
      <c r="M55" s="14">
        <f t="shared" si="20"/>
        <v>460725</v>
      </c>
      <c r="N55" s="14">
        <f t="shared" si="21"/>
        <v>310835</v>
      </c>
      <c r="O55" s="14">
        <v>267119</v>
      </c>
      <c r="P55" s="14">
        <v>43716</v>
      </c>
      <c r="Q55" s="14">
        <v>149890</v>
      </c>
      <c r="R55" s="14">
        <f t="shared" si="22"/>
        <v>110487</v>
      </c>
      <c r="S55" s="14">
        <f t="shared" si="23"/>
        <v>100832</v>
      </c>
      <c r="T55" s="14">
        <v>93122</v>
      </c>
      <c r="U55" s="14">
        <v>7710</v>
      </c>
      <c r="V55" s="14">
        <v>9655</v>
      </c>
    </row>
    <row r="56" spans="1:22" s="15" customFormat="1" ht="13.5" customHeight="1">
      <c r="A56" s="7" t="s">
        <v>18</v>
      </c>
      <c r="B56" s="14">
        <f t="shared" si="16"/>
        <v>498664</v>
      </c>
      <c r="C56" s="14">
        <f t="shared" si="17"/>
        <v>300230</v>
      </c>
      <c r="D56" s="14">
        <v>274539</v>
      </c>
      <c r="E56" s="14">
        <v>25691</v>
      </c>
      <c r="F56" s="14">
        <v>198434</v>
      </c>
      <c r="G56" s="14">
        <f t="shared" si="18"/>
        <v>101591</v>
      </c>
      <c r="H56" s="14">
        <f t="shared" si="19"/>
        <v>93085</v>
      </c>
      <c r="I56" s="14">
        <v>87399</v>
      </c>
      <c r="J56" s="14">
        <v>5686</v>
      </c>
      <c r="K56" s="14">
        <v>8506</v>
      </c>
      <c r="L56" s="7" t="s">
        <v>18</v>
      </c>
      <c r="M56" s="14">
        <f t="shared" si="20"/>
        <v>599359</v>
      </c>
      <c r="N56" s="14">
        <f t="shared" si="21"/>
        <v>305811</v>
      </c>
      <c r="O56" s="14">
        <v>264063</v>
      </c>
      <c r="P56" s="14">
        <v>41748</v>
      </c>
      <c r="Q56" s="14">
        <v>293548</v>
      </c>
      <c r="R56" s="14">
        <f t="shared" si="22"/>
        <v>119398</v>
      </c>
      <c r="S56" s="14">
        <f t="shared" si="23"/>
        <v>101907</v>
      </c>
      <c r="T56" s="14">
        <v>93219</v>
      </c>
      <c r="U56" s="14">
        <v>8688</v>
      </c>
      <c r="V56" s="14">
        <v>17491</v>
      </c>
    </row>
    <row r="57" spans="1:22" s="15" customFormat="1" ht="13.5" customHeight="1">
      <c r="A57" s="7" t="s">
        <v>19</v>
      </c>
      <c r="B57" s="14">
        <f t="shared" si="16"/>
        <v>306421</v>
      </c>
      <c r="C57" s="14">
        <f t="shared" si="17"/>
        <v>300793</v>
      </c>
      <c r="D57" s="14">
        <v>275477</v>
      </c>
      <c r="E57" s="14">
        <v>25316</v>
      </c>
      <c r="F57" s="14">
        <v>5628</v>
      </c>
      <c r="G57" s="14">
        <f t="shared" si="18"/>
        <v>92970</v>
      </c>
      <c r="H57" s="14">
        <f t="shared" si="19"/>
        <v>92420</v>
      </c>
      <c r="I57" s="14">
        <v>86230</v>
      </c>
      <c r="J57" s="14">
        <v>6190</v>
      </c>
      <c r="K57" s="14">
        <v>550</v>
      </c>
      <c r="L57" s="7" t="s">
        <v>19</v>
      </c>
      <c r="M57" s="14">
        <f t="shared" si="20"/>
        <v>308290</v>
      </c>
      <c r="N57" s="14">
        <f t="shared" si="21"/>
        <v>300109</v>
      </c>
      <c r="O57" s="14">
        <v>258533</v>
      </c>
      <c r="P57" s="14">
        <v>41576</v>
      </c>
      <c r="Q57" s="14">
        <v>8181</v>
      </c>
      <c r="R57" s="14">
        <f t="shared" si="22"/>
        <v>100599</v>
      </c>
      <c r="S57" s="14">
        <f t="shared" si="23"/>
        <v>100451</v>
      </c>
      <c r="T57" s="14">
        <v>92025</v>
      </c>
      <c r="U57" s="14">
        <v>8426</v>
      </c>
      <c r="V57" s="14">
        <v>148</v>
      </c>
    </row>
    <row r="58" spans="1:22" s="15" customFormat="1" ht="13.5" customHeight="1">
      <c r="A58" s="7" t="s">
        <v>20</v>
      </c>
      <c r="B58" s="14">
        <f t="shared" si="16"/>
        <v>300015</v>
      </c>
      <c r="C58" s="14">
        <f t="shared" si="17"/>
        <v>299746</v>
      </c>
      <c r="D58" s="14">
        <v>275766</v>
      </c>
      <c r="E58" s="14">
        <v>23980</v>
      </c>
      <c r="F58" s="14">
        <v>269</v>
      </c>
      <c r="G58" s="14">
        <f t="shared" si="18"/>
        <v>96041</v>
      </c>
      <c r="H58" s="14">
        <f t="shared" si="19"/>
        <v>95965</v>
      </c>
      <c r="I58" s="14">
        <v>90434</v>
      </c>
      <c r="J58" s="14">
        <v>5531</v>
      </c>
      <c r="K58" s="14">
        <v>76</v>
      </c>
      <c r="L58" s="7" t="s">
        <v>20</v>
      </c>
      <c r="M58" s="14">
        <f t="shared" si="20"/>
        <v>304615</v>
      </c>
      <c r="N58" s="14">
        <f t="shared" si="21"/>
        <v>304610</v>
      </c>
      <c r="O58" s="14">
        <v>261341</v>
      </c>
      <c r="P58" s="14">
        <v>43269</v>
      </c>
      <c r="Q58" s="14">
        <v>5</v>
      </c>
      <c r="R58" s="14">
        <f t="shared" si="22"/>
        <v>104037</v>
      </c>
      <c r="S58" s="14">
        <f t="shared" si="23"/>
        <v>103817</v>
      </c>
      <c r="T58" s="14">
        <v>97120</v>
      </c>
      <c r="U58" s="14">
        <v>6697</v>
      </c>
      <c r="V58" s="14">
        <v>220</v>
      </c>
    </row>
    <row r="59" spans="1:22" s="15" customFormat="1" ht="13.5" customHeight="1">
      <c r="A59" s="7" t="s">
        <v>21</v>
      </c>
      <c r="B59" s="14">
        <f t="shared" si="16"/>
        <v>300836</v>
      </c>
      <c r="C59" s="14">
        <f t="shared" si="17"/>
        <v>300630</v>
      </c>
      <c r="D59" s="14">
        <v>275410</v>
      </c>
      <c r="E59" s="14">
        <v>25220</v>
      </c>
      <c r="F59" s="14">
        <v>206</v>
      </c>
      <c r="G59" s="14">
        <f t="shared" si="18"/>
        <v>92983</v>
      </c>
      <c r="H59" s="14">
        <f t="shared" si="19"/>
        <v>92916</v>
      </c>
      <c r="I59" s="14">
        <v>86824</v>
      </c>
      <c r="J59" s="14">
        <v>6092</v>
      </c>
      <c r="K59" s="14">
        <v>67</v>
      </c>
      <c r="L59" s="7" t="s">
        <v>21</v>
      </c>
      <c r="M59" s="14">
        <f t="shared" si="20"/>
        <v>301546</v>
      </c>
      <c r="N59" s="14">
        <f t="shared" si="21"/>
        <v>301541</v>
      </c>
      <c r="O59" s="14">
        <v>260105</v>
      </c>
      <c r="P59" s="14">
        <v>41436</v>
      </c>
      <c r="Q59" s="14">
        <v>5</v>
      </c>
      <c r="R59" s="14">
        <f t="shared" si="22"/>
        <v>98741</v>
      </c>
      <c r="S59" s="14">
        <f t="shared" si="23"/>
        <v>98544</v>
      </c>
      <c r="T59" s="14">
        <v>90912</v>
      </c>
      <c r="U59" s="14">
        <v>7632</v>
      </c>
      <c r="V59" s="14">
        <v>197</v>
      </c>
    </row>
    <row r="60" spans="1:22" s="15" customFormat="1" ht="13.5" customHeight="1">
      <c r="A60" s="7" t="s">
        <v>22</v>
      </c>
      <c r="B60" s="14">
        <f t="shared" si="16"/>
        <v>303372</v>
      </c>
      <c r="C60" s="14">
        <f t="shared" si="17"/>
        <v>298019</v>
      </c>
      <c r="D60" s="14">
        <v>273281</v>
      </c>
      <c r="E60" s="14">
        <v>24738</v>
      </c>
      <c r="F60" s="14">
        <v>5353</v>
      </c>
      <c r="G60" s="14">
        <f t="shared" si="18"/>
        <v>96121</v>
      </c>
      <c r="H60" s="14">
        <f t="shared" si="19"/>
        <v>94787</v>
      </c>
      <c r="I60" s="14">
        <v>88728</v>
      </c>
      <c r="J60" s="14">
        <v>6059</v>
      </c>
      <c r="K60" s="14">
        <v>1334</v>
      </c>
      <c r="L60" s="7" t="s">
        <v>22</v>
      </c>
      <c r="M60" s="14">
        <f t="shared" si="20"/>
        <v>314762</v>
      </c>
      <c r="N60" s="14">
        <f t="shared" si="21"/>
        <v>300485</v>
      </c>
      <c r="O60" s="14">
        <v>259922</v>
      </c>
      <c r="P60" s="14">
        <v>40563</v>
      </c>
      <c r="Q60" s="14">
        <v>14277</v>
      </c>
      <c r="R60" s="14">
        <f t="shared" si="22"/>
        <v>100343</v>
      </c>
      <c r="S60" s="14">
        <f t="shared" si="23"/>
        <v>100244</v>
      </c>
      <c r="T60" s="14">
        <v>93163</v>
      </c>
      <c r="U60" s="14">
        <v>7081</v>
      </c>
      <c r="V60" s="14">
        <v>99</v>
      </c>
    </row>
    <row r="61" spans="1:22" s="15" customFormat="1" ht="13.5" customHeight="1">
      <c r="A61" s="8" t="s">
        <v>23</v>
      </c>
      <c r="B61" s="22">
        <f t="shared" si="16"/>
        <v>747897</v>
      </c>
      <c r="C61" s="23">
        <f t="shared" si="17"/>
        <v>297759</v>
      </c>
      <c r="D61" s="23">
        <v>274045</v>
      </c>
      <c r="E61" s="23">
        <v>23714</v>
      </c>
      <c r="F61" s="23">
        <v>450138</v>
      </c>
      <c r="G61" s="22">
        <f t="shared" si="18"/>
        <v>111167</v>
      </c>
      <c r="H61" s="23">
        <f t="shared" si="19"/>
        <v>97839</v>
      </c>
      <c r="I61" s="23">
        <v>90771</v>
      </c>
      <c r="J61" s="23">
        <v>7068</v>
      </c>
      <c r="K61" s="23">
        <v>13328</v>
      </c>
      <c r="L61" s="8" t="s">
        <v>23</v>
      </c>
      <c r="M61" s="22">
        <f t="shared" si="20"/>
        <v>747950</v>
      </c>
      <c r="N61" s="23">
        <f t="shared" si="21"/>
        <v>297932</v>
      </c>
      <c r="O61" s="23">
        <v>259415</v>
      </c>
      <c r="P61" s="23">
        <v>38517</v>
      </c>
      <c r="Q61" s="23">
        <v>450018</v>
      </c>
      <c r="R61" s="22">
        <f t="shared" si="22"/>
        <v>124389</v>
      </c>
      <c r="S61" s="23">
        <f t="shared" si="23"/>
        <v>106620</v>
      </c>
      <c r="T61" s="23">
        <v>96865</v>
      </c>
      <c r="U61" s="23">
        <v>9755</v>
      </c>
      <c r="V61" s="23">
        <v>17769</v>
      </c>
    </row>
    <row r="62" spans="1:22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3.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3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2:19" ht="13.5">
      <c r="B65" s="21"/>
      <c r="C65" s="21"/>
      <c r="G65" s="21"/>
      <c r="H65" s="21"/>
      <c r="M65" s="21"/>
      <c r="N65" s="21"/>
      <c r="R65" s="21"/>
      <c r="S65" s="21"/>
    </row>
  </sheetData>
  <printOptions/>
  <pageMargins left="0.7874015748031497" right="0.5905511811023623" top="0.4724409448818898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view="pageBreakPreview" zoomScale="60" workbookViewId="0" topLeftCell="A1">
      <pane ySplit="7" topLeftCell="BM8" activePane="bottomLeft" state="frozen"/>
      <selection pane="topLeft" activeCell="A1" sqref="A1"/>
      <selection pane="bottomLeft" activeCell="F3" sqref="F3"/>
    </sheetView>
  </sheetViews>
  <sheetFormatPr defaultColWidth="8.796875" defaultRowHeight="14.25"/>
  <cols>
    <col min="1" max="1" width="9.09765625" style="16" customWidth="1"/>
    <col min="2" max="11" width="7.59765625" style="16" customWidth="1"/>
    <col min="12" max="12" width="9.09765625" style="16" customWidth="1"/>
    <col min="13" max="22" width="7.59765625" style="16" customWidth="1"/>
    <col min="23" max="16384" width="9" style="16" customWidth="1"/>
  </cols>
  <sheetData>
    <row r="1" spans="1:12" ht="16.5" customHeight="1">
      <c r="A1" s="1" t="s">
        <v>32</v>
      </c>
      <c r="L1" s="1" t="s">
        <v>33</v>
      </c>
    </row>
    <row r="2" spans="11:22" ht="13.5" customHeight="1">
      <c r="K2" s="20" t="s">
        <v>34</v>
      </c>
      <c r="V2" s="20" t="s">
        <v>34</v>
      </c>
    </row>
    <row r="3" spans="1:22" ht="13.5" customHeight="1">
      <c r="A3" s="2" t="s">
        <v>0</v>
      </c>
      <c r="B3" s="26" t="s">
        <v>164</v>
      </c>
      <c r="C3" s="17"/>
      <c r="D3" s="17"/>
      <c r="E3" s="17"/>
      <c r="F3" s="17"/>
      <c r="G3" s="17"/>
      <c r="H3" s="17"/>
      <c r="I3" s="17"/>
      <c r="J3" s="17"/>
      <c r="K3" s="18"/>
      <c r="L3" s="2" t="s">
        <v>0</v>
      </c>
      <c r="M3" s="26" t="s">
        <v>149</v>
      </c>
      <c r="N3" s="17"/>
      <c r="O3" s="17"/>
      <c r="P3" s="17"/>
      <c r="Q3" s="17"/>
      <c r="R3" s="17"/>
      <c r="S3" s="17"/>
      <c r="T3" s="17"/>
      <c r="U3" s="17"/>
      <c r="V3" s="18"/>
    </row>
    <row r="4" spans="1:22" ht="13.5" customHeight="1">
      <c r="A4" s="3"/>
      <c r="B4" s="4" t="s">
        <v>2</v>
      </c>
      <c r="C4" s="4"/>
      <c r="D4" s="4"/>
      <c r="E4" s="4"/>
      <c r="F4" s="5"/>
      <c r="G4" s="4" t="s">
        <v>3</v>
      </c>
      <c r="H4" s="4"/>
      <c r="I4" s="4"/>
      <c r="J4" s="4"/>
      <c r="K4" s="5"/>
      <c r="L4" s="3"/>
      <c r="M4" s="4" t="s">
        <v>2</v>
      </c>
      <c r="N4" s="4"/>
      <c r="O4" s="4"/>
      <c r="P4" s="4"/>
      <c r="Q4" s="5"/>
      <c r="R4" s="4" t="s">
        <v>3</v>
      </c>
      <c r="S4" s="4"/>
      <c r="T4" s="4"/>
      <c r="U4" s="4"/>
      <c r="V4" s="5"/>
    </row>
    <row r="5" spans="1:22" ht="13.5" customHeight="1">
      <c r="A5" s="3"/>
      <c r="B5" s="10" t="s">
        <v>4</v>
      </c>
      <c r="C5" s="11"/>
      <c r="D5" s="12"/>
      <c r="E5" s="13"/>
      <c r="F5" s="10"/>
      <c r="G5" s="10" t="s">
        <v>4</v>
      </c>
      <c r="H5" s="11"/>
      <c r="I5" s="12"/>
      <c r="J5" s="13"/>
      <c r="K5" s="10"/>
      <c r="L5" s="3"/>
      <c r="M5" s="10" t="s">
        <v>4</v>
      </c>
      <c r="N5" s="11"/>
      <c r="O5" s="12"/>
      <c r="P5" s="13"/>
      <c r="Q5" s="10"/>
      <c r="R5" s="10" t="s">
        <v>4</v>
      </c>
      <c r="S5" s="11"/>
      <c r="T5" s="12"/>
      <c r="U5" s="13"/>
      <c r="V5" s="10"/>
    </row>
    <row r="6" spans="1:22" ht="13.5" customHeight="1">
      <c r="A6" s="3"/>
      <c r="B6" s="10"/>
      <c r="C6" s="10" t="s">
        <v>5</v>
      </c>
      <c r="D6" s="10" t="s">
        <v>6</v>
      </c>
      <c r="E6" s="10" t="s">
        <v>7</v>
      </c>
      <c r="F6" s="10" t="s">
        <v>8</v>
      </c>
      <c r="G6" s="10"/>
      <c r="H6" s="10" t="s">
        <v>5</v>
      </c>
      <c r="I6" s="10" t="s">
        <v>6</v>
      </c>
      <c r="J6" s="10" t="s">
        <v>7</v>
      </c>
      <c r="K6" s="10" t="s">
        <v>8</v>
      </c>
      <c r="L6" s="3"/>
      <c r="M6" s="10"/>
      <c r="N6" s="10" t="s">
        <v>5</v>
      </c>
      <c r="O6" s="10" t="s">
        <v>6</v>
      </c>
      <c r="P6" s="10" t="s">
        <v>7</v>
      </c>
      <c r="Q6" s="10" t="s">
        <v>8</v>
      </c>
      <c r="R6" s="10"/>
      <c r="S6" s="10" t="s">
        <v>5</v>
      </c>
      <c r="T6" s="10" t="s">
        <v>6</v>
      </c>
      <c r="U6" s="10" t="s">
        <v>7</v>
      </c>
      <c r="V6" s="10" t="s">
        <v>8</v>
      </c>
    </row>
    <row r="7" spans="1:22" ht="13.5" customHeight="1">
      <c r="A7" s="6" t="s">
        <v>9</v>
      </c>
      <c r="B7" s="13" t="s">
        <v>10</v>
      </c>
      <c r="C7" s="13"/>
      <c r="D7" s="13" t="s">
        <v>11</v>
      </c>
      <c r="E7" s="13" t="s">
        <v>12</v>
      </c>
      <c r="F7" s="13"/>
      <c r="G7" s="13" t="s">
        <v>10</v>
      </c>
      <c r="H7" s="13"/>
      <c r="I7" s="13" t="s">
        <v>11</v>
      </c>
      <c r="J7" s="13" t="s">
        <v>12</v>
      </c>
      <c r="K7" s="13"/>
      <c r="L7" s="6" t="s">
        <v>9</v>
      </c>
      <c r="M7" s="13" t="s">
        <v>10</v>
      </c>
      <c r="N7" s="13"/>
      <c r="O7" s="13" t="s">
        <v>11</v>
      </c>
      <c r="P7" s="13" t="s">
        <v>12</v>
      </c>
      <c r="Q7" s="13"/>
      <c r="R7" s="13" t="s">
        <v>10</v>
      </c>
      <c r="S7" s="13"/>
      <c r="T7" s="13" t="s">
        <v>11</v>
      </c>
      <c r="U7" s="13" t="s">
        <v>12</v>
      </c>
      <c r="V7" s="13"/>
    </row>
    <row r="8" spans="1:22" ht="16.5" customHeight="1">
      <c r="A8" s="19" t="s">
        <v>25</v>
      </c>
      <c r="B8" s="9"/>
      <c r="C8" s="9"/>
      <c r="D8" s="9"/>
      <c r="E8" s="9"/>
      <c r="F8" s="9"/>
      <c r="G8" s="9"/>
      <c r="H8" s="9"/>
      <c r="I8" s="9"/>
      <c r="J8" s="9"/>
      <c r="K8" s="9"/>
      <c r="L8" s="19" t="s">
        <v>25</v>
      </c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15" customFormat="1" ht="13.5" customHeight="1">
      <c r="A9" s="7" t="s">
        <v>142</v>
      </c>
      <c r="B9" s="14">
        <v>338879</v>
      </c>
      <c r="C9" s="14">
        <v>274889</v>
      </c>
      <c r="D9" s="14">
        <v>262659</v>
      </c>
      <c r="E9" s="14">
        <v>12230</v>
      </c>
      <c r="F9" s="14">
        <v>63990</v>
      </c>
      <c r="G9" s="14">
        <v>72235</v>
      </c>
      <c r="H9" s="14">
        <v>70130</v>
      </c>
      <c r="I9" s="14">
        <v>69383</v>
      </c>
      <c r="J9" s="14">
        <v>747</v>
      </c>
      <c r="K9" s="14">
        <v>2105</v>
      </c>
      <c r="L9" s="7" t="s">
        <v>142</v>
      </c>
      <c r="M9" s="112" t="s">
        <v>150</v>
      </c>
      <c r="N9" s="112" t="s">
        <v>150</v>
      </c>
      <c r="O9" s="112" t="s">
        <v>150</v>
      </c>
      <c r="P9" s="112" t="s">
        <v>150</v>
      </c>
      <c r="Q9" s="112" t="s">
        <v>150</v>
      </c>
      <c r="R9" s="112" t="s">
        <v>150</v>
      </c>
      <c r="S9" s="112" t="s">
        <v>150</v>
      </c>
      <c r="T9" s="112" t="s">
        <v>150</v>
      </c>
      <c r="U9" s="112" t="s">
        <v>150</v>
      </c>
      <c r="V9" s="112" t="s">
        <v>150</v>
      </c>
    </row>
    <row r="10" spans="1:22" s="15" customFormat="1" ht="13.5" customHeight="1">
      <c r="A10" s="7" t="s">
        <v>143</v>
      </c>
      <c r="B10" s="14">
        <v>305209</v>
      </c>
      <c r="C10" s="14">
        <v>248507</v>
      </c>
      <c r="D10" s="14">
        <v>237695</v>
      </c>
      <c r="E10" s="14">
        <v>10812</v>
      </c>
      <c r="F10" s="14">
        <v>56702</v>
      </c>
      <c r="G10" s="14">
        <v>86143</v>
      </c>
      <c r="H10" s="14">
        <v>84447</v>
      </c>
      <c r="I10" s="14">
        <v>83363</v>
      </c>
      <c r="J10" s="14">
        <v>1084</v>
      </c>
      <c r="K10" s="14">
        <v>1696</v>
      </c>
      <c r="L10" s="7" t="s">
        <v>143</v>
      </c>
      <c r="M10" s="14">
        <v>263139</v>
      </c>
      <c r="N10" s="14">
        <v>219077</v>
      </c>
      <c r="O10" s="14">
        <v>212795</v>
      </c>
      <c r="P10" s="14">
        <v>6282</v>
      </c>
      <c r="Q10" s="14">
        <v>44062</v>
      </c>
      <c r="R10" s="14">
        <v>81399</v>
      </c>
      <c r="S10" s="14">
        <v>77133</v>
      </c>
      <c r="T10" s="14">
        <v>76307</v>
      </c>
      <c r="U10" s="14">
        <v>826</v>
      </c>
      <c r="V10" s="14">
        <v>4266</v>
      </c>
    </row>
    <row r="11" spans="1:22" s="15" customFormat="1" ht="13.5" customHeight="1">
      <c r="A11" s="7" t="s">
        <v>144</v>
      </c>
      <c r="B11" s="14">
        <v>294760</v>
      </c>
      <c r="C11" s="14">
        <v>248816</v>
      </c>
      <c r="D11" s="14">
        <v>235968</v>
      </c>
      <c r="E11" s="14">
        <v>12848</v>
      </c>
      <c r="F11" s="14">
        <v>45944</v>
      </c>
      <c r="G11" s="14">
        <v>84004</v>
      </c>
      <c r="H11" s="14">
        <v>82313</v>
      </c>
      <c r="I11" s="14">
        <v>81547</v>
      </c>
      <c r="J11" s="14">
        <v>766</v>
      </c>
      <c r="K11" s="14">
        <v>1691</v>
      </c>
      <c r="L11" s="7" t="s">
        <v>144</v>
      </c>
      <c r="M11" s="14">
        <v>280416</v>
      </c>
      <c r="N11" s="14">
        <v>234840</v>
      </c>
      <c r="O11" s="14">
        <v>228643</v>
      </c>
      <c r="P11" s="14">
        <v>6197</v>
      </c>
      <c r="Q11" s="14">
        <v>45576</v>
      </c>
      <c r="R11" s="14">
        <v>95080</v>
      </c>
      <c r="S11" s="14">
        <v>89411</v>
      </c>
      <c r="T11" s="14">
        <v>88854</v>
      </c>
      <c r="U11" s="14">
        <v>557</v>
      </c>
      <c r="V11" s="14">
        <v>5669</v>
      </c>
    </row>
    <row r="12" spans="1:22" s="15" customFormat="1" ht="13.5" customHeight="1">
      <c r="A12" s="7" t="s">
        <v>145</v>
      </c>
      <c r="B12" s="14">
        <v>289895</v>
      </c>
      <c r="C12" s="14">
        <v>249709</v>
      </c>
      <c r="D12" s="14">
        <v>243352</v>
      </c>
      <c r="E12" s="14">
        <v>6357</v>
      </c>
      <c r="F12" s="14">
        <v>40186</v>
      </c>
      <c r="G12" s="14">
        <v>78690</v>
      </c>
      <c r="H12" s="14">
        <v>77602</v>
      </c>
      <c r="I12" s="14">
        <v>76612</v>
      </c>
      <c r="J12" s="14">
        <v>990</v>
      </c>
      <c r="K12" s="14">
        <v>1088</v>
      </c>
      <c r="L12" s="7" t="s">
        <v>145</v>
      </c>
      <c r="M12" s="14">
        <v>254184</v>
      </c>
      <c r="N12" s="14">
        <v>219148</v>
      </c>
      <c r="O12" s="14">
        <v>213378</v>
      </c>
      <c r="P12" s="14">
        <v>5770</v>
      </c>
      <c r="Q12" s="14">
        <v>35036</v>
      </c>
      <c r="R12" s="14">
        <v>89761</v>
      </c>
      <c r="S12" s="14">
        <v>87225</v>
      </c>
      <c r="T12" s="14">
        <v>86274</v>
      </c>
      <c r="U12" s="14">
        <v>951</v>
      </c>
      <c r="V12" s="14">
        <v>2536</v>
      </c>
    </row>
    <row r="13" spans="1:22" s="15" customFormat="1" ht="13.5" customHeight="1">
      <c r="A13" s="7" t="s">
        <v>146</v>
      </c>
      <c r="B13" s="14">
        <f>C13+F13</f>
        <v>285223</v>
      </c>
      <c r="C13" s="14">
        <f>D13+E13</f>
        <v>243754</v>
      </c>
      <c r="D13" s="14">
        <v>234616</v>
      </c>
      <c r="E13" s="14">
        <v>9138</v>
      </c>
      <c r="F13" s="14">
        <v>41469</v>
      </c>
      <c r="G13" s="14">
        <f>H13+K13</f>
        <v>79151</v>
      </c>
      <c r="H13" s="14">
        <f>I13+J13</f>
        <v>77766</v>
      </c>
      <c r="I13" s="14">
        <v>76454</v>
      </c>
      <c r="J13" s="14">
        <v>1312</v>
      </c>
      <c r="K13" s="14">
        <v>1385</v>
      </c>
      <c r="L13" s="7" t="s">
        <v>146</v>
      </c>
      <c r="M13" s="14">
        <f>N13+Q13</f>
        <v>193100</v>
      </c>
      <c r="N13" s="14">
        <f>O13+P13</f>
        <v>168032</v>
      </c>
      <c r="O13" s="14">
        <v>161103</v>
      </c>
      <c r="P13" s="14">
        <v>6929</v>
      </c>
      <c r="Q13" s="14">
        <v>25068</v>
      </c>
      <c r="R13" s="14">
        <f>S13+V13</f>
        <v>97309</v>
      </c>
      <c r="S13" s="14">
        <f>T13+U13</f>
        <v>89485</v>
      </c>
      <c r="T13" s="14">
        <v>88157</v>
      </c>
      <c r="U13" s="14">
        <v>1328</v>
      </c>
      <c r="V13" s="14">
        <v>7824</v>
      </c>
    </row>
    <row r="14" spans="1:22" s="15" customFormat="1" ht="13.5" customHeight="1">
      <c r="A14" s="24" t="s">
        <v>147</v>
      </c>
      <c r="B14" s="25">
        <f>C14+F14</f>
        <v>263773</v>
      </c>
      <c r="C14" s="25">
        <f>D14+E14</f>
        <v>255477</v>
      </c>
      <c r="D14" s="25">
        <v>247387</v>
      </c>
      <c r="E14" s="25">
        <v>8090</v>
      </c>
      <c r="F14" s="25">
        <v>8296</v>
      </c>
      <c r="G14" s="25">
        <f>H14+K14</f>
        <v>80085</v>
      </c>
      <c r="H14" s="25">
        <f>I14+J14</f>
        <v>79840</v>
      </c>
      <c r="I14" s="25">
        <v>78778</v>
      </c>
      <c r="J14" s="25">
        <v>1062</v>
      </c>
      <c r="K14" s="25">
        <v>245</v>
      </c>
      <c r="L14" s="24" t="s">
        <v>147</v>
      </c>
      <c r="M14" s="25">
        <f>N14+Q14</f>
        <v>185688</v>
      </c>
      <c r="N14" s="25">
        <f>O14+P14</f>
        <v>159267</v>
      </c>
      <c r="O14" s="25">
        <v>151141</v>
      </c>
      <c r="P14" s="25">
        <v>8126</v>
      </c>
      <c r="Q14" s="25">
        <v>26421</v>
      </c>
      <c r="R14" s="25">
        <f>S14+V14</f>
        <v>83088</v>
      </c>
      <c r="S14" s="25">
        <f>T14+U14</f>
        <v>81383</v>
      </c>
      <c r="T14" s="25">
        <v>80152</v>
      </c>
      <c r="U14" s="25">
        <v>1231</v>
      </c>
      <c r="V14" s="25">
        <v>1705</v>
      </c>
    </row>
    <row r="15" spans="1:22" s="15" customFormat="1" ht="13.5" customHeight="1">
      <c r="A15" s="7" t="s">
        <v>13</v>
      </c>
      <c r="B15" s="14">
        <f aca="true" t="shared" si="0" ref="B15:B25">C15+F15</f>
        <v>251775</v>
      </c>
      <c r="C15" s="14">
        <f aca="true" t="shared" si="1" ref="C15:C25">D15+E15</f>
        <v>247914</v>
      </c>
      <c r="D15" s="14">
        <v>240957</v>
      </c>
      <c r="E15" s="14">
        <v>6957</v>
      </c>
      <c r="F15" s="14">
        <v>3861</v>
      </c>
      <c r="G15" s="14">
        <f aca="true" t="shared" si="2" ref="G15:G25">H15+K15</f>
        <v>76141</v>
      </c>
      <c r="H15" s="14">
        <f aca="true" t="shared" si="3" ref="H15:H25">I15+J15</f>
        <v>75991</v>
      </c>
      <c r="I15" s="14">
        <v>75265</v>
      </c>
      <c r="J15" s="14">
        <v>726</v>
      </c>
      <c r="K15" s="14">
        <v>150</v>
      </c>
      <c r="L15" s="7" t="s">
        <v>13</v>
      </c>
      <c r="M15" s="14">
        <f aca="true" t="shared" si="4" ref="M15:M25">N15+Q15</f>
        <v>157121</v>
      </c>
      <c r="N15" s="14">
        <f aca="true" t="shared" si="5" ref="N15:N25">O15+P15</f>
        <v>156890</v>
      </c>
      <c r="O15" s="14">
        <v>150766</v>
      </c>
      <c r="P15" s="14">
        <v>6124</v>
      </c>
      <c r="Q15" s="14">
        <v>231</v>
      </c>
      <c r="R15" s="14">
        <f aca="true" t="shared" si="6" ref="R15:R25">S15+V15</f>
        <v>89145</v>
      </c>
      <c r="S15" s="14">
        <f aca="true" t="shared" si="7" ref="S15:S25">T15+U15</f>
        <v>89145</v>
      </c>
      <c r="T15" s="14">
        <v>88001</v>
      </c>
      <c r="U15" s="14">
        <v>1144</v>
      </c>
      <c r="V15" s="14">
        <v>0</v>
      </c>
    </row>
    <row r="16" spans="1:22" s="15" customFormat="1" ht="13.5" customHeight="1">
      <c r="A16" s="7" t="s">
        <v>14</v>
      </c>
      <c r="B16" s="14">
        <f t="shared" si="0"/>
        <v>262145</v>
      </c>
      <c r="C16" s="14">
        <f t="shared" si="1"/>
        <v>261848</v>
      </c>
      <c r="D16" s="14">
        <v>248680</v>
      </c>
      <c r="E16" s="14">
        <v>13168</v>
      </c>
      <c r="F16" s="14">
        <v>297</v>
      </c>
      <c r="G16" s="14">
        <f t="shared" si="2"/>
        <v>76841</v>
      </c>
      <c r="H16" s="14">
        <f t="shared" si="3"/>
        <v>76826</v>
      </c>
      <c r="I16" s="14">
        <v>76120</v>
      </c>
      <c r="J16" s="14">
        <v>706</v>
      </c>
      <c r="K16" s="14">
        <v>15</v>
      </c>
      <c r="L16" s="7" t="s">
        <v>14</v>
      </c>
      <c r="M16" s="14">
        <f t="shared" si="4"/>
        <v>158812</v>
      </c>
      <c r="N16" s="14">
        <f t="shared" si="5"/>
        <v>158026</v>
      </c>
      <c r="O16" s="14">
        <v>155026</v>
      </c>
      <c r="P16" s="14">
        <v>3000</v>
      </c>
      <c r="Q16" s="14">
        <v>786</v>
      </c>
      <c r="R16" s="14">
        <f t="shared" si="6"/>
        <v>92681</v>
      </c>
      <c r="S16" s="14">
        <f t="shared" si="7"/>
        <v>88056</v>
      </c>
      <c r="T16" s="14">
        <v>86981</v>
      </c>
      <c r="U16" s="14">
        <v>1075</v>
      </c>
      <c r="V16" s="14">
        <v>4625</v>
      </c>
    </row>
    <row r="17" spans="1:22" s="15" customFormat="1" ht="13.5" customHeight="1">
      <c r="A17" s="7" t="s">
        <v>15</v>
      </c>
      <c r="B17" s="14">
        <f t="shared" si="0"/>
        <v>245986</v>
      </c>
      <c r="C17" s="14">
        <f t="shared" si="1"/>
        <v>245109</v>
      </c>
      <c r="D17" s="14">
        <v>236559</v>
      </c>
      <c r="E17" s="14">
        <v>8550</v>
      </c>
      <c r="F17" s="14">
        <v>877</v>
      </c>
      <c r="G17" s="14">
        <f t="shared" si="2"/>
        <v>81357</v>
      </c>
      <c r="H17" s="14">
        <f t="shared" si="3"/>
        <v>81342</v>
      </c>
      <c r="I17" s="14">
        <v>80648</v>
      </c>
      <c r="J17" s="14">
        <v>694</v>
      </c>
      <c r="K17" s="14">
        <v>15</v>
      </c>
      <c r="L17" s="7" t="s">
        <v>15</v>
      </c>
      <c r="M17" s="14">
        <f t="shared" si="4"/>
        <v>165075</v>
      </c>
      <c r="N17" s="14">
        <f t="shared" si="5"/>
        <v>164697</v>
      </c>
      <c r="O17" s="14">
        <v>159322</v>
      </c>
      <c r="P17" s="14">
        <v>5375</v>
      </c>
      <c r="Q17" s="14">
        <v>378</v>
      </c>
      <c r="R17" s="14">
        <f t="shared" si="6"/>
        <v>94310</v>
      </c>
      <c r="S17" s="14">
        <f t="shared" si="7"/>
        <v>94310</v>
      </c>
      <c r="T17" s="14">
        <v>93291</v>
      </c>
      <c r="U17" s="14">
        <v>1019</v>
      </c>
      <c r="V17" s="14">
        <v>0</v>
      </c>
    </row>
    <row r="18" spans="1:22" s="15" customFormat="1" ht="13.5" customHeight="1">
      <c r="A18" s="7" t="s">
        <v>16</v>
      </c>
      <c r="B18" s="14">
        <f t="shared" si="0"/>
        <v>255644</v>
      </c>
      <c r="C18" s="14">
        <f t="shared" si="1"/>
        <v>254444</v>
      </c>
      <c r="D18" s="14">
        <v>244905</v>
      </c>
      <c r="E18" s="14">
        <v>9539</v>
      </c>
      <c r="F18" s="14">
        <v>1200</v>
      </c>
      <c r="G18" s="14">
        <f t="shared" si="2"/>
        <v>79851</v>
      </c>
      <c r="H18" s="14">
        <f t="shared" si="3"/>
        <v>79451</v>
      </c>
      <c r="I18" s="14">
        <v>78906</v>
      </c>
      <c r="J18" s="14">
        <v>545</v>
      </c>
      <c r="K18" s="14">
        <v>400</v>
      </c>
      <c r="L18" s="7" t="s">
        <v>16</v>
      </c>
      <c r="M18" s="14">
        <f t="shared" si="4"/>
        <v>170314</v>
      </c>
      <c r="N18" s="14">
        <f t="shared" si="5"/>
        <v>170124</v>
      </c>
      <c r="O18" s="14">
        <v>165500</v>
      </c>
      <c r="P18" s="14">
        <v>4624</v>
      </c>
      <c r="Q18" s="14">
        <v>190</v>
      </c>
      <c r="R18" s="14">
        <f t="shared" si="6"/>
        <v>87330</v>
      </c>
      <c r="S18" s="14">
        <f t="shared" si="7"/>
        <v>87330</v>
      </c>
      <c r="T18" s="14">
        <v>86027</v>
      </c>
      <c r="U18" s="14">
        <v>1303</v>
      </c>
      <c r="V18" s="14">
        <v>0</v>
      </c>
    </row>
    <row r="19" spans="1:22" s="15" customFormat="1" ht="13.5" customHeight="1">
      <c r="A19" s="7" t="s">
        <v>17</v>
      </c>
      <c r="B19" s="14">
        <f t="shared" si="0"/>
        <v>345100</v>
      </c>
      <c r="C19" s="14">
        <f t="shared" si="1"/>
        <v>243464</v>
      </c>
      <c r="D19" s="14">
        <v>235724</v>
      </c>
      <c r="E19" s="14">
        <v>7740</v>
      </c>
      <c r="F19" s="14">
        <v>101636</v>
      </c>
      <c r="G19" s="14">
        <f t="shared" si="2"/>
        <v>78123</v>
      </c>
      <c r="H19" s="14">
        <f t="shared" si="3"/>
        <v>77090</v>
      </c>
      <c r="I19" s="14">
        <v>75111</v>
      </c>
      <c r="J19" s="14">
        <v>1979</v>
      </c>
      <c r="K19" s="14">
        <v>1033</v>
      </c>
      <c r="L19" s="7" t="s">
        <v>17</v>
      </c>
      <c r="M19" s="14">
        <f t="shared" si="4"/>
        <v>217481</v>
      </c>
      <c r="N19" s="14">
        <f t="shared" si="5"/>
        <v>165351</v>
      </c>
      <c r="O19" s="14">
        <v>160095</v>
      </c>
      <c r="P19" s="14">
        <v>5256</v>
      </c>
      <c r="Q19" s="14">
        <v>52130</v>
      </c>
      <c r="R19" s="14">
        <f t="shared" si="6"/>
        <v>120870</v>
      </c>
      <c r="S19" s="14">
        <f t="shared" si="7"/>
        <v>96548</v>
      </c>
      <c r="T19" s="14">
        <v>95073</v>
      </c>
      <c r="U19" s="14">
        <v>1475</v>
      </c>
      <c r="V19" s="14">
        <v>24322</v>
      </c>
    </row>
    <row r="20" spans="1:22" s="15" customFormat="1" ht="13.5" customHeight="1">
      <c r="A20" s="7" t="s">
        <v>18</v>
      </c>
      <c r="B20" s="14">
        <f t="shared" si="0"/>
        <v>338548</v>
      </c>
      <c r="C20" s="14">
        <f t="shared" si="1"/>
        <v>235036</v>
      </c>
      <c r="D20" s="14">
        <v>227972</v>
      </c>
      <c r="E20" s="14">
        <v>7064</v>
      </c>
      <c r="F20" s="14">
        <v>103512</v>
      </c>
      <c r="G20" s="14">
        <f t="shared" si="2"/>
        <v>79924</v>
      </c>
      <c r="H20" s="14">
        <f t="shared" si="3"/>
        <v>76796</v>
      </c>
      <c r="I20" s="14">
        <v>76288</v>
      </c>
      <c r="J20" s="14">
        <v>508</v>
      </c>
      <c r="K20" s="14">
        <v>3128</v>
      </c>
      <c r="L20" s="7" t="s">
        <v>18</v>
      </c>
      <c r="M20" s="14">
        <f t="shared" si="4"/>
        <v>227148</v>
      </c>
      <c r="N20" s="14">
        <f t="shared" si="5"/>
        <v>172716</v>
      </c>
      <c r="O20" s="14">
        <v>164247</v>
      </c>
      <c r="P20" s="14">
        <v>8469</v>
      </c>
      <c r="Q20" s="14">
        <v>54432</v>
      </c>
      <c r="R20" s="14">
        <f t="shared" si="6"/>
        <v>111540</v>
      </c>
      <c r="S20" s="14">
        <f t="shared" si="7"/>
        <v>92200</v>
      </c>
      <c r="T20" s="14">
        <v>90787</v>
      </c>
      <c r="U20" s="14">
        <v>1413</v>
      </c>
      <c r="V20" s="14">
        <v>19340</v>
      </c>
    </row>
    <row r="21" spans="1:22" s="15" customFormat="1" ht="13.5" customHeight="1">
      <c r="A21" s="7" t="s">
        <v>19</v>
      </c>
      <c r="B21" s="14">
        <f t="shared" si="0"/>
        <v>292425</v>
      </c>
      <c r="C21" s="14">
        <f t="shared" si="1"/>
        <v>241010</v>
      </c>
      <c r="D21" s="14">
        <v>230636</v>
      </c>
      <c r="E21" s="14">
        <v>10374</v>
      </c>
      <c r="F21" s="14">
        <v>51415</v>
      </c>
      <c r="G21" s="14">
        <f t="shared" si="2"/>
        <v>82124</v>
      </c>
      <c r="H21" s="14">
        <f t="shared" si="3"/>
        <v>78360</v>
      </c>
      <c r="I21" s="14">
        <v>76601</v>
      </c>
      <c r="J21" s="14">
        <v>1759</v>
      </c>
      <c r="K21" s="14">
        <v>3764</v>
      </c>
      <c r="L21" s="7" t="s">
        <v>19</v>
      </c>
      <c r="M21" s="14">
        <f t="shared" si="4"/>
        <v>201165</v>
      </c>
      <c r="N21" s="14">
        <f t="shared" si="5"/>
        <v>172144</v>
      </c>
      <c r="O21" s="14">
        <v>162265</v>
      </c>
      <c r="P21" s="14">
        <v>9879</v>
      </c>
      <c r="Q21" s="14">
        <v>29021</v>
      </c>
      <c r="R21" s="14">
        <f t="shared" si="6"/>
        <v>95444</v>
      </c>
      <c r="S21" s="14">
        <f t="shared" si="7"/>
        <v>91743</v>
      </c>
      <c r="T21" s="14">
        <v>90718</v>
      </c>
      <c r="U21" s="14">
        <v>1025</v>
      </c>
      <c r="V21" s="14">
        <v>3701</v>
      </c>
    </row>
    <row r="22" spans="1:22" s="15" customFormat="1" ht="13.5" customHeight="1">
      <c r="A22" s="7" t="s">
        <v>20</v>
      </c>
      <c r="B22" s="14">
        <f t="shared" si="0"/>
        <v>234735</v>
      </c>
      <c r="C22" s="14">
        <f t="shared" si="1"/>
        <v>234512</v>
      </c>
      <c r="D22" s="14">
        <v>226168</v>
      </c>
      <c r="E22" s="14">
        <v>8344</v>
      </c>
      <c r="F22" s="14">
        <v>223</v>
      </c>
      <c r="G22" s="14">
        <f t="shared" si="2"/>
        <v>74910</v>
      </c>
      <c r="H22" s="14">
        <f t="shared" si="3"/>
        <v>74900</v>
      </c>
      <c r="I22" s="14">
        <v>72952</v>
      </c>
      <c r="J22" s="14">
        <v>1948</v>
      </c>
      <c r="K22" s="14">
        <v>10</v>
      </c>
      <c r="L22" s="7" t="s">
        <v>20</v>
      </c>
      <c r="M22" s="14">
        <f t="shared" si="4"/>
        <v>171893</v>
      </c>
      <c r="N22" s="14">
        <f t="shared" si="5"/>
        <v>170924</v>
      </c>
      <c r="O22" s="14">
        <v>163395</v>
      </c>
      <c r="P22" s="14">
        <v>7529</v>
      </c>
      <c r="Q22" s="14">
        <v>969</v>
      </c>
      <c r="R22" s="14">
        <f t="shared" si="6"/>
        <v>94001</v>
      </c>
      <c r="S22" s="14">
        <f t="shared" si="7"/>
        <v>93893</v>
      </c>
      <c r="T22" s="14">
        <v>92761</v>
      </c>
      <c r="U22" s="14">
        <v>1132</v>
      </c>
      <c r="V22" s="14">
        <v>108</v>
      </c>
    </row>
    <row r="23" spans="1:22" s="15" customFormat="1" ht="13.5" customHeight="1">
      <c r="A23" s="7" t="s">
        <v>21</v>
      </c>
      <c r="B23" s="14">
        <f t="shared" si="0"/>
        <v>238914</v>
      </c>
      <c r="C23" s="14">
        <f t="shared" si="1"/>
        <v>238158</v>
      </c>
      <c r="D23" s="14">
        <v>228455</v>
      </c>
      <c r="E23" s="14">
        <v>9703</v>
      </c>
      <c r="F23" s="14">
        <v>756</v>
      </c>
      <c r="G23" s="14">
        <f t="shared" si="2"/>
        <v>75482</v>
      </c>
      <c r="H23" s="14">
        <f t="shared" si="3"/>
        <v>75472</v>
      </c>
      <c r="I23" s="14">
        <v>73414</v>
      </c>
      <c r="J23" s="14">
        <v>2058</v>
      </c>
      <c r="K23" s="14">
        <v>10</v>
      </c>
      <c r="L23" s="7" t="s">
        <v>21</v>
      </c>
      <c r="M23" s="14">
        <f t="shared" si="4"/>
        <v>175501</v>
      </c>
      <c r="N23" s="14">
        <f t="shared" si="5"/>
        <v>174262</v>
      </c>
      <c r="O23" s="14">
        <v>165653</v>
      </c>
      <c r="P23" s="14">
        <v>8609</v>
      </c>
      <c r="Q23" s="14">
        <v>1239</v>
      </c>
      <c r="R23" s="14">
        <f t="shared" si="6"/>
        <v>90603</v>
      </c>
      <c r="S23" s="14">
        <f t="shared" si="7"/>
        <v>86893</v>
      </c>
      <c r="T23" s="14">
        <v>85572</v>
      </c>
      <c r="U23" s="14">
        <v>1321</v>
      </c>
      <c r="V23" s="14">
        <v>3710</v>
      </c>
    </row>
    <row r="24" spans="1:22" s="15" customFormat="1" ht="13.5" customHeight="1">
      <c r="A24" s="7" t="s">
        <v>22</v>
      </c>
      <c r="B24" s="14">
        <f t="shared" si="0"/>
        <v>244884</v>
      </c>
      <c r="C24" s="14">
        <f t="shared" si="1"/>
        <v>230441</v>
      </c>
      <c r="D24" s="14">
        <v>219957</v>
      </c>
      <c r="E24" s="14">
        <v>10484</v>
      </c>
      <c r="F24" s="14">
        <v>14443</v>
      </c>
      <c r="G24" s="14">
        <f t="shared" si="2"/>
        <v>78683</v>
      </c>
      <c r="H24" s="14">
        <f t="shared" si="3"/>
        <v>77769</v>
      </c>
      <c r="I24" s="14">
        <v>76193</v>
      </c>
      <c r="J24" s="14">
        <v>1576</v>
      </c>
      <c r="K24" s="14">
        <v>914</v>
      </c>
      <c r="L24" s="7" t="s">
        <v>22</v>
      </c>
      <c r="M24" s="14">
        <f t="shared" si="4"/>
        <v>183108</v>
      </c>
      <c r="N24" s="14">
        <f t="shared" si="5"/>
        <v>175747</v>
      </c>
      <c r="O24" s="14">
        <v>167544</v>
      </c>
      <c r="P24" s="14">
        <v>8203</v>
      </c>
      <c r="Q24" s="14">
        <v>7361</v>
      </c>
      <c r="R24" s="14">
        <f t="shared" si="6"/>
        <v>87891</v>
      </c>
      <c r="S24" s="14">
        <f t="shared" si="7"/>
        <v>86689</v>
      </c>
      <c r="T24" s="14">
        <v>85012</v>
      </c>
      <c r="U24" s="14">
        <v>1677</v>
      </c>
      <c r="V24" s="14">
        <v>1202</v>
      </c>
    </row>
    <row r="25" spans="1:22" s="15" customFormat="1" ht="13.5" customHeight="1">
      <c r="A25" s="8" t="s">
        <v>23</v>
      </c>
      <c r="B25" s="22">
        <f t="shared" si="0"/>
        <v>457962</v>
      </c>
      <c r="C25" s="23">
        <f t="shared" si="1"/>
        <v>235131</v>
      </c>
      <c r="D25" s="23">
        <v>225205</v>
      </c>
      <c r="E25" s="23">
        <v>9926</v>
      </c>
      <c r="F25" s="23">
        <v>222831</v>
      </c>
      <c r="G25" s="22">
        <f t="shared" si="2"/>
        <v>85484</v>
      </c>
      <c r="H25" s="23">
        <f t="shared" si="3"/>
        <v>78753</v>
      </c>
      <c r="I25" s="23">
        <v>76494</v>
      </c>
      <c r="J25" s="23">
        <v>2259</v>
      </c>
      <c r="K25" s="23">
        <v>6731</v>
      </c>
      <c r="L25" s="8" t="s">
        <v>23</v>
      </c>
      <c r="M25" s="22">
        <f t="shared" si="4"/>
        <v>303783</v>
      </c>
      <c r="N25" s="23">
        <f t="shared" si="5"/>
        <v>177105</v>
      </c>
      <c r="O25" s="23">
        <v>168963</v>
      </c>
      <c r="P25" s="23">
        <v>8142</v>
      </c>
      <c r="Q25" s="23">
        <v>126678</v>
      </c>
      <c r="R25" s="22">
        <f t="shared" si="6"/>
        <v>122130</v>
      </c>
      <c r="S25" s="23">
        <f t="shared" si="7"/>
        <v>86122</v>
      </c>
      <c r="T25" s="23">
        <v>84007</v>
      </c>
      <c r="U25" s="23">
        <v>2115</v>
      </c>
      <c r="V25" s="23">
        <v>36008</v>
      </c>
    </row>
    <row r="26" spans="1:22" ht="16.5" customHeight="1">
      <c r="A26" s="19" t="s">
        <v>26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 t="s">
        <v>26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15" customFormat="1" ht="13.5" customHeight="1">
      <c r="A27" s="7" t="s">
        <v>142</v>
      </c>
      <c r="B27" s="14">
        <v>294628</v>
      </c>
      <c r="C27" s="14">
        <v>242639</v>
      </c>
      <c r="D27" s="14">
        <v>218352</v>
      </c>
      <c r="E27" s="14">
        <v>24287</v>
      </c>
      <c r="F27" s="14">
        <v>51989</v>
      </c>
      <c r="G27" s="14">
        <v>63720</v>
      </c>
      <c r="H27" s="14">
        <v>61863</v>
      </c>
      <c r="I27" s="14">
        <v>60780</v>
      </c>
      <c r="J27" s="14">
        <v>1083</v>
      </c>
      <c r="K27" s="14">
        <v>1857</v>
      </c>
      <c r="L27" s="7" t="s">
        <v>142</v>
      </c>
      <c r="M27" s="112" t="s">
        <v>150</v>
      </c>
      <c r="N27" s="112" t="s">
        <v>150</v>
      </c>
      <c r="O27" s="112" t="s">
        <v>150</v>
      </c>
      <c r="P27" s="112" t="s">
        <v>150</v>
      </c>
      <c r="Q27" s="112" t="s">
        <v>150</v>
      </c>
      <c r="R27" s="112" t="s">
        <v>150</v>
      </c>
      <c r="S27" s="112" t="s">
        <v>150</v>
      </c>
      <c r="T27" s="112" t="s">
        <v>150</v>
      </c>
      <c r="U27" s="112" t="s">
        <v>150</v>
      </c>
      <c r="V27" s="112" t="s">
        <v>150</v>
      </c>
    </row>
    <row r="28" spans="1:22" s="15" customFormat="1" ht="13.5" customHeight="1">
      <c r="A28" s="7" t="s">
        <v>143</v>
      </c>
      <c r="B28" s="14">
        <v>304179</v>
      </c>
      <c r="C28" s="14">
        <v>243051</v>
      </c>
      <c r="D28" s="14">
        <v>227817</v>
      </c>
      <c r="E28" s="14">
        <v>15234</v>
      </c>
      <c r="F28" s="14">
        <v>61128</v>
      </c>
      <c r="G28" s="14">
        <v>78248</v>
      </c>
      <c r="H28" s="14">
        <v>76513</v>
      </c>
      <c r="I28" s="14">
        <v>76002</v>
      </c>
      <c r="J28" s="14">
        <v>511</v>
      </c>
      <c r="K28" s="14">
        <v>1735</v>
      </c>
      <c r="L28" s="7" t="s">
        <v>143</v>
      </c>
      <c r="M28" s="14">
        <v>279399</v>
      </c>
      <c r="N28" s="14">
        <v>230608</v>
      </c>
      <c r="O28" s="14">
        <v>222999</v>
      </c>
      <c r="P28" s="14">
        <v>7609</v>
      </c>
      <c r="Q28" s="14">
        <v>48791</v>
      </c>
      <c r="R28" s="14">
        <v>114703</v>
      </c>
      <c r="S28" s="14">
        <v>107592</v>
      </c>
      <c r="T28" s="14">
        <v>106959</v>
      </c>
      <c r="U28" s="14">
        <v>633</v>
      </c>
      <c r="V28" s="14">
        <v>7111</v>
      </c>
    </row>
    <row r="29" spans="1:22" s="15" customFormat="1" ht="13.5" customHeight="1">
      <c r="A29" s="7" t="s">
        <v>144</v>
      </c>
      <c r="B29" s="14">
        <v>307108</v>
      </c>
      <c r="C29" s="14">
        <v>246875</v>
      </c>
      <c r="D29" s="14">
        <v>231203</v>
      </c>
      <c r="E29" s="14">
        <v>15672</v>
      </c>
      <c r="F29" s="14">
        <v>60233</v>
      </c>
      <c r="G29" s="14">
        <v>79026</v>
      </c>
      <c r="H29" s="14">
        <v>77699</v>
      </c>
      <c r="I29" s="14">
        <v>77266</v>
      </c>
      <c r="J29" s="14">
        <v>433</v>
      </c>
      <c r="K29" s="14">
        <v>1327</v>
      </c>
      <c r="L29" s="7" t="s">
        <v>144</v>
      </c>
      <c r="M29" s="14">
        <v>264252</v>
      </c>
      <c r="N29" s="14">
        <v>218372</v>
      </c>
      <c r="O29" s="14">
        <v>210484</v>
      </c>
      <c r="P29" s="14">
        <v>7888</v>
      </c>
      <c r="Q29" s="14">
        <v>45880</v>
      </c>
      <c r="R29" s="14">
        <v>111484</v>
      </c>
      <c r="S29" s="14">
        <v>106202</v>
      </c>
      <c r="T29" s="14">
        <v>105279</v>
      </c>
      <c r="U29" s="14">
        <v>923</v>
      </c>
      <c r="V29" s="14">
        <v>5282</v>
      </c>
    </row>
    <row r="30" spans="1:22" s="15" customFormat="1" ht="13.5" customHeight="1">
      <c r="A30" s="7" t="s">
        <v>145</v>
      </c>
      <c r="B30" s="14">
        <v>291554</v>
      </c>
      <c r="C30" s="14">
        <v>254757</v>
      </c>
      <c r="D30" s="14">
        <v>239383</v>
      </c>
      <c r="E30" s="14">
        <v>15374</v>
      </c>
      <c r="F30" s="14">
        <v>36797</v>
      </c>
      <c r="G30" s="14">
        <v>74997</v>
      </c>
      <c r="H30" s="14">
        <v>71801</v>
      </c>
      <c r="I30" s="14">
        <v>71410</v>
      </c>
      <c r="J30" s="14">
        <v>391</v>
      </c>
      <c r="K30" s="14">
        <v>3196</v>
      </c>
      <c r="L30" s="7" t="s">
        <v>145</v>
      </c>
      <c r="M30" s="14">
        <v>311571</v>
      </c>
      <c r="N30" s="14">
        <v>257945</v>
      </c>
      <c r="O30" s="14">
        <v>252968</v>
      </c>
      <c r="P30" s="14">
        <v>4977</v>
      </c>
      <c r="Q30" s="14">
        <v>53626</v>
      </c>
      <c r="R30" s="14">
        <v>100442</v>
      </c>
      <c r="S30" s="14">
        <v>89400</v>
      </c>
      <c r="T30" s="14">
        <v>88763</v>
      </c>
      <c r="U30" s="14">
        <v>637</v>
      </c>
      <c r="V30" s="14">
        <v>11042</v>
      </c>
    </row>
    <row r="31" spans="1:22" s="15" customFormat="1" ht="13.5" customHeight="1">
      <c r="A31" s="7" t="s">
        <v>146</v>
      </c>
      <c r="B31" s="14">
        <f>C31+F31</f>
        <v>294919</v>
      </c>
      <c r="C31" s="14">
        <f>D31+E31</f>
        <v>262444</v>
      </c>
      <c r="D31" s="14">
        <v>248077</v>
      </c>
      <c r="E31" s="14">
        <v>14367</v>
      </c>
      <c r="F31" s="14">
        <v>32475</v>
      </c>
      <c r="G31" s="14">
        <f>H31+K31</f>
        <v>78179</v>
      </c>
      <c r="H31" s="14">
        <f>I31+J31</f>
        <v>76176</v>
      </c>
      <c r="I31" s="14">
        <v>75539</v>
      </c>
      <c r="J31" s="14">
        <v>637</v>
      </c>
      <c r="K31" s="14">
        <v>2003</v>
      </c>
      <c r="L31" s="7" t="s">
        <v>146</v>
      </c>
      <c r="M31" s="14">
        <f>N31+Q31</f>
        <v>304267</v>
      </c>
      <c r="N31" s="14">
        <f>O31+P31</f>
        <v>261272</v>
      </c>
      <c r="O31" s="14">
        <v>255989</v>
      </c>
      <c r="P31" s="14">
        <v>5283</v>
      </c>
      <c r="Q31" s="14">
        <v>42995</v>
      </c>
      <c r="R31" s="14">
        <f>S31+V31</f>
        <v>96353</v>
      </c>
      <c r="S31" s="14">
        <f>T31+U31</f>
        <v>90025</v>
      </c>
      <c r="T31" s="14">
        <v>89558</v>
      </c>
      <c r="U31" s="14">
        <v>467</v>
      </c>
      <c r="V31" s="14">
        <v>6328</v>
      </c>
    </row>
    <row r="32" spans="1:22" s="15" customFormat="1" ht="13.5" customHeight="1">
      <c r="A32" s="24" t="s">
        <v>147</v>
      </c>
      <c r="B32" s="25">
        <f>C32+F32</f>
        <v>264326</v>
      </c>
      <c r="C32" s="25">
        <f>D32+E32</f>
        <v>258559</v>
      </c>
      <c r="D32" s="25">
        <v>245929</v>
      </c>
      <c r="E32" s="25">
        <v>12630</v>
      </c>
      <c r="F32" s="25">
        <v>5767</v>
      </c>
      <c r="G32" s="25">
        <f>H32+K32</f>
        <v>70036</v>
      </c>
      <c r="H32" s="25">
        <f>I32+J32</f>
        <v>70036</v>
      </c>
      <c r="I32" s="25">
        <v>69777</v>
      </c>
      <c r="J32" s="25">
        <v>259</v>
      </c>
      <c r="K32" s="25">
        <v>0</v>
      </c>
      <c r="L32" s="24" t="s">
        <v>147</v>
      </c>
      <c r="M32" s="25">
        <f>N32+Q32</f>
        <v>257867</v>
      </c>
      <c r="N32" s="25">
        <f>O32+P32</f>
        <v>257867</v>
      </c>
      <c r="O32" s="25">
        <v>252436</v>
      </c>
      <c r="P32" s="25">
        <v>5431</v>
      </c>
      <c r="Q32" s="25">
        <v>0</v>
      </c>
      <c r="R32" s="25">
        <f>S32+V32</f>
        <v>85978</v>
      </c>
      <c r="S32" s="25">
        <f>T32+U32</f>
        <v>85978</v>
      </c>
      <c r="T32" s="25">
        <v>85516</v>
      </c>
      <c r="U32" s="25">
        <v>462</v>
      </c>
      <c r="V32" s="25">
        <v>0</v>
      </c>
    </row>
    <row r="33" spans="1:22" s="15" customFormat="1" ht="13.5" customHeight="1">
      <c r="A33" s="7" t="s">
        <v>13</v>
      </c>
      <c r="B33" s="14">
        <f aca="true" t="shared" si="8" ref="B33:B43">C33+F33</f>
        <v>248951</v>
      </c>
      <c r="C33" s="14">
        <f aca="true" t="shared" si="9" ref="C33:C43">D33+E33</f>
        <v>248951</v>
      </c>
      <c r="D33" s="14">
        <v>235434</v>
      </c>
      <c r="E33" s="14">
        <v>13517</v>
      </c>
      <c r="F33" s="14">
        <v>0</v>
      </c>
      <c r="G33" s="14">
        <f aca="true" t="shared" si="10" ref="G33:G43">H33+K33</f>
        <v>70446</v>
      </c>
      <c r="H33" s="14">
        <f aca="true" t="shared" si="11" ref="H33:H43">I33+J33</f>
        <v>70446</v>
      </c>
      <c r="I33" s="14">
        <v>70218</v>
      </c>
      <c r="J33" s="14">
        <v>228</v>
      </c>
      <c r="K33" s="14">
        <v>0</v>
      </c>
      <c r="L33" s="7" t="s">
        <v>13</v>
      </c>
      <c r="M33" s="14">
        <f aca="true" t="shared" si="12" ref="M33:M43">N33+Q33</f>
        <v>257370</v>
      </c>
      <c r="N33" s="14">
        <f aca="true" t="shared" si="13" ref="N33:N43">O33+P33</f>
        <v>257370</v>
      </c>
      <c r="O33" s="14">
        <v>253759</v>
      </c>
      <c r="P33" s="14">
        <v>3611</v>
      </c>
      <c r="Q33" s="14">
        <v>0</v>
      </c>
      <c r="R33" s="14">
        <f aca="true" t="shared" si="14" ref="R33:R43">S33+V33</f>
        <v>84899</v>
      </c>
      <c r="S33" s="14">
        <f aca="true" t="shared" si="15" ref="S33:S43">T33+U33</f>
        <v>84899</v>
      </c>
      <c r="T33" s="14">
        <v>84590</v>
      </c>
      <c r="U33" s="14">
        <v>309</v>
      </c>
      <c r="V33" s="14">
        <v>0</v>
      </c>
    </row>
    <row r="34" spans="1:22" s="15" customFormat="1" ht="13.5" customHeight="1">
      <c r="A34" s="7" t="s">
        <v>14</v>
      </c>
      <c r="B34" s="14">
        <f t="shared" si="8"/>
        <v>249249</v>
      </c>
      <c r="C34" s="14">
        <f t="shared" si="9"/>
        <v>249249</v>
      </c>
      <c r="D34" s="14">
        <v>235689</v>
      </c>
      <c r="E34" s="14">
        <v>13560</v>
      </c>
      <c r="F34" s="14">
        <v>0</v>
      </c>
      <c r="G34" s="14">
        <f t="shared" si="10"/>
        <v>73735</v>
      </c>
      <c r="H34" s="14">
        <f t="shared" si="11"/>
        <v>73735</v>
      </c>
      <c r="I34" s="14">
        <v>73378</v>
      </c>
      <c r="J34" s="14">
        <v>357</v>
      </c>
      <c r="K34" s="14">
        <v>0</v>
      </c>
      <c r="L34" s="7" t="s">
        <v>14</v>
      </c>
      <c r="M34" s="14">
        <f t="shared" si="12"/>
        <v>286253</v>
      </c>
      <c r="N34" s="14">
        <f t="shared" si="13"/>
        <v>263593</v>
      </c>
      <c r="O34" s="14">
        <v>250470</v>
      </c>
      <c r="P34" s="14">
        <v>13123</v>
      </c>
      <c r="Q34" s="14">
        <v>22660</v>
      </c>
      <c r="R34" s="14">
        <f t="shared" si="14"/>
        <v>94694</v>
      </c>
      <c r="S34" s="14">
        <f t="shared" si="15"/>
        <v>94694</v>
      </c>
      <c r="T34" s="14">
        <v>94316</v>
      </c>
      <c r="U34" s="14">
        <v>378</v>
      </c>
      <c r="V34" s="14">
        <v>0</v>
      </c>
    </row>
    <row r="35" spans="1:22" s="15" customFormat="1" ht="13.5" customHeight="1">
      <c r="A35" s="7" t="s">
        <v>15</v>
      </c>
      <c r="B35" s="14">
        <f t="shared" si="8"/>
        <v>264043</v>
      </c>
      <c r="C35" s="14">
        <f t="shared" si="9"/>
        <v>264043</v>
      </c>
      <c r="D35" s="14">
        <v>250612</v>
      </c>
      <c r="E35" s="14">
        <v>13431</v>
      </c>
      <c r="F35" s="14">
        <v>0</v>
      </c>
      <c r="G35" s="14">
        <f t="shared" si="10"/>
        <v>73322</v>
      </c>
      <c r="H35" s="14">
        <f t="shared" si="11"/>
        <v>73322</v>
      </c>
      <c r="I35" s="14">
        <v>72950</v>
      </c>
      <c r="J35" s="14">
        <v>372</v>
      </c>
      <c r="K35" s="14">
        <v>0</v>
      </c>
      <c r="L35" s="7" t="s">
        <v>15</v>
      </c>
      <c r="M35" s="14">
        <f t="shared" si="12"/>
        <v>266489</v>
      </c>
      <c r="N35" s="14">
        <f t="shared" si="13"/>
        <v>266489</v>
      </c>
      <c r="O35" s="14">
        <v>261764</v>
      </c>
      <c r="P35" s="14">
        <v>4725</v>
      </c>
      <c r="Q35" s="14">
        <v>0</v>
      </c>
      <c r="R35" s="14">
        <f t="shared" si="14"/>
        <v>85095</v>
      </c>
      <c r="S35" s="14">
        <f t="shared" si="15"/>
        <v>85095</v>
      </c>
      <c r="T35" s="14">
        <v>84281</v>
      </c>
      <c r="U35" s="14">
        <v>814</v>
      </c>
      <c r="V35" s="14">
        <v>0</v>
      </c>
    </row>
    <row r="36" spans="1:22" s="15" customFormat="1" ht="13.5" customHeight="1">
      <c r="A36" s="7" t="s">
        <v>16</v>
      </c>
      <c r="B36" s="14">
        <f t="shared" si="8"/>
        <v>267902</v>
      </c>
      <c r="C36" s="14">
        <f t="shared" si="9"/>
        <v>267810</v>
      </c>
      <c r="D36" s="14">
        <v>249435</v>
      </c>
      <c r="E36" s="14">
        <v>18375</v>
      </c>
      <c r="F36" s="14">
        <v>92</v>
      </c>
      <c r="G36" s="14">
        <f t="shared" si="10"/>
        <v>78291</v>
      </c>
      <c r="H36" s="14">
        <f t="shared" si="11"/>
        <v>78287</v>
      </c>
      <c r="I36" s="14">
        <v>77621</v>
      </c>
      <c r="J36" s="14">
        <v>666</v>
      </c>
      <c r="K36" s="14">
        <v>4</v>
      </c>
      <c r="L36" s="7" t="s">
        <v>16</v>
      </c>
      <c r="M36" s="14">
        <f t="shared" si="12"/>
        <v>260793</v>
      </c>
      <c r="N36" s="14">
        <f t="shared" si="13"/>
        <v>260793</v>
      </c>
      <c r="O36" s="14">
        <v>257046</v>
      </c>
      <c r="P36" s="14">
        <v>3747</v>
      </c>
      <c r="Q36" s="14">
        <v>0</v>
      </c>
      <c r="R36" s="14">
        <f t="shared" si="14"/>
        <v>87523</v>
      </c>
      <c r="S36" s="14">
        <f t="shared" si="15"/>
        <v>87523</v>
      </c>
      <c r="T36" s="14">
        <v>87378</v>
      </c>
      <c r="U36" s="14">
        <v>145</v>
      </c>
      <c r="V36" s="14">
        <v>0</v>
      </c>
    </row>
    <row r="37" spans="1:22" s="15" customFormat="1" ht="13.5" customHeight="1">
      <c r="A37" s="7" t="s">
        <v>17</v>
      </c>
      <c r="B37" s="14">
        <f t="shared" si="8"/>
        <v>264519</v>
      </c>
      <c r="C37" s="14">
        <f t="shared" si="9"/>
        <v>263923</v>
      </c>
      <c r="D37" s="14">
        <v>249733</v>
      </c>
      <c r="E37" s="14">
        <v>14190</v>
      </c>
      <c r="F37" s="14">
        <v>596</v>
      </c>
      <c r="G37" s="14">
        <f t="shared" si="10"/>
        <v>74520</v>
      </c>
      <c r="H37" s="14">
        <f t="shared" si="11"/>
        <v>74520</v>
      </c>
      <c r="I37" s="14">
        <v>73751</v>
      </c>
      <c r="J37" s="14">
        <v>769</v>
      </c>
      <c r="K37" s="14">
        <v>0</v>
      </c>
      <c r="L37" s="7" t="s">
        <v>17</v>
      </c>
      <c r="M37" s="14">
        <f t="shared" si="12"/>
        <v>449169</v>
      </c>
      <c r="N37" s="14">
        <f t="shared" si="13"/>
        <v>261622</v>
      </c>
      <c r="O37" s="14">
        <v>256992</v>
      </c>
      <c r="P37" s="14">
        <v>4630</v>
      </c>
      <c r="Q37" s="14">
        <v>187547</v>
      </c>
      <c r="R37" s="14">
        <f t="shared" si="14"/>
        <v>142120</v>
      </c>
      <c r="S37" s="14">
        <f t="shared" si="15"/>
        <v>91724</v>
      </c>
      <c r="T37" s="14">
        <v>91500</v>
      </c>
      <c r="U37" s="14">
        <v>224</v>
      </c>
      <c r="V37" s="14">
        <v>50396</v>
      </c>
    </row>
    <row r="38" spans="1:22" s="15" customFormat="1" ht="13.5" customHeight="1">
      <c r="A38" s="7" t="s">
        <v>18</v>
      </c>
      <c r="B38" s="14">
        <f t="shared" si="8"/>
        <v>463619</v>
      </c>
      <c r="C38" s="14">
        <f t="shared" si="9"/>
        <v>265322</v>
      </c>
      <c r="D38" s="14">
        <v>252191</v>
      </c>
      <c r="E38" s="14">
        <v>13131</v>
      </c>
      <c r="F38" s="14">
        <v>198297</v>
      </c>
      <c r="G38" s="14">
        <f t="shared" si="10"/>
        <v>86696</v>
      </c>
      <c r="H38" s="14">
        <f t="shared" si="11"/>
        <v>79498</v>
      </c>
      <c r="I38" s="14">
        <v>78661</v>
      </c>
      <c r="J38" s="14">
        <v>837</v>
      </c>
      <c r="K38" s="14">
        <v>7198</v>
      </c>
      <c r="L38" s="7" t="s">
        <v>18</v>
      </c>
      <c r="M38" s="14">
        <f t="shared" si="12"/>
        <v>261263</v>
      </c>
      <c r="N38" s="14">
        <f t="shared" si="13"/>
        <v>261263</v>
      </c>
      <c r="O38" s="14">
        <v>255564</v>
      </c>
      <c r="P38" s="14">
        <v>5699</v>
      </c>
      <c r="Q38" s="14">
        <v>0</v>
      </c>
      <c r="R38" s="14">
        <f t="shared" si="14"/>
        <v>90068</v>
      </c>
      <c r="S38" s="14">
        <f t="shared" si="15"/>
        <v>90068</v>
      </c>
      <c r="T38" s="14">
        <v>89597</v>
      </c>
      <c r="U38" s="14">
        <v>471</v>
      </c>
      <c r="V38" s="14">
        <v>0</v>
      </c>
    </row>
    <row r="39" spans="1:22" s="15" customFormat="1" ht="13.5" customHeight="1">
      <c r="A39" s="7" t="s">
        <v>19</v>
      </c>
      <c r="B39" s="14">
        <f t="shared" si="8"/>
        <v>269963</v>
      </c>
      <c r="C39" s="14">
        <f t="shared" si="9"/>
        <v>266105</v>
      </c>
      <c r="D39" s="14">
        <v>251022</v>
      </c>
      <c r="E39" s="14">
        <v>15083</v>
      </c>
      <c r="F39" s="14">
        <v>3858</v>
      </c>
      <c r="G39" s="14">
        <f t="shared" si="10"/>
        <v>79092</v>
      </c>
      <c r="H39" s="14">
        <f t="shared" si="11"/>
        <v>79092</v>
      </c>
      <c r="I39" s="14">
        <v>78161</v>
      </c>
      <c r="J39" s="14">
        <v>931</v>
      </c>
      <c r="K39" s="14">
        <v>0</v>
      </c>
      <c r="L39" s="7" t="s">
        <v>19</v>
      </c>
      <c r="M39" s="14">
        <f t="shared" si="12"/>
        <v>276148</v>
      </c>
      <c r="N39" s="14">
        <f t="shared" si="13"/>
        <v>262604</v>
      </c>
      <c r="O39" s="14">
        <v>258643</v>
      </c>
      <c r="P39" s="14">
        <v>3961</v>
      </c>
      <c r="Q39" s="14">
        <v>13544</v>
      </c>
      <c r="R39" s="14">
        <f t="shared" si="14"/>
        <v>89515</v>
      </c>
      <c r="S39" s="14">
        <f t="shared" si="15"/>
        <v>89515</v>
      </c>
      <c r="T39" s="14">
        <v>89110</v>
      </c>
      <c r="U39" s="14">
        <v>405</v>
      </c>
      <c r="V39" s="14">
        <v>0</v>
      </c>
    </row>
    <row r="40" spans="1:22" s="15" customFormat="1" ht="13.5" customHeight="1">
      <c r="A40" s="7" t="s">
        <v>20</v>
      </c>
      <c r="B40" s="14">
        <f t="shared" si="8"/>
        <v>266943</v>
      </c>
      <c r="C40" s="14">
        <f t="shared" si="9"/>
        <v>266943</v>
      </c>
      <c r="D40" s="14">
        <v>253215</v>
      </c>
      <c r="E40" s="14">
        <v>13728</v>
      </c>
      <c r="F40" s="14">
        <v>0</v>
      </c>
      <c r="G40" s="14">
        <f t="shared" si="10"/>
        <v>79252</v>
      </c>
      <c r="H40" s="14">
        <f t="shared" si="11"/>
        <v>79252</v>
      </c>
      <c r="I40" s="14">
        <v>78469</v>
      </c>
      <c r="J40" s="14">
        <v>783</v>
      </c>
      <c r="K40" s="14">
        <v>0</v>
      </c>
      <c r="L40" s="7" t="s">
        <v>20</v>
      </c>
      <c r="M40" s="14">
        <f t="shared" si="12"/>
        <v>261621</v>
      </c>
      <c r="N40" s="14">
        <f t="shared" si="13"/>
        <v>261621</v>
      </c>
      <c r="O40" s="14">
        <v>256798</v>
      </c>
      <c r="P40" s="14">
        <v>4823</v>
      </c>
      <c r="Q40" s="14">
        <v>0</v>
      </c>
      <c r="R40" s="14">
        <f t="shared" si="14"/>
        <v>94238</v>
      </c>
      <c r="S40" s="14">
        <f t="shared" si="15"/>
        <v>94238</v>
      </c>
      <c r="T40" s="14">
        <v>93582</v>
      </c>
      <c r="U40" s="14">
        <v>656</v>
      </c>
      <c r="V40" s="14">
        <v>0</v>
      </c>
    </row>
    <row r="41" spans="1:22" s="15" customFormat="1" ht="13.5" customHeight="1">
      <c r="A41" s="7" t="s">
        <v>21</v>
      </c>
      <c r="B41" s="14">
        <f t="shared" si="8"/>
        <v>266692</v>
      </c>
      <c r="C41" s="14">
        <f t="shared" si="9"/>
        <v>264382</v>
      </c>
      <c r="D41" s="14">
        <v>249965</v>
      </c>
      <c r="E41" s="14">
        <v>14417</v>
      </c>
      <c r="F41" s="14">
        <v>2310</v>
      </c>
      <c r="G41" s="14">
        <f t="shared" si="10"/>
        <v>77037</v>
      </c>
      <c r="H41" s="14">
        <f t="shared" si="11"/>
        <v>77037</v>
      </c>
      <c r="I41" s="14">
        <v>76443</v>
      </c>
      <c r="J41" s="14">
        <v>594</v>
      </c>
      <c r="K41" s="14">
        <v>0</v>
      </c>
      <c r="L41" s="7" t="s">
        <v>21</v>
      </c>
      <c r="M41" s="14">
        <f t="shared" si="12"/>
        <v>260310</v>
      </c>
      <c r="N41" s="14">
        <f t="shared" si="13"/>
        <v>260310</v>
      </c>
      <c r="O41" s="14">
        <v>256044</v>
      </c>
      <c r="P41" s="14">
        <v>4266</v>
      </c>
      <c r="Q41" s="14">
        <v>0</v>
      </c>
      <c r="R41" s="14">
        <f t="shared" si="14"/>
        <v>93527</v>
      </c>
      <c r="S41" s="14">
        <f t="shared" si="15"/>
        <v>93527</v>
      </c>
      <c r="T41" s="14">
        <v>92718</v>
      </c>
      <c r="U41" s="14">
        <v>809</v>
      </c>
      <c r="V41" s="14">
        <v>0</v>
      </c>
    </row>
    <row r="42" spans="1:22" s="15" customFormat="1" ht="13.5" customHeight="1">
      <c r="A42" s="7" t="s">
        <v>22</v>
      </c>
      <c r="B42" s="14">
        <f t="shared" si="8"/>
        <v>290009</v>
      </c>
      <c r="C42" s="14">
        <f t="shared" si="9"/>
        <v>267722</v>
      </c>
      <c r="D42" s="14">
        <v>253451</v>
      </c>
      <c r="E42" s="14">
        <v>14271</v>
      </c>
      <c r="F42" s="14">
        <v>22287</v>
      </c>
      <c r="G42" s="14">
        <f t="shared" si="10"/>
        <v>88451</v>
      </c>
      <c r="H42" s="14">
        <f t="shared" si="11"/>
        <v>76255</v>
      </c>
      <c r="I42" s="14">
        <v>74949</v>
      </c>
      <c r="J42" s="14">
        <v>1306</v>
      </c>
      <c r="K42" s="14">
        <v>12196</v>
      </c>
      <c r="L42" s="7" t="s">
        <v>22</v>
      </c>
      <c r="M42" s="14">
        <f t="shared" si="12"/>
        <v>258635</v>
      </c>
      <c r="N42" s="14">
        <f t="shared" si="13"/>
        <v>258635</v>
      </c>
      <c r="O42" s="14">
        <v>253436</v>
      </c>
      <c r="P42" s="14">
        <v>5199</v>
      </c>
      <c r="Q42" s="14">
        <v>0</v>
      </c>
      <c r="R42" s="14">
        <f t="shared" si="14"/>
        <v>90654</v>
      </c>
      <c r="S42" s="14">
        <f t="shared" si="15"/>
        <v>90654</v>
      </c>
      <c r="T42" s="14">
        <v>90046</v>
      </c>
      <c r="U42" s="14">
        <v>608</v>
      </c>
      <c r="V42" s="14">
        <v>0</v>
      </c>
    </row>
    <row r="43" spans="1:22" s="15" customFormat="1" ht="13.5" customHeight="1">
      <c r="A43" s="8" t="s">
        <v>23</v>
      </c>
      <c r="B43" s="22">
        <f t="shared" si="8"/>
        <v>435128</v>
      </c>
      <c r="C43" s="23">
        <f t="shared" si="9"/>
        <v>267493</v>
      </c>
      <c r="D43" s="23">
        <v>251155</v>
      </c>
      <c r="E43" s="23">
        <v>16338</v>
      </c>
      <c r="F43" s="23">
        <v>167635</v>
      </c>
      <c r="G43" s="22">
        <f t="shared" si="10"/>
        <v>85908</v>
      </c>
      <c r="H43" s="23">
        <f t="shared" si="11"/>
        <v>81572</v>
      </c>
      <c r="I43" s="23">
        <v>81094</v>
      </c>
      <c r="J43" s="23">
        <v>478</v>
      </c>
      <c r="K43" s="23">
        <v>4336</v>
      </c>
      <c r="L43" s="8" t="s">
        <v>23</v>
      </c>
      <c r="M43" s="22">
        <f t="shared" si="12"/>
        <v>555079</v>
      </c>
      <c r="N43" s="23">
        <f t="shared" si="13"/>
        <v>263345</v>
      </c>
      <c r="O43" s="23">
        <v>259030</v>
      </c>
      <c r="P43" s="23">
        <v>4315</v>
      </c>
      <c r="Q43" s="23">
        <v>291734</v>
      </c>
      <c r="R43" s="22">
        <f t="shared" si="14"/>
        <v>118800</v>
      </c>
      <c r="S43" s="23">
        <f t="shared" si="15"/>
        <v>93016</v>
      </c>
      <c r="T43" s="23">
        <v>92672</v>
      </c>
      <c r="U43" s="23">
        <v>344</v>
      </c>
      <c r="V43" s="23">
        <v>25784</v>
      </c>
    </row>
    <row r="44" spans="1:22" ht="16.5" customHeight="1">
      <c r="A44" s="19" t="s">
        <v>27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 t="s">
        <v>27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s="15" customFormat="1" ht="13.5" customHeight="1">
      <c r="A45" s="7" t="s">
        <v>142</v>
      </c>
      <c r="B45" s="14">
        <v>378077</v>
      </c>
      <c r="C45" s="14">
        <v>301455</v>
      </c>
      <c r="D45" s="14">
        <v>289858</v>
      </c>
      <c r="E45" s="14">
        <v>11597</v>
      </c>
      <c r="F45" s="14">
        <v>76622</v>
      </c>
      <c r="G45" s="14">
        <v>79336</v>
      </c>
      <c r="H45" s="14">
        <v>77559</v>
      </c>
      <c r="I45" s="14">
        <v>76290</v>
      </c>
      <c r="J45" s="14">
        <v>1269</v>
      </c>
      <c r="K45" s="14">
        <v>1777</v>
      </c>
      <c r="L45" s="7" t="s">
        <v>142</v>
      </c>
      <c r="M45" s="112" t="s">
        <v>150</v>
      </c>
      <c r="N45" s="112" t="s">
        <v>150</v>
      </c>
      <c r="O45" s="112" t="s">
        <v>150</v>
      </c>
      <c r="P45" s="112" t="s">
        <v>150</v>
      </c>
      <c r="Q45" s="112" t="s">
        <v>150</v>
      </c>
      <c r="R45" s="112" t="s">
        <v>150</v>
      </c>
      <c r="S45" s="112" t="s">
        <v>150</v>
      </c>
      <c r="T45" s="112" t="s">
        <v>150</v>
      </c>
      <c r="U45" s="112" t="s">
        <v>150</v>
      </c>
      <c r="V45" s="112" t="s">
        <v>150</v>
      </c>
    </row>
    <row r="46" spans="1:22" s="15" customFormat="1" ht="13.5" customHeight="1">
      <c r="A46" s="7" t="s">
        <v>143</v>
      </c>
      <c r="B46" s="14">
        <v>416315</v>
      </c>
      <c r="C46" s="14">
        <v>320804</v>
      </c>
      <c r="D46" s="14">
        <v>311359</v>
      </c>
      <c r="E46" s="14">
        <v>9445</v>
      </c>
      <c r="F46" s="14">
        <v>95511</v>
      </c>
      <c r="G46" s="14">
        <v>115654</v>
      </c>
      <c r="H46" s="14">
        <v>109183</v>
      </c>
      <c r="I46" s="14">
        <v>104898</v>
      </c>
      <c r="J46" s="14">
        <v>4285</v>
      </c>
      <c r="K46" s="14">
        <v>6471</v>
      </c>
      <c r="L46" s="7" t="s">
        <v>143</v>
      </c>
      <c r="M46" s="14">
        <v>473750</v>
      </c>
      <c r="N46" s="14">
        <v>368165</v>
      </c>
      <c r="O46" s="14">
        <v>348146</v>
      </c>
      <c r="P46" s="14">
        <v>20019</v>
      </c>
      <c r="Q46" s="14">
        <v>105585</v>
      </c>
      <c r="R46" s="14">
        <v>120246</v>
      </c>
      <c r="S46" s="14">
        <v>113567</v>
      </c>
      <c r="T46" s="14">
        <v>111015</v>
      </c>
      <c r="U46" s="14">
        <v>2552</v>
      </c>
      <c r="V46" s="14">
        <v>6679</v>
      </c>
    </row>
    <row r="47" spans="1:22" s="15" customFormat="1" ht="13.5" customHeight="1">
      <c r="A47" s="7" t="s">
        <v>144</v>
      </c>
      <c r="B47" s="14">
        <v>404838</v>
      </c>
      <c r="C47" s="14">
        <v>315299</v>
      </c>
      <c r="D47" s="14">
        <v>306096</v>
      </c>
      <c r="E47" s="14">
        <v>9203</v>
      </c>
      <c r="F47" s="14">
        <v>89539</v>
      </c>
      <c r="G47" s="14">
        <v>118515</v>
      </c>
      <c r="H47" s="14">
        <v>112249</v>
      </c>
      <c r="I47" s="14">
        <v>106917</v>
      </c>
      <c r="J47" s="14">
        <v>5332</v>
      </c>
      <c r="K47" s="14">
        <v>6266</v>
      </c>
      <c r="L47" s="7" t="s">
        <v>144</v>
      </c>
      <c r="M47" s="14">
        <v>486059</v>
      </c>
      <c r="N47" s="14">
        <v>378321</v>
      </c>
      <c r="O47" s="14">
        <v>353075</v>
      </c>
      <c r="P47" s="14">
        <v>25246</v>
      </c>
      <c r="Q47" s="14">
        <v>107738</v>
      </c>
      <c r="R47" s="14">
        <v>107930</v>
      </c>
      <c r="S47" s="14">
        <v>101328</v>
      </c>
      <c r="T47" s="14">
        <v>99026</v>
      </c>
      <c r="U47" s="14">
        <v>2302</v>
      </c>
      <c r="V47" s="14">
        <v>6602</v>
      </c>
    </row>
    <row r="48" spans="1:22" s="15" customFormat="1" ht="13.5" customHeight="1">
      <c r="A48" s="7" t="s">
        <v>145</v>
      </c>
      <c r="B48" s="14">
        <v>316938</v>
      </c>
      <c r="C48" s="14">
        <v>260911</v>
      </c>
      <c r="D48" s="14">
        <v>249875</v>
      </c>
      <c r="E48" s="14">
        <v>11036</v>
      </c>
      <c r="F48" s="14">
        <v>56027</v>
      </c>
      <c r="G48" s="14">
        <v>90674</v>
      </c>
      <c r="H48" s="14">
        <v>88477</v>
      </c>
      <c r="I48" s="14">
        <v>86319</v>
      </c>
      <c r="J48" s="14">
        <v>2158</v>
      </c>
      <c r="K48" s="14">
        <v>2197</v>
      </c>
      <c r="L48" s="7" t="s">
        <v>145</v>
      </c>
      <c r="M48" s="14">
        <v>327639</v>
      </c>
      <c r="N48" s="14">
        <v>267504</v>
      </c>
      <c r="O48" s="14">
        <v>249956</v>
      </c>
      <c r="P48" s="14">
        <v>17548</v>
      </c>
      <c r="Q48" s="14">
        <v>60135</v>
      </c>
      <c r="R48" s="14">
        <v>184072</v>
      </c>
      <c r="S48" s="14">
        <v>182863</v>
      </c>
      <c r="T48" s="14">
        <v>144971</v>
      </c>
      <c r="U48" s="14">
        <v>37892</v>
      </c>
      <c r="V48" s="14">
        <v>1209</v>
      </c>
    </row>
    <row r="49" spans="1:22" s="15" customFormat="1" ht="13.5" customHeight="1">
      <c r="A49" s="7" t="s">
        <v>146</v>
      </c>
      <c r="B49" s="14">
        <f>C49+F49</f>
        <v>318674</v>
      </c>
      <c r="C49" s="14">
        <f>D49+E49</f>
        <v>260572</v>
      </c>
      <c r="D49" s="14">
        <v>251131</v>
      </c>
      <c r="E49" s="14">
        <v>9441</v>
      </c>
      <c r="F49" s="14">
        <v>58102</v>
      </c>
      <c r="G49" s="14">
        <f>H49+K49</f>
        <v>91977</v>
      </c>
      <c r="H49" s="14">
        <f>I49+J49</f>
        <v>89558</v>
      </c>
      <c r="I49" s="14">
        <v>87976</v>
      </c>
      <c r="J49" s="14">
        <v>1582</v>
      </c>
      <c r="K49" s="14">
        <v>2419</v>
      </c>
      <c r="L49" s="7" t="s">
        <v>146</v>
      </c>
      <c r="M49" s="14">
        <f>N49+Q49</f>
        <v>343849</v>
      </c>
      <c r="N49" s="14">
        <f>O49+P49</f>
        <v>282593</v>
      </c>
      <c r="O49" s="14">
        <v>265402</v>
      </c>
      <c r="P49" s="14">
        <v>17191</v>
      </c>
      <c r="Q49" s="14">
        <v>61256</v>
      </c>
      <c r="R49" s="14">
        <f>S49+V49</f>
        <v>203287</v>
      </c>
      <c r="S49" s="14">
        <f>T49+U49</f>
        <v>199867</v>
      </c>
      <c r="T49" s="14">
        <v>154747</v>
      </c>
      <c r="U49" s="14">
        <v>45120</v>
      </c>
      <c r="V49" s="14">
        <v>3420</v>
      </c>
    </row>
    <row r="50" spans="1:22" s="15" customFormat="1" ht="13.5" customHeight="1">
      <c r="A50" s="24" t="s">
        <v>147</v>
      </c>
      <c r="B50" s="25">
        <f>C50+F50</f>
        <v>254672</v>
      </c>
      <c r="C50" s="25">
        <f>D50+E50</f>
        <v>253922</v>
      </c>
      <c r="D50" s="25">
        <v>241213</v>
      </c>
      <c r="E50" s="25">
        <v>12709</v>
      </c>
      <c r="F50" s="25">
        <v>750</v>
      </c>
      <c r="G50" s="25">
        <f>H50+K50</f>
        <v>110748</v>
      </c>
      <c r="H50" s="25">
        <f>I50+J50</f>
        <v>110748</v>
      </c>
      <c r="I50" s="25">
        <v>106887</v>
      </c>
      <c r="J50" s="25">
        <v>3861</v>
      </c>
      <c r="K50" s="25">
        <v>0</v>
      </c>
      <c r="L50" s="24" t="s">
        <v>147</v>
      </c>
      <c r="M50" s="25">
        <f>N50+Q50</f>
        <v>280841</v>
      </c>
      <c r="N50" s="25">
        <f>O50+P50</f>
        <v>280841</v>
      </c>
      <c r="O50" s="25">
        <v>259921</v>
      </c>
      <c r="P50" s="25">
        <v>20920</v>
      </c>
      <c r="Q50" s="25">
        <v>0</v>
      </c>
      <c r="R50" s="25">
        <f>S50+V50</f>
        <v>149424</v>
      </c>
      <c r="S50" s="25">
        <f>T50+U50</f>
        <v>149424</v>
      </c>
      <c r="T50" s="25">
        <v>107444</v>
      </c>
      <c r="U50" s="25">
        <v>41980</v>
      </c>
      <c r="V50" s="25">
        <v>0</v>
      </c>
    </row>
    <row r="51" spans="1:22" s="15" customFormat="1" ht="13.5" customHeight="1">
      <c r="A51" s="7" t="s">
        <v>13</v>
      </c>
      <c r="B51" s="14">
        <f aca="true" t="shared" si="16" ref="B51:B61">C51+F51</f>
        <v>259635</v>
      </c>
      <c r="C51" s="14">
        <f aca="true" t="shared" si="17" ref="C51:C61">D51+E51</f>
        <v>259482</v>
      </c>
      <c r="D51" s="14">
        <v>251156</v>
      </c>
      <c r="E51" s="14">
        <v>8326</v>
      </c>
      <c r="F51" s="14">
        <v>153</v>
      </c>
      <c r="G51" s="14">
        <f aca="true" t="shared" si="18" ref="G51:G61">H51+K51</f>
        <v>82108</v>
      </c>
      <c r="H51" s="14">
        <f aca="true" t="shared" si="19" ref="H51:H61">I51+J51</f>
        <v>82108</v>
      </c>
      <c r="I51" s="14">
        <v>80544</v>
      </c>
      <c r="J51" s="14">
        <v>1564</v>
      </c>
      <c r="K51" s="14">
        <v>0</v>
      </c>
      <c r="L51" s="7" t="s">
        <v>13</v>
      </c>
      <c r="M51" s="14">
        <f aca="true" t="shared" si="20" ref="M51:M61">N51+Q51</f>
        <v>273637</v>
      </c>
      <c r="N51" s="14">
        <f aca="true" t="shared" si="21" ref="N51:N61">O51+P51</f>
        <v>273637</v>
      </c>
      <c r="O51" s="14">
        <v>253867</v>
      </c>
      <c r="P51" s="14">
        <v>19770</v>
      </c>
      <c r="Q51" s="14">
        <v>0</v>
      </c>
      <c r="R51" s="14">
        <f aca="true" t="shared" si="22" ref="R51:R61">S51+V51</f>
        <v>169443</v>
      </c>
      <c r="S51" s="14">
        <f aca="true" t="shared" si="23" ref="S51:S61">T51+U51</f>
        <v>169443</v>
      </c>
      <c r="T51" s="14">
        <v>137687</v>
      </c>
      <c r="U51" s="14">
        <v>31756</v>
      </c>
      <c r="V51" s="14">
        <v>0</v>
      </c>
    </row>
    <row r="52" spans="1:22" s="15" customFormat="1" ht="13.5" customHeight="1">
      <c r="A52" s="7" t="s">
        <v>14</v>
      </c>
      <c r="B52" s="14">
        <f t="shared" si="16"/>
        <v>259370</v>
      </c>
      <c r="C52" s="14">
        <f t="shared" si="17"/>
        <v>259370</v>
      </c>
      <c r="D52" s="14">
        <v>251266</v>
      </c>
      <c r="E52" s="14">
        <v>8104</v>
      </c>
      <c r="F52" s="14">
        <v>0</v>
      </c>
      <c r="G52" s="14">
        <f t="shared" si="18"/>
        <v>88541</v>
      </c>
      <c r="H52" s="14">
        <f t="shared" si="19"/>
        <v>88541</v>
      </c>
      <c r="I52" s="14">
        <v>87001</v>
      </c>
      <c r="J52" s="14">
        <v>1540</v>
      </c>
      <c r="K52" s="14">
        <v>0</v>
      </c>
      <c r="L52" s="7" t="s">
        <v>14</v>
      </c>
      <c r="M52" s="14">
        <f t="shared" si="20"/>
        <v>308040</v>
      </c>
      <c r="N52" s="14">
        <f t="shared" si="21"/>
        <v>273475</v>
      </c>
      <c r="O52" s="14">
        <v>256888</v>
      </c>
      <c r="P52" s="14">
        <v>16587</v>
      </c>
      <c r="Q52" s="14">
        <v>34565</v>
      </c>
      <c r="R52" s="14">
        <f t="shared" si="22"/>
        <v>197418</v>
      </c>
      <c r="S52" s="14">
        <f t="shared" si="23"/>
        <v>195685</v>
      </c>
      <c r="T52" s="14">
        <v>166343</v>
      </c>
      <c r="U52" s="14">
        <v>29342</v>
      </c>
      <c r="V52" s="14">
        <v>1733</v>
      </c>
    </row>
    <row r="53" spans="1:22" s="15" customFormat="1" ht="13.5" customHeight="1">
      <c r="A53" s="7" t="s">
        <v>15</v>
      </c>
      <c r="B53" s="14">
        <f t="shared" si="16"/>
        <v>260055</v>
      </c>
      <c r="C53" s="14">
        <f t="shared" si="17"/>
        <v>260014</v>
      </c>
      <c r="D53" s="14">
        <v>251707</v>
      </c>
      <c r="E53" s="14">
        <v>8307</v>
      </c>
      <c r="F53" s="14">
        <v>41</v>
      </c>
      <c r="G53" s="14">
        <f t="shared" si="18"/>
        <v>86839</v>
      </c>
      <c r="H53" s="14">
        <f t="shared" si="19"/>
        <v>86839</v>
      </c>
      <c r="I53" s="14">
        <v>85613</v>
      </c>
      <c r="J53" s="14">
        <v>1226</v>
      </c>
      <c r="K53" s="14">
        <v>0</v>
      </c>
      <c r="L53" s="7" t="s">
        <v>15</v>
      </c>
      <c r="M53" s="14">
        <f t="shared" si="20"/>
        <v>301630</v>
      </c>
      <c r="N53" s="14">
        <f t="shared" si="21"/>
        <v>301630</v>
      </c>
      <c r="O53" s="14">
        <v>288075</v>
      </c>
      <c r="P53" s="14">
        <v>13555</v>
      </c>
      <c r="Q53" s="14">
        <v>0</v>
      </c>
      <c r="R53" s="14">
        <f t="shared" si="22"/>
        <v>201662</v>
      </c>
      <c r="S53" s="14">
        <f t="shared" si="23"/>
        <v>201662</v>
      </c>
      <c r="T53" s="14">
        <v>168349</v>
      </c>
      <c r="U53" s="14">
        <v>33313</v>
      </c>
      <c r="V53" s="14">
        <v>0</v>
      </c>
    </row>
    <row r="54" spans="1:22" s="15" customFormat="1" ht="13.5" customHeight="1">
      <c r="A54" s="7" t="s">
        <v>16</v>
      </c>
      <c r="B54" s="14">
        <f t="shared" si="16"/>
        <v>263395</v>
      </c>
      <c r="C54" s="14">
        <f t="shared" si="17"/>
        <v>262676</v>
      </c>
      <c r="D54" s="14">
        <v>255619</v>
      </c>
      <c r="E54" s="14">
        <v>7057</v>
      </c>
      <c r="F54" s="14">
        <v>719</v>
      </c>
      <c r="G54" s="14">
        <f t="shared" si="18"/>
        <v>90239</v>
      </c>
      <c r="H54" s="14">
        <f t="shared" si="19"/>
        <v>90137</v>
      </c>
      <c r="I54" s="14">
        <v>88923</v>
      </c>
      <c r="J54" s="14">
        <v>1214</v>
      </c>
      <c r="K54" s="14">
        <v>102</v>
      </c>
      <c r="L54" s="7" t="s">
        <v>16</v>
      </c>
      <c r="M54" s="14">
        <f t="shared" si="20"/>
        <v>313478</v>
      </c>
      <c r="N54" s="14">
        <f t="shared" si="21"/>
        <v>312622</v>
      </c>
      <c r="O54" s="14">
        <v>294477</v>
      </c>
      <c r="P54" s="14">
        <v>18145</v>
      </c>
      <c r="Q54" s="14">
        <v>856</v>
      </c>
      <c r="R54" s="14">
        <f t="shared" si="22"/>
        <v>216624</v>
      </c>
      <c r="S54" s="14">
        <f t="shared" si="23"/>
        <v>216624</v>
      </c>
      <c r="T54" s="14">
        <v>171885</v>
      </c>
      <c r="U54" s="14">
        <v>44739</v>
      </c>
      <c r="V54" s="14">
        <v>0</v>
      </c>
    </row>
    <row r="55" spans="1:22" s="15" customFormat="1" ht="13.5" customHeight="1">
      <c r="A55" s="7" t="s">
        <v>17</v>
      </c>
      <c r="B55" s="14">
        <f t="shared" si="16"/>
        <v>326868</v>
      </c>
      <c r="C55" s="14">
        <f t="shared" si="17"/>
        <v>262614</v>
      </c>
      <c r="D55" s="14">
        <v>254821</v>
      </c>
      <c r="E55" s="14">
        <v>7793</v>
      </c>
      <c r="F55" s="14">
        <v>64254</v>
      </c>
      <c r="G55" s="14">
        <f t="shared" si="18"/>
        <v>86226</v>
      </c>
      <c r="H55" s="14">
        <f t="shared" si="19"/>
        <v>86113</v>
      </c>
      <c r="I55" s="14">
        <v>85180</v>
      </c>
      <c r="J55" s="14">
        <v>933</v>
      </c>
      <c r="K55" s="14">
        <v>113</v>
      </c>
      <c r="L55" s="7" t="s">
        <v>17</v>
      </c>
      <c r="M55" s="14">
        <f t="shared" si="20"/>
        <v>461259</v>
      </c>
      <c r="N55" s="14">
        <f t="shared" si="21"/>
        <v>277718</v>
      </c>
      <c r="O55" s="14">
        <v>261553</v>
      </c>
      <c r="P55" s="14">
        <v>16165</v>
      </c>
      <c r="Q55" s="14">
        <v>183541</v>
      </c>
      <c r="R55" s="14">
        <f t="shared" si="22"/>
        <v>230750</v>
      </c>
      <c r="S55" s="14">
        <f t="shared" si="23"/>
        <v>230062</v>
      </c>
      <c r="T55" s="14">
        <v>183073</v>
      </c>
      <c r="U55" s="14">
        <v>46989</v>
      </c>
      <c r="V55" s="14">
        <v>688</v>
      </c>
    </row>
    <row r="56" spans="1:22" s="15" customFormat="1" ht="13.5" customHeight="1">
      <c r="A56" s="7" t="s">
        <v>18</v>
      </c>
      <c r="B56" s="14">
        <f t="shared" si="16"/>
        <v>525201</v>
      </c>
      <c r="C56" s="14">
        <f t="shared" si="17"/>
        <v>263488</v>
      </c>
      <c r="D56" s="14">
        <v>255414</v>
      </c>
      <c r="E56" s="14">
        <v>8074</v>
      </c>
      <c r="F56" s="14">
        <v>261713</v>
      </c>
      <c r="G56" s="14">
        <f t="shared" si="18"/>
        <v>97124</v>
      </c>
      <c r="H56" s="14">
        <f t="shared" si="19"/>
        <v>87853</v>
      </c>
      <c r="I56" s="14">
        <v>86716</v>
      </c>
      <c r="J56" s="14">
        <v>1137</v>
      </c>
      <c r="K56" s="14">
        <v>9271</v>
      </c>
      <c r="L56" s="7" t="s">
        <v>18</v>
      </c>
      <c r="M56" s="14">
        <f t="shared" si="20"/>
        <v>398092</v>
      </c>
      <c r="N56" s="14">
        <f t="shared" si="21"/>
        <v>276979</v>
      </c>
      <c r="O56" s="14">
        <v>260633</v>
      </c>
      <c r="P56" s="14">
        <v>16346</v>
      </c>
      <c r="Q56" s="14">
        <v>121113</v>
      </c>
      <c r="R56" s="14">
        <f t="shared" si="22"/>
        <v>217077</v>
      </c>
      <c r="S56" s="14">
        <f t="shared" si="23"/>
        <v>199603</v>
      </c>
      <c r="T56" s="14">
        <v>156246</v>
      </c>
      <c r="U56" s="14">
        <v>43357</v>
      </c>
      <c r="V56" s="14">
        <v>17474</v>
      </c>
    </row>
    <row r="57" spans="1:22" s="15" customFormat="1" ht="13.5" customHeight="1">
      <c r="A57" s="7" t="s">
        <v>19</v>
      </c>
      <c r="B57" s="14">
        <f t="shared" si="16"/>
        <v>263600</v>
      </c>
      <c r="C57" s="14">
        <f t="shared" si="17"/>
        <v>261333</v>
      </c>
      <c r="D57" s="14">
        <v>252381</v>
      </c>
      <c r="E57" s="14">
        <v>8952</v>
      </c>
      <c r="F57" s="14">
        <v>2267</v>
      </c>
      <c r="G57" s="14">
        <f t="shared" si="18"/>
        <v>90928</v>
      </c>
      <c r="H57" s="14">
        <f t="shared" si="19"/>
        <v>89206</v>
      </c>
      <c r="I57" s="14">
        <v>87371</v>
      </c>
      <c r="J57" s="14">
        <v>1835</v>
      </c>
      <c r="K57" s="14">
        <v>1722</v>
      </c>
      <c r="L57" s="7" t="s">
        <v>19</v>
      </c>
      <c r="M57" s="14">
        <f t="shared" si="20"/>
        <v>281607</v>
      </c>
      <c r="N57" s="14">
        <f t="shared" si="21"/>
        <v>281607</v>
      </c>
      <c r="O57" s="14">
        <v>264619</v>
      </c>
      <c r="P57" s="14">
        <v>16988</v>
      </c>
      <c r="Q57" s="14">
        <v>0</v>
      </c>
      <c r="R57" s="14">
        <f t="shared" si="22"/>
        <v>205192</v>
      </c>
      <c r="S57" s="14">
        <f t="shared" si="23"/>
        <v>205192</v>
      </c>
      <c r="T57" s="14">
        <v>147957</v>
      </c>
      <c r="U57" s="14">
        <v>57235</v>
      </c>
      <c r="V57" s="14">
        <v>0</v>
      </c>
    </row>
    <row r="58" spans="1:22" s="15" customFormat="1" ht="13.5" customHeight="1">
      <c r="A58" s="7" t="s">
        <v>20</v>
      </c>
      <c r="B58" s="14">
        <f t="shared" si="16"/>
        <v>258331</v>
      </c>
      <c r="C58" s="14">
        <f t="shared" si="17"/>
        <v>258331</v>
      </c>
      <c r="D58" s="14">
        <v>250890</v>
      </c>
      <c r="E58" s="14">
        <v>7441</v>
      </c>
      <c r="F58" s="14">
        <v>0</v>
      </c>
      <c r="G58" s="14">
        <f t="shared" si="18"/>
        <v>85542</v>
      </c>
      <c r="H58" s="14">
        <f t="shared" si="19"/>
        <v>85542</v>
      </c>
      <c r="I58" s="14">
        <v>84474</v>
      </c>
      <c r="J58" s="14">
        <v>1068</v>
      </c>
      <c r="K58" s="14">
        <v>0</v>
      </c>
      <c r="L58" s="7" t="s">
        <v>20</v>
      </c>
      <c r="M58" s="14">
        <f t="shared" si="20"/>
        <v>280838</v>
      </c>
      <c r="N58" s="14">
        <f t="shared" si="21"/>
        <v>280838</v>
      </c>
      <c r="O58" s="14">
        <v>265585</v>
      </c>
      <c r="P58" s="14">
        <v>15253</v>
      </c>
      <c r="Q58" s="14">
        <v>0</v>
      </c>
      <c r="R58" s="14">
        <f t="shared" si="22"/>
        <v>218333</v>
      </c>
      <c r="S58" s="14">
        <f t="shared" si="23"/>
        <v>218333</v>
      </c>
      <c r="T58" s="14">
        <v>162601</v>
      </c>
      <c r="U58" s="14">
        <v>55732</v>
      </c>
      <c r="V58" s="14">
        <v>0</v>
      </c>
    </row>
    <row r="59" spans="1:22" s="15" customFormat="1" ht="13.5" customHeight="1">
      <c r="A59" s="7" t="s">
        <v>21</v>
      </c>
      <c r="B59" s="14">
        <f t="shared" si="16"/>
        <v>259845</v>
      </c>
      <c r="C59" s="14">
        <f t="shared" si="17"/>
        <v>259804</v>
      </c>
      <c r="D59" s="14">
        <v>251475</v>
      </c>
      <c r="E59" s="14">
        <v>8329</v>
      </c>
      <c r="F59" s="14">
        <v>41</v>
      </c>
      <c r="G59" s="14">
        <f t="shared" si="18"/>
        <v>89340</v>
      </c>
      <c r="H59" s="14">
        <f t="shared" si="19"/>
        <v>89340</v>
      </c>
      <c r="I59" s="14">
        <v>88149</v>
      </c>
      <c r="J59" s="14">
        <v>1191</v>
      </c>
      <c r="K59" s="14">
        <v>0</v>
      </c>
      <c r="L59" s="7" t="s">
        <v>21</v>
      </c>
      <c r="M59" s="14">
        <f t="shared" si="20"/>
        <v>279236</v>
      </c>
      <c r="N59" s="14">
        <f t="shared" si="21"/>
        <v>279236</v>
      </c>
      <c r="O59" s="14">
        <v>261055</v>
      </c>
      <c r="P59" s="14">
        <v>18181</v>
      </c>
      <c r="Q59" s="14">
        <v>0</v>
      </c>
      <c r="R59" s="14">
        <f t="shared" si="22"/>
        <v>191410</v>
      </c>
      <c r="S59" s="14">
        <f t="shared" si="23"/>
        <v>191410</v>
      </c>
      <c r="T59" s="14">
        <v>135985</v>
      </c>
      <c r="U59" s="14">
        <v>55425</v>
      </c>
      <c r="V59" s="14">
        <v>0</v>
      </c>
    </row>
    <row r="60" spans="1:22" s="15" customFormat="1" ht="13.5" customHeight="1">
      <c r="A60" s="7" t="s">
        <v>22</v>
      </c>
      <c r="B60" s="14">
        <f t="shared" si="16"/>
        <v>267035</v>
      </c>
      <c r="C60" s="14">
        <f t="shared" si="17"/>
        <v>259896</v>
      </c>
      <c r="D60" s="14">
        <v>248603</v>
      </c>
      <c r="E60" s="14">
        <v>11293</v>
      </c>
      <c r="F60" s="14">
        <v>7139</v>
      </c>
      <c r="G60" s="14">
        <f t="shared" si="18"/>
        <v>91368</v>
      </c>
      <c r="H60" s="14">
        <f t="shared" si="19"/>
        <v>87280</v>
      </c>
      <c r="I60" s="14">
        <v>86030</v>
      </c>
      <c r="J60" s="14">
        <v>1250</v>
      </c>
      <c r="K60" s="14">
        <v>4088</v>
      </c>
      <c r="L60" s="7" t="s">
        <v>22</v>
      </c>
      <c r="M60" s="14">
        <f t="shared" si="20"/>
        <v>276751</v>
      </c>
      <c r="N60" s="14">
        <f t="shared" si="21"/>
        <v>276751</v>
      </c>
      <c r="O60" s="14">
        <v>259335</v>
      </c>
      <c r="P60" s="14">
        <v>17416</v>
      </c>
      <c r="Q60" s="14">
        <v>0</v>
      </c>
      <c r="R60" s="14">
        <f t="shared" si="22"/>
        <v>226852</v>
      </c>
      <c r="S60" s="14">
        <f t="shared" si="23"/>
        <v>226852</v>
      </c>
      <c r="T60" s="14">
        <v>167542</v>
      </c>
      <c r="U60" s="14">
        <v>59310</v>
      </c>
      <c r="V60" s="14">
        <v>0</v>
      </c>
    </row>
    <row r="61" spans="1:22" s="15" customFormat="1" ht="13.5" customHeight="1">
      <c r="A61" s="8" t="s">
        <v>23</v>
      </c>
      <c r="B61" s="22">
        <f t="shared" si="16"/>
        <v>637015</v>
      </c>
      <c r="C61" s="23">
        <f t="shared" si="17"/>
        <v>267231</v>
      </c>
      <c r="D61" s="23">
        <v>251040</v>
      </c>
      <c r="E61" s="23">
        <v>16191</v>
      </c>
      <c r="F61" s="23">
        <v>369784</v>
      </c>
      <c r="G61" s="22">
        <f t="shared" si="18"/>
        <v>106399</v>
      </c>
      <c r="H61" s="23">
        <f t="shared" si="19"/>
        <v>92923</v>
      </c>
      <c r="I61" s="23">
        <v>90566</v>
      </c>
      <c r="J61" s="23">
        <v>2357</v>
      </c>
      <c r="K61" s="23">
        <v>13476</v>
      </c>
      <c r="L61" s="8" t="s">
        <v>23</v>
      </c>
      <c r="M61" s="22">
        <f t="shared" si="20"/>
        <v>664742</v>
      </c>
      <c r="N61" s="23">
        <f t="shared" si="21"/>
        <v>275053</v>
      </c>
      <c r="O61" s="23">
        <v>258029</v>
      </c>
      <c r="P61" s="23">
        <v>17024</v>
      </c>
      <c r="Q61" s="23">
        <v>389689</v>
      </c>
      <c r="R61" s="22">
        <f t="shared" si="22"/>
        <v>232010</v>
      </c>
      <c r="S61" s="23">
        <f t="shared" si="23"/>
        <v>206853</v>
      </c>
      <c r="T61" s="23">
        <v>153661</v>
      </c>
      <c r="U61" s="23">
        <v>53192</v>
      </c>
      <c r="V61" s="23">
        <v>25157</v>
      </c>
    </row>
    <row r="62" spans="1:22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3.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3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2:19" ht="13.5">
      <c r="B65" s="21"/>
      <c r="C65" s="21"/>
      <c r="G65" s="21"/>
      <c r="H65" s="21"/>
      <c r="M65" s="21"/>
      <c r="N65" s="21"/>
      <c r="R65" s="21"/>
      <c r="S65" s="21"/>
    </row>
  </sheetData>
  <printOptions/>
  <pageMargins left="0.7874015748031497" right="0.5905511811023623" top="0.4724409448818898" bottom="0.5905511811023623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view="pageBreakPreview" zoomScaleSheetLayoutView="100" workbookViewId="0" topLeftCell="A1">
      <pane ySplit="7" topLeftCell="BM38" activePane="bottomLeft" state="frozen"/>
      <selection pane="topLeft" activeCell="A1" sqref="A1"/>
      <selection pane="bottomLeft" activeCell="K3" sqref="K3"/>
    </sheetView>
  </sheetViews>
  <sheetFormatPr defaultColWidth="8.796875" defaultRowHeight="14.25"/>
  <cols>
    <col min="1" max="1" width="9.09765625" style="21" customWidth="1"/>
    <col min="2" max="9" width="9.59765625" style="21" customWidth="1"/>
    <col min="10" max="10" width="9.09765625" style="21" customWidth="1"/>
    <col min="11" max="18" width="9.59765625" style="21" customWidth="1"/>
    <col min="19" max="16384" width="9" style="21" customWidth="1"/>
  </cols>
  <sheetData>
    <row r="1" spans="1:10" ht="16.5" customHeight="1">
      <c r="A1" s="1" t="s">
        <v>39</v>
      </c>
      <c r="J1" s="1" t="s">
        <v>40</v>
      </c>
    </row>
    <row r="2" spans="9:18" ht="13.5" customHeight="1">
      <c r="I2" s="20" t="s">
        <v>41</v>
      </c>
      <c r="R2" s="20" t="s">
        <v>41</v>
      </c>
    </row>
    <row r="3" spans="1:18" ht="13.5" customHeight="1">
      <c r="A3" s="2" t="s">
        <v>0</v>
      </c>
      <c r="B3" s="26" t="s">
        <v>1</v>
      </c>
      <c r="C3" s="26"/>
      <c r="D3" s="26"/>
      <c r="E3" s="26"/>
      <c r="F3" s="26"/>
      <c r="G3" s="26"/>
      <c r="H3" s="26"/>
      <c r="I3" s="27"/>
      <c r="J3" s="2" t="s">
        <v>0</v>
      </c>
      <c r="K3" s="26" t="s">
        <v>161</v>
      </c>
      <c r="L3" s="26"/>
      <c r="M3" s="26"/>
      <c r="N3" s="26"/>
      <c r="O3" s="26"/>
      <c r="P3" s="26"/>
      <c r="Q3" s="26"/>
      <c r="R3" s="27"/>
    </row>
    <row r="4" spans="1:18" ht="13.5" customHeight="1">
      <c r="A4" s="3"/>
      <c r="B4" s="4" t="s">
        <v>2</v>
      </c>
      <c r="C4" s="4"/>
      <c r="D4" s="4"/>
      <c r="E4" s="5"/>
      <c r="F4" s="4" t="s">
        <v>3</v>
      </c>
      <c r="G4" s="4"/>
      <c r="H4" s="4"/>
      <c r="I4" s="5"/>
      <c r="J4" s="3"/>
      <c r="K4" s="4" t="s">
        <v>2</v>
      </c>
      <c r="L4" s="4"/>
      <c r="M4" s="4"/>
      <c r="N4" s="5"/>
      <c r="O4" s="4" t="s">
        <v>3</v>
      </c>
      <c r="P4" s="4"/>
      <c r="Q4" s="4"/>
      <c r="R4" s="5"/>
    </row>
    <row r="5" spans="1:18" ht="13.5" customHeight="1">
      <c r="A5" s="3"/>
      <c r="B5" s="28"/>
      <c r="C5" s="28" t="s">
        <v>35</v>
      </c>
      <c r="D5" s="28" t="s">
        <v>6</v>
      </c>
      <c r="E5" s="28" t="s">
        <v>36</v>
      </c>
      <c r="F5" s="28"/>
      <c r="G5" s="28" t="s">
        <v>35</v>
      </c>
      <c r="H5" s="28" t="s">
        <v>6</v>
      </c>
      <c r="I5" s="28" t="s">
        <v>36</v>
      </c>
      <c r="J5" s="3"/>
      <c r="K5" s="28"/>
      <c r="L5" s="28" t="s">
        <v>35</v>
      </c>
      <c r="M5" s="28" t="s">
        <v>6</v>
      </c>
      <c r="N5" s="28" t="s">
        <v>36</v>
      </c>
      <c r="O5" s="28"/>
      <c r="P5" s="28" t="s">
        <v>35</v>
      </c>
      <c r="Q5" s="28" t="s">
        <v>6</v>
      </c>
      <c r="R5" s="28" t="s">
        <v>36</v>
      </c>
    </row>
    <row r="6" spans="1:18" ht="13.5" customHeight="1">
      <c r="A6" s="3"/>
      <c r="B6" s="28" t="s">
        <v>37</v>
      </c>
      <c r="C6" s="28"/>
      <c r="D6" s="28"/>
      <c r="E6" s="28"/>
      <c r="F6" s="28" t="s">
        <v>37</v>
      </c>
      <c r="G6" s="28"/>
      <c r="H6" s="28"/>
      <c r="I6" s="28"/>
      <c r="J6" s="3"/>
      <c r="K6" s="28" t="s">
        <v>37</v>
      </c>
      <c r="L6" s="28"/>
      <c r="M6" s="28"/>
      <c r="N6" s="28"/>
      <c r="O6" s="28" t="s">
        <v>37</v>
      </c>
      <c r="P6" s="28"/>
      <c r="Q6" s="28"/>
      <c r="R6" s="28"/>
    </row>
    <row r="7" spans="1:18" ht="13.5" customHeight="1">
      <c r="A7" s="6" t="s">
        <v>9</v>
      </c>
      <c r="B7" s="29"/>
      <c r="C7" s="29" t="s">
        <v>38</v>
      </c>
      <c r="D7" s="29" t="s">
        <v>38</v>
      </c>
      <c r="E7" s="29" t="s">
        <v>38</v>
      </c>
      <c r="F7" s="29"/>
      <c r="G7" s="29" t="s">
        <v>38</v>
      </c>
      <c r="H7" s="29" t="s">
        <v>38</v>
      </c>
      <c r="I7" s="29" t="s">
        <v>38</v>
      </c>
      <c r="J7" s="6" t="s">
        <v>9</v>
      </c>
      <c r="K7" s="29"/>
      <c r="L7" s="29" t="s">
        <v>38</v>
      </c>
      <c r="M7" s="29" t="s">
        <v>38</v>
      </c>
      <c r="N7" s="29" t="s">
        <v>38</v>
      </c>
      <c r="O7" s="29"/>
      <c r="P7" s="29" t="s">
        <v>38</v>
      </c>
      <c r="Q7" s="29" t="s">
        <v>38</v>
      </c>
      <c r="R7" s="29" t="s">
        <v>38</v>
      </c>
    </row>
    <row r="8" spans="1:18" ht="16.5" customHeight="1">
      <c r="A8" s="30" t="s">
        <v>42</v>
      </c>
      <c r="B8" s="9"/>
      <c r="C8" s="9"/>
      <c r="D8" s="9"/>
      <c r="E8" s="9"/>
      <c r="F8" s="9"/>
      <c r="G8" s="9"/>
      <c r="H8" s="9"/>
      <c r="I8" s="9"/>
      <c r="J8" s="30" t="s">
        <v>42</v>
      </c>
      <c r="K8" s="9"/>
      <c r="L8" s="9"/>
      <c r="M8" s="9"/>
      <c r="N8" s="9"/>
      <c r="O8" s="9"/>
      <c r="P8" s="9"/>
      <c r="Q8" s="9"/>
      <c r="R8" s="9"/>
    </row>
    <row r="9" spans="1:18" ht="13.5" customHeight="1">
      <c r="A9" s="7" t="s">
        <v>43</v>
      </c>
      <c r="B9" s="31">
        <v>21.3</v>
      </c>
      <c r="C9" s="31">
        <v>171.5</v>
      </c>
      <c r="D9" s="31">
        <v>163.5</v>
      </c>
      <c r="E9" s="31">
        <v>8</v>
      </c>
      <c r="F9" s="31">
        <v>19</v>
      </c>
      <c r="G9" s="31">
        <v>88.4</v>
      </c>
      <c r="H9" s="31">
        <v>87.4</v>
      </c>
      <c r="I9" s="31">
        <v>1</v>
      </c>
      <c r="J9" s="7" t="s">
        <v>43</v>
      </c>
      <c r="K9" s="31">
        <v>21.5</v>
      </c>
      <c r="L9" s="31">
        <v>173.4</v>
      </c>
      <c r="M9" s="31">
        <v>163.1</v>
      </c>
      <c r="N9" s="31">
        <v>10.3</v>
      </c>
      <c r="O9" s="31">
        <v>18.6</v>
      </c>
      <c r="P9" s="31">
        <v>140.1</v>
      </c>
      <c r="Q9" s="31">
        <v>128.2</v>
      </c>
      <c r="R9" s="31">
        <v>11.9</v>
      </c>
    </row>
    <row r="10" spans="1:18" ht="13.5" customHeight="1">
      <c r="A10" s="7" t="s">
        <v>44</v>
      </c>
      <c r="B10" s="31">
        <v>21.4</v>
      </c>
      <c r="C10" s="31">
        <v>171.4</v>
      </c>
      <c r="D10" s="31">
        <v>162.8</v>
      </c>
      <c r="E10" s="31">
        <v>8.6</v>
      </c>
      <c r="F10" s="31">
        <v>17.3</v>
      </c>
      <c r="G10" s="31">
        <v>109.5</v>
      </c>
      <c r="H10" s="31">
        <v>104.5</v>
      </c>
      <c r="I10" s="31">
        <v>5</v>
      </c>
      <c r="J10" s="7" t="s">
        <v>44</v>
      </c>
      <c r="K10" s="31">
        <v>22.1</v>
      </c>
      <c r="L10" s="31">
        <v>180.9</v>
      </c>
      <c r="M10" s="31">
        <v>167.3</v>
      </c>
      <c r="N10" s="31">
        <v>13.6</v>
      </c>
      <c r="O10" s="31">
        <v>20.2</v>
      </c>
      <c r="P10" s="31">
        <v>165.5</v>
      </c>
      <c r="Q10" s="31">
        <v>143.6</v>
      </c>
      <c r="R10" s="31">
        <v>21.9</v>
      </c>
    </row>
    <row r="11" spans="1:18" ht="13.5" customHeight="1">
      <c r="A11" s="7" t="s">
        <v>45</v>
      </c>
      <c r="B11" s="31">
        <v>21.4</v>
      </c>
      <c r="C11" s="31">
        <v>171.3</v>
      </c>
      <c r="D11" s="31">
        <v>162.1</v>
      </c>
      <c r="E11" s="31">
        <v>9.2</v>
      </c>
      <c r="F11" s="31">
        <v>17.8</v>
      </c>
      <c r="G11" s="31">
        <v>98.9</v>
      </c>
      <c r="H11" s="31">
        <v>97.7</v>
      </c>
      <c r="I11" s="31">
        <v>1.2</v>
      </c>
      <c r="J11" s="7" t="s">
        <v>45</v>
      </c>
      <c r="K11" s="31">
        <v>21.9</v>
      </c>
      <c r="L11" s="31">
        <v>176.3</v>
      </c>
      <c r="M11" s="31">
        <v>165.6</v>
      </c>
      <c r="N11" s="31">
        <v>10.7</v>
      </c>
      <c r="O11" s="31">
        <v>17.7</v>
      </c>
      <c r="P11" s="31">
        <v>113.5</v>
      </c>
      <c r="Q11" s="31">
        <v>111.9</v>
      </c>
      <c r="R11" s="31">
        <v>1.6</v>
      </c>
    </row>
    <row r="12" spans="1:18" ht="13.5" customHeight="1">
      <c r="A12" s="7" t="s">
        <v>46</v>
      </c>
      <c r="B12" s="31">
        <v>21.4</v>
      </c>
      <c r="C12" s="31">
        <v>169</v>
      </c>
      <c r="D12" s="31">
        <v>162.1</v>
      </c>
      <c r="E12" s="31">
        <v>6.9</v>
      </c>
      <c r="F12" s="31">
        <v>16.9</v>
      </c>
      <c r="G12" s="31">
        <v>93.3</v>
      </c>
      <c r="H12" s="31">
        <v>92.1</v>
      </c>
      <c r="I12" s="31">
        <v>1.2</v>
      </c>
      <c r="J12" s="7" t="s">
        <v>46</v>
      </c>
      <c r="K12" s="31">
        <v>22.3</v>
      </c>
      <c r="L12" s="31">
        <v>175.8</v>
      </c>
      <c r="M12" s="31">
        <v>168.1</v>
      </c>
      <c r="N12" s="31">
        <v>7.7</v>
      </c>
      <c r="O12" s="31">
        <v>17.5</v>
      </c>
      <c r="P12" s="31">
        <v>101.3</v>
      </c>
      <c r="Q12" s="31">
        <v>100.8</v>
      </c>
      <c r="R12" s="31">
        <v>0.5</v>
      </c>
    </row>
    <row r="13" spans="1:18" ht="13.5" customHeight="1">
      <c r="A13" s="7" t="s">
        <v>146</v>
      </c>
      <c r="B13" s="31">
        <v>21.3</v>
      </c>
      <c r="C13" s="31">
        <f aca="true" t="shared" si="0" ref="C13:C25">D13+E13</f>
        <v>167.89999999999998</v>
      </c>
      <c r="D13" s="31">
        <v>159.7</v>
      </c>
      <c r="E13" s="31">
        <v>8.2</v>
      </c>
      <c r="F13" s="31">
        <v>17</v>
      </c>
      <c r="G13" s="31">
        <f>H13+I13</f>
        <v>94.7</v>
      </c>
      <c r="H13" s="31">
        <v>93.5</v>
      </c>
      <c r="I13" s="31">
        <v>1.2</v>
      </c>
      <c r="J13" s="7" t="s">
        <v>146</v>
      </c>
      <c r="K13" s="31">
        <v>21.9</v>
      </c>
      <c r="L13" s="31">
        <f aca="true" t="shared" si="1" ref="L13:L25">M13+N13</f>
        <v>176.5</v>
      </c>
      <c r="M13" s="31">
        <v>164.1</v>
      </c>
      <c r="N13" s="31">
        <v>12.4</v>
      </c>
      <c r="O13" s="31">
        <v>19.2</v>
      </c>
      <c r="P13" s="31">
        <f aca="true" t="shared" si="2" ref="P13:P25">Q13+R13</f>
        <v>127.7</v>
      </c>
      <c r="Q13" s="31">
        <v>117.9</v>
      </c>
      <c r="R13" s="31">
        <v>9.8</v>
      </c>
    </row>
    <row r="14" spans="1:18" ht="13.5" customHeight="1">
      <c r="A14" s="24" t="s">
        <v>147</v>
      </c>
      <c r="B14" s="32">
        <v>20</v>
      </c>
      <c r="C14" s="32">
        <f t="shared" si="0"/>
        <v>157.79999999999998</v>
      </c>
      <c r="D14" s="32">
        <v>150.1</v>
      </c>
      <c r="E14" s="32">
        <v>7.7</v>
      </c>
      <c r="F14" s="32">
        <v>16.5</v>
      </c>
      <c r="G14" s="32">
        <f aca="true" t="shared" si="3" ref="G14:G25">H14+I14</f>
        <v>92.39999999999999</v>
      </c>
      <c r="H14" s="32">
        <v>91.3</v>
      </c>
      <c r="I14" s="32">
        <v>1.1</v>
      </c>
      <c r="J14" s="24" t="s">
        <v>147</v>
      </c>
      <c r="K14" s="32">
        <v>19.9</v>
      </c>
      <c r="L14" s="32">
        <f t="shared" si="1"/>
        <v>160.5</v>
      </c>
      <c r="M14" s="32">
        <v>150.8</v>
      </c>
      <c r="N14" s="32">
        <v>9.7</v>
      </c>
      <c r="O14" s="32">
        <v>18</v>
      </c>
      <c r="P14" s="32">
        <f t="shared" si="2"/>
        <v>107.2</v>
      </c>
      <c r="Q14" s="32">
        <v>105.3</v>
      </c>
      <c r="R14" s="32">
        <v>1.9</v>
      </c>
    </row>
    <row r="15" spans="1:18" ht="13.5" customHeight="1">
      <c r="A15" s="7" t="s">
        <v>13</v>
      </c>
      <c r="B15" s="31">
        <v>20.8</v>
      </c>
      <c r="C15" s="31">
        <f t="shared" si="0"/>
        <v>164.3</v>
      </c>
      <c r="D15" s="31">
        <v>156.8</v>
      </c>
      <c r="E15" s="31">
        <v>7.5</v>
      </c>
      <c r="F15" s="31">
        <v>16.3</v>
      </c>
      <c r="G15" s="31">
        <f t="shared" si="3"/>
        <v>89.5</v>
      </c>
      <c r="H15" s="31">
        <v>88.4</v>
      </c>
      <c r="I15" s="31">
        <v>1.1</v>
      </c>
      <c r="J15" s="7" t="s">
        <v>13</v>
      </c>
      <c r="K15" s="31">
        <v>21.1</v>
      </c>
      <c r="L15" s="31">
        <f t="shared" si="1"/>
        <v>167.5</v>
      </c>
      <c r="M15" s="31">
        <v>157.5</v>
      </c>
      <c r="N15" s="31">
        <v>10</v>
      </c>
      <c r="O15" s="31">
        <v>17.9</v>
      </c>
      <c r="P15" s="31">
        <f t="shared" si="2"/>
        <v>108.9</v>
      </c>
      <c r="Q15" s="31">
        <v>108.2</v>
      </c>
      <c r="R15" s="31">
        <v>0.7</v>
      </c>
    </row>
    <row r="16" spans="1:18" ht="13.5" customHeight="1">
      <c r="A16" s="7" t="s">
        <v>14</v>
      </c>
      <c r="B16" s="31">
        <v>22</v>
      </c>
      <c r="C16" s="31">
        <f t="shared" si="0"/>
        <v>174</v>
      </c>
      <c r="D16" s="31">
        <v>164.8</v>
      </c>
      <c r="E16" s="31">
        <v>9.2</v>
      </c>
      <c r="F16" s="31">
        <v>17.1</v>
      </c>
      <c r="G16" s="31">
        <f t="shared" si="3"/>
        <v>97.9</v>
      </c>
      <c r="H16" s="31">
        <v>96.9</v>
      </c>
      <c r="I16" s="31">
        <v>1</v>
      </c>
      <c r="J16" s="7" t="s">
        <v>14</v>
      </c>
      <c r="K16" s="31">
        <v>23.3</v>
      </c>
      <c r="L16" s="31">
        <f t="shared" si="1"/>
        <v>189.29999999999998</v>
      </c>
      <c r="M16" s="31">
        <v>176.6</v>
      </c>
      <c r="N16" s="31">
        <v>12.7</v>
      </c>
      <c r="O16" s="31">
        <v>20.1</v>
      </c>
      <c r="P16" s="31">
        <f t="shared" si="2"/>
        <v>117.10000000000001</v>
      </c>
      <c r="Q16" s="31">
        <v>116.7</v>
      </c>
      <c r="R16" s="31">
        <v>0.4</v>
      </c>
    </row>
    <row r="17" spans="1:18" ht="13.5" customHeight="1">
      <c r="A17" s="7" t="s">
        <v>15</v>
      </c>
      <c r="B17" s="31">
        <v>21.2</v>
      </c>
      <c r="C17" s="31">
        <f t="shared" si="0"/>
        <v>166.2</v>
      </c>
      <c r="D17" s="31">
        <v>158.2</v>
      </c>
      <c r="E17" s="31">
        <v>8</v>
      </c>
      <c r="F17" s="31">
        <v>17.1</v>
      </c>
      <c r="G17" s="31">
        <f t="shared" si="3"/>
        <v>96.7</v>
      </c>
      <c r="H17" s="31">
        <v>95.5</v>
      </c>
      <c r="I17" s="31">
        <v>1.2</v>
      </c>
      <c r="J17" s="7" t="s">
        <v>15</v>
      </c>
      <c r="K17" s="31">
        <v>22.4</v>
      </c>
      <c r="L17" s="31">
        <f t="shared" si="1"/>
        <v>181.2</v>
      </c>
      <c r="M17" s="31">
        <v>168.7</v>
      </c>
      <c r="N17" s="31">
        <v>12.5</v>
      </c>
      <c r="O17" s="31">
        <v>17.8</v>
      </c>
      <c r="P17" s="31">
        <f t="shared" si="2"/>
        <v>109.6</v>
      </c>
      <c r="Q17" s="31">
        <v>108.8</v>
      </c>
      <c r="R17" s="31">
        <v>0.8</v>
      </c>
    </row>
    <row r="18" spans="1:18" ht="13.5" customHeight="1">
      <c r="A18" s="7" t="s">
        <v>16</v>
      </c>
      <c r="B18" s="31">
        <v>19.9</v>
      </c>
      <c r="C18" s="31">
        <f t="shared" si="0"/>
        <v>156.5</v>
      </c>
      <c r="D18" s="31">
        <v>148.8</v>
      </c>
      <c r="E18" s="31">
        <v>7.7</v>
      </c>
      <c r="F18" s="31">
        <v>16.9</v>
      </c>
      <c r="G18" s="31">
        <f t="shared" si="3"/>
        <v>94.8</v>
      </c>
      <c r="H18" s="31">
        <v>94.1</v>
      </c>
      <c r="I18" s="31">
        <v>0.7</v>
      </c>
      <c r="J18" s="7" t="s">
        <v>16</v>
      </c>
      <c r="K18" s="31">
        <v>19.6</v>
      </c>
      <c r="L18" s="31">
        <f t="shared" si="1"/>
        <v>159</v>
      </c>
      <c r="M18" s="31">
        <v>148</v>
      </c>
      <c r="N18" s="31">
        <v>11</v>
      </c>
      <c r="O18" s="31">
        <v>18.7</v>
      </c>
      <c r="P18" s="31">
        <f t="shared" si="2"/>
        <v>115</v>
      </c>
      <c r="Q18" s="31">
        <v>114.7</v>
      </c>
      <c r="R18" s="31">
        <v>0.3</v>
      </c>
    </row>
    <row r="19" spans="1:18" ht="13.5" customHeight="1">
      <c r="A19" s="7" t="s">
        <v>17</v>
      </c>
      <c r="B19" s="31">
        <v>21.4</v>
      </c>
      <c r="C19" s="31">
        <f t="shared" si="0"/>
        <v>166.79999999999998</v>
      </c>
      <c r="D19" s="31">
        <v>160.2</v>
      </c>
      <c r="E19" s="31">
        <v>6.6</v>
      </c>
      <c r="F19" s="31">
        <v>17.1</v>
      </c>
      <c r="G19" s="31">
        <f t="shared" si="3"/>
        <v>93.7</v>
      </c>
      <c r="H19" s="31">
        <v>93</v>
      </c>
      <c r="I19" s="31">
        <v>0.7</v>
      </c>
      <c r="J19" s="7" t="s">
        <v>17</v>
      </c>
      <c r="K19" s="31">
        <v>22.2</v>
      </c>
      <c r="L19" s="31">
        <f t="shared" si="1"/>
        <v>177.2</v>
      </c>
      <c r="M19" s="31">
        <v>166.7</v>
      </c>
      <c r="N19" s="31">
        <v>10.5</v>
      </c>
      <c r="O19" s="31">
        <v>19.3</v>
      </c>
      <c r="P19" s="31">
        <f t="shared" si="2"/>
        <v>116.8</v>
      </c>
      <c r="Q19" s="31">
        <v>116.6</v>
      </c>
      <c r="R19" s="31">
        <v>0.2</v>
      </c>
    </row>
    <row r="20" spans="1:18" ht="13.5" customHeight="1">
      <c r="A20" s="7" t="s">
        <v>18</v>
      </c>
      <c r="B20" s="31">
        <v>21.6</v>
      </c>
      <c r="C20" s="31">
        <f t="shared" si="0"/>
        <v>169.5</v>
      </c>
      <c r="D20" s="31">
        <v>162.3</v>
      </c>
      <c r="E20" s="31">
        <v>7.2</v>
      </c>
      <c r="F20" s="31">
        <v>17.4</v>
      </c>
      <c r="G20" s="31">
        <f t="shared" si="3"/>
        <v>95.3</v>
      </c>
      <c r="H20" s="31">
        <v>94.5</v>
      </c>
      <c r="I20" s="31">
        <v>0.8</v>
      </c>
      <c r="J20" s="7" t="s">
        <v>18</v>
      </c>
      <c r="K20" s="31">
        <v>22.3</v>
      </c>
      <c r="L20" s="31">
        <f t="shared" si="1"/>
        <v>177.39999999999998</v>
      </c>
      <c r="M20" s="31">
        <v>168.2</v>
      </c>
      <c r="N20" s="31">
        <v>9.2</v>
      </c>
      <c r="O20" s="31">
        <v>17.6</v>
      </c>
      <c r="P20" s="31">
        <f t="shared" si="2"/>
        <v>106.39999999999999</v>
      </c>
      <c r="Q20" s="31">
        <v>100.6</v>
      </c>
      <c r="R20" s="31">
        <v>5.8</v>
      </c>
    </row>
    <row r="21" spans="1:18" ht="13.5" customHeight="1">
      <c r="A21" s="7" t="s">
        <v>19</v>
      </c>
      <c r="B21" s="31">
        <v>21.5</v>
      </c>
      <c r="C21" s="31">
        <f t="shared" si="0"/>
        <v>170.3</v>
      </c>
      <c r="D21" s="31">
        <v>161.4</v>
      </c>
      <c r="E21" s="31">
        <v>8.9</v>
      </c>
      <c r="F21" s="31">
        <v>17.3</v>
      </c>
      <c r="G21" s="31">
        <f t="shared" si="3"/>
        <v>97.39999999999999</v>
      </c>
      <c r="H21" s="31">
        <v>96.1</v>
      </c>
      <c r="I21" s="31">
        <v>1.3</v>
      </c>
      <c r="J21" s="7" t="s">
        <v>19</v>
      </c>
      <c r="K21" s="31">
        <v>21.5</v>
      </c>
      <c r="L21" s="31">
        <f t="shared" si="1"/>
        <v>172.20000000000002</v>
      </c>
      <c r="M21" s="31">
        <v>161.8</v>
      </c>
      <c r="N21" s="31">
        <v>10.4</v>
      </c>
      <c r="O21" s="31">
        <v>17.3</v>
      </c>
      <c r="P21" s="31">
        <f t="shared" si="2"/>
        <v>113.60000000000001</v>
      </c>
      <c r="Q21" s="31">
        <v>106.9</v>
      </c>
      <c r="R21" s="31">
        <v>6.7</v>
      </c>
    </row>
    <row r="22" spans="1:18" ht="13.5" customHeight="1">
      <c r="A22" s="7" t="s">
        <v>20</v>
      </c>
      <c r="B22" s="31">
        <v>21.6</v>
      </c>
      <c r="C22" s="31">
        <f t="shared" si="0"/>
        <v>171.4</v>
      </c>
      <c r="D22" s="31">
        <v>163.3</v>
      </c>
      <c r="E22" s="31">
        <v>8.1</v>
      </c>
      <c r="F22" s="31">
        <v>16.7</v>
      </c>
      <c r="G22" s="31">
        <f t="shared" si="3"/>
        <v>91.4</v>
      </c>
      <c r="H22" s="31">
        <v>90.4</v>
      </c>
      <c r="I22" s="31">
        <v>1</v>
      </c>
      <c r="J22" s="7" t="s">
        <v>20</v>
      </c>
      <c r="K22" s="31">
        <v>22.1</v>
      </c>
      <c r="L22" s="31">
        <f t="shared" si="1"/>
        <v>174.1</v>
      </c>
      <c r="M22" s="31">
        <v>164.4</v>
      </c>
      <c r="N22" s="31">
        <v>9.7</v>
      </c>
      <c r="O22" s="31">
        <v>16.1</v>
      </c>
      <c r="P22" s="31">
        <f t="shared" si="2"/>
        <v>114.5</v>
      </c>
      <c r="Q22" s="31">
        <v>108.8</v>
      </c>
      <c r="R22" s="31">
        <v>5.7</v>
      </c>
    </row>
    <row r="23" spans="1:18" ht="13.5" customHeight="1">
      <c r="A23" s="7" t="s">
        <v>21</v>
      </c>
      <c r="B23" s="31">
        <v>21.6</v>
      </c>
      <c r="C23" s="31">
        <f t="shared" si="0"/>
        <v>170.9</v>
      </c>
      <c r="D23" s="31">
        <v>162.5</v>
      </c>
      <c r="E23" s="31">
        <v>8.4</v>
      </c>
      <c r="F23" s="31">
        <v>17.3</v>
      </c>
      <c r="G23" s="31">
        <f t="shared" si="3"/>
        <v>95.60000000000001</v>
      </c>
      <c r="H23" s="31">
        <v>93.9</v>
      </c>
      <c r="I23" s="31">
        <v>1.7</v>
      </c>
      <c r="J23" s="7" t="s">
        <v>21</v>
      </c>
      <c r="K23" s="31">
        <v>22.7</v>
      </c>
      <c r="L23" s="31">
        <f t="shared" si="1"/>
        <v>185.4</v>
      </c>
      <c r="M23" s="31">
        <v>170.8</v>
      </c>
      <c r="N23" s="31">
        <v>14.6</v>
      </c>
      <c r="O23" s="31">
        <v>22.9</v>
      </c>
      <c r="P23" s="31">
        <f t="shared" si="2"/>
        <v>168.4</v>
      </c>
      <c r="Q23" s="31">
        <v>149.1</v>
      </c>
      <c r="R23" s="31">
        <v>19.3</v>
      </c>
    </row>
    <row r="24" spans="1:18" ht="13.5" customHeight="1">
      <c r="A24" s="7" t="s">
        <v>22</v>
      </c>
      <c r="B24" s="31">
        <v>21.7</v>
      </c>
      <c r="C24" s="31">
        <f t="shared" si="0"/>
        <v>173.79999999999998</v>
      </c>
      <c r="D24" s="31">
        <v>164.1</v>
      </c>
      <c r="E24" s="31">
        <v>9.7</v>
      </c>
      <c r="F24" s="31">
        <v>17.2</v>
      </c>
      <c r="G24" s="31">
        <f t="shared" si="3"/>
        <v>96.2</v>
      </c>
      <c r="H24" s="31">
        <v>93.8</v>
      </c>
      <c r="I24" s="31">
        <v>2.4</v>
      </c>
      <c r="J24" s="7" t="s">
        <v>22</v>
      </c>
      <c r="K24" s="31">
        <v>23</v>
      </c>
      <c r="L24" s="31">
        <f t="shared" si="1"/>
        <v>189.70000000000002</v>
      </c>
      <c r="M24" s="31">
        <v>170.9</v>
      </c>
      <c r="N24" s="31">
        <v>18.8</v>
      </c>
      <c r="O24" s="31">
        <v>22.5</v>
      </c>
      <c r="P24" s="31">
        <f t="shared" si="2"/>
        <v>162.3</v>
      </c>
      <c r="Q24" s="31">
        <v>132.3</v>
      </c>
      <c r="R24" s="31">
        <v>30</v>
      </c>
    </row>
    <row r="25" spans="1:18" ht="13.5" customHeight="1">
      <c r="A25" s="8" t="s">
        <v>23</v>
      </c>
      <c r="B25" s="33">
        <v>21.9</v>
      </c>
      <c r="C25" s="34">
        <f t="shared" si="0"/>
        <v>174.7</v>
      </c>
      <c r="D25" s="33">
        <v>165</v>
      </c>
      <c r="E25" s="33">
        <v>9.7</v>
      </c>
      <c r="F25" s="33">
        <v>17.1</v>
      </c>
      <c r="G25" s="34">
        <f t="shared" si="3"/>
        <v>95</v>
      </c>
      <c r="H25" s="33">
        <v>93.4</v>
      </c>
      <c r="I25" s="33">
        <v>1.6</v>
      </c>
      <c r="J25" s="8" t="s">
        <v>23</v>
      </c>
      <c r="K25" s="33">
        <v>22.1</v>
      </c>
      <c r="L25" s="34">
        <f t="shared" si="1"/>
        <v>184.79999999999998</v>
      </c>
      <c r="M25" s="33">
        <v>165.7</v>
      </c>
      <c r="N25" s="33">
        <v>19.1</v>
      </c>
      <c r="O25" s="33">
        <v>18.8</v>
      </c>
      <c r="P25" s="34">
        <f t="shared" si="2"/>
        <v>129.1</v>
      </c>
      <c r="Q25" s="33">
        <v>117.8</v>
      </c>
      <c r="R25" s="33">
        <v>11.3</v>
      </c>
    </row>
    <row r="26" spans="1:18" ht="16.5" customHeight="1">
      <c r="A26" s="30" t="s">
        <v>47</v>
      </c>
      <c r="B26" s="35"/>
      <c r="C26" s="35"/>
      <c r="D26" s="35"/>
      <c r="E26" s="35"/>
      <c r="F26" s="35"/>
      <c r="G26" s="35"/>
      <c r="H26" s="35"/>
      <c r="I26" s="35"/>
      <c r="J26" s="30" t="s">
        <v>47</v>
      </c>
      <c r="K26" s="35"/>
      <c r="L26" s="35"/>
      <c r="M26" s="35"/>
      <c r="N26" s="35"/>
      <c r="O26" s="35"/>
      <c r="P26" s="35"/>
      <c r="Q26" s="35"/>
      <c r="R26" s="35"/>
    </row>
    <row r="27" spans="1:18" ht="13.5" customHeight="1">
      <c r="A27" s="7" t="s">
        <v>142</v>
      </c>
      <c r="B27" s="31">
        <v>21.2</v>
      </c>
      <c r="C27" s="31">
        <v>170.6</v>
      </c>
      <c r="D27" s="31">
        <v>160.5</v>
      </c>
      <c r="E27" s="31">
        <v>10.1</v>
      </c>
      <c r="F27" s="31">
        <v>18.4</v>
      </c>
      <c r="G27" s="31">
        <v>87.3</v>
      </c>
      <c r="H27" s="31">
        <v>85.9</v>
      </c>
      <c r="I27" s="31">
        <v>1.4</v>
      </c>
      <c r="J27" s="7" t="s">
        <v>142</v>
      </c>
      <c r="K27" s="31">
        <v>21.3</v>
      </c>
      <c r="L27" s="31">
        <v>180.4</v>
      </c>
      <c r="M27" s="31">
        <v>164.3</v>
      </c>
      <c r="N27" s="31">
        <v>16.1</v>
      </c>
      <c r="O27" s="31">
        <v>19.7</v>
      </c>
      <c r="P27" s="31">
        <v>120.8</v>
      </c>
      <c r="Q27" s="31">
        <v>118.7</v>
      </c>
      <c r="R27" s="31">
        <v>2.1</v>
      </c>
    </row>
    <row r="28" spans="1:18" ht="13.5" customHeight="1">
      <c r="A28" s="7" t="s">
        <v>44</v>
      </c>
      <c r="B28" s="31">
        <v>21</v>
      </c>
      <c r="C28" s="31">
        <v>172.8</v>
      </c>
      <c r="D28" s="31">
        <v>160.3</v>
      </c>
      <c r="E28" s="31">
        <v>12.5</v>
      </c>
      <c r="F28" s="31">
        <v>18.9</v>
      </c>
      <c r="G28" s="31">
        <v>103.7</v>
      </c>
      <c r="H28" s="31">
        <v>101.3</v>
      </c>
      <c r="I28" s="31">
        <v>2.4</v>
      </c>
      <c r="J28" s="7" t="s">
        <v>44</v>
      </c>
      <c r="K28" s="31">
        <v>21.6</v>
      </c>
      <c r="L28" s="31">
        <v>179.6</v>
      </c>
      <c r="M28" s="31">
        <v>162.7</v>
      </c>
      <c r="N28" s="31">
        <v>16.9</v>
      </c>
      <c r="O28" s="31">
        <v>19.5</v>
      </c>
      <c r="P28" s="31">
        <v>126.3</v>
      </c>
      <c r="Q28" s="31">
        <v>120.2</v>
      </c>
      <c r="R28" s="31">
        <v>6.1</v>
      </c>
    </row>
    <row r="29" spans="1:18" ht="13.5" customHeight="1">
      <c r="A29" s="7" t="s">
        <v>45</v>
      </c>
      <c r="B29" s="31">
        <v>20.8</v>
      </c>
      <c r="C29" s="31">
        <v>169.8</v>
      </c>
      <c r="D29" s="31">
        <v>158.6</v>
      </c>
      <c r="E29" s="31">
        <v>11.2</v>
      </c>
      <c r="F29" s="31">
        <v>18.9</v>
      </c>
      <c r="G29" s="31">
        <v>102.4</v>
      </c>
      <c r="H29" s="31">
        <v>100.1</v>
      </c>
      <c r="I29" s="31">
        <v>2.3</v>
      </c>
      <c r="J29" s="7" t="s">
        <v>45</v>
      </c>
      <c r="K29" s="31">
        <v>21.3</v>
      </c>
      <c r="L29" s="31">
        <v>175.1</v>
      </c>
      <c r="M29" s="31">
        <v>160</v>
      </c>
      <c r="N29" s="31">
        <v>15.1</v>
      </c>
      <c r="O29" s="31">
        <v>19.6</v>
      </c>
      <c r="P29" s="31">
        <v>125.3</v>
      </c>
      <c r="Q29" s="31">
        <v>120.5</v>
      </c>
      <c r="R29" s="31">
        <v>4.8</v>
      </c>
    </row>
    <row r="30" spans="1:18" ht="13.5" customHeight="1">
      <c r="A30" s="7" t="s">
        <v>46</v>
      </c>
      <c r="B30" s="31">
        <v>20.5</v>
      </c>
      <c r="C30" s="31">
        <v>166.2</v>
      </c>
      <c r="D30" s="31">
        <v>154</v>
      </c>
      <c r="E30" s="31">
        <v>12.2</v>
      </c>
      <c r="F30" s="31">
        <v>18.3</v>
      </c>
      <c r="G30" s="31">
        <v>95.4</v>
      </c>
      <c r="H30" s="31">
        <v>93.8</v>
      </c>
      <c r="I30" s="31">
        <v>1.6</v>
      </c>
      <c r="J30" s="7" t="s">
        <v>46</v>
      </c>
      <c r="K30" s="31">
        <v>19.8</v>
      </c>
      <c r="L30" s="31">
        <v>162.9</v>
      </c>
      <c r="M30" s="31">
        <v>150.2</v>
      </c>
      <c r="N30" s="31">
        <v>12.7</v>
      </c>
      <c r="O30" s="31">
        <v>19.9</v>
      </c>
      <c r="P30" s="31">
        <v>120.8</v>
      </c>
      <c r="Q30" s="31">
        <v>114.8</v>
      </c>
      <c r="R30" s="31">
        <v>6</v>
      </c>
    </row>
    <row r="31" spans="1:18" ht="13.5" customHeight="1">
      <c r="A31" s="7" t="s">
        <v>146</v>
      </c>
      <c r="B31" s="31">
        <v>20.7</v>
      </c>
      <c r="C31" s="31">
        <f aca="true" t="shared" si="4" ref="C31:C43">D31+E31</f>
        <v>168.6</v>
      </c>
      <c r="D31" s="31">
        <v>156.2</v>
      </c>
      <c r="E31" s="31">
        <v>12.4</v>
      </c>
      <c r="F31" s="31">
        <v>18.2</v>
      </c>
      <c r="G31" s="31">
        <f aca="true" t="shared" si="5" ref="G31:G43">H31+I31</f>
        <v>97.80000000000001</v>
      </c>
      <c r="H31" s="31">
        <v>95.9</v>
      </c>
      <c r="I31" s="31">
        <v>1.9</v>
      </c>
      <c r="J31" s="7" t="s">
        <v>146</v>
      </c>
      <c r="K31" s="31">
        <v>20.4</v>
      </c>
      <c r="L31" s="31">
        <f aca="true" t="shared" si="6" ref="L31:L43">M31+N31</f>
        <v>168.10000000000002</v>
      </c>
      <c r="M31" s="31">
        <v>152.8</v>
      </c>
      <c r="N31" s="31">
        <v>15.3</v>
      </c>
      <c r="O31" s="31">
        <v>19.5</v>
      </c>
      <c r="P31" s="31">
        <f aca="true" t="shared" si="7" ref="P31:P43">Q31+R31</f>
        <v>117.69999999999999</v>
      </c>
      <c r="Q31" s="31">
        <v>112.6</v>
      </c>
      <c r="R31" s="31">
        <v>5.1</v>
      </c>
    </row>
    <row r="32" spans="1:18" ht="13.5" customHeight="1">
      <c r="A32" s="24" t="s">
        <v>147</v>
      </c>
      <c r="B32" s="32">
        <v>19.8</v>
      </c>
      <c r="C32" s="32">
        <f t="shared" si="4"/>
        <v>161.5</v>
      </c>
      <c r="D32" s="32">
        <v>149</v>
      </c>
      <c r="E32" s="32">
        <v>12.5</v>
      </c>
      <c r="F32" s="32">
        <v>17.4</v>
      </c>
      <c r="G32" s="32">
        <f t="shared" si="5"/>
        <v>92.6</v>
      </c>
      <c r="H32" s="32">
        <v>91.1</v>
      </c>
      <c r="I32" s="32">
        <v>1.5</v>
      </c>
      <c r="J32" s="24" t="s">
        <v>147</v>
      </c>
      <c r="K32" s="32">
        <v>19.1</v>
      </c>
      <c r="L32" s="32">
        <f t="shared" si="6"/>
        <v>159</v>
      </c>
      <c r="M32" s="32">
        <v>143.6</v>
      </c>
      <c r="N32" s="32">
        <v>15.4</v>
      </c>
      <c r="O32" s="32">
        <v>18.3</v>
      </c>
      <c r="P32" s="32">
        <f t="shared" si="7"/>
        <v>112.2</v>
      </c>
      <c r="Q32" s="32">
        <v>105.7</v>
      </c>
      <c r="R32" s="32">
        <v>6.5</v>
      </c>
    </row>
    <row r="33" spans="1:18" ht="13.5" customHeight="1">
      <c r="A33" s="7" t="s">
        <v>13</v>
      </c>
      <c r="B33" s="31">
        <v>20</v>
      </c>
      <c r="C33" s="31">
        <f t="shared" si="4"/>
        <v>164.1</v>
      </c>
      <c r="D33" s="31">
        <v>151.5</v>
      </c>
      <c r="E33" s="31">
        <v>12.6</v>
      </c>
      <c r="F33" s="31">
        <v>17.2</v>
      </c>
      <c r="G33" s="31">
        <f t="shared" si="5"/>
        <v>90.4</v>
      </c>
      <c r="H33" s="31">
        <v>89.5</v>
      </c>
      <c r="I33" s="31">
        <v>0.9</v>
      </c>
      <c r="J33" s="7" t="s">
        <v>13</v>
      </c>
      <c r="K33" s="31">
        <v>20.8</v>
      </c>
      <c r="L33" s="31">
        <f t="shared" si="6"/>
        <v>171</v>
      </c>
      <c r="M33" s="31">
        <v>154.3</v>
      </c>
      <c r="N33" s="31">
        <v>16.7</v>
      </c>
      <c r="O33" s="31">
        <v>18.9</v>
      </c>
      <c r="P33" s="31">
        <f t="shared" si="7"/>
        <v>112.6</v>
      </c>
      <c r="Q33" s="31">
        <v>108.6</v>
      </c>
      <c r="R33" s="31">
        <v>4</v>
      </c>
    </row>
    <row r="34" spans="1:18" ht="13.5" customHeight="1">
      <c r="A34" s="7" t="s">
        <v>14</v>
      </c>
      <c r="B34" s="31">
        <v>21.6</v>
      </c>
      <c r="C34" s="31">
        <f t="shared" si="4"/>
        <v>175.39999999999998</v>
      </c>
      <c r="D34" s="31">
        <v>161.7</v>
      </c>
      <c r="E34" s="31">
        <v>13.7</v>
      </c>
      <c r="F34" s="31">
        <v>18</v>
      </c>
      <c r="G34" s="31">
        <f t="shared" si="5"/>
        <v>97.10000000000001</v>
      </c>
      <c r="H34" s="31">
        <v>95.4</v>
      </c>
      <c r="I34" s="31">
        <v>1.7</v>
      </c>
      <c r="J34" s="7" t="s">
        <v>14</v>
      </c>
      <c r="K34" s="31">
        <v>20.8</v>
      </c>
      <c r="L34" s="31">
        <f t="shared" si="6"/>
        <v>171</v>
      </c>
      <c r="M34" s="31">
        <v>154.1</v>
      </c>
      <c r="N34" s="31">
        <v>16.9</v>
      </c>
      <c r="O34" s="31">
        <v>18.8</v>
      </c>
      <c r="P34" s="31">
        <f t="shared" si="7"/>
        <v>113.39999999999999</v>
      </c>
      <c r="Q34" s="31">
        <v>108.1</v>
      </c>
      <c r="R34" s="31">
        <v>5.3</v>
      </c>
    </row>
    <row r="35" spans="1:18" ht="13.5" customHeight="1">
      <c r="A35" s="7" t="s">
        <v>15</v>
      </c>
      <c r="B35" s="31">
        <v>21.5</v>
      </c>
      <c r="C35" s="31">
        <f t="shared" si="4"/>
        <v>171.6</v>
      </c>
      <c r="D35" s="31">
        <v>159.1</v>
      </c>
      <c r="E35" s="31">
        <v>12.5</v>
      </c>
      <c r="F35" s="31">
        <v>18.2</v>
      </c>
      <c r="G35" s="31">
        <f t="shared" si="5"/>
        <v>96.9</v>
      </c>
      <c r="H35" s="31">
        <v>95.2</v>
      </c>
      <c r="I35" s="31">
        <v>1.7</v>
      </c>
      <c r="J35" s="7" t="s">
        <v>15</v>
      </c>
      <c r="K35" s="31">
        <v>21.4</v>
      </c>
      <c r="L35" s="31">
        <f t="shared" si="6"/>
        <v>175.2</v>
      </c>
      <c r="M35" s="31">
        <v>158.5</v>
      </c>
      <c r="N35" s="31">
        <v>16.7</v>
      </c>
      <c r="O35" s="31">
        <v>19.9</v>
      </c>
      <c r="P35" s="31">
        <f t="shared" si="7"/>
        <v>122.1</v>
      </c>
      <c r="Q35" s="31">
        <v>118.6</v>
      </c>
      <c r="R35" s="31">
        <v>3.5</v>
      </c>
    </row>
    <row r="36" spans="1:18" ht="13.5" customHeight="1">
      <c r="A36" s="7" t="s">
        <v>16</v>
      </c>
      <c r="B36" s="31">
        <v>20</v>
      </c>
      <c r="C36" s="31">
        <f t="shared" si="4"/>
        <v>162.29999999999998</v>
      </c>
      <c r="D36" s="31">
        <v>150.1</v>
      </c>
      <c r="E36" s="31">
        <v>12.2</v>
      </c>
      <c r="F36" s="31">
        <v>18</v>
      </c>
      <c r="G36" s="31">
        <f t="shared" si="5"/>
        <v>96.60000000000001</v>
      </c>
      <c r="H36" s="31">
        <v>94.7</v>
      </c>
      <c r="I36" s="31">
        <v>1.9</v>
      </c>
      <c r="J36" s="7" t="s">
        <v>16</v>
      </c>
      <c r="K36" s="31">
        <v>19.3</v>
      </c>
      <c r="L36" s="31">
        <f t="shared" si="6"/>
        <v>158</v>
      </c>
      <c r="M36" s="31">
        <v>142.9</v>
      </c>
      <c r="N36" s="31">
        <v>15.1</v>
      </c>
      <c r="O36" s="31">
        <v>19.4</v>
      </c>
      <c r="P36" s="31">
        <f t="shared" si="7"/>
        <v>109.4</v>
      </c>
      <c r="Q36" s="31">
        <v>106.9</v>
      </c>
      <c r="R36" s="31">
        <v>2.5</v>
      </c>
    </row>
    <row r="37" spans="1:18" ht="13.5" customHeight="1">
      <c r="A37" s="7" t="s">
        <v>17</v>
      </c>
      <c r="B37" s="31">
        <v>21.5</v>
      </c>
      <c r="C37" s="31">
        <f t="shared" si="4"/>
        <v>174.20000000000002</v>
      </c>
      <c r="D37" s="31">
        <v>162.4</v>
      </c>
      <c r="E37" s="31">
        <v>11.8</v>
      </c>
      <c r="F37" s="31">
        <v>18.3</v>
      </c>
      <c r="G37" s="31">
        <f t="shared" si="5"/>
        <v>97.8</v>
      </c>
      <c r="H37" s="31">
        <v>96.1</v>
      </c>
      <c r="I37" s="31">
        <v>1.7</v>
      </c>
      <c r="J37" s="7" t="s">
        <v>17</v>
      </c>
      <c r="K37" s="31">
        <v>20.8</v>
      </c>
      <c r="L37" s="31">
        <f t="shared" si="6"/>
        <v>168.5</v>
      </c>
      <c r="M37" s="31">
        <v>156.7</v>
      </c>
      <c r="N37" s="31">
        <v>11.8</v>
      </c>
      <c r="O37" s="31">
        <v>19.8</v>
      </c>
      <c r="P37" s="31">
        <f t="shared" si="7"/>
        <v>117.6</v>
      </c>
      <c r="Q37" s="31">
        <v>113.6</v>
      </c>
      <c r="R37" s="31">
        <v>4</v>
      </c>
    </row>
    <row r="38" spans="1:18" ht="13.5" customHeight="1">
      <c r="A38" s="7" t="s">
        <v>18</v>
      </c>
      <c r="B38" s="31">
        <v>21.3</v>
      </c>
      <c r="C38" s="31">
        <f t="shared" si="4"/>
        <v>173.5</v>
      </c>
      <c r="D38" s="31">
        <v>161.6</v>
      </c>
      <c r="E38" s="31">
        <v>11.9</v>
      </c>
      <c r="F38" s="31">
        <v>18.5</v>
      </c>
      <c r="G38" s="31">
        <f t="shared" si="5"/>
        <v>97.9</v>
      </c>
      <c r="H38" s="31">
        <v>95.7</v>
      </c>
      <c r="I38" s="31">
        <v>2.2</v>
      </c>
      <c r="J38" s="7" t="s">
        <v>18</v>
      </c>
      <c r="K38" s="31">
        <v>20.6</v>
      </c>
      <c r="L38" s="31">
        <f t="shared" si="6"/>
        <v>168.3</v>
      </c>
      <c r="M38" s="31">
        <v>155.5</v>
      </c>
      <c r="N38" s="31">
        <v>12.8</v>
      </c>
      <c r="O38" s="31">
        <v>20.1</v>
      </c>
      <c r="P38" s="31">
        <f t="shared" si="7"/>
        <v>119.69999999999999</v>
      </c>
      <c r="Q38" s="31">
        <v>115.6</v>
      </c>
      <c r="R38" s="31">
        <v>4.1</v>
      </c>
    </row>
    <row r="39" spans="1:18" ht="13.5" customHeight="1">
      <c r="A39" s="7" t="s">
        <v>19</v>
      </c>
      <c r="B39" s="31">
        <v>20.5</v>
      </c>
      <c r="C39" s="31">
        <f t="shared" si="4"/>
        <v>166.1</v>
      </c>
      <c r="D39" s="31">
        <v>154.4</v>
      </c>
      <c r="E39" s="31">
        <v>11.7</v>
      </c>
      <c r="F39" s="31">
        <v>18.6</v>
      </c>
      <c r="G39" s="31">
        <f t="shared" si="5"/>
        <v>100.69999999999999</v>
      </c>
      <c r="H39" s="31">
        <v>98.6</v>
      </c>
      <c r="I39" s="31">
        <v>2.1</v>
      </c>
      <c r="J39" s="7" t="s">
        <v>19</v>
      </c>
      <c r="K39" s="31">
        <v>19.9</v>
      </c>
      <c r="L39" s="31">
        <f t="shared" si="6"/>
        <v>163.1</v>
      </c>
      <c r="M39" s="31">
        <v>150.6</v>
      </c>
      <c r="N39" s="31">
        <v>12.5</v>
      </c>
      <c r="O39" s="31">
        <v>19.5</v>
      </c>
      <c r="P39" s="31">
        <f t="shared" si="7"/>
        <v>119.8</v>
      </c>
      <c r="Q39" s="31">
        <v>114.1</v>
      </c>
      <c r="R39" s="31">
        <v>5.7</v>
      </c>
    </row>
    <row r="40" spans="1:18" ht="13.5" customHeight="1">
      <c r="A40" s="7" t="s">
        <v>20</v>
      </c>
      <c r="B40" s="31">
        <v>20.4</v>
      </c>
      <c r="C40" s="31">
        <f t="shared" si="4"/>
        <v>165.1</v>
      </c>
      <c r="D40" s="31">
        <v>153.5</v>
      </c>
      <c r="E40" s="31">
        <v>11.6</v>
      </c>
      <c r="F40" s="31">
        <v>18.4</v>
      </c>
      <c r="G40" s="31">
        <f t="shared" si="5"/>
        <v>99.4</v>
      </c>
      <c r="H40" s="31">
        <v>97.7</v>
      </c>
      <c r="I40" s="31">
        <v>1.7</v>
      </c>
      <c r="J40" s="7" t="s">
        <v>20</v>
      </c>
      <c r="K40" s="31">
        <v>20.2</v>
      </c>
      <c r="L40" s="31">
        <f t="shared" si="6"/>
        <v>165.20000000000002</v>
      </c>
      <c r="M40" s="31">
        <v>152.4</v>
      </c>
      <c r="N40" s="31">
        <v>12.8</v>
      </c>
      <c r="O40" s="31">
        <v>19</v>
      </c>
      <c r="P40" s="31">
        <f t="shared" si="7"/>
        <v>112.39999999999999</v>
      </c>
      <c r="Q40" s="31">
        <v>108.6</v>
      </c>
      <c r="R40" s="31">
        <v>3.8</v>
      </c>
    </row>
    <row r="41" spans="1:18" ht="13.5" customHeight="1">
      <c r="A41" s="7" t="s">
        <v>21</v>
      </c>
      <c r="B41" s="31">
        <v>20.8</v>
      </c>
      <c r="C41" s="31">
        <f t="shared" si="4"/>
        <v>169.79999999999998</v>
      </c>
      <c r="D41" s="31">
        <v>157.7</v>
      </c>
      <c r="E41" s="31">
        <v>12.1</v>
      </c>
      <c r="F41" s="31">
        <v>18.5</v>
      </c>
      <c r="G41" s="31">
        <f t="shared" si="5"/>
        <v>99.2</v>
      </c>
      <c r="H41" s="31">
        <v>97.2</v>
      </c>
      <c r="I41" s="31">
        <v>2</v>
      </c>
      <c r="J41" s="7" t="s">
        <v>21</v>
      </c>
      <c r="K41" s="31">
        <v>20.1</v>
      </c>
      <c r="L41" s="31">
        <f t="shared" si="6"/>
        <v>167.2</v>
      </c>
      <c r="M41" s="31">
        <v>151.5</v>
      </c>
      <c r="N41" s="31">
        <v>15.7</v>
      </c>
      <c r="O41" s="31">
        <v>19.9</v>
      </c>
      <c r="P41" s="31">
        <f t="shared" si="7"/>
        <v>123.69999999999999</v>
      </c>
      <c r="Q41" s="31">
        <v>116.6</v>
      </c>
      <c r="R41" s="31">
        <v>7.1</v>
      </c>
    </row>
    <row r="42" spans="1:18" ht="13.5" customHeight="1">
      <c r="A42" s="7" t="s">
        <v>22</v>
      </c>
      <c r="B42" s="31">
        <v>20.8</v>
      </c>
      <c r="C42" s="31">
        <f t="shared" si="4"/>
        <v>169.8</v>
      </c>
      <c r="D42" s="31">
        <v>156.8</v>
      </c>
      <c r="E42" s="31">
        <v>13</v>
      </c>
      <c r="F42" s="31">
        <v>18.8</v>
      </c>
      <c r="G42" s="31">
        <f t="shared" si="5"/>
        <v>101.5</v>
      </c>
      <c r="H42" s="31">
        <v>99.1</v>
      </c>
      <c r="I42" s="31">
        <v>2.4</v>
      </c>
      <c r="J42" s="7" t="s">
        <v>22</v>
      </c>
      <c r="K42" s="31">
        <v>20.4</v>
      </c>
      <c r="L42" s="31">
        <f t="shared" si="6"/>
        <v>170.1</v>
      </c>
      <c r="M42" s="31">
        <v>154.2</v>
      </c>
      <c r="N42" s="31">
        <v>15.9</v>
      </c>
      <c r="O42" s="31">
        <v>20.1</v>
      </c>
      <c r="P42" s="31">
        <f t="shared" si="7"/>
        <v>126.39999999999999</v>
      </c>
      <c r="Q42" s="31">
        <v>119.6</v>
      </c>
      <c r="R42" s="31">
        <v>6.8</v>
      </c>
    </row>
    <row r="43" spans="1:18" ht="13.5" customHeight="1">
      <c r="A43" s="8" t="s">
        <v>23</v>
      </c>
      <c r="B43" s="33">
        <v>20.8</v>
      </c>
      <c r="C43" s="34">
        <f t="shared" si="4"/>
        <v>169.8</v>
      </c>
      <c r="D43" s="33">
        <v>156.4</v>
      </c>
      <c r="E43" s="33">
        <v>13.4</v>
      </c>
      <c r="F43" s="33">
        <v>18.8</v>
      </c>
      <c r="G43" s="34">
        <f t="shared" si="5"/>
        <v>102.3</v>
      </c>
      <c r="H43" s="33">
        <v>99.7</v>
      </c>
      <c r="I43" s="33">
        <v>2.6</v>
      </c>
      <c r="J43" s="8" t="s">
        <v>23</v>
      </c>
      <c r="K43" s="33">
        <v>21.4</v>
      </c>
      <c r="L43" s="34">
        <f t="shared" si="6"/>
        <v>180.39999999999998</v>
      </c>
      <c r="M43" s="33">
        <v>159.2</v>
      </c>
      <c r="N43" s="33">
        <v>21.2</v>
      </c>
      <c r="O43" s="33">
        <v>20.1</v>
      </c>
      <c r="P43" s="34">
        <f t="shared" si="7"/>
        <v>123.4</v>
      </c>
      <c r="Q43" s="33">
        <v>115.4</v>
      </c>
      <c r="R43" s="33">
        <v>8</v>
      </c>
    </row>
    <row r="44" spans="1:18" ht="16.5" customHeight="1">
      <c r="A44" s="30" t="s">
        <v>48</v>
      </c>
      <c r="B44" s="35"/>
      <c r="C44" s="35"/>
      <c r="D44" s="35"/>
      <c r="E44" s="35"/>
      <c r="F44" s="35"/>
      <c r="G44" s="35"/>
      <c r="H44" s="35"/>
      <c r="I44" s="35"/>
      <c r="J44" s="30" t="s">
        <v>48</v>
      </c>
      <c r="K44" s="35"/>
      <c r="L44" s="35"/>
      <c r="M44" s="35"/>
      <c r="N44" s="35"/>
      <c r="O44" s="35"/>
      <c r="P44" s="35"/>
      <c r="Q44" s="35"/>
      <c r="R44" s="35"/>
    </row>
    <row r="45" spans="1:18" ht="13.5" customHeight="1">
      <c r="A45" s="7" t="str">
        <f>A27</f>
        <v>18年平均</v>
      </c>
      <c r="B45" s="31">
        <v>20.3</v>
      </c>
      <c r="C45" s="31">
        <v>169.7</v>
      </c>
      <c r="D45" s="31">
        <v>157.2</v>
      </c>
      <c r="E45" s="31">
        <v>12.5</v>
      </c>
      <c r="F45" s="31">
        <v>16.3</v>
      </c>
      <c r="G45" s="31">
        <v>95.7</v>
      </c>
      <c r="H45" s="31">
        <v>92.6</v>
      </c>
      <c r="I45" s="31">
        <v>3.1</v>
      </c>
      <c r="J45" s="7" t="str">
        <f>A45</f>
        <v>18年平均</v>
      </c>
      <c r="K45" s="31">
        <v>19.9</v>
      </c>
      <c r="L45" s="31">
        <v>174.1</v>
      </c>
      <c r="M45" s="31">
        <v>154.8</v>
      </c>
      <c r="N45" s="31">
        <v>19.3</v>
      </c>
      <c r="O45" s="31">
        <v>16.8</v>
      </c>
      <c r="P45" s="31">
        <v>103.9</v>
      </c>
      <c r="Q45" s="31">
        <v>97.9</v>
      </c>
      <c r="R45" s="31">
        <v>6</v>
      </c>
    </row>
    <row r="46" spans="1:18" ht="13.5" customHeight="1">
      <c r="A46" s="7" t="s">
        <v>44</v>
      </c>
      <c r="B46" s="31">
        <v>20</v>
      </c>
      <c r="C46" s="31">
        <v>167.2</v>
      </c>
      <c r="D46" s="31">
        <v>154.1</v>
      </c>
      <c r="E46" s="31">
        <v>13.1</v>
      </c>
      <c r="F46" s="31">
        <v>18.8</v>
      </c>
      <c r="G46" s="31">
        <v>114.8</v>
      </c>
      <c r="H46" s="31">
        <v>111.1</v>
      </c>
      <c r="I46" s="31">
        <v>3.7</v>
      </c>
      <c r="J46" s="7" t="s">
        <v>44</v>
      </c>
      <c r="K46" s="31">
        <v>19.7</v>
      </c>
      <c r="L46" s="31">
        <v>172.7</v>
      </c>
      <c r="M46" s="31">
        <v>152.9</v>
      </c>
      <c r="N46" s="31">
        <v>19.8</v>
      </c>
      <c r="O46" s="31">
        <v>18.2</v>
      </c>
      <c r="P46" s="31">
        <v>121.1</v>
      </c>
      <c r="Q46" s="31">
        <v>114.5</v>
      </c>
      <c r="R46" s="31">
        <v>6.6</v>
      </c>
    </row>
    <row r="47" spans="1:18" ht="13.5" customHeight="1">
      <c r="A47" s="7" t="s">
        <v>45</v>
      </c>
      <c r="B47" s="31">
        <v>19.9</v>
      </c>
      <c r="C47" s="31">
        <v>166.1</v>
      </c>
      <c r="D47" s="31">
        <v>153.5</v>
      </c>
      <c r="E47" s="31">
        <v>12.6</v>
      </c>
      <c r="F47" s="31">
        <v>18.4</v>
      </c>
      <c r="G47" s="31">
        <v>111.5</v>
      </c>
      <c r="H47" s="31">
        <v>107.8</v>
      </c>
      <c r="I47" s="31">
        <v>3.7</v>
      </c>
      <c r="J47" s="7" t="s">
        <v>45</v>
      </c>
      <c r="K47" s="31">
        <v>19.5</v>
      </c>
      <c r="L47" s="31">
        <v>169.4</v>
      </c>
      <c r="M47" s="31">
        <v>151.6</v>
      </c>
      <c r="N47" s="31">
        <v>17.8</v>
      </c>
      <c r="O47" s="31">
        <v>18.4</v>
      </c>
      <c r="P47" s="31">
        <v>122.5</v>
      </c>
      <c r="Q47" s="31">
        <v>116.1</v>
      </c>
      <c r="R47" s="31">
        <v>6.4</v>
      </c>
    </row>
    <row r="48" spans="1:18" ht="13.5" customHeight="1">
      <c r="A48" s="7" t="s">
        <v>46</v>
      </c>
      <c r="B48" s="31">
        <v>20.1</v>
      </c>
      <c r="C48" s="31">
        <v>172</v>
      </c>
      <c r="D48" s="31">
        <v>158</v>
      </c>
      <c r="E48" s="31">
        <v>14</v>
      </c>
      <c r="F48" s="31">
        <v>17.2</v>
      </c>
      <c r="G48" s="31">
        <v>101.6</v>
      </c>
      <c r="H48" s="31">
        <v>98</v>
      </c>
      <c r="I48" s="31">
        <v>3.6</v>
      </c>
      <c r="J48" s="7" t="s">
        <v>46</v>
      </c>
      <c r="K48" s="31">
        <v>19.2</v>
      </c>
      <c r="L48" s="31">
        <v>160.9</v>
      </c>
      <c r="M48" s="31">
        <v>150.4</v>
      </c>
      <c r="N48" s="31">
        <v>10.5</v>
      </c>
      <c r="O48" s="31">
        <v>17.4</v>
      </c>
      <c r="P48" s="31">
        <v>106.6</v>
      </c>
      <c r="Q48" s="31">
        <v>101.7</v>
      </c>
      <c r="R48" s="31">
        <v>4.9</v>
      </c>
    </row>
    <row r="49" spans="1:18" ht="13.5" customHeight="1">
      <c r="A49" s="7" t="s">
        <v>146</v>
      </c>
      <c r="B49" s="31">
        <v>20.2</v>
      </c>
      <c r="C49" s="31">
        <f aca="true" t="shared" si="8" ref="C49:C61">D49+E49</f>
        <v>173.20000000000002</v>
      </c>
      <c r="D49" s="31">
        <v>157.8</v>
      </c>
      <c r="E49" s="31">
        <v>15.4</v>
      </c>
      <c r="F49" s="31">
        <v>17.7</v>
      </c>
      <c r="G49" s="31">
        <f aca="true" t="shared" si="9" ref="G49:G61">H49+I49</f>
        <v>104.9</v>
      </c>
      <c r="H49" s="31">
        <v>100.7</v>
      </c>
      <c r="I49" s="31">
        <v>4.2</v>
      </c>
      <c r="J49" s="7" t="s">
        <v>146</v>
      </c>
      <c r="K49" s="31">
        <v>19.8</v>
      </c>
      <c r="L49" s="31">
        <f aca="true" t="shared" si="10" ref="L49:L61">M49+N49</f>
        <v>173.2</v>
      </c>
      <c r="M49" s="31">
        <v>154.2</v>
      </c>
      <c r="N49" s="31">
        <v>19</v>
      </c>
      <c r="O49" s="31">
        <v>18.8</v>
      </c>
      <c r="P49" s="31">
        <f aca="true" t="shared" si="11" ref="P49:P61">Q49+R49</f>
        <v>113.5</v>
      </c>
      <c r="Q49" s="31">
        <v>106.4</v>
      </c>
      <c r="R49" s="31">
        <v>7.1</v>
      </c>
    </row>
    <row r="50" spans="1:18" ht="13.5" customHeight="1">
      <c r="A50" s="24" t="s">
        <v>147</v>
      </c>
      <c r="B50" s="32">
        <v>19.5</v>
      </c>
      <c r="C50" s="32">
        <f t="shared" si="8"/>
        <v>169.70000000000002</v>
      </c>
      <c r="D50" s="32">
        <v>151.8</v>
      </c>
      <c r="E50" s="32">
        <v>17.9</v>
      </c>
      <c r="F50" s="32">
        <v>16.8</v>
      </c>
      <c r="G50" s="32">
        <f t="shared" si="9"/>
        <v>102.8</v>
      </c>
      <c r="H50" s="32">
        <v>98.3</v>
      </c>
      <c r="I50" s="32">
        <v>4.5</v>
      </c>
      <c r="J50" s="24" t="s">
        <v>147</v>
      </c>
      <c r="K50" s="32">
        <v>18.7</v>
      </c>
      <c r="L50" s="32">
        <f t="shared" si="10"/>
        <v>161.79999999999998</v>
      </c>
      <c r="M50" s="32">
        <v>145.2</v>
      </c>
      <c r="N50" s="32">
        <v>16.6</v>
      </c>
      <c r="O50" s="32">
        <v>16.9</v>
      </c>
      <c r="P50" s="32">
        <f t="shared" si="11"/>
        <v>97.7</v>
      </c>
      <c r="Q50" s="32">
        <v>92.5</v>
      </c>
      <c r="R50" s="32">
        <v>5.2</v>
      </c>
    </row>
    <row r="51" spans="1:18" ht="13.5" customHeight="1">
      <c r="A51" s="7" t="s">
        <v>13</v>
      </c>
      <c r="B51" s="31">
        <v>20.2</v>
      </c>
      <c r="C51" s="31">
        <f t="shared" si="8"/>
        <v>172.1</v>
      </c>
      <c r="D51" s="31">
        <v>155.4</v>
      </c>
      <c r="E51" s="31">
        <v>16.7</v>
      </c>
      <c r="F51" s="31">
        <v>16.6</v>
      </c>
      <c r="G51" s="31">
        <f t="shared" si="9"/>
        <v>97</v>
      </c>
      <c r="H51" s="31">
        <v>94.1</v>
      </c>
      <c r="I51" s="31">
        <v>2.9</v>
      </c>
      <c r="J51" s="7" t="s">
        <v>13</v>
      </c>
      <c r="K51" s="31">
        <v>20</v>
      </c>
      <c r="L51" s="31">
        <f t="shared" si="10"/>
        <v>173.1</v>
      </c>
      <c r="M51" s="31">
        <v>155.1</v>
      </c>
      <c r="N51" s="31">
        <v>18</v>
      </c>
      <c r="O51" s="31">
        <v>17.6</v>
      </c>
      <c r="P51" s="31">
        <f t="shared" si="11"/>
        <v>104.2</v>
      </c>
      <c r="Q51" s="31">
        <v>100.5</v>
      </c>
      <c r="R51" s="31">
        <v>3.7</v>
      </c>
    </row>
    <row r="52" spans="1:18" ht="13.5" customHeight="1">
      <c r="A52" s="7" t="s">
        <v>14</v>
      </c>
      <c r="B52" s="31">
        <v>19.9</v>
      </c>
      <c r="C52" s="31">
        <f t="shared" si="8"/>
        <v>170.8</v>
      </c>
      <c r="D52" s="31">
        <v>155.8</v>
      </c>
      <c r="E52" s="31">
        <v>15</v>
      </c>
      <c r="F52" s="31">
        <v>17.6</v>
      </c>
      <c r="G52" s="31">
        <f t="shared" si="9"/>
        <v>102.60000000000001</v>
      </c>
      <c r="H52" s="31">
        <v>99.2</v>
      </c>
      <c r="I52" s="31">
        <v>3.4</v>
      </c>
      <c r="J52" s="7" t="s">
        <v>14</v>
      </c>
      <c r="K52" s="31">
        <v>19.5</v>
      </c>
      <c r="L52" s="31">
        <f t="shared" si="10"/>
        <v>168.6</v>
      </c>
      <c r="M52" s="31">
        <v>150.6</v>
      </c>
      <c r="N52" s="31">
        <v>18</v>
      </c>
      <c r="O52" s="31">
        <v>18.3</v>
      </c>
      <c r="P52" s="31">
        <f t="shared" si="11"/>
        <v>108.1</v>
      </c>
      <c r="Q52" s="31">
        <v>103.3</v>
      </c>
      <c r="R52" s="31">
        <v>4.8</v>
      </c>
    </row>
    <row r="53" spans="1:18" ht="13.5" customHeight="1">
      <c r="A53" s="7" t="s">
        <v>15</v>
      </c>
      <c r="B53" s="31">
        <v>20.9</v>
      </c>
      <c r="C53" s="31">
        <f t="shared" si="8"/>
        <v>178.8</v>
      </c>
      <c r="D53" s="31">
        <v>163</v>
      </c>
      <c r="E53" s="31">
        <v>15.8</v>
      </c>
      <c r="F53" s="31">
        <v>17.6</v>
      </c>
      <c r="G53" s="31">
        <f t="shared" si="9"/>
        <v>103.3</v>
      </c>
      <c r="H53" s="31">
        <v>99.2</v>
      </c>
      <c r="I53" s="31">
        <v>4.1</v>
      </c>
      <c r="J53" s="7" t="s">
        <v>15</v>
      </c>
      <c r="K53" s="31">
        <v>20.6</v>
      </c>
      <c r="L53" s="31">
        <f t="shared" si="10"/>
        <v>179.5</v>
      </c>
      <c r="M53" s="31">
        <v>161.3</v>
      </c>
      <c r="N53" s="31">
        <v>18.2</v>
      </c>
      <c r="O53" s="31">
        <v>18.8</v>
      </c>
      <c r="P53" s="31">
        <f t="shared" si="11"/>
        <v>114.3</v>
      </c>
      <c r="Q53" s="31">
        <v>106.8</v>
      </c>
      <c r="R53" s="31">
        <v>7.5</v>
      </c>
    </row>
    <row r="54" spans="1:18" ht="13.5" customHeight="1">
      <c r="A54" s="7" t="s">
        <v>16</v>
      </c>
      <c r="B54" s="31">
        <v>19.1</v>
      </c>
      <c r="C54" s="31">
        <f t="shared" si="8"/>
        <v>166.29999999999998</v>
      </c>
      <c r="D54" s="31">
        <v>150.6</v>
      </c>
      <c r="E54" s="31">
        <v>15.7</v>
      </c>
      <c r="F54" s="31">
        <v>17.5</v>
      </c>
      <c r="G54" s="31">
        <f t="shared" si="9"/>
        <v>104.7</v>
      </c>
      <c r="H54" s="31">
        <v>99.8</v>
      </c>
      <c r="I54" s="31">
        <v>4.9</v>
      </c>
      <c r="J54" s="7" t="s">
        <v>16</v>
      </c>
      <c r="K54" s="31">
        <v>18.4</v>
      </c>
      <c r="L54" s="31">
        <f t="shared" si="10"/>
        <v>162.2</v>
      </c>
      <c r="M54" s="31">
        <v>143.1</v>
      </c>
      <c r="N54" s="31">
        <v>19.1</v>
      </c>
      <c r="O54" s="31">
        <v>18</v>
      </c>
      <c r="P54" s="31">
        <f t="shared" si="11"/>
        <v>110.2</v>
      </c>
      <c r="Q54" s="31">
        <v>101.4</v>
      </c>
      <c r="R54" s="31">
        <v>8.8</v>
      </c>
    </row>
    <row r="55" spans="1:18" ht="13.5" customHeight="1">
      <c r="A55" s="7" t="s">
        <v>17</v>
      </c>
      <c r="B55" s="31">
        <v>20.7</v>
      </c>
      <c r="C55" s="31">
        <f t="shared" si="8"/>
        <v>177.4</v>
      </c>
      <c r="D55" s="31">
        <v>162.1</v>
      </c>
      <c r="E55" s="31">
        <v>15.3</v>
      </c>
      <c r="F55" s="31">
        <v>17.7</v>
      </c>
      <c r="G55" s="31">
        <f t="shared" si="9"/>
        <v>103.6</v>
      </c>
      <c r="H55" s="31">
        <v>100.1</v>
      </c>
      <c r="I55" s="31">
        <v>3.5</v>
      </c>
      <c r="J55" s="7" t="s">
        <v>17</v>
      </c>
      <c r="K55" s="31">
        <v>20.6</v>
      </c>
      <c r="L55" s="31">
        <f t="shared" si="10"/>
        <v>180.8</v>
      </c>
      <c r="M55" s="31">
        <v>161.3</v>
      </c>
      <c r="N55" s="31">
        <v>19.5</v>
      </c>
      <c r="O55" s="31">
        <v>19</v>
      </c>
      <c r="P55" s="31">
        <f t="shared" si="11"/>
        <v>114.7</v>
      </c>
      <c r="Q55" s="31">
        <v>106.9</v>
      </c>
      <c r="R55" s="31">
        <v>7.8</v>
      </c>
    </row>
    <row r="56" spans="1:18" ht="13.5" customHeight="1">
      <c r="A56" s="7" t="s">
        <v>18</v>
      </c>
      <c r="B56" s="31">
        <v>20.7</v>
      </c>
      <c r="C56" s="31">
        <f t="shared" si="8"/>
        <v>176.5</v>
      </c>
      <c r="D56" s="31">
        <v>162.2</v>
      </c>
      <c r="E56" s="31">
        <v>14.3</v>
      </c>
      <c r="F56" s="31">
        <v>18</v>
      </c>
      <c r="G56" s="31">
        <f t="shared" si="9"/>
        <v>106.10000000000001</v>
      </c>
      <c r="H56" s="31">
        <v>101.7</v>
      </c>
      <c r="I56" s="31">
        <v>4.4</v>
      </c>
      <c r="J56" s="7" t="s">
        <v>18</v>
      </c>
      <c r="K56" s="31">
        <v>20.3</v>
      </c>
      <c r="L56" s="31">
        <f t="shared" si="10"/>
        <v>179</v>
      </c>
      <c r="M56" s="31">
        <v>159.1</v>
      </c>
      <c r="N56" s="31">
        <v>19.9</v>
      </c>
      <c r="O56" s="31">
        <v>19.3</v>
      </c>
      <c r="P56" s="31">
        <f t="shared" si="11"/>
        <v>118.3</v>
      </c>
      <c r="Q56" s="31">
        <v>109.3</v>
      </c>
      <c r="R56" s="31">
        <v>9</v>
      </c>
    </row>
    <row r="57" spans="1:18" ht="13.5" customHeight="1">
      <c r="A57" s="7" t="s">
        <v>19</v>
      </c>
      <c r="B57" s="31">
        <v>20.5</v>
      </c>
      <c r="C57" s="31">
        <f t="shared" si="8"/>
        <v>175.1</v>
      </c>
      <c r="D57" s="31">
        <v>161.2</v>
      </c>
      <c r="E57" s="31">
        <v>13.9</v>
      </c>
      <c r="F57" s="31">
        <v>17.9</v>
      </c>
      <c r="G57" s="31">
        <f t="shared" si="9"/>
        <v>106.5</v>
      </c>
      <c r="H57" s="31">
        <v>102</v>
      </c>
      <c r="I57" s="31">
        <v>4.5</v>
      </c>
      <c r="J57" s="7" t="s">
        <v>19</v>
      </c>
      <c r="K57" s="31">
        <v>19.3</v>
      </c>
      <c r="L57" s="31">
        <f t="shared" si="10"/>
        <v>170.8</v>
      </c>
      <c r="M57" s="31">
        <v>151.4</v>
      </c>
      <c r="N57" s="31">
        <v>19.4</v>
      </c>
      <c r="O57" s="31">
        <v>18.9</v>
      </c>
      <c r="P57" s="31">
        <f t="shared" si="11"/>
        <v>116.19999999999999</v>
      </c>
      <c r="Q57" s="31">
        <v>107.6</v>
      </c>
      <c r="R57" s="31">
        <v>8.6</v>
      </c>
    </row>
    <row r="58" spans="1:18" ht="13.5" customHeight="1">
      <c r="A58" s="7" t="s">
        <v>20</v>
      </c>
      <c r="B58" s="31">
        <v>20.5</v>
      </c>
      <c r="C58" s="31">
        <f t="shared" si="8"/>
        <v>175.4</v>
      </c>
      <c r="D58" s="31">
        <v>160.6</v>
      </c>
      <c r="E58" s="31">
        <v>14.8</v>
      </c>
      <c r="F58" s="31">
        <v>18.2</v>
      </c>
      <c r="G58" s="31">
        <f t="shared" si="9"/>
        <v>106.2</v>
      </c>
      <c r="H58" s="31">
        <v>102.3</v>
      </c>
      <c r="I58" s="31">
        <v>3.9</v>
      </c>
      <c r="J58" s="7" t="s">
        <v>20</v>
      </c>
      <c r="K58" s="31">
        <v>20.3</v>
      </c>
      <c r="L58" s="31">
        <f t="shared" si="10"/>
        <v>179.20000000000002</v>
      </c>
      <c r="M58" s="31">
        <v>158.8</v>
      </c>
      <c r="N58" s="31">
        <v>20.4</v>
      </c>
      <c r="O58" s="31">
        <v>19.3</v>
      </c>
      <c r="P58" s="31">
        <f t="shared" si="11"/>
        <v>115</v>
      </c>
      <c r="Q58" s="31">
        <v>108.1</v>
      </c>
      <c r="R58" s="31">
        <v>6.9</v>
      </c>
    </row>
    <row r="59" spans="1:18" ht="13.5" customHeight="1">
      <c r="A59" s="7" t="s">
        <v>21</v>
      </c>
      <c r="B59" s="31">
        <v>20</v>
      </c>
      <c r="C59" s="31">
        <f t="shared" si="8"/>
        <v>171.6</v>
      </c>
      <c r="D59" s="31">
        <v>156.5</v>
      </c>
      <c r="E59" s="31">
        <v>15.1</v>
      </c>
      <c r="F59" s="31">
        <v>18.1</v>
      </c>
      <c r="G59" s="31">
        <f t="shared" si="9"/>
        <v>106.2</v>
      </c>
      <c r="H59" s="31">
        <v>101.8</v>
      </c>
      <c r="I59" s="31">
        <v>4.4</v>
      </c>
      <c r="J59" s="7" t="s">
        <v>21</v>
      </c>
      <c r="K59" s="31">
        <v>19.7</v>
      </c>
      <c r="L59" s="31">
        <f t="shared" si="10"/>
        <v>172.2</v>
      </c>
      <c r="M59" s="31">
        <v>152.2</v>
      </c>
      <c r="N59" s="31">
        <v>20</v>
      </c>
      <c r="O59" s="31">
        <v>19</v>
      </c>
      <c r="P59" s="31">
        <f t="shared" si="11"/>
        <v>115.4</v>
      </c>
      <c r="Q59" s="31">
        <v>107.9</v>
      </c>
      <c r="R59" s="31">
        <v>7.5</v>
      </c>
    </row>
    <row r="60" spans="1:18" ht="13.5" customHeight="1">
      <c r="A60" s="7" t="s">
        <v>22</v>
      </c>
      <c r="B60" s="31">
        <v>20.2</v>
      </c>
      <c r="C60" s="31">
        <f t="shared" si="8"/>
        <v>173.2</v>
      </c>
      <c r="D60" s="31">
        <v>158.2</v>
      </c>
      <c r="E60" s="31">
        <v>15</v>
      </c>
      <c r="F60" s="31">
        <v>18.1</v>
      </c>
      <c r="G60" s="31">
        <f t="shared" si="9"/>
        <v>106.19999999999999</v>
      </c>
      <c r="H60" s="31">
        <v>102.1</v>
      </c>
      <c r="I60" s="31">
        <v>4.1</v>
      </c>
      <c r="J60" s="7" t="s">
        <v>160</v>
      </c>
      <c r="K60" s="31">
        <v>20.1</v>
      </c>
      <c r="L60" s="31">
        <f t="shared" si="10"/>
        <v>175.70000000000002</v>
      </c>
      <c r="M60" s="31">
        <v>155.8</v>
      </c>
      <c r="N60" s="31">
        <v>19.9</v>
      </c>
      <c r="O60" s="31">
        <v>19.3</v>
      </c>
      <c r="P60" s="31">
        <f t="shared" si="11"/>
        <v>116.89999999999999</v>
      </c>
      <c r="Q60" s="31">
        <v>110.6</v>
      </c>
      <c r="R60" s="31">
        <v>6.3</v>
      </c>
    </row>
    <row r="61" spans="1:18" ht="13.5" customHeight="1">
      <c r="A61" s="8" t="s">
        <v>23</v>
      </c>
      <c r="B61" s="33">
        <v>19.9</v>
      </c>
      <c r="C61" s="34">
        <f t="shared" si="8"/>
        <v>171</v>
      </c>
      <c r="D61" s="33">
        <v>156</v>
      </c>
      <c r="E61" s="33">
        <v>15</v>
      </c>
      <c r="F61" s="33">
        <v>18.8</v>
      </c>
      <c r="G61" s="34">
        <f t="shared" si="9"/>
        <v>113.39999999999999</v>
      </c>
      <c r="H61" s="33">
        <v>107.8</v>
      </c>
      <c r="I61" s="33">
        <v>5.6</v>
      </c>
      <c r="J61" s="8" t="s">
        <v>23</v>
      </c>
      <c r="K61" s="33">
        <v>20.2</v>
      </c>
      <c r="L61" s="34">
        <f t="shared" si="10"/>
        <v>175.5</v>
      </c>
      <c r="M61" s="33">
        <v>156.7</v>
      </c>
      <c r="N61" s="33">
        <v>18.8</v>
      </c>
      <c r="O61" s="33">
        <v>20.6</v>
      </c>
      <c r="P61" s="34">
        <f t="shared" si="11"/>
        <v>128.70000000000002</v>
      </c>
      <c r="Q61" s="33">
        <v>119.4</v>
      </c>
      <c r="R61" s="33">
        <v>9.3</v>
      </c>
    </row>
  </sheetData>
  <printOptions/>
  <pageMargins left="0.7874015748031497" right="0.5905511811023623" top="0.4724409448818898" bottom="0.5905511811023623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tabSelected="1"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B4" sqref="B4"/>
    </sheetView>
  </sheetViews>
  <sheetFormatPr defaultColWidth="8.796875" defaultRowHeight="14.25"/>
  <cols>
    <col min="1" max="1" width="9.09765625" style="21" customWidth="1"/>
    <col min="2" max="9" width="9.59765625" style="21" customWidth="1"/>
    <col min="10" max="10" width="9.09765625" style="21" customWidth="1"/>
    <col min="11" max="18" width="9.59765625" style="21" customWidth="1"/>
    <col min="19" max="16384" width="9" style="21" customWidth="1"/>
  </cols>
  <sheetData>
    <row r="1" spans="1:10" ht="16.5" customHeight="1">
      <c r="A1" s="1" t="s">
        <v>49</v>
      </c>
      <c r="J1" s="1" t="s">
        <v>50</v>
      </c>
    </row>
    <row r="2" spans="9:18" ht="13.5" customHeight="1">
      <c r="I2" s="20" t="s">
        <v>41</v>
      </c>
      <c r="R2" s="20" t="s">
        <v>41</v>
      </c>
    </row>
    <row r="3" spans="1:18" ht="13.5" customHeight="1">
      <c r="A3" s="2" t="s">
        <v>0</v>
      </c>
      <c r="B3" s="26" t="s">
        <v>164</v>
      </c>
      <c r="C3" s="26"/>
      <c r="D3" s="26"/>
      <c r="E3" s="26"/>
      <c r="F3" s="26"/>
      <c r="G3" s="26"/>
      <c r="H3" s="26"/>
      <c r="I3" s="27"/>
      <c r="J3" s="2" t="s">
        <v>0</v>
      </c>
      <c r="K3" s="26" t="s">
        <v>149</v>
      </c>
      <c r="L3" s="26"/>
      <c r="M3" s="26"/>
      <c r="N3" s="26"/>
      <c r="O3" s="26"/>
      <c r="P3" s="26"/>
      <c r="Q3" s="26"/>
      <c r="R3" s="27"/>
    </row>
    <row r="4" spans="1:18" ht="13.5" customHeight="1">
      <c r="A4" s="3"/>
      <c r="B4" s="4" t="s">
        <v>2</v>
      </c>
      <c r="C4" s="4"/>
      <c r="D4" s="4"/>
      <c r="E4" s="5"/>
      <c r="F4" s="4" t="s">
        <v>3</v>
      </c>
      <c r="G4" s="4"/>
      <c r="H4" s="4"/>
      <c r="I4" s="5"/>
      <c r="J4" s="3"/>
      <c r="K4" s="4" t="s">
        <v>2</v>
      </c>
      <c r="L4" s="4"/>
      <c r="M4" s="4"/>
      <c r="N4" s="5"/>
      <c r="O4" s="4" t="s">
        <v>3</v>
      </c>
      <c r="P4" s="4"/>
      <c r="Q4" s="4"/>
      <c r="R4" s="5"/>
    </row>
    <row r="5" spans="1:18" ht="13.5" customHeight="1">
      <c r="A5" s="3"/>
      <c r="B5" s="28"/>
      <c r="C5" s="28" t="s">
        <v>35</v>
      </c>
      <c r="D5" s="28" t="s">
        <v>6</v>
      </c>
      <c r="E5" s="28" t="s">
        <v>36</v>
      </c>
      <c r="F5" s="28"/>
      <c r="G5" s="28" t="s">
        <v>35</v>
      </c>
      <c r="H5" s="28" t="s">
        <v>6</v>
      </c>
      <c r="I5" s="28" t="s">
        <v>36</v>
      </c>
      <c r="J5" s="3"/>
      <c r="K5" s="28"/>
      <c r="L5" s="28" t="s">
        <v>35</v>
      </c>
      <c r="M5" s="28" t="s">
        <v>6</v>
      </c>
      <c r="N5" s="28" t="s">
        <v>36</v>
      </c>
      <c r="O5" s="28"/>
      <c r="P5" s="28" t="s">
        <v>35</v>
      </c>
      <c r="Q5" s="28" t="s">
        <v>6</v>
      </c>
      <c r="R5" s="28" t="s">
        <v>36</v>
      </c>
    </row>
    <row r="6" spans="1:18" ht="13.5" customHeight="1">
      <c r="A6" s="3"/>
      <c r="B6" s="28" t="s">
        <v>37</v>
      </c>
      <c r="C6" s="28"/>
      <c r="D6" s="28"/>
      <c r="E6" s="28"/>
      <c r="F6" s="28" t="s">
        <v>37</v>
      </c>
      <c r="G6" s="28"/>
      <c r="H6" s="28"/>
      <c r="I6" s="28"/>
      <c r="J6" s="3"/>
      <c r="K6" s="28" t="s">
        <v>37</v>
      </c>
      <c r="L6" s="28"/>
      <c r="M6" s="28"/>
      <c r="N6" s="28"/>
      <c r="O6" s="28" t="s">
        <v>37</v>
      </c>
      <c r="P6" s="28"/>
      <c r="Q6" s="28"/>
      <c r="R6" s="28"/>
    </row>
    <row r="7" spans="1:18" ht="13.5" customHeight="1">
      <c r="A7" s="6" t="s">
        <v>9</v>
      </c>
      <c r="B7" s="29"/>
      <c r="C7" s="29" t="s">
        <v>38</v>
      </c>
      <c r="D7" s="29" t="s">
        <v>38</v>
      </c>
      <c r="E7" s="29" t="s">
        <v>38</v>
      </c>
      <c r="F7" s="29"/>
      <c r="G7" s="29" t="s">
        <v>38</v>
      </c>
      <c r="H7" s="29" t="s">
        <v>38</v>
      </c>
      <c r="I7" s="29" t="s">
        <v>38</v>
      </c>
      <c r="J7" s="6" t="s">
        <v>9</v>
      </c>
      <c r="K7" s="29"/>
      <c r="L7" s="29" t="s">
        <v>38</v>
      </c>
      <c r="M7" s="29" t="s">
        <v>38</v>
      </c>
      <c r="N7" s="29" t="s">
        <v>38</v>
      </c>
      <c r="O7" s="29"/>
      <c r="P7" s="29" t="s">
        <v>38</v>
      </c>
      <c r="Q7" s="29" t="s">
        <v>38</v>
      </c>
      <c r="R7" s="29" t="s">
        <v>38</v>
      </c>
    </row>
    <row r="8" spans="1:18" ht="16.5" customHeight="1">
      <c r="A8" s="30" t="s">
        <v>42</v>
      </c>
      <c r="B8" s="9"/>
      <c r="C8" s="9"/>
      <c r="D8" s="9"/>
      <c r="E8" s="9"/>
      <c r="F8" s="9"/>
      <c r="G8" s="9"/>
      <c r="H8" s="9"/>
      <c r="I8" s="9"/>
      <c r="J8" s="30" t="s">
        <v>42</v>
      </c>
      <c r="K8" s="9"/>
      <c r="L8" s="9"/>
      <c r="M8" s="9"/>
      <c r="N8" s="9"/>
      <c r="O8" s="9"/>
      <c r="P8" s="9"/>
      <c r="Q8" s="9"/>
      <c r="R8" s="9"/>
    </row>
    <row r="9" spans="1:18" ht="13.5" customHeight="1">
      <c r="A9" s="7" t="s">
        <v>142</v>
      </c>
      <c r="B9" s="31">
        <v>21.3</v>
      </c>
      <c r="C9" s="31">
        <v>171.5</v>
      </c>
      <c r="D9" s="31">
        <v>163.5</v>
      </c>
      <c r="E9" s="31">
        <v>8</v>
      </c>
      <c r="F9" s="31">
        <v>19</v>
      </c>
      <c r="G9" s="31">
        <v>88.4</v>
      </c>
      <c r="H9" s="31">
        <v>87.4</v>
      </c>
      <c r="I9" s="31">
        <v>1</v>
      </c>
      <c r="J9" s="7" t="s">
        <v>142</v>
      </c>
      <c r="K9" s="113" t="s">
        <v>151</v>
      </c>
      <c r="L9" s="113" t="s">
        <v>151</v>
      </c>
      <c r="M9" s="113" t="s">
        <v>151</v>
      </c>
      <c r="N9" s="113" t="s">
        <v>151</v>
      </c>
      <c r="O9" s="113" t="s">
        <v>151</v>
      </c>
      <c r="P9" s="113" t="s">
        <v>151</v>
      </c>
      <c r="Q9" s="113" t="s">
        <v>151</v>
      </c>
      <c r="R9" s="113" t="s">
        <v>151</v>
      </c>
    </row>
    <row r="10" spans="1:18" ht="13.5" customHeight="1">
      <c r="A10" s="7" t="s">
        <v>143</v>
      </c>
      <c r="B10" s="31">
        <v>21.4</v>
      </c>
      <c r="C10" s="31">
        <v>169.6</v>
      </c>
      <c r="D10" s="31">
        <v>160.6</v>
      </c>
      <c r="E10" s="31">
        <v>9</v>
      </c>
      <c r="F10" s="31">
        <v>19.6</v>
      </c>
      <c r="G10" s="31">
        <v>114.8</v>
      </c>
      <c r="H10" s="31">
        <v>113.8</v>
      </c>
      <c r="I10" s="31">
        <v>1</v>
      </c>
      <c r="J10" s="7" t="s">
        <v>143</v>
      </c>
      <c r="K10" s="31">
        <v>21.2</v>
      </c>
      <c r="L10" s="31">
        <v>162.1</v>
      </c>
      <c r="M10" s="31">
        <v>159</v>
      </c>
      <c r="N10" s="31">
        <v>3.1</v>
      </c>
      <c r="O10" s="31">
        <v>16.5</v>
      </c>
      <c r="P10" s="31">
        <v>95.4</v>
      </c>
      <c r="Q10" s="31">
        <v>94.9</v>
      </c>
      <c r="R10" s="31">
        <v>0.5</v>
      </c>
    </row>
    <row r="11" spans="1:18" ht="13.5" customHeight="1">
      <c r="A11" s="7" t="s">
        <v>144</v>
      </c>
      <c r="B11" s="31">
        <v>22.2</v>
      </c>
      <c r="C11" s="31">
        <v>183</v>
      </c>
      <c r="D11" s="31">
        <v>167.9</v>
      </c>
      <c r="E11" s="31">
        <v>15.1</v>
      </c>
      <c r="F11" s="31">
        <v>19.9</v>
      </c>
      <c r="G11" s="31">
        <v>102.4</v>
      </c>
      <c r="H11" s="31">
        <v>101.7</v>
      </c>
      <c r="I11" s="31">
        <v>0.7</v>
      </c>
      <c r="J11" s="7" t="s">
        <v>144</v>
      </c>
      <c r="K11" s="31">
        <v>23.4</v>
      </c>
      <c r="L11" s="31">
        <v>197.8</v>
      </c>
      <c r="M11" s="31">
        <v>185.6</v>
      </c>
      <c r="N11" s="31">
        <v>12.2</v>
      </c>
      <c r="O11" s="31">
        <v>15.6</v>
      </c>
      <c r="P11" s="31">
        <v>86.7</v>
      </c>
      <c r="Q11" s="31">
        <v>85.3</v>
      </c>
      <c r="R11" s="31">
        <v>1.4</v>
      </c>
    </row>
    <row r="12" spans="1:18" ht="13.5" customHeight="1">
      <c r="A12" s="7" t="s">
        <v>145</v>
      </c>
      <c r="B12" s="31">
        <v>22.2</v>
      </c>
      <c r="C12" s="31">
        <v>174.8</v>
      </c>
      <c r="D12" s="31">
        <v>169.2</v>
      </c>
      <c r="E12" s="31">
        <v>5.6</v>
      </c>
      <c r="F12" s="31">
        <v>18.8</v>
      </c>
      <c r="G12" s="31">
        <v>94.1</v>
      </c>
      <c r="H12" s="31">
        <v>92.6</v>
      </c>
      <c r="I12" s="31">
        <v>1.5</v>
      </c>
      <c r="J12" s="7" t="s">
        <v>145</v>
      </c>
      <c r="K12" s="31">
        <v>21</v>
      </c>
      <c r="L12" s="31">
        <v>150</v>
      </c>
      <c r="M12" s="31">
        <v>146.4</v>
      </c>
      <c r="N12" s="31">
        <v>3.6</v>
      </c>
      <c r="O12" s="31">
        <v>16.1</v>
      </c>
      <c r="P12" s="31">
        <v>95.7</v>
      </c>
      <c r="Q12" s="31">
        <v>94.5</v>
      </c>
      <c r="R12" s="31">
        <v>1.2</v>
      </c>
    </row>
    <row r="13" spans="1:18" ht="13.5" customHeight="1">
      <c r="A13" s="7" t="s">
        <v>146</v>
      </c>
      <c r="B13" s="31">
        <v>21.9</v>
      </c>
      <c r="C13" s="31">
        <f aca="true" t="shared" si="0" ref="C13:C25">D13+E13</f>
        <v>175.5</v>
      </c>
      <c r="D13" s="31">
        <v>167.9</v>
      </c>
      <c r="E13" s="31">
        <v>7.6</v>
      </c>
      <c r="F13" s="31">
        <v>18.8</v>
      </c>
      <c r="G13" s="31">
        <f aca="true" t="shared" si="1" ref="G13:G25">H13+I13</f>
        <v>105.89999999999999</v>
      </c>
      <c r="H13" s="31">
        <v>104.8</v>
      </c>
      <c r="I13" s="31">
        <v>1.1</v>
      </c>
      <c r="J13" s="7" t="s">
        <v>146</v>
      </c>
      <c r="K13" s="31">
        <v>19.3</v>
      </c>
      <c r="L13" s="31">
        <f aca="true" t="shared" si="2" ref="L13:L25">M13+N13</f>
        <v>131.3</v>
      </c>
      <c r="M13" s="31">
        <v>127</v>
      </c>
      <c r="N13" s="31">
        <v>4.3</v>
      </c>
      <c r="O13" s="31">
        <v>16.9</v>
      </c>
      <c r="P13" s="31">
        <f aca="true" t="shared" si="3" ref="P13:P25">Q13+R13</f>
        <v>95.6</v>
      </c>
      <c r="Q13" s="31">
        <v>94.5</v>
      </c>
      <c r="R13" s="31">
        <v>1.1</v>
      </c>
    </row>
    <row r="14" spans="1:18" ht="13.5" customHeight="1">
      <c r="A14" s="24" t="s">
        <v>147</v>
      </c>
      <c r="B14" s="32">
        <v>21.1</v>
      </c>
      <c r="C14" s="32">
        <f t="shared" si="0"/>
        <v>172.6</v>
      </c>
      <c r="D14" s="32">
        <v>165.5</v>
      </c>
      <c r="E14" s="32">
        <v>7.1</v>
      </c>
      <c r="F14" s="32">
        <v>17.9</v>
      </c>
      <c r="G14" s="32">
        <f t="shared" si="1"/>
        <v>102.2</v>
      </c>
      <c r="H14" s="32">
        <v>100.8</v>
      </c>
      <c r="I14" s="32">
        <v>1.4</v>
      </c>
      <c r="J14" s="24" t="s">
        <v>147</v>
      </c>
      <c r="K14" s="32">
        <v>17.6</v>
      </c>
      <c r="L14" s="32">
        <f t="shared" si="2"/>
        <v>117.3</v>
      </c>
      <c r="M14" s="32">
        <v>113</v>
      </c>
      <c r="N14" s="32">
        <v>4.3</v>
      </c>
      <c r="O14" s="32">
        <v>15.8</v>
      </c>
      <c r="P14" s="32">
        <f t="shared" si="3"/>
        <v>91.8</v>
      </c>
      <c r="Q14" s="32">
        <v>90.6</v>
      </c>
      <c r="R14" s="32">
        <v>1.2</v>
      </c>
    </row>
    <row r="15" spans="1:18" ht="13.5" customHeight="1">
      <c r="A15" s="7" t="s">
        <v>13</v>
      </c>
      <c r="B15" s="31">
        <v>21.2</v>
      </c>
      <c r="C15" s="31">
        <f t="shared" si="0"/>
        <v>171.2</v>
      </c>
      <c r="D15" s="31">
        <v>165.2</v>
      </c>
      <c r="E15" s="31">
        <v>6</v>
      </c>
      <c r="F15" s="31">
        <v>17.7</v>
      </c>
      <c r="G15" s="31">
        <f t="shared" si="1"/>
        <v>97.6</v>
      </c>
      <c r="H15" s="31">
        <v>95.8</v>
      </c>
      <c r="I15" s="31">
        <v>1.8</v>
      </c>
      <c r="J15" s="7" t="s">
        <v>13</v>
      </c>
      <c r="K15" s="31">
        <v>18.9</v>
      </c>
      <c r="L15" s="31">
        <f t="shared" si="2"/>
        <v>127.4</v>
      </c>
      <c r="M15" s="31">
        <v>123.7</v>
      </c>
      <c r="N15" s="31">
        <v>3.7</v>
      </c>
      <c r="O15" s="31">
        <v>16.3</v>
      </c>
      <c r="P15" s="31">
        <f t="shared" si="3"/>
        <v>91.9</v>
      </c>
      <c r="Q15" s="31">
        <v>91</v>
      </c>
      <c r="R15" s="31">
        <v>0.9</v>
      </c>
    </row>
    <row r="16" spans="1:18" ht="13.5" customHeight="1">
      <c r="A16" s="7" t="s">
        <v>14</v>
      </c>
      <c r="B16" s="31">
        <v>22.5</v>
      </c>
      <c r="C16" s="31">
        <f t="shared" si="0"/>
        <v>181.9</v>
      </c>
      <c r="D16" s="31">
        <v>174.4</v>
      </c>
      <c r="E16" s="31">
        <v>7.5</v>
      </c>
      <c r="F16" s="31">
        <v>18.9</v>
      </c>
      <c r="G16" s="31">
        <f t="shared" si="1"/>
        <v>108.2</v>
      </c>
      <c r="H16" s="31">
        <v>107</v>
      </c>
      <c r="I16" s="31">
        <v>1.2</v>
      </c>
      <c r="J16" s="7" t="s">
        <v>14</v>
      </c>
      <c r="K16" s="31">
        <v>18.9</v>
      </c>
      <c r="L16" s="31">
        <f t="shared" si="2"/>
        <v>125.5</v>
      </c>
      <c r="M16" s="31">
        <v>122.3</v>
      </c>
      <c r="N16" s="31">
        <v>3.2</v>
      </c>
      <c r="O16" s="31">
        <v>16.8</v>
      </c>
      <c r="P16" s="31">
        <f t="shared" si="3"/>
        <v>101.5</v>
      </c>
      <c r="Q16" s="31">
        <v>100.7</v>
      </c>
      <c r="R16" s="31">
        <v>0.8</v>
      </c>
    </row>
    <row r="17" spans="1:18" ht="13.5" customHeight="1">
      <c r="A17" s="7" t="s">
        <v>15</v>
      </c>
      <c r="B17" s="31">
        <v>22.9</v>
      </c>
      <c r="C17" s="31">
        <f t="shared" si="0"/>
        <v>182.7</v>
      </c>
      <c r="D17" s="31">
        <v>175.6</v>
      </c>
      <c r="E17" s="31">
        <v>7.1</v>
      </c>
      <c r="F17" s="31">
        <v>19</v>
      </c>
      <c r="G17" s="31">
        <f t="shared" si="1"/>
        <v>109.8</v>
      </c>
      <c r="H17" s="31">
        <v>108.2</v>
      </c>
      <c r="I17" s="31">
        <v>1.6</v>
      </c>
      <c r="J17" s="7" t="s">
        <v>15</v>
      </c>
      <c r="K17" s="31">
        <v>19.7</v>
      </c>
      <c r="L17" s="31">
        <f t="shared" si="2"/>
        <v>130.3</v>
      </c>
      <c r="M17" s="31">
        <v>126.7</v>
      </c>
      <c r="N17" s="31">
        <v>3.6</v>
      </c>
      <c r="O17" s="31">
        <v>17.2</v>
      </c>
      <c r="P17" s="31">
        <f t="shared" si="3"/>
        <v>103.9</v>
      </c>
      <c r="Q17" s="31">
        <v>102.9</v>
      </c>
      <c r="R17" s="31">
        <v>1</v>
      </c>
    </row>
    <row r="18" spans="1:18" ht="13.5" customHeight="1">
      <c r="A18" s="7" t="s">
        <v>16</v>
      </c>
      <c r="B18" s="31">
        <v>21.5</v>
      </c>
      <c r="C18" s="31">
        <f t="shared" si="0"/>
        <v>175.1</v>
      </c>
      <c r="D18" s="31">
        <v>166.6</v>
      </c>
      <c r="E18" s="31">
        <v>8.5</v>
      </c>
      <c r="F18" s="31">
        <v>19.1</v>
      </c>
      <c r="G18" s="31">
        <f t="shared" si="1"/>
        <v>108.69999999999999</v>
      </c>
      <c r="H18" s="31">
        <v>108.1</v>
      </c>
      <c r="I18" s="31">
        <v>0.6</v>
      </c>
      <c r="J18" s="7" t="s">
        <v>16</v>
      </c>
      <c r="K18" s="31">
        <v>19.3</v>
      </c>
      <c r="L18" s="31">
        <f t="shared" si="2"/>
        <v>128.20000000000002</v>
      </c>
      <c r="M18" s="31">
        <v>123.9</v>
      </c>
      <c r="N18" s="31">
        <v>4.3</v>
      </c>
      <c r="O18" s="31">
        <v>16</v>
      </c>
      <c r="P18" s="31">
        <f t="shared" si="3"/>
        <v>95.60000000000001</v>
      </c>
      <c r="Q18" s="31">
        <v>94.7</v>
      </c>
      <c r="R18" s="31">
        <v>0.9</v>
      </c>
    </row>
    <row r="19" spans="1:18" ht="13.5" customHeight="1">
      <c r="A19" s="7" t="s">
        <v>17</v>
      </c>
      <c r="B19" s="31">
        <v>22.1</v>
      </c>
      <c r="C19" s="31">
        <f t="shared" si="0"/>
        <v>173.70000000000002</v>
      </c>
      <c r="D19" s="31">
        <v>167.3</v>
      </c>
      <c r="E19" s="31">
        <v>6.4</v>
      </c>
      <c r="F19" s="31">
        <v>19.5</v>
      </c>
      <c r="G19" s="31">
        <f t="shared" si="1"/>
        <v>109</v>
      </c>
      <c r="H19" s="31">
        <v>108</v>
      </c>
      <c r="I19" s="31">
        <v>1</v>
      </c>
      <c r="J19" s="7" t="s">
        <v>17</v>
      </c>
      <c r="K19" s="31">
        <v>20.1</v>
      </c>
      <c r="L19" s="31">
        <f t="shared" si="2"/>
        <v>133.6</v>
      </c>
      <c r="M19" s="31">
        <v>129.6</v>
      </c>
      <c r="N19" s="31">
        <v>4</v>
      </c>
      <c r="O19" s="31">
        <v>17.7</v>
      </c>
      <c r="P19" s="31">
        <f t="shared" si="3"/>
        <v>105.10000000000001</v>
      </c>
      <c r="Q19" s="31">
        <v>104.2</v>
      </c>
      <c r="R19" s="31">
        <v>0.9</v>
      </c>
    </row>
    <row r="20" spans="1:18" ht="13.5" customHeight="1">
      <c r="A20" s="7" t="s">
        <v>18</v>
      </c>
      <c r="B20" s="31">
        <v>22.4</v>
      </c>
      <c r="C20" s="31">
        <f t="shared" si="0"/>
        <v>178</v>
      </c>
      <c r="D20" s="31">
        <v>171.1</v>
      </c>
      <c r="E20" s="31">
        <v>6.9</v>
      </c>
      <c r="F20" s="31">
        <v>18.7</v>
      </c>
      <c r="G20" s="31">
        <f t="shared" si="1"/>
        <v>103.69999999999999</v>
      </c>
      <c r="H20" s="31">
        <v>103.1</v>
      </c>
      <c r="I20" s="31">
        <v>0.6</v>
      </c>
      <c r="J20" s="7" t="s">
        <v>18</v>
      </c>
      <c r="K20" s="31">
        <v>20.2</v>
      </c>
      <c r="L20" s="31">
        <f t="shared" si="2"/>
        <v>136.5</v>
      </c>
      <c r="M20" s="31">
        <v>132.3</v>
      </c>
      <c r="N20" s="31">
        <v>4.2</v>
      </c>
      <c r="O20" s="31">
        <v>18</v>
      </c>
      <c r="P20" s="31">
        <f t="shared" si="3"/>
        <v>95.8</v>
      </c>
      <c r="Q20" s="31">
        <v>95</v>
      </c>
      <c r="R20" s="31">
        <v>0.8</v>
      </c>
    </row>
    <row r="21" spans="1:18" ht="13.5" customHeight="1">
      <c r="A21" s="7" t="s">
        <v>19</v>
      </c>
      <c r="B21" s="31">
        <v>21.8</v>
      </c>
      <c r="C21" s="31">
        <f t="shared" si="0"/>
        <v>173</v>
      </c>
      <c r="D21" s="31">
        <v>164.4</v>
      </c>
      <c r="E21" s="31">
        <v>8.6</v>
      </c>
      <c r="F21" s="31">
        <v>18.8</v>
      </c>
      <c r="G21" s="31">
        <f t="shared" si="1"/>
        <v>107.6</v>
      </c>
      <c r="H21" s="31">
        <v>106.6</v>
      </c>
      <c r="I21" s="31">
        <v>1</v>
      </c>
      <c r="J21" s="7" t="s">
        <v>19</v>
      </c>
      <c r="K21" s="31">
        <v>19.7</v>
      </c>
      <c r="L21" s="31">
        <f t="shared" si="2"/>
        <v>136.9</v>
      </c>
      <c r="M21" s="31">
        <v>131.5</v>
      </c>
      <c r="N21" s="31">
        <v>5.4</v>
      </c>
      <c r="O21" s="31">
        <v>17.6</v>
      </c>
      <c r="P21" s="31">
        <f t="shared" si="3"/>
        <v>97.2</v>
      </c>
      <c r="Q21" s="31">
        <v>96.2</v>
      </c>
      <c r="R21" s="31">
        <v>1</v>
      </c>
    </row>
    <row r="22" spans="1:18" ht="13.5" customHeight="1">
      <c r="A22" s="7" t="s">
        <v>20</v>
      </c>
      <c r="B22" s="31">
        <v>21.8</v>
      </c>
      <c r="C22" s="31">
        <f t="shared" si="0"/>
        <v>171.5</v>
      </c>
      <c r="D22" s="31">
        <v>163.9</v>
      </c>
      <c r="E22" s="31">
        <v>7.6</v>
      </c>
      <c r="F22" s="31">
        <v>18.4</v>
      </c>
      <c r="G22" s="31">
        <f t="shared" si="1"/>
        <v>103.2</v>
      </c>
      <c r="H22" s="31">
        <v>102.3</v>
      </c>
      <c r="I22" s="31">
        <v>0.9</v>
      </c>
      <c r="J22" s="7" t="s">
        <v>20</v>
      </c>
      <c r="K22" s="31">
        <v>19.5</v>
      </c>
      <c r="L22" s="31">
        <f t="shared" si="2"/>
        <v>137</v>
      </c>
      <c r="M22" s="31">
        <v>132.8</v>
      </c>
      <c r="N22" s="31">
        <v>4.2</v>
      </c>
      <c r="O22" s="31">
        <v>18.1</v>
      </c>
      <c r="P22" s="31">
        <f t="shared" si="3"/>
        <v>95.6</v>
      </c>
      <c r="Q22" s="31">
        <v>94.6</v>
      </c>
      <c r="R22" s="31">
        <v>1</v>
      </c>
    </row>
    <row r="23" spans="1:18" ht="13.5" customHeight="1">
      <c r="A23" s="7" t="s">
        <v>21</v>
      </c>
      <c r="B23" s="31">
        <v>21.8</v>
      </c>
      <c r="C23" s="31">
        <f t="shared" si="0"/>
        <v>173.60000000000002</v>
      </c>
      <c r="D23" s="31">
        <v>166.3</v>
      </c>
      <c r="E23" s="31">
        <v>7.3</v>
      </c>
      <c r="F23" s="31">
        <v>18.6</v>
      </c>
      <c r="G23" s="31">
        <f t="shared" si="1"/>
        <v>103.39999999999999</v>
      </c>
      <c r="H23" s="31">
        <v>102.6</v>
      </c>
      <c r="I23" s="31">
        <v>0.8</v>
      </c>
      <c r="J23" s="7" t="s">
        <v>21</v>
      </c>
      <c r="K23" s="31">
        <v>19.6</v>
      </c>
      <c r="L23" s="31">
        <f t="shared" si="2"/>
        <v>133</v>
      </c>
      <c r="M23" s="31">
        <v>128.1</v>
      </c>
      <c r="N23" s="31">
        <v>4.9</v>
      </c>
      <c r="O23" s="31">
        <v>17</v>
      </c>
      <c r="P23" s="31">
        <f t="shared" si="3"/>
        <v>92.2</v>
      </c>
      <c r="Q23" s="31">
        <v>91</v>
      </c>
      <c r="R23" s="31">
        <v>1.2</v>
      </c>
    </row>
    <row r="24" spans="1:18" ht="13.5" customHeight="1">
      <c r="A24" s="7" t="s">
        <v>22</v>
      </c>
      <c r="B24" s="31">
        <v>21.8</v>
      </c>
      <c r="C24" s="31">
        <f t="shared" si="0"/>
        <v>175.2</v>
      </c>
      <c r="D24" s="31">
        <v>165.2</v>
      </c>
      <c r="E24" s="31">
        <v>10</v>
      </c>
      <c r="F24" s="31">
        <v>19.2</v>
      </c>
      <c r="G24" s="31">
        <f t="shared" si="1"/>
        <v>106.39999999999999</v>
      </c>
      <c r="H24" s="31">
        <v>105.8</v>
      </c>
      <c r="I24" s="31">
        <v>0.6</v>
      </c>
      <c r="J24" s="7" t="s">
        <v>22</v>
      </c>
      <c r="K24" s="31">
        <v>18.7</v>
      </c>
      <c r="L24" s="31">
        <f t="shared" si="2"/>
        <v>135.60000000000002</v>
      </c>
      <c r="M24" s="31">
        <v>130.3</v>
      </c>
      <c r="N24" s="31">
        <v>5.3</v>
      </c>
      <c r="O24" s="31">
        <v>16.5</v>
      </c>
      <c r="P24" s="31">
        <f t="shared" si="3"/>
        <v>88.2</v>
      </c>
      <c r="Q24" s="31">
        <v>86.7</v>
      </c>
      <c r="R24" s="31">
        <v>1.5</v>
      </c>
    </row>
    <row r="25" spans="1:18" ht="13.5" customHeight="1">
      <c r="A25" s="8" t="s">
        <v>23</v>
      </c>
      <c r="B25" s="33">
        <v>22.3</v>
      </c>
      <c r="C25" s="34">
        <f t="shared" si="0"/>
        <v>178.79999999999998</v>
      </c>
      <c r="D25" s="33">
        <v>170.1</v>
      </c>
      <c r="E25" s="33">
        <v>8.7</v>
      </c>
      <c r="F25" s="33">
        <v>19.2</v>
      </c>
      <c r="G25" s="34">
        <f t="shared" si="1"/>
        <v>108.60000000000001</v>
      </c>
      <c r="H25" s="33">
        <v>107.4</v>
      </c>
      <c r="I25" s="33">
        <v>1.2</v>
      </c>
      <c r="J25" s="8" t="s">
        <v>23</v>
      </c>
      <c r="K25" s="33">
        <v>19.8</v>
      </c>
      <c r="L25" s="34">
        <f t="shared" si="2"/>
        <v>134.5</v>
      </c>
      <c r="M25" s="33">
        <v>129.8</v>
      </c>
      <c r="N25" s="33">
        <v>4.7</v>
      </c>
      <c r="O25" s="33">
        <v>16</v>
      </c>
      <c r="P25" s="34">
        <f t="shared" si="3"/>
        <v>90</v>
      </c>
      <c r="Q25" s="33">
        <v>88.1</v>
      </c>
      <c r="R25" s="33">
        <v>1.9</v>
      </c>
    </row>
    <row r="26" spans="1:18" ht="16.5" customHeight="1">
      <c r="A26" s="30" t="s">
        <v>47</v>
      </c>
      <c r="B26" s="35"/>
      <c r="C26" s="35"/>
      <c r="D26" s="35"/>
      <c r="E26" s="35"/>
      <c r="F26" s="35"/>
      <c r="G26" s="35"/>
      <c r="H26" s="35"/>
      <c r="I26" s="35"/>
      <c r="J26" s="30" t="s">
        <v>47</v>
      </c>
      <c r="K26" s="35"/>
      <c r="L26" s="35"/>
      <c r="M26" s="35"/>
      <c r="N26" s="35"/>
      <c r="O26" s="35"/>
      <c r="P26" s="35"/>
      <c r="Q26" s="35"/>
      <c r="R26" s="35"/>
    </row>
    <row r="27" spans="1:18" ht="13.5" customHeight="1">
      <c r="A27" s="7" t="s">
        <v>24</v>
      </c>
      <c r="B27" s="31">
        <v>23.1</v>
      </c>
      <c r="C27" s="31">
        <v>191.2</v>
      </c>
      <c r="D27" s="31">
        <v>179.8</v>
      </c>
      <c r="E27" s="31">
        <v>11.4</v>
      </c>
      <c r="F27" s="31">
        <v>20</v>
      </c>
      <c r="G27" s="31">
        <v>76.8</v>
      </c>
      <c r="H27" s="31">
        <v>75.6</v>
      </c>
      <c r="I27" s="31">
        <v>1.2</v>
      </c>
      <c r="J27" s="7" t="s">
        <v>163</v>
      </c>
      <c r="K27" s="113" t="s">
        <v>151</v>
      </c>
      <c r="L27" s="113" t="s">
        <v>151</v>
      </c>
      <c r="M27" s="113" t="s">
        <v>151</v>
      </c>
      <c r="N27" s="113" t="s">
        <v>151</v>
      </c>
      <c r="O27" s="113" t="s">
        <v>151</v>
      </c>
      <c r="P27" s="113" t="s">
        <v>151</v>
      </c>
      <c r="Q27" s="113" t="s">
        <v>151</v>
      </c>
      <c r="R27" s="113" t="s">
        <v>151</v>
      </c>
    </row>
    <row r="28" spans="1:18" ht="13.5" customHeight="1">
      <c r="A28" s="7" t="s">
        <v>143</v>
      </c>
      <c r="B28" s="31">
        <v>21.8</v>
      </c>
      <c r="C28" s="31">
        <v>189</v>
      </c>
      <c r="D28" s="31">
        <v>168.2</v>
      </c>
      <c r="E28" s="31">
        <v>20.8</v>
      </c>
      <c r="F28" s="31">
        <v>20.1</v>
      </c>
      <c r="G28" s="31">
        <v>101.5</v>
      </c>
      <c r="H28" s="31">
        <v>100.1</v>
      </c>
      <c r="I28" s="31">
        <v>1.4</v>
      </c>
      <c r="J28" s="7" t="s">
        <v>143</v>
      </c>
      <c r="K28" s="31">
        <v>21.3</v>
      </c>
      <c r="L28" s="31">
        <v>166.5</v>
      </c>
      <c r="M28" s="31">
        <v>163.3</v>
      </c>
      <c r="N28" s="31">
        <v>3.2</v>
      </c>
      <c r="O28" s="31">
        <v>16.3</v>
      </c>
      <c r="P28" s="31">
        <v>92.4</v>
      </c>
      <c r="Q28" s="31">
        <v>92.2</v>
      </c>
      <c r="R28" s="31">
        <v>0.2</v>
      </c>
    </row>
    <row r="29" spans="1:18" ht="13.5" customHeight="1">
      <c r="A29" s="7" t="s">
        <v>144</v>
      </c>
      <c r="B29" s="31">
        <v>21.7</v>
      </c>
      <c r="C29" s="31">
        <v>186.4</v>
      </c>
      <c r="D29" s="31">
        <v>168.7</v>
      </c>
      <c r="E29" s="31">
        <v>17.7</v>
      </c>
      <c r="F29" s="31">
        <v>20.9</v>
      </c>
      <c r="G29" s="31">
        <v>103</v>
      </c>
      <c r="H29" s="31">
        <v>101.8</v>
      </c>
      <c r="I29" s="31">
        <v>1.2</v>
      </c>
      <c r="J29" s="7" t="s">
        <v>144</v>
      </c>
      <c r="K29" s="31">
        <v>20.9</v>
      </c>
      <c r="L29" s="31">
        <v>162.9</v>
      </c>
      <c r="M29" s="31">
        <v>159.6</v>
      </c>
      <c r="N29" s="31">
        <v>3.3</v>
      </c>
      <c r="O29" s="31">
        <v>16.5</v>
      </c>
      <c r="P29" s="31">
        <v>92.9</v>
      </c>
      <c r="Q29" s="31">
        <v>92.6</v>
      </c>
      <c r="R29" s="31">
        <v>0.3</v>
      </c>
    </row>
    <row r="30" spans="1:18" ht="13.5" customHeight="1">
      <c r="A30" s="7" t="s">
        <v>145</v>
      </c>
      <c r="B30" s="31">
        <v>21.2</v>
      </c>
      <c r="C30" s="31">
        <v>169.9</v>
      </c>
      <c r="D30" s="31">
        <v>161.8</v>
      </c>
      <c r="E30" s="31">
        <v>8.1</v>
      </c>
      <c r="F30" s="31">
        <v>19.7</v>
      </c>
      <c r="G30" s="31">
        <v>95</v>
      </c>
      <c r="H30" s="31">
        <v>94.3</v>
      </c>
      <c r="I30" s="31">
        <v>0.7</v>
      </c>
      <c r="J30" s="7" t="s">
        <v>145</v>
      </c>
      <c r="K30" s="31">
        <v>21.2</v>
      </c>
      <c r="L30" s="31">
        <v>162.8</v>
      </c>
      <c r="M30" s="31">
        <v>159.3</v>
      </c>
      <c r="N30" s="31">
        <v>3.5</v>
      </c>
      <c r="O30" s="31">
        <v>17.9</v>
      </c>
      <c r="P30" s="31">
        <v>106.8</v>
      </c>
      <c r="Q30" s="31">
        <v>106.3</v>
      </c>
      <c r="R30" s="31">
        <v>0.5</v>
      </c>
    </row>
    <row r="31" spans="1:18" ht="13.5" customHeight="1">
      <c r="A31" s="7" t="s">
        <v>146</v>
      </c>
      <c r="B31" s="31">
        <v>21.5</v>
      </c>
      <c r="C31" s="31">
        <f aca="true" t="shared" si="4" ref="C31:C43">D31+E31</f>
        <v>174.5</v>
      </c>
      <c r="D31" s="31">
        <v>168.4</v>
      </c>
      <c r="E31" s="31">
        <v>6.1</v>
      </c>
      <c r="F31" s="31">
        <v>19.9</v>
      </c>
      <c r="G31" s="31">
        <f aca="true" t="shared" si="5" ref="G31:G43">H31+I31</f>
        <v>101.1</v>
      </c>
      <c r="H31" s="31">
        <v>100</v>
      </c>
      <c r="I31" s="31">
        <v>1.1</v>
      </c>
      <c r="J31" s="7" t="s">
        <v>146</v>
      </c>
      <c r="K31" s="31">
        <v>20.8</v>
      </c>
      <c r="L31" s="31">
        <f aca="true" t="shared" si="6" ref="L31:L43">M31+N31</f>
        <v>163.29999999999998</v>
      </c>
      <c r="M31" s="31">
        <v>160.1</v>
      </c>
      <c r="N31" s="31">
        <v>3.2</v>
      </c>
      <c r="O31" s="31">
        <v>17.3</v>
      </c>
      <c r="P31" s="31">
        <f aca="true" t="shared" si="7" ref="P31:P43">Q31+R31</f>
        <v>103.5</v>
      </c>
      <c r="Q31" s="31">
        <v>103.1</v>
      </c>
      <c r="R31" s="31">
        <v>0.4</v>
      </c>
    </row>
    <row r="32" spans="1:18" ht="13.5" customHeight="1">
      <c r="A32" s="24" t="s">
        <v>147</v>
      </c>
      <c r="B32" s="32">
        <v>21</v>
      </c>
      <c r="C32" s="32">
        <f t="shared" si="4"/>
        <v>171.1</v>
      </c>
      <c r="D32" s="32">
        <v>164.2</v>
      </c>
      <c r="E32" s="32">
        <v>6.9</v>
      </c>
      <c r="F32" s="32">
        <v>19</v>
      </c>
      <c r="G32" s="32">
        <f t="shared" si="5"/>
        <v>93.8</v>
      </c>
      <c r="H32" s="32">
        <v>93.2</v>
      </c>
      <c r="I32" s="32">
        <v>0.6</v>
      </c>
      <c r="J32" s="24" t="s">
        <v>147</v>
      </c>
      <c r="K32" s="32">
        <v>20.4</v>
      </c>
      <c r="L32" s="32">
        <f t="shared" si="6"/>
        <v>158.7</v>
      </c>
      <c r="M32" s="32">
        <v>155.5</v>
      </c>
      <c r="N32" s="32">
        <v>3.2</v>
      </c>
      <c r="O32" s="32">
        <v>16.8</v>
      </c>
      <c r="P32" s="32">
        <f t="shared" si="7"/>
        <v>101.3</v>
      </c>
      <c r="Q32" s="32">
        <v>100.8</v>
      </c>
      <c r="R32" s="32">
        <v>0.5</v>
      </c>
    </row>
    <row r="33" spans="1:18" ht="13.5" customHeight="1">
      <c r="A33" s="7" t="s">
        <v>13</v>
      </c>
      <c r="B33" s="31">
        <v>20.4</v>
      </c>
      <c r="C33" s="31">
        <f t="shared" si="4"/>
        <v>164.8</v>
      </c>
      <c r="D33" s="31">
        <v>160</v>
      </c>
      <c r="E33" s="31">
        <v>4.8</v>
      </c>
      <c r="F33" s="31">
        <v>18.9</v>
      </c>
      <c r="G33" s="31">
        <f t="shared" si="5"/>
        <v>92.9</v>
      </c>
      <c r="H33" s="31">
        <v>92.5</v>
      </c>
      <c r="I33" s="31">
        <v>0.4</v>
      </c>
      <c r="J33" s="7" t="s">
        <v>13</v>
      </c>
      <c r="K33" s="31">
        <v>19.3</v>
      </c>
      <c r="L33" s="31">
        <f t="shared" si="6"/>
        <v>153</v>
      </c>
      <c r="M33" s="31">
        <v>150.5</v>
      </c>
      <c r="N33" s="31">
        <v>2.5</v>
      </c>
      <c r="O33" s="31">
        <v>16.6</v>
      </c>
      <c r="P33" s="31">
        <f t="shared" si="7"/>
        <v>99.8</v>
      </c>
      <c r="Q33" s="31">
        <v>99.5</v>
      </c>
      <c r="R33" s="31">
        <v>0.3</v>
      </c>
    </row>
    <row r="34" spans="1:18" ht="13.5" customHeight="1">
      <c r="A34" s="7" t="s">
        <v>14</v>
      </c>
      <c r="B34" s="31">
        <v>21.7</v>
      </c>
      <c r="C34" s="31">
        <f t="shared" si="4"/>
        <v>175.5</v>
      </c>
      <c r="D34" s="31">
        <v>169.7</v>
      </c>
      <c r="E34" s="31">
        <v>5.8</v>
      </c>
      <c r="F34" s="31">
        <v>19.7</v>
      </c>
      <c r="G34" s="31">
        <f t="shared" si="5"/>
        <v>97.9</v>
      </c>
      <c r="H34" s="31">
        <v>97.2</v>
      </c>
      <c r="I34" s="31">
        <v>0.7</v>
      </c>
      <c r="J34" s="7" t="s">
        <v>14</v>
      </c>
      <c r="K34" s="31">
        <v>22.2</v>
      </c>
      <c r="L34" s="31">
        <f t="shared" si="6"/>
        <v>172.20000000000002</v>
      </c>
      <c r="M34" s="31">
        <v>168.9</v>
      </c>
      <c r="N34" s="31">
        <v>3.3</v>
      </c>
      <c r="O34" s="31">
        <v>18.3</v>
      </c>
      <c r="P34" s="31">
        <f t="shared" si="7"/>
        <v>111.2</v>
      </c>
      <c r="Q34" s="31">
        <v>110.8</v>
      </c>
      <c r="R34" s="31">
        <v>0.4</v>
      </c>
    </row>
    <row r="35" spans="1:18" ht="13.5" customHeight="1">
      <c r="A35" s="7" t="s">
        <v>15</v>
      </c>
      <c r="B35" s="31">
        <v>21.9</v>
      </c>
      <c r="C35" s="31">
        <f t="shared" si="4"/>
        <v>177.6</v>
      </c>
      <c r="D35" s="31">
        <v>172</v>
      </c>
      <c r="E35" s="31">
        <v>5.6</v>
      </c>
      <c r="F35" s="31">
        <v>20.1</v>
      </c>
      <c r="G35" s="31">
        <f t="shared" si="5"/>
        <v>99.7</v>
      </c>
      <c r="H35" s="31">
        <v>98.8</v>
      </c>
      <c r="I35" s="31">
        <v>0.9</v>
      </c>
      <c r="J35" s="7" t="s">
        <v>15</v>
      </c>
      <c r="K35" s="31">
        <v>21.5</v>
      </c>
      <c r="L35" s="31">
        <f t="shared" si="6"/>
        <v>165.7</v>
      </c>
      <c r="M35" s="31">
        <v>162.7</v>
      </c>
      <c r="N35" s="31">
        <v>3</v>
      </c>
      <c r="O35" s="31">
        <v>16.2</v>
      </c>
      <c r="P35" s="31">
        <f t="shared" si="7"/>
        <v>97</v>
      </c>
      <c r="Q35" s="31">
        <v>96.1</v>
      </c>
      <c r="R35" s="31">
        <v>0.9</v>
      </c>
    </row>
    <row r="36" spans="1:18" ht="13.5" customHeight="1">
      <c r="A36" s="7" t="s">
        <v>16</v>
      </c>
      <c r="B36" s="31">
        <v>21.2</v>
      </c>
      <c r="C36" s="31">
        <f t="shared" si="4"/>
        <v>171.20000000000002</v>
      </c>
      <c r="D36" s="31">
        <v>164.9</v>
      </c>
      <c r="E36" s="31">
        <v>6.3</v>
      </c>
      <c r="F36" s="31">
        <v>20</v>
      </c>
      <c r="G36" s="31">
        <f t="shared" si="5"/>
        <v>103</v>
      </c>
      <c r="H36" s="31">
        <v>101.7</v>
      </c>
      <c r="I36" s="31">
        <v>1.3</v>
      </c>
      <c r="J36" s="7" t="s">
        <v>16</v>
      </c>
      <c r="K36" s="31">
        <v>20.4</v>
      </c>
      <c r="L36" s="31">
        <f t="shared" si="6"/>
        <v>160.6</v>
      </c>
      <c r="M36" s="31">
        <v>157.4</v>
      </c>
      <c r="N36" s="31">
        <v>3.2</v>
      </c>
      <c r="O36" s="31">
        <v>16.5</v>
      </c>
      <c r="P36" s="31">
        <f t="shared" si="7"/>
        <v>98.39999999999999</v>
      </c>
      <c r="Q36" s="31">
        <v>98.3</v>
      </c>
      <c r="R36" s="31">
        <v>0.1</v>
      </c>
    </row>
    <row r="37" spans="1:18" ht="13.5" customHeight="1">
      <c r="A37" s="7" t="s">
        <v>17</v>
      </c>
      <c r="B37" s="31">
        <v>22.2</v>
      </c>
      <c r="C37" s="31">
        <f t="shared" si="4"/>
        <v>181</v>
      </c>
      <c r="D37" s="31">
        <v>174.7</v>
      </c>
      <c r="E37" s="31">
        <v>6.3</v>
      </c>
      <c r="F37" s="31">
        <v>19.9</v>
      </c>
      <c r="G37" s="31">
        <f t="shared" si="5"/>
        <v>102</v>
      </c>
      <c r="H37" s="31">
        <v>100.6</v>
      </c>
      <c r="I37" s="31">
        <v>1.4</v>
      </c>
      <c r="J37" s="7" t="s">
        <v>17</v>
      </c>
      <c r="K37" s="31">
        <v>21.2</v>
      </c>
      <c r="L37" s="31">
        <f t="shared" si="6"/>
        <v>164.6</v>
      </c>
      <c r="M37" s="31">
        <v>161.5</v>
      </c>
      <c r="N37" s="31">
        <v>3.1</v>
      </c>
      <c r="O37" s="31">
        <v>18.3</v>
      </c>
      <c r="P37" s="31">
        <f t="shared" si="7"/>
        <v>113.8</v>
      </c>
      <c r="Q37" s="31">
        <v>113.6</v>
      </c>
      <c r="R37" s="31">
        <v>0.2</v>
      </c>
    </row>
    <row r="38" spans="1:18" ht="13.5" customHeight="1">
      <c r="A38" s="7" t="s">
        <v>18</v>
      </c>
      <c r="B38" s="31">
        <v>22</v>
      </c>
      <c r="C38" s="31">
        <f t="shared" si="4"/>
        <v>177.89999999999998</v>
      </c>
      <c r="D38" s="31">
        <v>172.2</v>
      </c>
      <c r="E38" s="31">
        <v>5.7</v>
      </c>
      <c r="F38" s="31">
        <v>20.2</v>
      </c>
      <c r="G38" s="31">
        <f t="shared" si="5"/>
        <v>103.5</v>
      </c>
      <c r="H38" s="31">
        <v>101.6</v>
      </c>
      <c r="I38" s="31">
        <v>1.9</v>
      </c>
      <c r="J38" s="7" t="s">
        <v>18</v>
      </c>
      <c r="K38" s="31">
        <v>21.3</v>
      </c>
      <c r="L38" s="31">
        <f t="shared" si="6"/>
        <v>167.9</v>
      </c>
      <c r="M38" s="31">
        <v>164.1</v>
      </c>
      <c r="N38" s="31">
        <v>3.8</v>
      </c>
      <c r="O38" s="31">
        <v>17.6</v>
      </c>
      <c r="P38" s="31">
        <f t="shared" si="7"/>
        <v>102.9</v>
      </c>
      <c r="Q38" s="31">
        <v>102.4</v>
      </c>
      <c r="R38" s="31">
        <v>0.5</v>
      </c>
    </row>
    <row r="39" spans="1:18" ht="13.5" customHeight="1">
      <c r="A39" s="7" t="s">
        <v>19</v>
      </c>
      <c r="B39" s="31">
        <v>21.5</v>
      </c>
      <c r="C39" s="31">
        <f t="shared" si="4"/>
        <v>176.6</v>
      </c>
      <c r="D39" s="31">
        <v>170.1</v>
      </c>
      <c r="E39" s="31">
        <v>6.5</v>
      </c>
      <c r="F39" s="31">
        <v>20.5</v>
      </c>
      <c r="G39" s="31">
        <f t="shared" si="5"/>
        <v>105.80000000000001</v>
      </c>
      <c r="H39" s="31">
        <v>104.4</v>
      </c>
      <c r="I39" s="31">
        <v>1.4</v>
      </c>
      <c r="J39" s="7" t="s">
        <v>19</v>
      </c>
      <c r="K39" s="31">
        <v>21.4</v>
      </c>
      <c r="L39" s="31">
        <f t="shared" si="6"/>
        <v>168.9</v>
      </c>
      <c r="M39" s="31">
        <v>165.3</v>
      </c>
      <c r="N39" s="31">
        <v>3.6</v>
      </c>
      <c r="O39" s="31">
        <v>17.4</v>
      </c>
      <c r="P39" s="31">
        <v>104.3</v>
      </c>
      <c r="Q39" s="31">
        <v>103.9</v>
      </c>
      <c r="R39" s="31">
        <v>0.4</v>
      </c>
    </row>
    <row r="40" spans="1:18" ht="13.5" customHeight="1">
      <c r="A40" s="7" t="s">
        <v>20</v>
      </c>
      <c r="B40" s="31">
        <v>21.3</v>
      </c>
      <c r="C40" s="31">
        <f t="shared" si="4"/>
        <v>167.70000000000002</v>
      </c>
      <c r="D40" s="31">
        <v>161.9</v>
      </c>
      <c r="E40" s="31">
        <v>5.8</v>
      </c>
      <c r="F40" s="31">
        <v>20.1</v>
      </c>
      <c r="G40" s="31">
        <f t="shared" si="5"/>
        <v>105.7</v>
      </c>
      <c r="H40" s="31">
        <v>104.7</v>
      </c>
      <c r="I40" s="31">
        <v>1</v>
      </c>
      <c r="J40" s="7" t="s">
        <v>20</v>
      </c>
      <c r="K40" s="31">
        <v>20.5</v>
      </c>
      <c r="L40" s="31">
        <f t="shared" si="6"/>
        <v>161.6</v>
      </c>
      <c r="M40" s="31">
        <v>158.1</v>
      </c>
      <c r="N40" s="31">
        <v>3.5</v>
      </c>
      <c r="O40" s="31">
        <v>17.8</v>
      </c>
      <c r="P40" s="31">
        <f t="shared" si="7"/>
        <v>106.5</v>
      </c>
      <c r="Q40" s="31">
        <v>106.5</v>
      </c>
      <c r="R40" s="31">
        <v>0</v>
      </c>
    </row>
    <row r="41" spans="1:18" ht="13.5" customHeight="1">
      <c r="A41" s="7" t="s">
        <v>21</v>
      </c>
      <c r="B41" s="31">
        <v>21.7</v>
      </c>
      <c r="C41" s="31">
        <f t="shared" si="4"/>
        <v>176.6</v>
      </c>
      <c r="D41" s="31">
        <v>170.2</v>
      </c>
      <c r="E41" s="31">
        <v>6.4</v>
      </c>
      <c r="F41" s="31">
        <v>19.9</v>
      </c>
      <c r="G41" s="31">
        <f t="shared" si="5"/>
        <v>100</v>
      </c>
      <c r="H41" s="31">
        <v>99</v>
      </c>
      <c r="I41" s="31">
        <v>1</v>
      </c>
      <c r="J41" s="7" t="s">
        <v>21</v>
      </c>
      <c r="K41" s="31">
        <v>20.4</v>
      </c>
      <c r="L41" s="31">
        <f t="shared" si="6"/>
        <v>161</v>
      </c>
      <c r="M41" s="31">
        <v>158.1</v>
      </c>
      <c r="N41" s="31">
        <v>2.9</v>
      </c>
      <c r="O41" s="31">
        <v>18.2</v>
      </c>
      <c r="P41" s="31">
        <f t="shared" si="7"/>
        <v>105.6</v>
      </c>
      <c r="Q41" s="31">
        <v>105.6</v>
      </c>
      <c r="R41" s="31">
        <v>0</v>
      </c>
    </row>
    <row r="42" spans="1:18" ht="13.5" customHeight="1">
      <c r="A42" s="7" t="s">
        <v>22</v>
      </c>
      <c r="B42" s="31">
        <v>21.5</v>
      </c>
      <c r="C42" s="31">
        <f t="shared" si="4"/>
        <v>176.20000000000002</v>
      </c>
      <c r="D42" s="31">
        <v>170.3</v>
      </c>
      <c r="E42" s="31">
        <v>5.9</v>
      </c>
      <c r="F42" s="31">
        <v>20.1</v>
      </c>
      <c r="G42" s="31">
        <f t="shared" si="5"/>
        <v>101.4</v>
      </c>
      <c r="H42" s="31">
        <v>100.4</v>
      </c>
      <c r="I42" s="31">
        <v>1</v>
      </c>
      <c r="J42" s="7" t="s">
        <v>22</v>
      </c>
      <c r="K42" s="31">
        <v>20.5</v>
      </c>
      <c r="L42" s="31">
        <f t="shared" si="6"/>
        <v>162.8</v>
      </c>
      <c r="M42" s="31">
        <v>158.8</v>
      </c>
      <c r="N42" s="31">
        <v>4</v>
      </c>
      <c r="O42" s="31">
        <v>17.3</v>
      </c>
      <c r="P42" s="31">
        <f t="shared" si="7"/>
        <v>100.8</v>
      </c>
      <c r="Q42" s="31">
        <v>100.2</v>
      </c>
      <c r="R42" s="31">
        <v>0.6</v>
      </c>
    </row>
    <row r="43" spans="1:18" ht="13.5" customHeight="1">
      <c r="A43" s="8" t="s">
        <v>23</v>
      </c>
      <c r="B43" s="33">
        <v>22</v>
      </c>
      <c r="C43" s="34">
        <f t="shared" si="4"/>
        <v>178.5</v>
      </c>
      <c r="D43" s="33">
        <v>171.4</v>
      </c>
      <c r="E43" s="33">
        <v>7.1</v>
      </c>
      <c r="F43" s="33">
        <v>20.7</v>
      </c>
      <c r="G43" s="34">
        <f t="shared" si="5"/>
        <v>105.6</v>
      </c>
      <c r="H43" s="33">
        <v>104.3</v>
      </c>
      <c r="I43" s="33">
        <v>1.3</v>
      </c>
      <c r="J43" s="8" t="s">
        <v>23</v>
      </c>
      <c r="K43" s="33">
        <v>20.6</v>
      </c>
      <c r="L43" s="34">
        <f t="shared" si="6"/>
        <v>162.7</v>
      </c>
      <c r="M43" s="33">
        <v>160.1</v>
      </c>
      <c r="N43" s="33">
        <v>2.6</v>
      </c>
      <c r="O43" s="33">
        <v>17</v>
      </c>
      <c r="P43" s="34">
        <f t="shared" si="7"/>
        <v>100.3</v>
      </c>
      <c r="Q43" s="33">
        <v>100</v>
      </c>
      <c r="R43" s="33">
        <v>0.3</v>
      </c>
    </row>
    <row r="44" spans="1:18" ht="16.5" customHeight="1">
      <c r="A44" s="30" t="s">
        <v>48</v>
      </c>
      <c r="B44" s="35"/>
      <c r="C44" s="35"/>
      <c r="D44" s="35"/>
      <c r="E44" s="35"/>
      <c r="F44" s="35"/>
      <c r="G44" s="35"/>
      <c r="H44" s="35"/>
      <c r="I44" s="35"/>
      <c r="J44" s="30" t="s">
        <v>48</v>
      </c>
      <c r="K44" s="35"/>
      <c r="L44" s="35"/>
      <c r="M44" s="35"/>
      <c r="N44" s="35"/>
      <c r="O44" s="35"/>
      <c r="P44" s="35"/>
      <c r="Q44" s="35"/>
      <c r="R44" s="35"/>
    </row>
    <row r="45" spans="1:18" ht="13.5" customHeight="1">
      <c r="A45" s="7" t="s">
        <v>142</v>
      </c>
      <c r="B45" s="31">
        <v>21.4</v>
      </c>
      <c r="C45" s="31">
        <v>173.7</v>
      </c>
      <c r="D45" s="31">
        <v>166.8</v>
      </c>
      <c r="E45" s="31">
        <v>6.9</v>
      </c>
      <c r="F45" s="31">
        <v>19.6</v>
      </c>
      <c r="G45" s="31">
        <v>105.2</v>
      </c>
      <c r="H45" s="31">
        <v>103</v>
      </c>
      <c r="I45" s="31">
        <v>2.2</v>
      </c>
      <c r="J45" s="7" t="s">
        <v>142</v>
      </c>
      <c r="K45" s="113" t="s">
        <v>151</v>
      </c>
      <c r="L45" s="113" t="s">
        <v>151</v>
      </c>
      <c r="M45" s="113" t="s">
        <v>151</v>
      </c>
      <c r="N45" s="113" t="s">
        <v>151</v>
      </c>
      <c r="O45" s="113" t="s">
        <v>151</v>
      </c>
      <c r="P45" s="113" t="s">
        <v>151</v>
      </c>
      <c r="Q45" s="113" t="s">
        <v>151</v>
      </c>
      <c r="R45" s="113" t="s">
        <v>151</v>
      </c>
    </row>
    <row r="46" spans="1:18" ht="13.5" customHeight="1">
      <c r="A46" s="7" t="s">
        <v>143</v>
      </c>
      <c r="B46" s="31">
        <v>21.2</v>
      </c>
      <c r="C46" s="31">
        <v>162.9</v>
      </c>
      <c r="D46" s="31">
        <v>158</v>
      </c>
      <c r="E46" s="31">
        <v>4.9</v>
      </c>
      <c r="F46" s="31">
        <v>21.7</v>
      </c>
      <c r="G46" s="31">
        <v>137.6</v>
      </c>
      <c r="H46" s="31">
        <v>132.7</v>
      </c>
      <c r="I46" s="31">
        <v>4.9</v>
      </c>
      <c r="J46" s="7" t="s">
        <v>143</v>
      </c>
      <c r="K46" s="31">
        <v>19.3</v>
      </c>
      <c r="L46" s="31">
        <v>157.5</v>
      </c>
      <c r="M46" s="31">
        <v>152.8</v>
      </c>
      <c r="N46" s="31">
        <v>4.7</v>
      </c>
      <c r="O46" s="31">
        <v>20</v>
      </c>
      <c r="P46" s="31">
        <v>107.3</v>
      </c>
      <c r="Q46" s="31">
        <v>106.14</v>
      </c>
      <c r="R46" s="31">
        <v>1.2</v>
      </c>
    </row>
    <row r="47" spans="1:18" ht="13.5" customHeight="1">
      <c r="A47" s="7" t="s">
        <v>144</v>
      </c>
      <c r="B47" s="31">
        <v>21.1</v>
      </c>
      <c r="C47" s="31">
        <v>163.4</v>
      </c>
      <c r="D47" s="31">
        <v>158.7</v>
      </c>
      <c r="E47" s="31">
        <v>4.7</v>
      </c>
      <c r="F47" s="31">
        <v>21.6</v>
      </c>
      <c r="G47" s="31">
        <v>139.8</v>
      </c>
      <c r="H47" s="31">
        <v>133.7</v>
      </c>
      <c r="I47" s="31">
        <v>6.1</v>
      </c>
      <c r="J47" s="7" t="s">
        <v>144</v>
      </c>
      <c r="K47" s="31">
        <v>19.1</v>
      </c>
      <c r="L47" s="31">
        <v>156.7</v>
      </c>
      <c r="M47" s="31">
        <v>151.7</v>
      </c>
      <c r="N47" s="31">
        <v>5</v>
      </c>
      <c r="O47" s="31">
        <v>18.7</v>
      </c>
      <c r="P47" s="31">
        <v>96.4</v>
      </c>
      <c r="Q47" s="31">
        <v>95.3</v>
      </c>
      <c r="R47" s="31">
        <v>1.1</v>
      </c>
    </row>
    <row r="48" spans="1:18" ht="13.5" customHeight="1">
      <c r="A48" s="7" t="s">
        <v>145</v>
      </c>
      <c r="B48" s="31">
        <v>21.2</v>
      </c>
      <c r="C48" s="31">
        <v>169.9</v>
      </c>
      <c r="D48" s="31">
        <v>164.2</v>
      </c>
      <c r="E48" s="31">
        <v>5.7</v>
      </c>
      <c r="F48" s="31">
        <v>20.2</v>
      </c>
      <c r="G48" s="31">
        <v>111.4</v>
      </c>
      <c r="H48" s="31">
        <v>108.9</v>
      </c>
      <c r="I48" s="31">
        <v>2.5</v>
      </c>
      <c r="J48" s="7" t="s">
        <v>145</v>
      </c>
      <c r="K48" s="31">
        <v>20.8</v>
      </c>
      <c r="L48" s="31">
        <v>185.1</v>
      </c>
      <c r="M48" s="31">
        <v>167.2</v>
      </c>
      <c r="N48" s="31">
        <v>17.9</v>
      </c>
      <c r="O48" s="31">
        <v>11.7</v>
      </c>
      <c r="P48" s="31">
        <v>76.6</v>
      </c>
      <c r="Q48" s="31">
        <v>68.8</v>
      </c>
      <c r="R48" s="31">
        <v>7.8</v>
      </c>
    </row>
    <row r="49" spans="1:18" ht="13.5" customHeight="1">
      <c r="A49" s="7" t="s">
        <v>146</v>
      </c>
      <c r="B49" s="31">
        <v>21.4</v>
      </c>
      <c r="C49" s="31">
        <f aca="true" t="shared" si="8" ref="C49:C61">D49+E49</f>
        <v>168</v>
      </c>
      <c r="D49" s="31">
        <v>163.3</v>
      </c>
      <c r="E49" s="31">
        <v>4.7</v>
      </c>
      <c r="F49" s="31">
        <v>20.2</v>
      </c>
      <c r="G49" s="31">
        <f aca="true" t="shared" si="9" ref="G49:G61">H49+I49</f>
        <v>113.5</v>
      </c>
      <c r="H49" s="31">
        <v>111.7</v>
      </c>
      <c r="I49" s="31">
        <v>1.8</v>
      </c>
      <c r="J49" s="7" t="s">
        <v>146</v>
      </c>
      <c r="K49" s="31">
        <v>20.3</v>
      </c>
      <c r="L49" s="31">
        <f aca="true" t="shared" si="10" ref="L49:L61">M49+N49</f>
        <v>174.7</v>
      </c>
      <c r="M49" s="31">
        <v>162.1</v>
      </c>
      <c r="N49" s="31">
        <v>12.6</v>
      </c>
      <c r="O49" s="31">
        <v>13.2</v>
      </c>
      <c r="P49" s="31">
        <f aca="true" t="shared" si="11" ref="P49:P61">Q49+R49</f>
        <v>84.9</v>
      </c>
      <c r="Q49" s="31">
        <v>74.5</v>
      </c>
      <c r="R49" s="31">
        <v>10.4</v>
      </c>
    </row>
    <row r="50" spans="1:18" ht="13.5" customHeight="1">
      <c r="A50" s="24" t="s">
        <v>147</v>
      </c>
      <c r="B50" s="32">
        <v>21.8</v>
      </c>
      <c r="C50" s="32">
        <f t="shared" si="8"/>
        <v>172.3</v>
      </c>
      <c r="D50" s="32">
        <v>165.5</v>
      </c>
      <c r="E50" s="32">
        <v>6.8</v>
      </c>
      <c r="F50" s="32">
        <v>20.7</v>
      </c>
      <c r="G50" s="32">
        <f t="shared" si="9"/>
        <v>135.20000000000002</v>
      </c>
      <c r="H50" s="32">
        <v>129.8</v>
      </c>
      <c r="I50" s="32">
        <v>5.4</v>
      </c>
      <c r="J50" s="24" t="s">
        <v>147</v>
      </c>
      <c r="K50" s="32">
        <v>19.8</v>
      </c>
      <c r="L50" s="32">
        <f t="shared" si="10"/>
        <v>175.8</v>
      </c>
      <c r="M50" s="32">
        <v>158.3</v>
      </c>
      <c r="N50" s="32">
        <v>17.5</v>
      </c>
      <c r="O50" s="32">
        <v>11.9</v>
      </c>
      <c r="P50" s="32">
        <f t="shared" si="11"/>
        <v>68.4</v>
      </c>
      <c r="Q50" s="32">
        <v>62.1</v>
      </c>
      <c r="R50" s="32">
        <v>6.3</v>
      </c>
    </row>
    <row r="51" spans="1:18" ht="13.5" customHeight="1">
      <c r="A51" s="7" t="s">
        <v>13</v>
      </c>
      <c r="B51" s="31">
        <v>19.7</v>
      </c>
      <c r="C51" s="31">
        <f t="shared" si="8"/>
        <v>155.9</v>
      </c>
      <c r="D51" s="31">
        <v>151.5</v>
      </c>
      <c r="E51" s="31">
        <v>4.4</v>
      </c>
      <c r="F51" s="31">
        <v>18.6</v>
      </c>
      <c r="G51" s="31">
        <f t="shared" si="9"/>
        <v>103.5</v>
      </c>
      <c r="H51" s="31">
        <v>101.8</v>
      </c>
      <c r="I51" s="31">
        <v>1.7</v>
      </c>
      <c r="J51" s="7" t="s">
        <v>13</v>
      </c>
      <c r="K51" s="31">
        <v>21</v>
      </c>
      <c r="L51" s="31">
        <f t="shared" si="10"/>
        <v>178</v>
      </c>
      <c r="M51" s="31">
        <v>161</v>
      </c>
      <c r="N51" s="31">
        <v>17</v>
      </c>
      <c r="O51" s="31">
        <v>12.9</v>
      </c>
      <c r="P51" s="31">
        <f t="shared" si="11"/>
        <v>78.80000000000001</v>
      </c>
      <c r="Q51" s="31">
        <v>71.4</v>
      </c>
      <c r="R51" s="31">
        <v>7.4</v>
      </c>
    </row>
    <row r="52" spans="1:18" ht="13.5" customHeight="1">
      <c r="A52" s="7" t="s">
        <v>14</v>
      </c>
      <c r="B52" s="31">
        <v>21</v>
      </c>
      <c r="C52" s="31">
        <f t="shared" si="8"/>
        <v>164.9</v>
      </c>
      <c r="D52" s="31">
        <v>161.1</v>
      </c>
      <c r="E52" s="31">
        <v>3.8</v>
      </c>
      <c r="F52" s="31">
        <v>20.2</v>
      </c>
      <c r="G52" s="31">
        <f t="shared" si="9"/>
        <v>112.5</v>
      </c>
      <c r="H52" s="31">
        <v>110.8</v>
      </c>
      <c r="I52" s="31">
        <v>1.7</v>
      </c>
      <c r="J52" s="7" t="s">
        <v>14</v>
      </c>
      <c r="K52" s="31">
        <v>19.2</v>
      </c>
      <c r="L52" s="31">
        <f t="shared" si="10"/>
        <v>165</v>
      </c>
      <c r="M52" s="31">
        <v>154</v>
      </c>
      <c r="N52" s="31">
        <v>11</v>
      </c>
      <c r="O52" s="31">
        <v>12.6</v>
      </c>
      <c r="P52" s="31">
        <f t="shared" si="11"/>
        <v>78.2</v>
      </c>
      <c r="Q52" s="31">
        <v>71.3</v>
      </c>
      <c r="R52" s="31">
        <v>6.9</v>
      </c>
    </row>
    <row r="53" spans="1:18" ht="13.5" customHeight="1">
      <c r="A53" s="7" t="s">
        <v>15</v>
      </c>
      <c r="B53" s="31">
        <v>21.2</v>
      </c>
      <c r="C53" s="31">
        <f t="shared" si="8"/>
        <v>167</v>
      </c>
      <c r="D53" s="31">
        <v>162.9</v>
      </c>
      <c r="E53" s="31">
        <v>4.1</v>
      </c>
      <c r="F53" s="31">
        <v>20</v>
      </c>
      <c r="G53" s="31">
        <f t="shared" si="9"/>
        <v>110.10000000000001</v>
      </c>
      <c r="H53" s="31">
        <v>108.7</v>
      </c>
      <c r="I53" s="31">
        <v>1.4</v>
      </c>
      <c r="J53" s="7" t="s">
        <v>15</v>
      </c>
      <c r="K53" s="31">
        <v>20.9</v>
      </c>
      <c r="L53" s="31">
        <f t="shared" si="10"/>
        <v>177.8</v>
      </c>
      <c r="M53" s="31">
        <v>165.3</v>
      </c>
      <c r="N53" s="31">
        <v>12.5</v>
      </c>
      <c r="O53" s="31">
        <v>13</v>
      </c>
      <c r="P53" s="31">
        <f t="shared" si="11"/>
        <v>85.6</v>
      </c>
      <c r="Q53" s="31">
        <v>74</v>
      </c>
      <c r="R53" s="31">
        <v>11.6</v>
      </c>
    </row>
    <row r="54" spans="1:18" ht="13.5" customHeight="1">
      <c r="A54" s="7" t="s">
        <v>16</v>
      </c>
      <c r="B54" s="31">
        <v>21.8</v>
      </c>
      <c r="C54" s="31">
        <f t="shared" si="8"/>
        <v>171.3</v>
      </c>
      <c r="D54" s="31">
        <v>167.4</v>
      </c>
      <c r="E54" s="31">
        <v>3.9</v>
      </c>
      <c r="F54" s="31">
        <v>20.6</v>
      </c>
      <c r="G54" s="31">
        <f t="shared" si="9"/>
        <v>114.5</v>
      </c>
      <c r="H54" s="31">
        <v>113</v>
      </c>
      <c r="I54" s="31">
        <v>1.5</v>
      </c>
      <c r="J54" s="7" t="s">
        <v>16</v>
      </c>
      <c r="K54" s="31">
        <v>19.2</v>
      </c>
      <c r="L54" s="31">
        <f t="shared" si="10"/>
        <v>168.89999999999998</v>
      </c>
      <c r="M54" s="31">
        <v>156.7</v>
      </c>
      <c r="N54" s="31">
        <v>12.2</v>
      </c>
      <c r="O54" s="31">
        <v>12.6</v>
      </c>
      <c r="P54" s="31">
        <f t="shared" si="11"/>
        <v>91.7</v>
      </c>
      <c r="Q54" s="31">
        <v>71.7</v>
      </c>
      <c r="R54" s="31">
        <v>20</v>
      </c>
    </row>
    <row r="55" spans="1:18" ht="13.5" customHeight="1">
      <c r="A55" s="7" t="s">
        <v>17</v>
      </c>
      <c r="B55" s="31">
        <v>20.6</v>
      </c>
      <c r="C55" s="31">
        <f t="shared" si="8"/>
        <v>161.5</v>
      </c>
      <c r="D55" s="31">
        <v>158.1</v>
      </c>
      <c r="E55" s="31">
        <v>3.4</v>
      </c>
      <c r="F55" s="31">
        <v>19.9</v>
      </c>
      <c r="G55" s="31">
        <f t="shared" si="9"/>
        <v>109.5</v>
      </c>
      <c r="H55" s="31">
        <v>108.6</v>
      </c>
      <c r="I55" s="31">
        <v>0.9</v>
      </c>
      <c r="J55" s="7" t="s">
        <v>17</v>
      </c>
      <c r="K55" s="31">
        <v>20.4</v>
      </c>
      <c r="L55" s="31">
        <f t="shared" si="10"/>
        <v>176</v>
      </c>
      <c r="M55" s="31">
        <v>163.9</v>
      </c>
      <c r="N55" s="31">
        <v>12.1</v>
      </c>
      <c r="O55" s="31">
        <v>13</v>
      </c>
      <c r="P55" s="31">
        <f t="shared" si="11"/>
        <v>77.89999999999999</v>
      </c>
      <c r="Q55" s="31">
        <v>76.1</v>
      </c>
      <c r="R55" s="31">
        <v>1.8</v>
      </c>
    </row>
    <row r="56" spans="1:18" ht="13.5" customHeight="1">
      <c r="A56" s="7" t="s">
        <v>18</v>
      </c>
      <c r="B56" s="31">
        <v>22.3</v>
      </c>
      <c r="C56" s="31">
        <f t="shared" si="8"/>
        <v>174.8</v>
      </c>
      <c r="D56" s="31">
        <v>170.5</v>
      </c>
      <c r="E56" s="31">
        <v>4.3</v>
      </c>
      <c r="F56" s="31">
        <v>20.4</v>
      </c>
      <c r="G56" s="31">
        <f t="shared" si="9"/>
        <v>112</v>
      </c>
      <c r="H56" s="31">
        <v>110.8</v>
      </c>
      <c r="I56" s="31">
        <v>1.2</v>
      </c>
      <c r="J56" s="7" t="s">
        <v>18</v>
      </c>
      <c r="K56" s="31">
        <v>20.8</v>
      </c>
      <c r="L56" s="31">
        <f t="shared" si="10"/>
        <v>176.2</v>
      </c>
      <c r="M56" s="31">
        <v>165.2</v>
      </c>
      <c r="N56" s="31">
        <v>11</v>
      </c>
      <c r="O56" s="31">
        <v>14.4</v>
      </c>
      <c r="P56" s="31">
        <f t="shared" si="11"/>
        <v>93.2</v>
      </c>
      <c r="Q56" s="31">
        <v>83.3</v>
      </c>
      <c r="R56" s="31">
        <v>9.9</v>
      </c>
    </row>
    <row r="57" spans="1:18" ht="13.5" customHeight="1">
      <c r="A57" s="7" t="s">
        <v>19</v>
      </c>
      <c r="B57" s="31">
        <v>21.9</v>
      </c>
      <c r="C57" s="31">
        <f t="shared" si="8"/>
        <v>170.8</v>
      </c>
      <c r="D57" s="31">
        <v>166</v>
      </c>
      <c r="E57" s="31">
        <v>4.8</v>
      </c>
      <c r="F57" s="31">
        <v>20.6</v>
      </c>
      <c r="G57" s="31">
        <f t="shared" si="9"/>
        <v>114.5</v>
      </c>
      <c r="H57" s="31">
        <v>112.6</v>
      </c>
      <c r="I57" s="31">
        <v>1.9</v>
      </c>
      <c r="J57" s="7" t="s">
        <v>19</v>
      </c>
      <c r="K57" s="31">
        <v>21.7</v>
      </c>
      <c r="L57" s="31">
        <f t="shared" si="10"/>
        <v>183.79999999999998</v>
      </c>
      <c r="M57" s="31">
        <v>172.7</v>
      </c>
      <c r="N57" s="31">
        <v>11.1</v>
      </c>
      <c r="O57" s="31">
        <v>14.2</v>
      </c>
      <c r="P57" s="31">
        <f t="shared" si="11"/>
        <v>92.3</v>
      </c>
      <c r="Q57" s="31">
        <v>79.7</v>
      </c>
      <c r="R57" s="31">
        <v>12.6</v>
      </c>
    </row>
    <row r="58" spans="1:18" ht="13.5" customHeight="1">
      <c r="A58" s="7" t="s">
        <v>20</v>
      </c>
      <c r="B58" s="31">
        <v>21.2</v>
      </c>
      <c r="C58" s="31">
        <f t="shared" si="8"/>
        <v>165.70000000000002</v>
      </c>
      <c r="D58" s="31">
        <v>161.9</v>
      </c>
      <c r="E58" s="31">
        <v>3.8</v>
      </c>
      <c r="F58" s="31">
        <v>19.8</v>
      </c>
      <c r="G58" s="31">
        <f t="shared" si="9"/>
        <v>109</v>
      </c>
      <c r="H58" s="31">
        <v>107.9</v>
      </c>
      <c r="I58" s="31">
        <v>1.1</v>
      </c>
      <c r="J58" s="7" t="s">
        <v>20</v>
      </c>
      <c r="K58" s="31">
        <v>20.9</v>
      </c>
      <c r="L58" s="31">
        <f t="shared" si="10"/>
        <v>180.3</v>
      </c>
      <c r="M58" s="31">
        <v>168.5</v>
      </c>
      <c r="N58" s="31">
        <v>11.8</v>
      </c>
      <c r="O58" s="31">
        <v>14.3</v>
      </c>
      <c r="P58" s="31">
        <f t="shared" si="11"/>
        <v>93.1</v>
      </c>
      <c r="Q58" s="31">
        <v>80.5</v>
      </c>
      <c r="R58" s="31">
        <v>12.6</v>
      </c>
    </row>
    <row r="59" spans="1:18" ht="13.5" customHeight="1">
      <c r="A59" s="7" t="s">
        <v>21</v>
      </c>
      <c r="B59" s="31">
        <v>21.6</v>
      </c>
      <c r="C59" s="31">
        <f t="shared" si="8"/>
        <v>169.5</v>
      </c>
      <c r="D59" s="31">
        <v>165.1</v>
      </c>
      <c r="E59" s="31">
        <v>4.4</v>
      </c>
      <c r="F59" s="31">
        <v>20.8</v>
      </c>
      <c r="G59" s="31">
        <f t="shared" si="9"/>
        <v>114.2</v>
      </c>
      <c r="H59" s="31">
        <v>113</v>
      </c>
      <c r="I59" s="31">
        <v>1.2</v>
      </c>
      <c r="J59" s="7" t="s">
        <v>21</v>
      </c>
      <c r="K59" s="31">
        <v>19.9</v>
      </c>
      <c r="L59" s="31">
        <f t="shared" si="10"/>
        <v>170.8</v>
      </c>
      <c r="M59" s="31">
        <v>159.5</v>
      </c>
      <c r="N59" s="31">
        <v>11.3</v>
      </c>
      <c r="O59" s="31">
        <v>12.9</v>
      </c>
      <c r="P59" s="31">
        <f t="shared" si="11"/>
        <v>85.3</v>
      </c>
      <c r="Q59" s="31">
        <v>72.6</v>
      </c>
      <c r="R59" s="31">
        <v>12.7</v>
      </c>
    </row>
    <row r="60" spans="1:18" ht="13.5" customHeight="1">
      <c r="A60" s="7" t="s">
        <v>22</v>
      </c>
      <c r="B60" s="31">
        <v>21.1</v>
      </c>
      <c r="C60" s="31">
        <f t="shared" si="8"/>
        <v>165.8</v>
      </c>
      <c r="D60" s="31">
        <v>161</v>
      </c>
      <c r="E60" s="31">
        <v>4.8</v>
      </c>
      <c r="F60" s="31">
        <v>20.1</v>
      </c>
      <c r="G60" s="31">
        <f t="shared" si="9"/>
        <v>111</v>
      </c>
      <c r="H60" s="31">
        <v>109.7</v>
      </c>
      <c r="I60" s="31">
        <v>1.3</v>
      </c>
      <c r="J60" s="7" t="s">
        <v>22</v>
      </c>
      <c r="K60" s="31">
        <v>20.4</v>
      </c>
      <c r="L60" s="31">
        <f t="shared" si="10"/>
        <v>175.20000000000002</v>
      </c>
      <c r="M60" s="31">
        <v>163.3</v>
      </c>
      <c r="N60" s="31">
        <v>11.9</v>
      </c>
      <c r="O60" s="31">
        <v>13.6</v>
      </c>
      <c r="P60" s="31">
        <f t="shared" si="11"/>
        <v>90.1</v>
      </c>
      <c r="Q60" s="31">
        <v>77</v>
      </c>
      <c r="R60" s="31">
        <v>13.1</v>
      </c>
    </row>
    <row r="61" spans="1:18" ht="13.5" customHeight="1">
      <c r="A61" s="8" t="s">
        <v>23</v>
      </c>
      <c r="B61" s="33">
        <v>22.1</v>
      </c>
      <c r="C61" s="34">
        <f t="shared" si="8"/>
        <v>175.5</v>
      </c>
      <c r="D61" s="33">
        <v>167.6</v>
      </c>
      <c r="E61" s="33">
        <v>7.9</v>
      </c>
      <c r="F61" s="33">
        <v>20.9</v>
      </c>
      <c r="G61" s="34">
        <f t="shared" si="9"/>
        <v>118.10000000000001</v>
      </c>
      <c r="H61" s="33">
        <v>115.7</v>
      </c>
      <c r="I61" s="33">
        <v>2.4</v>
      </c>
      <c r="J61" s="8" t="s">
        <v>23</v>
      </c>
      <c r="K61" s="33">
        <v>19.4</v>
      </c>
      <c r="L61" s="34">
        <f t="shared" si="10"/>
        <v>168.39999999999998</v>
      </c>
      <c r="M61" s="33">
        <v>157.2</v>
      </c>
      <c r="N61" s="33">
        <v>11.2</v>
      </c>
      <c r="O61" s="33">
        <v>13.8</v>
      </c>
      <c r="P61" s="34">
        <f t="shared" si="11"/>
        <v>91.3</v>
      </c>
      <c r="Q61" s="33">
        <v>79.2</v>
      </c>
      <c r="R61" s="33">
        <v>12.1</v>
      </c>
    </row>
  </sheetData>
  <printOptions/>
  <pageMargins left="0.7874015748031497" right="0.5905511811023623" top="0.4724409448818898" bottom="0.5905511811023623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W61"/>
  <sheetViews>
    <sheetView view="pageBreakPreview" zoomScale="75" zoomScaleNormal="75" zoomScaleSheetLayoutView="75" workbookViewId="0" topLeftCell="A1">
      <selection activeCell="K20" sqref="K20"/>
    </sheetView>
  </sheetViews>
  <sheetFormatPr defaultColWidth="8.796875" defaultRowHeight="14.25"/>
  <cols>
    <col min="1" max="1" width="1.203125" style="0" customWidth="1"/>
    <col min="2" max="2" width="27.69921875" style="0" customWidth="1"/>
    <col min="3" max="3" width="1.1015625" style="0" customWidth="1"/>
    <col min="4" max="11" width="10.69921875" style="0" customWidth="1"/>
    <col min="12" max="12" width="1.203125" style="0" customWidth="1"/>
    <col min="13" max="13" width="27.69921875" style="0" customWidth="1"/>
    <col min="14" max="14" width="1.1015625" style="0" customWidth="1"/>
    <col min="15" max="22" width="10.69921875" style="0" customWidth="1"/>
    <col min="23" max="23" width="9.3984375" style="0" customWidth="1"/>
  </cols>
  <sheetData>
    <row r="1" spans="1:22" s="36" customFormat="1" ht="18" customHeight="1">
      <c r="A1" s="136" t="s">
        <v>51</v>
      </c>
      <c r="B1" s="136"/>
      <c r="C1" s="136"/>
      <c r="D1" s="136"/>
      <c r="E1" s="136"/>
      <c r="F1" s="136"/>
      <c r="G1" s="136"/>
      <c r="H1" s="1"/>
      <c r="I1" s="1"/>
      <c r="J1" s="1"/>
      <c r="K1" s="1"/>
      <c r="L1" s="136" t="s">
        <v>52</v>
      </c>
      <c r="M1" s="136"/>
      <c r="N1" s="136"/>
      <c r="O1" s="136"/>
      <c r="P1" s="136"/>
      <c r="Q1" s="136"/>
      <c r="R1" s="136"/>
      <c r="S1" s="1"/>
      <c r="T1" s="1"/>
      <c r="U1" s="1"/>
      <c r="V1" s="1"/>
    </row>
    <row r="2" ht="11.25" customHeight="1">
      <c r="W2" s="37"/>
    </row>
    <row r="3" spans="1:23" ht="24.75" customHeight="1">
      <c r="A3" s="137" t="s">
        <v>53</v>
      </c>
      <c r="B3" s="137"/>
      <c r="C3" s="137"/>
      <c r="D3" s="137"/>
      <c r="E3" s="137"/>
      <c r="F3" s="137"/>
      <c r="G3" s="137"/>
      <c r="L3" s="137" t="s">
        <v>54</v>
      </c>
      <c r="M3" s="137"/>
      <c r="N3" s="137"/>
      <c r="O3" s="137"/>
      <c r="P3" s="137"/>
      <c r="Q3" s="137"/>
      <c r="R3" s="137"/>
      <c r="W3" s="37"/>
    </row>
    <row r="4" spans="1:23" ht="21" customHeight="1">
      <c r="A4" s="39"/>
      <c r="B4" s="40" t="s">
        <v>55</v>
      </c>
      <c r="C4" s="41"/>
      <c r="D4" s="138" t="s">
        <v>56</v>
      </c>
      <c r="E4" s="138"/>
      <c r="F4" s="138"/>
      <c r="G4" s="138"/>
      <c r="H4" s="138" t="s">
        <v>73</v>
      </c>
      <c r="I4" s="138"/>
      <c r="J4" s="138"/>
      <c r="K4" s="138"/>
      <c r="L4" s="39"/>
      <c r="M4" s="40" t="s">
        <v>55</v>
      </c>
      <c r="N4" s="41"/>
      <c r="O4" s="138" t="s">
        <v>162</v>
      </c>
      <c r="P4" s="138"/>
      <c r="Q4" s="138"/>
      <c r="R4" s="138"/>
      <c r="S4" s="138" t="s">
        <v>73</v>
      </c>
      <c r="T4" s="138"/>
      <c r="U4" s="138"/>
      <c r="V4" s="138"/>
      <c r="W4" s="37"/>
    </row>
    <row r="5" spans="1:23" ht="63.75" customHeight="1">
      <c r="A5" s="42"/>
      <c r="B5" s="43" t="s">
        <v>57</v>
      </c>
      <c r="C5" s="44"/>
      <c r="D5" s="45" t="s">
        <v>58</v>
      </c>
      <c r="E5" s="46" t="s">
        <v>81</v>
      </c>
      <c r="F5" s="45" t="s">
        <v>82</v>
      </c>
      <c r="G5" s="45" t="s">
        <v>83</v>
      </c>
      <c r="H5" s="45" t="s">
        <v>58</v>
      </c>
      <c r="I5" s="46" t="s">
        <v>75</v>
      </c>
      <c r="J5" s="45" t="s">
        <v>76</v>
      </c>
      <c r="K5" s="45" t="s">
        <v>77</v>
      </c>
      <c r="L5" s="42"/>
      <c r="M5" s="43" t="s">
        <v>57</v>
      </c>
      <c r="N5" s="44"/>
      <c r="O5" s="45" t="s">
        <v>58</v>
      </c>
      <c r="P5" s="46" t="s">
        <v>81</v>
      </c>
      <c r="Q5" s="45" t="s">
        <v>82</v>
      </c>
      <c r="R5" s="45" t="s">
        <v>83</v>
      </c>
      <c r="S5" s="45" t="s">
        <v>58</v>
      </c>
      <c r="T5" s="46" t="s">
        <v>75</v>
      </c>
      <c r="U5" s="45" t="s">
        <v>76</v>
      </c>
      <c r="V5" s="45" t="s">
        <v>77</v>
      </c>
      <c r="W5" s="37"/>
    </row>
    <row r="6" spans="1:23" ht="27.75" customHeight="1">
      <c r="A6" s="48"/>
      <c r="B6" s="49" t="s">
        <v>59</v>
      </c>
      <c r="C6" s="50"/>
      <c r="D6" s="51">
        <v>348472</v>
      </c>
      <c r="E6" s="52">
        <v>1.2</v>
      </c>
      <c r="F6" s="53">
        <v>86.6</v>
      </c>
      <c r="G6" s="53">
        <v>84.4</v>
      </c>
      <c r="H6" s="51">
        <v>347461</v>
      </c>
      <c r="I6" s="52">
        <v>1.14</v>
      </c>
      <c r="J6" s="53">
        <v>92.8</v>
      </c>
      <c r="K6" s="53">
        <v>90.1</v>
      </c>
      <c r="L6" s="48"/>
      <c r="M6" s="49" t="s">
        <v>59</v>
      </c>
      <c r="N6" s="50"/>
      <c r="O6" s="51">
        <v>358669</v>
      </c>
      <c r="P6" s="52">
        <v>1.3</v>
      </c>
      <c r="Q6" s="53">
        <v>94.3</v>
      </c>
      <c r="R6" s="53">
        <v>91.7</v>
      </c>
      <c r="S6" s="51">
        <v>379973</v>
      </c>
      <c r="T6" s="52">
        <v>1.28</v>
      </c>
      <c r="U6" s="53">
        <v>92.6</v>
      </c>
      <c r="V6" s="53">
        <v>89.8</v>
      </c>
      <c r="W6" s="37"/>
    </row>
    <row r="7" spans="1:23" ht="27.75" customHeight="1">
      <c r="A7" s="48"/>
      <c r="B7" s="54" t="s">
        <v>60</v>
      </c>
      <c r="C7" s="55"/>
      <c r="D7" s="56">
        <v>299453</v>
      </c>
      <c r="E7" s="57">
        <v>0.88</v>
      </c>
      <c r="F7" s="58">
        <v>85.1</v>
      </c>
      <c r="G7" s="58">
        <v>83.6</v>
      </c>
      <c r="H7" s="56">
        <v>264398</v>
      </c>
      <c r="I7" s="57">
        <v>1.01</v>
      </c>
      <c r="J7" s="58">
        <v>80.6</v>
      </c>
      <c r="K7" s="58">
        <v>87.5</v>
      </c>
      <c r="L7" s="48"/>
      <c r="M7" s="54" t="s">
        <v>60</v>
      </c>
      <c r="N7" s="55"/>
      <c r="O7" s="56">
        <v>359099</v>
      </c>
      <c r="P7" s="57">
        <v>1.04</v>
      </c>
      <c r="Q7" s="58">
        <v>100</v>
      </c>
      <c r="R7" s="58">
        <v>100</v>
      </c>
      <c r="S7" s="56">
        <v>415202</v>
      </c>
      <c r="T7" s="57">
        <v>1.41</v>
      </c>
      <c r="U7" s="58">
        <v>100</v>
      </c>
      <c r="V7" s="58">
        <v>100</v>
      </c>
      <c r="W7" s="37"/>
    </row>
    <row r="8" spans="1:23" ht="27.75" customHeight="1">
      <c r="A8" s="48"/>
      <c r="B8" s="54" t="s">
        <v>61</v>
      </c>
      <c r="C8" s="55"/>
      <c r="D8" s="56">
        <v>375296</v>
      </c>
      <c r="E8" s="57">
        <v>1.17</v>
      </c>
      <c r="F8" s="58">
        <v>84.3</v>
      </c>
      <c r="G8" s="58">
        <v>70.2</v>
      </c>
      <c r="H8" s="56">
        <v>389148</v>
      </c>
      <c r="I8" s="57">
        <v>1.1</v>
      </c>
      <c r="J8" s="58">
        <v>92.1</v>
      </c>
      <c r="K8" s="58">
        <v>84.5</v>
      </c>
      <c r="L8" s="48"/>
      <c r="M8" s="54" t="s">
        <v>61</v>
      </c>
      <c r="N8" s="55"/>
      <c r="O8" s="56">
        <v>388109</v>
      </c>
      <c r="P8" s="57">
        <v>1.3</v>
      </c>
      <c r="Q8" s="58">
        <v>87.9</v>
      </c>
      <c r="R8" s="58">
        <v>77.5</v>
      </c>
      <c r="S8" s="56">
        <v>385999</v>
      </c>
      <c r="T8" s="57">
        <v>1.2</v>
      </c>
      <c r="U8" s="58">
        <v>92</v>
      </c>
      <c r="V8" s="58">
        <v>84.8</v>
      </c>
      <c r="W8" s="37"/>
    </row>
    <row r="9" spans="1:22" ht="27.75" customHeight="1">
      <c r="A9" s="48"/>
      <c r="B9" s="54" t="s">
        <v>62</v>
      </c>
      <c r="C9" s="55"/>
      <c r="D9" s="56">
        <v>854714</v>
      </c>
      <c r="E9" s="57">
        <v>2.09</v>
      </c>
      <c r="F9" s="58">
        <v>100</v>
      </c>
      <c r="G9" s="58">
        <v>100</v>
      </c>
      <c r="H9" s="56">
        <v>787254</v>
      </c>
      <c r="I9" s="57">
        <v>2.09</v>
      </c>
      <c r="J9" s="58">
        <v>100</v>
      </c>
      <c r="K9" s="58">
        <v>100</v>
      </c>
      <c r="L9" s="48"/>
      <c r="M9" s="54" t="s">
        <v>62</v>
      </c>
      <c r="N9" s="55"/>
      <c r="O9" s="56">
        <v>954644</v>
      </c>
      <c r="P9" s="57">
        <v>2.25</v>
      </c>
      <c r="Q9" s="58">
        <v>100</v>
      </c>
      <c r="R9" s="58">
        <v>100</v>
      </c>
      <c r="S9" s="56">
        <v>834269</v>
      </c>
      <c r="T9" s="57">
        <v>2.25</v>
      </c>
      <c r="U9" s="58">
        <v>100</v>
      </c>
      <c r="V9" s="58">
        <v>100</v>
      </c>
    </row>
    <row r="10" spans="1:22" ht="27.75" customHeight="1">
      <c r="A10" s="48"/>
      <c r="B10" s="54" t="s">
        <v>63</v>
      </c>
      <c r="C10" s="55"/>
      <c r="D10" s="59">
        <v>856483</v>
      </c>
      <c r="E10" s="57">
        <v>1.64</v>
      </c>
      <c r="F10" s="60">
        <v>93.7</v>
      </c>
      <c r="G10" s="58">
        <v>85.7</v>
      </c>
      <c r="H10" s="59">
        <v>774446</v>
      </c>
      <c r="I10" s="57">
        <v>1.9</v>
      </c>
      <c r="J10" s="60">
        <v>88.1</v>
      </c>
      <c r="K10" s="58">
        <v>83.8</v>
      </c>
      <c r="L10" s="48"/>
      <c r="M10" s="54" t="s">
        <v>63</v>
      </c>
      <c r="N10" s="55"/>
      <c r="O10" s="59">
        <v>1007092</v>
      </c>
      <c r="P10" s="57">
        <v>2.02</v>
      </c>
      <c r="Q10" s="60">
        <v>100</v>
      </c>
      <c r="R10" s="58">
        <v>100</v>
      </c>
      <c r="S10" s="59">
        <v>856601</v>
      </c>
      <c r="T10" s="57">
        <v>2.15</v>
      </c>
      <c r="U10" s="60">
        <v>100</v>
      </c>
      <c r="V10" s="58">
        <v>100</v>
      </c>
    </row>
    <row r="11" spans="1:22" ht="27.75" customHeight="1">
      <c r="A11" s="48"/>
      <c r="B11" s="54" t="s">
        <v>64</v>
      </c>
      <c r="C11" s="55"/>
      <c r="D11" s="59">
        <v>398253</v>
      </c>
      <c r="E11" s="57">
        <v>1.49</v>
      </c>
      <c r="F11" s="60">
        <v>88.5</v>
      </c>
      <c r="G11" s="58">
        <v>94.6</v>
      </c>
      <c r="H11" s="59">
        <v>258921</v>
      </c>
      <c r="I11" s="57">
        <v>1.48</v>
      </c>
      <c r="J11" s="60">
        <v>71.1</v>
      </c>
      <c r="K11" s="58">
        <v>68.7</v>
      </c>
      <c r="L11" s="48"/>
      <c r="M11" s="54" t="s">
        <v>64</v>
      </c>
      <c r="N11" s="55"/>
      <c r="O11" s="59">
        <v>358002</v>
      </c>
      <c r="P11" s="57">
        <v>1.52</v>
      </c>
      <c r="Q11" s="60">
        <v>100</v>
      </c>
      <c r="R11" s="58">
        <v>100</v>
      </c>
      <c r="S11" s="59">
        <v>230844</v>
      </c>
      <c r="T11" s="57">
        <v>1.49</v>
      </c>
      <c r="U11" s="60">
        <v>74.4</v>
      </c>
      <c r="V11" s="58">
        <v>75.2</v>
      </c>
    </row>
    <row r="12" spans="1:22" ht="27.75" customHeight="1">
      <c r="A12" s="48"/>
      <c r="B12" s="54" t="s">
        <v>65</v>
      </c>
      <c r="C12" s="55"/>
      <c r="D12" s="59">
        <v>147069</v>
      </c>
      <c r="E12" s="57">
        <v>0.8</v>
      </c>
      <c r="F12" s="60">
        <v>84.1</v>
      </c>
      <c r="G12" s="58">
        <v>84.1</v>
      </c>
      <c r="H12" s="59">
        <v>213360</v>
      </c>
      <c r="I12" s="57">
        <v>0.88</v>
      </c>
      <c r="J12" s="60">
        <v>91.4</v>
      </c>
      <c r="K12" s="58">
        <v>85.5</v>
      </c>
      <c r="L12" s="48"/>
      <c r="M12" s="54" t="s">
        <v>65</v>
      </c>
      <c r="N12" s="55"/>
      <c r="O12" s="59">
        <v>171044</v>
      </c>
      <c r="P12" s="57">
        <v>0.97</v>
      </c>
      <c r="Q12" s="60">
        <v>87</v>
      </c>
      <c r="R12" s="58">
        <v>84.8</v>
      </c>
      <c r="S12" s="59">
        <v>237646</v>
      </c>
      <c r="T12" s="57">
        <v>0.93</v>
      </c>
      <c r="U12" s="60">
        <v>94.7</v>
      </c>
      <c r="V12" s="58">
        <v>90.1</v>
      </c>
    </row>
    <row r="13" spans="1:22" ht="27.75" customHeight="1">
      <c r="A13" s="48"/>
      <c r="B13" s="54" t="s">
        <v>66</v>
      </c>
      <c r="C13" s="55"/>
      <c r="D13" s="59">
        <v>911940</v>
      </c>
      <c r="E13" s="57">
        <v>2.34</v>
      </c>
      <c r="F13" s="60">
        <v>100</v>
      </c>
      <c r="G13" s="58">
        <v>100</v>
      </c>
      <c r="H13" s="59">
        <v>680343</v>
      </c>
      <c r="I13" s="57">
        <v>1.92</v>
      </c>
      <c r="J13" s="60">
        <v>93.1</v>
      </c>
      <c r="K13" s="58">
        <v>91.8</v>
      </c>
      <c r="L13" s="48"/>
      <c r="M13" s="54" t="s">
        <v>66</v>
      </c>
      <c r="N13" s="55"/>
      <c r="O13" s="59">
        <v>821495</v>
      </c>
      <c r="P13" s="57">
        <v>2</v>
      </c>
      <c r="Q13" s="60">
        <v>100</v>
      </c>
      <c r="R13" s="58">
        <v>100</v>
      </c>
      <c r="S13" s="59">
        <v>709215</v>
      </c>
      <c r="T13" s="57">
        <v>1.97</v>
      </c>
      <c r="U13" s="60">
        <v>100</v>
      </c>
      <c r="V13" s="58">
        <v>100</v>
      </c>
    </row>
    <row r="14" spans="1:22" ht="27.75" customHeight="1">
      <c r="A14" s="48"/>
      <c r="B14" s="54" t="s">
        <v>67</v>
      </c>
      <c r="C14" s="55"/>
      <c r="D14" s="59">
        <v>260322</v>
      </c>
      <c r="E14" s="57">
        <v>1.1</v>
      </c>
      <c r="F14" s="60">
        <v>100</v>
      </c>
      <c r="G14" s="58">
        <v>100</v>
      </c>
      <c r="H14" s="59">
        <v>535254</v>
      </c>
      <c r="I14" s="57">
        <v>2.06</v>
      </c>
      <c r="J14" s="60">
        <v>100</v>
      </c>
      <c r="K14" s="58">
        <v>100</v>
      </c>
      <c r="L14" s="48"/>
      <c r="M14" s="54" t="s">
        <v>67</v>
      </c>
      <c r="N14" s="55"/>
      <c r="O14" s="59">
        <v>271978</v>
      </c>
      <c r="P14" s="57">
        <v>1.1</v>
      </c>
      <c r="Q14" s="60">
        <v>100</v>
      </c>
      <c r="R14" s="58">
        <v>100</v>
      </c>
      <c r="S14" s="59">
        <v>584953</v>
      </c>
      <c r="T14" s="57">
        <v>2.21</v>
      </c>
      <c r="U14" s="60">
        <v>100</v>
      </c>
      <c r="V14" s="58">
        <v>100</v>
      </c>
    </row>
    <row r="15" spans="1:22" ht="27.75" customHeight="1">
      <c r="A15" s="48"/>
      <c r="B15" s="54" t="s">
        <v>68</v>
      </c>
      <c r="C15" s="55"/>
      <c r="D15" s="59">
        <v>54411</v>
      </c>
      <c r="E15" s="57">
        <v>0.36</v>
      </c>
      <c r="F15" s="60">
        <v>60.2</v>
      </c>
      <c r="G15" s="58">
        <v>52.3</v>
      </c>
      <c r="H15" s="59">
        <v>64601</v>
      </c>
      <c r="I15" s="57">
        <v>0.49</v>
      </c>
      <c r="J15" s="60">
        <v>97.4</v>
      </c>
      <c r="K15" s="58">
        <v>98.5</v>
      </c>
      <c r="L15" s="48"/>
      <c r="M15" s="54" t="s">
        <v>68</v>
      </c>
      <c r="N15" s="55"/>
      <c r="O15" s="59">
        <v>64729</v>
      </c>
      <c r="P15" s="57">
        <v>0.49</v>
      </c>
      <c r="Q15" s="60">
        <v>100</v>
      </c>
      <c r="R15" s="58">
        <v>100</v>
      </c>
      <c r="S15" s="59">
        <v>67980</v>
      </c>
      <c r="T15" s="57">
        <v>0.45</v>
      </c>
      <c r="U15" s="60">
        <v>92.5</v>
      </c>
      <c r="V15" s="58">
        <v>89.3</v>
      </c>
    </row>
    <row r="16" spans="1:22" ht="27.75" customHeight="1">
      <c r="A16" s="48"/>
      <c r="B16" s="54" t="s">
        <v>69</v>
      </c>
      <c r="C16" s="55"/>
      <c r="D16" s="59">
        <v>321583</v>
      </c>
      <c r="E16" s="57">
        <v>1.45</v>
      </c>
      <c r="F16" s="60">
        <v>88.8</v>
      </c>
      <c r="G16" s="58">
        <v>94.6</v>
      </c>
      <c r="H16" s="59">
        <v>345948</v>
      </c>
      <c r="I16" s="57">
        <v>1.17</v>
      </c>
      <c r="J16" s="60">
        <v>100</v>
      </c>
      <c r="K16" s="58">
        <v>100</v>
      </c>
      <c r="L16" s="48"/>
      <c r="M16" s="54" t="s">
        <v>69</v>
      </c>
      <c r="N16" s="55"/>
      <c r="O16" s="59">
        <v>346164</v>
      </c>
      <c r="P16" s="57">
        <v>1.47</v>
      </c>
      <c r="Q16" s="60">
        <v>100</v>
      </c>
      <c r="R16" s="58">
        <v>100</v>
      </c>
      <c r="S16" s="59">
        <v>401965</v>
      </c>
      <c r="T16" s="57">
        <v>1.37</v>
      </c>
      <c r="U16" s="60">
        <v>92.2</v>
      </c>
      <c r="V16" s="58">
        <v>87.6</v>
      </c>
    </row>
    <row r="17" spans="1:22" ht="27.75" customHeight="1">
      <c r="A17" s="48"/>
      <c r="B17" s="54" t="s">
        <v>70</v>
      </c>
      <c r="C17" s="55"/>
      <c r="D17" s="59">
        <v>605781</v>
      </c>
      <c r="E17" s="57">
        <v>1.74</v>
      </c>
      <c r="F17" s="60">
        <v>100</v>
      </c>
      <c r="G17" s="58">
        <v>100</v>
      </c>
      <c r="H17" s="59">
        <v>598201</v>
      </c>
      <c r="I17" s="57">
        <v>1.59</v>
      </c>
      <c r="J17" s="60">
        <v>100</v>
      </c>
      <c r="K17" s="58">
        <v>100</v>
      </c>
      <c r="L17" s="48"/>
      <c r="M17" s="54" t="s">
        <v>70</v>
      </c>
      <c r="N17" s="55"/>
      <c r="O17" s="59">
        <v>659347</v>
      </c>
      <c r="P17" s="57">
        <v>1.97</v>
      </c>
      <c r="Q17" s="60">
        <v>100</v>
      </c>
      <c r="R17" s="58">
        <v>100</v>
      </c>
      <c r="S17" s="59">
        <v>643408</v>
      </c>
      <c r="T17" s="57">
        <v>1.78</v>
      </c>
      <c r="U17" s="60">
        <v>100</v>
      </c>
      <c r="V17" s="58">
        <v>100</v>
      </c>
    </row>
    <row r="18" spans="1:22" ht="27.75" customHeight="1">
      <c r="A18" s="48"/>
      <c r="B18" s="54" t="s">
        <v>71</v>
      </c>
      <c r="C18" s="55"/>
      <c r="D18" s="59">
        <v>361388</v>
      </c>
      <c r="E18" s="57">
        <v>1.51</v>
      </c>
      <c r="F18" s="60">
        <v>100</v>
      </c>
      <c r="G18" s="58">
        <v>100</v>
      </c>
      <c r="H18" s="59">
        <v>304412</v>
      </c>
      <c r="I18" s="57">
        <v>1.39</v>
      </c>
      <c r="J18" s="60">
        <v>93.8</v>
      </c>
      <c r="K18" s="58">
        <v>72.6</v>
      </c>
      <c r="L18" s="48"/>
      <c r="M18" s="54" t="s">
        <v>71</v>
      </c>
      <c r="N18" s="55"/>
      <c r="O18" s="59">
        <v>393060</v>
      </c>
      <c r="P18" s="57">
        <v>1.72</v>
      </c>
      <c r="Q18" s="60">
        <v>100</v>
      </c>
      <c r="R18" s="58">
        <v>100</v>
      </c>
      <c r="S18" s="59">
        <v>413943</v>
      </c>
      <c r="T18" s="57">
        <v>1.79</v>
      </c>
      <c r="U18" s="60">
        <v>100</v>
      </c>
      <c r="V18" s="58">
        <v>100</v>
      </c>
    </row>
    <row r="19" spans="1:22" ht="27.75" customHeight="1">
      <c r="A19" s="42"/>
      <c r="B19" s="61" t="s">
        <v>72</v>
      </c>
      <c r="C19" s="62"/>
      <c r="D19" s="63">
        <v>303563</v>
      </c>
      <c r="E19" s="64">
        <v>1.15</v>
      </c>
      <c r="F19" s="65">
        <v>87.7</v>
      </c>
      <c r="G19" s="66">
        <v>85.3</v>
      </c>
      <c r="H19" s="63">
        <v>371424</v>
      </c>
      <c r="I19" s="64">
        <v>1.39</v>
      </c>
      <c r="J19" s="65">
        <v>92.9</v>
      </c>
      <c r="K19" s="66">
        <v>91.7</v>
      </c>
      <c r="L19" s="42"/>
      <c r="M19" s="61" t="s">
        <v>72</v>
      </c>
      <c r="N19" s="62"/>
      <c r="O19" s="63">
        <v>318760</v>
      </c>
      <c r="P19" s="64">
        <v>1.3</v>
      </c>
      <c r="Q19" s="65">
        <v>89.1</v>
      </c>
      <c r="R19" s="66">
        <v>85.9</v>
      </c>
      <c r="S19" s="63">
        <v>389439</v>
      </c>
      <c r="T19" s="64">
        <v>1.46</v>
      </c>
      <c r="U19" s="65">
        <v>88.2</v>
      </c>
      <c r="V19" s="66">
        <v>91.4</v>
      </c>
    </row>
    <row r="20" spans="2:14" ht="16.5" customHeight="1">
      <c r="B20" s="15"/>
      <c r="C20" s="15"/>
      <c r="M20" s="15"/>
      <c r="N20" s="15"/>
    </row>
    <row r="21" spans="2:14" ht="25.5" customHeight="1">
      <c r="B21" s="67"/>
      <c r="C21" s="67"/>
      <c r="M21" s="67"/>
      <c r="N21" s="67"/>
    </row>
    <row r="22" spans="1:23" ht="21" customHeight="1">
      <c r="A22" s="39"/>
      <c r="B22" s="40" t="s">
        <v>55</v>
      </c>
      <c r="C22" s="41"/>
      <c r="D22" s="138" t="s">
        <v>74</v>
      </c>
      <c r="E22" s="138"/>
      <c r="F22" s="138"/>
      <c r="G22" s="138"/>
      <c r="H22" s="138" t="s">
        <v>80</v>
      </c>
      <c r="I22" s="138"/>
      <c r="J22" s="138"/>
      <c r="K22" s="138"/>
      <c r="L22" s="39"/>
      <c r="M22" s="40" t="s">
        <v>55</v>
      </c>
      <c r="N22" s="41"/>
      <c r="O22" s="138" t="s">
        <v>74</v>
      </c>
      <c r="P22" s="138"/>
      <c r="Q22" s="138"/>
      <c r="R22" s="138"/>
      <c r="S22" s="139" t="s">
        <v>80</v>
      </c>
      <c r="T22" s="140"/>
      <c r="U22" s="140"/>
      <c r="V22" s="141"/>
      <c r="W22" s="37"/>
    </row>
    <row r="23" spans="1:23" ht="63.75" customHeight="1">
      <c r="A23" s="42"/>
      <c r="B23" s="43" t="s">
        <v>57</v>
      </c>
      <c r="C23" s="44"/>
      <c r="D23" s="45" t="s">
        <v>58</v>
      </c>
      <c r="E23" s="46" t="s">
        <v>75</v>
      </c>
      <c r="F23" s="45" t="s">
        <v>76</v>
      </c>
      <c r="G23" s="45" t="s">
        <v>77</v>
      </c>
      <c r="H23" s="45" t="s">
        <v>58</v>
      </c>
      <c r="I23" s="46" t="s">
        <v>75</v>
      </c>
      <c r="J23" s="45" t="s">
        <v>76</v>
      </c>
      <c r="K23" s="45" t="s">
        <v>77</v>
      </c>
      <c r="L23" s="42"/>
      <c r="M23" s="43" t="s">
        <v>57</v>
      </c>
      <c r="N23" s="44"/>
      <c r="O23" s="45" t="s">
        <v>58</v>
      </c>
      <c r="P23" s="46" t="s">
        <v>75</v>
      </c>
      <c r="Q23" s="45" t="s">
        <v>76</v>
      </c>
      <c r="R23" s="45" t="s">
        <v>77</v>
      </c>
      <c r="S23" s="45" t="s">
        <v>58</v>
      </c>
      <c r="T23" s="46" t="s">
        <v>75</v>
      </c>
      <c r="U23" s="45" t="s">
        <v>76</v>
      </c>
      <c r="V23" s="45" t="s">
        <v>77</v>
      </c>
      <c r="W23" s="37"/>
    </row>
    <row r="24" spans="1:22" ht="28.5" customHeight="1">
      <c r="A24" s="48"/>
      <c r="B24" s="49" t="s">
        <v>59</v>
      </c>
      <c r="C24" s="50"/>
      <c r="D24" s="51">
        <v>356873</v>
      </c>
      <c r="E24" s="52">
        <v>1.16</v>
      </c>
      <c r="F24" s="53">
        <v>92.3</v>
      </c>
      <c r="G24" s="53">
        <v>90.7</v>
      </c>
      <c r="H24" s="51">
        <v>310610</v>
      </c>
      <c r="I24" s="52">
        <v>1.18</v>
      </c>
      <c r="J24" s="53">
        <v>89.1</v>
      </c>
      <c r="K24" s="53">
        <v>85.5</v>
      </c>
      <c r="L24" s="48"/>
      <c r="M24" s="49" t="s">
        <v>59</v>
      </c>
      <c r="N24" s="50"/>
      <c r="O24" s="51">
        <v>380323</v>
      </c>
      <c r="P24" s="52">
        <v>1.23</v>
      </c>
      <c r="Q24" s="53">
        <v>92.9</v>
      </c>
      <c r="R24" s="53">
        <v>91.3</v>
      </c>
      <c r="S24" s="51">
        <v>340792</v>
      </c>
      <c r="T24" s="52">
        <v>1.23</v>
      </c>
      <c r="U24" s="53">
        <v>88.4</v>
      </c>
      <c r="V24" s="53">
        <v>84.9</v>
      </c>
    </row>
    <row r="25" spans="1:22" ht="28.5" customHeight="1">
      <c r="A25" s="48"/>
      <c r="B25" s="54" t="s">
        <v>60</v>
      </c>
      <c r="C25" s="55"/>
      <c r="D25" s="56">
        <v>386586</v>
      </c>
      <c r="E25" s="57">
        <v>1.02</v>
      </c>
      <c r="F25" s="58">
        <v>92.6</v>
      </c>
      <c r="G25" s="58">
        <v>88.6</v>
      </c>
      <c r="H25" s="56">
        <v>508546</v>
      </c>
      <c r="I25" s="57">
        <v>1.15</v>
      </c>
      <c r="J25" s="58">
        <v>63.4</v>
      </c>
      <c r="K25" s="58">
        <v>68.8</v>
      </c>
      <c r="L25" s="48"/>
      <c r="M25" s="54" t="s">
        <v>60</v>
      </c>
      <c r="N25" s="55"/>
      <c r="O25" s="56">
        <v>367314</v>
      </c>
      <c r="P25" s="57">
        <v>1.06</v>
      </c>
      <c r="Q25" s="58">
        <v>90.1</v>
      </c>
      <c r="R25" s="58">
        <v>87.7</v>
      </c>
      <c r="S25" s="56">
        <v>415752</v>
      </c>
      <c r="T25" s="57">
        <v>0.71</v>
      </c>
      <c r="U25" s="58">
        <v>38.1</v>
      </c>
      <c r="V25" s="58">
        <v>37.1</v>
      </c>
    </row>
    <row r="26" spans="1:22" ht="28.5" customHeight="1">
      <c r="A26" s="48"/>
      <c r="B26" s="54" t="s">
        <v>61</v>
      </c>
      <c r="C26" s="55"/>
      <c r="D26" s="56">
        <v>387849</v>
      </c>
      <c r="E26" s="57">
        <v>1.19</v>
      </c>
      <c r="F26" s="58">
        <v>90.1</v>
      </c>
      <c r="G26" s="58">
        <v>82</v>
      </c>
      <c r="H26" s="56">
        <v>308018</v>
      </c>
      <c r="I26" s="57">
        <v>1.12</v>
      </c>
      <c r="J26" s="58">
        <v>87.4</v>
      </c>
      <c r="K26" s="58">
        <v>83.2</v>
      </c>
      <c r="L26" s="48"/>
      <c r="M26" s="54" t="s">
        <v>61</v>
      </c>
      <c r="N26" s="55"/>
      <c r="O26" s="56">
        <v>381888</v>
      </c>
      <c r="P26" s="57">
        <v>1.14</v>
      </c>
      <c r="Q26" s="58">
        <v>89.1</v>
      </c>
      <c r="R26" s="58">
        <v>84.7</v>
      </c>
      <c r="S26" s="56">
        <v>348712</v>
      </c>
      <c r="T26" s="57">
        <v>1.25</v>
      </c>
      <c r="U26" s="58">
        <v>88.8</v>
      </c>
      <c r="V26" s="58">
        <v>83.6</v>
      </c>
    </row>
    <row r="27" spans="1:22" ht="29.25" customHeight="1">
      <c r="A27" s="48"/>
      <c r="B27" s="54" t="s">
        <v>62</v>
      </c>
      <c r="C27" s="55"/>
      <c r="D27" s="56">
        <v>779901</v>
      </c>
      <c r="E27" s="57">
        <v>2.06</v>
      </c>
      <c r="F27" s="58">
        <v>100</v>
      </c>
      <c r="G27" s="58">
        <v>100</v>
      </c>
      <c r="H27" s="56">
        <v>616519</v>
      </c>
      <c r="I27" s="57">
        <v>1.64</v>
      </c>
      <c r="J27" s="58">
        <v>100</v>
      </c>
      <c r="K27" s="58">
        <v>100</v>
      </c>
      <c r="L27" s="48"/>
      <c r="M27" s="54" t="s">
        <v>62</v>
      </c>
      <c r="N27" s="55"/>
      <c r="O27" s="56">
        <v>747498</v>
      </c>
      <c r="P27" s="57">
        <v>2.17</v>
      </c>
      <c r="Q27" s="58">
        <v>100</v>
      </c>
      <c r="R27" s="58">
        <v>100</v>
      </c>
      <c r="S27" s="56">
        <v>821729</v>
      </c>
      <c r="T27" s="57">
        <v>1.97</v>
      </c>
      <c r="U27" s="58">
        <v>100</v>
      </c>
      <c r="V27" s="58">
        <v>100</v>
      </c>
    </row>
    <row r="28" spans="1:22" ht="28.5" customHeight="1">
      <c r="A28" s="48"/>
      <c r="B28" s="54" t="s">
        <v>63</v>
      </c>
      <c r="C28" s="55"/>
      <c r="D28" s="59">
        <v>720076</v>
      </c>
      <c r="E28" s="57">
        <v>1.82</v>
      </c>
      <c r="F28" s="60">
        <v>98.4</v>
      </c>
      <c r="G28" s="58">
        <v>92.7</v>
      </c>
      <c r="H28" s="59">
        <v>461722</v>
      </c>
      <c r="I28" s="57">
        <v>1.4</v>
      </c>
      <c r="J28" s="60">
        <v>87.6</v>
      </c>
      <c r="K28" s="58">
        <v>77.8</v>
      </c>
      <c r="L28" s="48"/>
      <c r="M28" s="54" t="s">
        <v>63</v>
      </c>
      <c r="N28" s="55"/>
      <c r="O28" s="59">
        <v>781048</v>
      </c>
      <c r="P28" s="57">
        <v>2.06</v>
      </c>
      <c r="Q28" s="60">
        <v>100</v>
      </c>
      <c r="R28" s="58">
        <v>100</v>
      </c>
      <c r="S28" s="59">
        <v>508630</v>
      </c>
      <c r="T28" s="57">
        <v>1.75</v>
      </c>
      <c r="U28" s="60">
        <v>94.3</v>
      </c>
      <c r="V28" s="58">
        <v>80.6</v>
      </c>
    </row>
    <row r="29" spans="1:22" ht="28.5" customHeight="1">
      <c r="A29" s="48"/>
      <c r="B29" s="54" t="s">
        <v>64</v>
      </c>
      <c r="C29" s="55"/>
      <c r="D29" s="59">
        <v>228811</v>
      </c>
      <c r="E29" s="57">
        <v>1.3</v>
      </c>
      <c r="F29" s="60">
        <v>69.3</v>
      </c>
      <c r="G29" s="58">
        <v>71.1</v>
      </c>
      <c r="H29" s="59">
        <v>348517</v>
      </c>
      <c r="I29" s="57">
        <v>1.78</v>
      </c>
      <c r="J29" s="60">
        <v>95.1</v>
      </c>
      <c r="K29" s="58">
        <v>88.8</v>
      </c>
      <c r="L29" s="48"/>
      <c r="M29" s="54" t="s">
        <v>64</v>
      </c>
      <c r="N29" s="55"/>
      <c r="O29" s="59">
        <v>260436</v>
      </c>
      <c r="P29" s="57">
        <v>1.5</v>
      </c>
      <c r="Q29" s="60">
        <v>73.2</v>
      </c>
      <c r="R29" s="58">
        <v>73.6</v>
      </c>
      <c r="S29" s="59">
        <v>393588</v>
      </c>
      <c r="T29" s="57">
        <v>1.44</v>
      </c>
      <c r="U29" s="60">
        <v>86.1</v>
      </c>
      <c r="V29" s="58">
        <v>84.6</v>
      </c>
    </row>
    <row r="30" spans="1:22" ht="28.5" customHeight="1">
      <c r="A30" s="48"/>
      <c r="B30" s="54" t="s">
        <v>65</v>
      </c>
      <c r="C30" s="55"/>
      <c r="D30" s="59">
        <v>212511</v>
      </c>
      <c r="E30" s="57">
        <v>0.83</v>
      </c>
      <c r="F30" s="60">
        <v>94.8</v>
      </c>
      <c r="G30" s="58">
        <v>90.4</v>
      </c>
      <c r="H30" s="59">
        <v>147170</v>
      </c>
      <c r="I30" s="57">
        <v>0.92</v>
      </c>
      <c r="J30" s="60">
        <v>79.2</v>
      </c>
      <c r="K30" s="58">
        <v>69.2</v>
      </c>
      <c r="L30" s="48"/>
      <c r="M30" s="54" t="s">
        <v>65</v>
      </c>
      <c r="N30" s="55"/>
      <c r="O30" s="59">
        <v>238277</v>
      </c>
      <c r="P30" s="57">
        <v>0.93</v>
      </c>
      <c r="Q30" s="60">
        <v>91.4</v>
      </c>
      <c r="R30" s="58">
        <v>85.6</v>
      </c>
      <c r="S30" s="59">
        <v>151644</v>
      </c>
      <c r="T30" s="57">
        <v>0.81</v>
      </c>
      <c r="U30" s="60">
        <v>86.7</v>
      </c>
      <c r="V30" s="58">
        <v>83.5</v>
      </c>
    </row>
    <row r="31" spans="1:22" ht="28.5" customHeight="1">
      <c r="A31" s="48"/>
      <c r="B31" s="54" t="s">
        <v>66</v>
      </c>
      <c r="C31" s="55"/>
      <c r="D31" s="59">
        <v>718648</v>
      </c>
      <c r="E31" s="57">
        <v>1.88</v>
      </c>
      <c r="F31" s="60">
        <v>93.2</v>
      </c>
      <c r="G31" s="58">
        <v>93.7</v>
      </c>
      <c r="H31" s="59">
        <v>539743</v>
      </c>
      <c r="I31" s="57">
        <v>1.85</v>
      </c>
      <c r="J31" s="60">
        <v>87.5</v>
      </c>
      <c r="K31" s="58">
        <v>84.4</v>
      </c>
      <c r="L31" s="48"/>
      <c r="M31" s="54" t="s">
        <v>66</v>
      </c>
      <c r="N31" s="55"/>
      <c r="O31" s="59">
        <v>646209</v>
      </c>
      <c r="P31" s="57">
        <v>1.88</v>
      </c>
      <c r="Q31" s="60">
        <v>94.6</v>
      </c>
      <c r="R31" s="58">
        <v>95</v>
      </c>
      <c r="S31" s="59">
        <v>611471</v>
      </c>
      <c r="T31" s="57">
        <v>2.14</v>
      </c>
      <c r="U31" s="60">
        <v>100</v>
      </c>
      <c r="V31" s="58">
        <v>100</v>
      </c>
    </row>
    <row r="32" spans="1:22" ht="28.5" customHeight="1">
      <c r="A32" s="48"/>
      <c r="B32" s="54" t="s">
        <v>67</v>
      </c>
      <c r="C32" s="55"/>
      <c r="D32" s="59">
        <v>473095</v>
      </c>
      <c r="E32" s="57">
        <v>1.68</v>
      </c>
      <c r="F32" s="60">
        <v>100</v>
      </c>
      <c r="G32" s="58">
        <v>100</v>
      </c>
      <c r="H32" s="59">
        <v>179960</v>
      </c>
      <c r="I32" s="57">
        <v>0.73</v>
      </c>
      <c r="J32" s="60">
        <v>74.8</v>
      </c>
      <c r="K32" s="58">
        <v>85.7</v>
      </c>
      <c r="L32" s="48"/>
      <c r="M32" s="54" t="s">
        <v>67</v>
      </c>
      <c r="N32" s="55"/>
      <c r="O32" s="59">
        <v>553834</v>
      </c>
      <c r="P32" s="57">
        <v>1.97</v>
      </c>
      <c r="Q32" s="60">
        <v>100</v>
      </c>
      <c r="R32" s="58">
        <v>100</v>
      </c>
      <c r="S32" s="59">
        <v>246211</v>
      </c>
      <c r="T32" s="57">
        <v>0.97</v>
      </c>
      <c r="U32" s="60">
        <v>100</v>
      </c>
      <c r="V32" s="58">
        <v>100</v>
      </c>
    </row>
    <row r="33" spans="1:22" ht="28.5" customHeight="1">
      <c r="A33" s="48"/>
      <c r="B33" s="54" t="s">
        <v>68</v>
      </c>
      <c r="C33" s="55"/>
      <c r="D33" s="59">
        <v>62544</v>
      </c>
      <c r="E33" s="57">
        <v>0.41</v>
      </c>
      <c r="F33" s="60">
        <v>89.1</v>
      </c>
      <c r="G33" s="58">
        <v>89.3</v>
      </c>
      <c r="H33" s="59">
        <v>52901</v>
      </c>
      <c r="I33" s="57">
        <v>0.34</v>
      </c>
      <c r="J33" s="60">
        <v>90.8</v>
      </c>
      <c r="K33" s="58">
        <v>87.7</v>
      </c>
      <c r="L33" s="48"/>
      <c r="M33" s="54" t="s">
        <v>68</v>
      </c>
      <c r="N33" s="55"/>
      <c r="O33" s="59">
        <v>65987</v>
      </c>
      <c r="P33" s="57">
        <v>0.43</v>
      </c>
      <c r="Q33" s="60">
        <v>89.7</v>
      </c>
      <c r="R33" s="58">
        <v>89.3</v>
      </c>
      <c r="S33" s="59">
        <v>75841</v>
      </c>
      <c r="T33" s="57">
        <v>0.61</v>
      </c>
      <c r="U33" s="60">
        <v>59.8</v>
      </c>
      <c r="V33" s="58">
        <v>52.5</v>
      </c>
    </row>
    <row r="34" spans="1:22" ht="28.5" customHeight="1">
      <c r="A34" s="48"/>
      <c r="B34" s="54" t="s">
        <v>69</v>
      </c>
      <c r="C34" s="55"/>
      <c r="D34" s="59">
        <v>354060</v>
      </c>
      <c r="E34" s="57">
        <v>1.22</v>
      </c>
      <c r="F34" s="60">
        <v>100</v>
      </c>
      <c r="G34" s="58">
        <v>100</v>
      </c>
      <c r="H34" s="59">
        <v>264186</v>
      </c>
      <c r="I34" s="57">
        <v>1.12</v>
      </c>
      <c r="J34" s="60">
        <v>100</v>
      </c>
      <c r="K34" s="58">
        <v>100</v>
      </c>
      <c r="L34" s="48"/>
      <c r="M34" s="54" t="s">
        <v>69</v>
      </c>
      <c r="N34" s="55"/>
      <c r="O34" s="59">
        <v>423557</v>
      </c>
      <c r="P34" s="57">
        <v>1.41</v>
      </c>
      <c r="Q34" s="60">
        <v>100</v>
      </c>
      <c r="R34" s="58">
        <v>100</v>
      </c>
      <c r="S34" s="59">
        <v>310092</v>
      </c>
      <c r="T34" s="57">
        <v>1.25</v>
      </c>
      <c r="U34" s="60">
        <v>100</v>
      </c>
      <c r="V34" s="58">
        <v>100</v>
      </c>
    </row>
    <row r="35" spans="1:22" ht="28.5" customHeight="1">
      <c r="A35" s="48"/>
      <c r="B35" s="54" t="s">
        <v>70</v>
      </c>
      <c r="C35" s="55"/>
      <c r="D35" s="59">
        <v>565291</v>
      </c>
      <c r="E35" s="57">
        <v>1.6</v>
      </c>
      <c r="F35" s="60">
        <v>92</v>
      </c>
      <c r="G35" s="58">
        <v>93</v>
      </c>
      <c r="H35" s="59">
        <v>641683</v>
      </c>
      <c r="I35" s="57">
        <v>1.84</v>
      </c>
      <c r="J35" s="60">
        <v>100</v>
      </c>
      <c r="K35" s="58">
        <v>100</v>
      </c>
      <c r="L35" s="48"/>
      <c r="M35" s="54" t="s">
        <v>70</v>
      </c>
      <c r="N35" s="55"/>
      <c r="O35" s="59">
        <v>626964</v>
      </c>
      <c r="P35" s="57">
        <v>1.8</v>
      </c>
      <c r="Q35" s="60">
        <v>100</v>
      </c>
      <c r="R35" s="58">
        <v>100</v>
      </c>
      <c r="S35" s="59">
        <v>685240</v>
      </c>
      <c r="T35" s="57">
        <v>1.93</v>
      </c>
      <c r="U35" s="60">
        <v>100</v>
      </c>
      <c r="V35" s="58">
        <v>100</v>
      </c>
    </row>
    <row r="36" spans="1:22" ht="28.5" customHeight="1">
      <c r="A36" s="48"/>
      <c r="B36" s="54" t="s">
        <v>71</v>
      </c>
      <c r="C36" s="55"/>
      <c r="D36" s="59">
        <v>441996</v>
      </c>
      <c r="E36" s="57">
        <v>1.78</v>
      </c>
      <c r="F36" s="60">
        <v>100</v>
      </c>
      <c r="G36" s="58">
        <v>100</v>
      </c>
      <c r="H36" s="59">
        <v>601936</v>
      </c>
      <c r="I36" s="57">
        <v>1.58</v>
      </c>
      <c r="J36" s="60">
        <v>100</v>
      </c>
      <c r="K36" s="58">
        <v>100</v>
      </c>
      <c r="L36" s="48"/>
      <c r="M36" s="54" t="s">
        <v>71</v>
      </c>
      <c r="N36" s="55"/>
      <c r="O36" s="59">
        <v>401977</v>
      </c>
      <c r="P36" s="57">
        <v>1.76</v>
      </c>
      <c r="Q36" s="60">
        <v>100</v>
      </c>
      <c r="R36" s="58">
        <v>100</v>
      </c>
      <c r="S36" s="59">
        <v>715072</v>
      </c>
      <c r="T36" s="57">
        <v>1.92</v>
      </c>
      <c r="U36" s="60">
        <v>100</v>
      </c>
      <c r="V36" s="58">
        <v>100</v>
      </c>
    </row>
    <row r="37" spans="1:22" ht="28.5" customHeight="1">
      <c r="A37" s="42"/>
      <c r="B37" s="61" t="s">
        <v>72</v>
      </c>
      <c r="C37" s="62"/>
      <c r="D37" s="63">
        <v>381279</v>
      </c>
      <c r="E37" s="64">
        <v>1.38</v>
      </c>
      <c r="F37" s="65">
        <v>90</v>
      </c>
      <c r="G37" s="66">
        <v>93.3</v>
      </c>
      <c r="H37" s="63">
        <v>247668</v>
      </c>
      <c r="I37" s="64">
        <v>1.14</v>
      </c>
      <c r="J37" s="65">
        <v>80.1</v>
      </c>
      <c r="K37" s="66">
        <v>82.1</v>
      </c>
      <c r="L37" s="42"/>
      <c r="M37" s="61" t="s">
        <v>72</v>
      </c>
      <c r="N37" s="62"/>
      <c r="O37" s="63">
        <v>328920</v>
      </c>
      <c r="P37" s="64">
        <v>1.04</v>
      </c>
      <c r="Q37" s="65">
        <v>91.6</v>
      </c>
      <c r="R37" s="66">
        <v>94.3</v>
      </c>
      <c r="S37" s="63">
        <v>242139</v>
      </c>
      <c r="T37" s="64">
        <v>1.1</v>
      </c>
      <c r="U37" s="65">
        <v>84.1</v>
      </c>
      <c r="V37" s="66">
        <v>86.9</v>
      </c>
    </row>
    <row r="38" spans="1:22" s="36" customFormat="1" ht="18" customHeight="1">
      <c r="A38" s="136" t="s">
        <v>78</v>
      </c>
      <c r="B38" s="136"/>
      <c r="C38" s="136"/>
      <c r="D38" s="136"/>
      <c r="E38" s="136"/>
      <c r="F38" s="136"/>
      <c r="G38" s="136"/>
      <c r="H38" s="1"/>
      <c r="I38" s="1"/>
      <c r="J38" s="1"/>
      <c r="K38" s="1"/>
      <c r="L38" s="136" t="s">
        <v>79</v>
      </c>
      <c r="M38" s="136"/>
      <c r="N38" s="136"/>
      <c r="O38" s="136"/>
      <c r="P38" s="136"/>
      <c r="Q38" s="136"/>
      <c r="R38" s="136"/>
      <c r="S38" s="1"/>
      <c r="T38" s="1"/>
      <c r="U38" s="1"/>
      <c r="V38" s="1"/>
    </row>
    <row r="39" ht="11.25" customHeight="1">
      <c r="W39" s="37"/>
    </row>
    <row r="40" spans="1:23" ht="24.75" customHeight="1">
      <c r="A40" s="137" t="s">
        <v>53</v>
      </c>
      <c r="B40" s="137"/>
      <c r="C40" s="137"/>
      <c r="D40" s="137"/>
      <c r="E40" s="137"/>
      <c r="F40" s="137"/>
      <c r="G40" s="137"/>
      <c r="L40" s="137" t="s">
        <v>54</v>
      </c>
      <c r="M40" s="137"/>
      <c r="N40" s="137"/>
      <c r="O40" s="137"/>
      <c r="P40" s="137"/>
      <c r="Q40" s="137"/>
      <c r="R40" s="137"/>
      <c r="W40" s="37"/>
    </row>
    <row r="41" spans="1:19" ht="21" customHeight="1">
      <c r="A41" s="39"/>
      <c r="B41" s="40" t="s">
        <v>55</v>
      </c>
      <c r="C41" s="41"/>
      <c r="D41" s="131" t="s">
        <v>148</v>
      </c>
      <c r="E41" s="132"/>
      <c r="F41" s="132"/>
      <c r="G41" s="133"/>
      <c r="H41" s="134"/>
      <c r="I41" s="135"/>
      <c r="J41" s="135"/>
      <c r="K41" s="135"/>
      <c r="L41" s="39"/>
      <c r="M41" s="40" t="s">
        <v>55</v>
      </c>
      <c r="N41" s="41"/>
      <c r="O41" s="131" t="s">
        <v>148</v>
      </c>
      <c r="P41" s="132"/>
      <c r="Q41" s="132"/>
      <c r="R41" s="133"/>
      <c r="S41" s="37"/>
    </row>
    <row r="42" spans="1:19" ht="63.75" customHeight="1">
      <c r="A42" s="42"/>
      <c r="B42" s="43" t="s">
        <v>57</v>
      </c>
      <c r="C42" s="44"/>
      <c r="D42" s="68" t="s">
        <v>58</v>
      </c>
      <c r="E42" s="69" t="s">
        <v>75</v>
      </c>
      <c r="F42" s="68" t="s">
        <v>76</v>
      </c>
      <c r="G42" s="68" t="s">
        <v>77</v>
      </c>
      <c r="H42" s="47"/>
      <c r="I42" s="106"/>
      <c r="J42" s="104"/>
      <c r="K42" s="104"/>
      <c r="L42" s="42"/>
      <c r="M42" s="43" t="s">
        <v>57</v>
      </c>
      <c r="N42" s="44"/>
      <c r="O42" s="68" t="s">
        <v>58</v>
      </c>
      <c r="P42" s="69" t="s">
        <v>75</v>
      </c>
      <c r="Q42" s="68" t="s">
        <v>76</v>
      </c>
      <c r="R42" s="68" t="s">
        <v>77</v>
      </c>
      <c r="S42" s="37"/>
    </row>
    <row r="43" spans="1:19" ht="27.75" customHeight="1">
      <c r="A43" s="48"/>
      <c r="B43" s="49" t="s">
        <v>59</v>
      </c>
      <c r="C43" s="50"/>
      <c r="D43" s="70">
        <v>322224</v>
      </c>
      <c r="E43" s="71">
        <v>1.14</v>
      </c>
      <c r="F43" s="72">
        <v>79.6</v>
      </c>
      <c r="G43" s="72">
        <v>74.9</v>
      </c>
      <c r="H43" s="107"/>
      <c r="I43" s="108"/>
      <c r="J43" s="105"/>
      <c r="K43" s="105"/>
      <c r="L43" s="48"/>
      <c r="M43" s="49" t="s">
        <v>59</v>
      </c>
      <c r="N43" s="50"/>
      <c r="O43" s="70">
        <v>358469</v>
      </c>
      <c r="P43" s="71">
        <v>1.24</v>
      </c>
      <c r="Q43" s="72">
        <v>87</v>
      </c>
      <c r="R43" s="72">
        <v>82.5</v>
      </c>
      <c r="S43" s="37"/>
    </row>
    <row r="44" spans="1:19" ht="27.75" customHeight="1">
      <c r="A44" s="48"/>
      <c r="B44" s="54" t="s">
        <v>60</v>
      </c>
      <c r="C44" s="55"/>
      <c r="D44" s="73">
        <v>691871</v>
      </c>
      <c r="E44" s="74">
        <v>1.81</v>
      </c>
      <c r="F44" s="75">
        <v>45</v>
      </c>
      <c r="G44" s="75">
        <v>37.1</v>
      </c>
      <c r="H44" s="107"/>
      <c r="I44" s="108"/>
      <c r="J44" s="105"/>
      <c r="K44" s="105"/>
      <c r="L44" s="48"/>
      <c r="M44" s="54" t="s">
        <v>60</v>
      </c>
      <c r="N44" s="55"/>
      <c r="O44" s="73">
        <v>820350</v>
      </c>
      <c r="P44" s="74">
        <v>2.02</v>
      </c>
      <c r="Q44" s="75">
        <v>43</v>
      </c>
      <c r="R44" s="75">
        <v>37.3</v>
      </c>
      <c r="S44" s="37"/>
    </row>
    <row r="45" spans="1:19" ht="27.75" customHeight="1">
      <c r="A45" s="48"/>
      <c r="B45" s="54" t="s">
        <v>61</v>
      </c>
      <c r="C45" s="55"/>
      <c r="D45" s="73">
        <v>337455</v>
      </c>
      <c r="E45" s="74">
        <v>1.13</v>
      </c>
      <c r="F45" s="75">
        <v>81.5</v>
      </c>
      <c r="G45" s="75">
        <v>73.8</v>
      </c>
      <c r="H45" s="107"/>
      <c r="I45" s="108"/>
      <c r="J45" s="105"/>
      <c r="K45" s="105"/>
      <c r="L45" s="48"/>
      <c r="M45" s="54" t="s">
        <v>61</v>
      </c>
      <c r="N45" s="55"/>
      <c r="O45" s="73">
        <v>381658</v>
      </c>
      <c r="P45" s="74">
        <v>1.26</v>
      </c>
      <c r="Q45" s="75">
        <v>85.4</v>
      </c>
      <c r="R45" s="75">
        <v>82.3</v>
      </c>
      <c r="S45" s="37"/>
    </row>
    <row r="46" spans="1:18" ht="27.75" customHeight="1">
      <c r="A46" s="48"/>
      <c r="B46" s="54" t="s">
        <v>62</v>
      </c>
      <c r="C46" s="55"/>
      <c r="D46" s="73">
        <v>727570</v>
      </c>
      <c r="E46" s="74">
        <v>1.77</v>
      </c>
      <c r="F46" s="75">
        <v>100</v>
      </c>
      <c r="G46" s="75">
        <v>100</v>
      </c>
      <c r="H46" s="107"/>
      <c r="I46" s="108"/>
      <c r="J46" s="105"/>
      <c r="K46" s="105"/>
      <c r="L46" s="48"/>
      <c r="M46" s="54" t="s">
        <v>62</v>
      </c>
      <c r="N46" s="55"/>
      <c r="O46" s="73">
        <v>765053</v>
      </c>
      <c r="P46" s="74">
        <v>1.88</v>
      </c>
      <c r="Q46" s="75">
        <v>100</v>
      </c>
      <c r="R46" s="75">
        <v>100</v>
      </c>
    </row>
    <row r="47" spans="1:18" ht="27.75" customHeight="1">
      <c r="A47" s="48"/>
      <c r="B47" s="54" t="s">
        <v>63</v>
      </c>
      <c r="C47" s="55"/>
      <c r="D47" s="76">
        <v>554404</v>
      </c>
      <c r="E47" s="74">
        <v>1.49</v>
      </c>
      <c r="F47" s="77">
        <v>100</v>
      </c>
      <c r="G47" s="75">
        <v>100</v>
      </c>
      <c r="H47" s="109"/>
      <c r="I47" s="108"/>
      <c r="J47" s="110"/>
      <c r="K47" s="105"/>
      <c r="L47" s="48"/>
      <c r="M47" s="54" t="s">
        <v>63</v>
      </c>
      <c r="N47" s="55"/>
      <c r="O47" s="76">
        <v>602884</v>
      </c>
      <c r="P47" s="74">
        <v>1.6</v>
      </c>
      <c r="Q47" s="77">
        <v>100</v>
      </c>
      <c r="R47" s="75">
        <v>100</v>
      </c>
    </row>
    <row r="48" spans="1:18" ht="27.75" customHeight="1">
      <c r="A48" s="48"/>
      <c r="B48" s="54" t="s">
        <v>152</v>
      </c>
      <c r="C48" s="55"/>
      <c r="D48" s="76">
        <v>281336</v>
      </c>
      <c r="E48" s="74">
        <v>1.12</v>
      </c>
      <c r="F48" s="77">
        <v>93.6</v>
      </c>
      <c r="G48" s="75">
        <v>95.6</v>
      </c>
      <c r="H48" s="109"/>
      <c r="I48" s="108"/>
      <c r="J48" s="110"/>
      <c r="K48" s="105"/>
      <c r="L48" s="48"/>
      <c r="M48" s="54" t="s">
        <v>152</v>
      </c>
      <c r="N48" s="55"/>
      <c r="O48" s="76">
        <v>317485</v>
      </c>
      <c r="P48" s="74">
        <v>1.24</v>
      </c>
      <c r="Q48" s="77">
        <v>86.6</v>
      </c>
      <c r="R48" s="75">
        <v>86</v>
      </c>
    </row>
    <row r="49" spans="1:18" ht="27.75" customHeight="1">
      <c r="A49" s="48"/>
      <c r="B49" s="54" t="s">
        <v>154</v>
      </c>
      <c r="C49" s="55"/>
      <c r="D49" s="76">
        <v>142095</v>
      </c>
      <c r="E49" s="74">
        <v>0.78</v>
      </c>
      <c r="F49" s="77">
        <v>74.7</v>
      </c>
      <c r="G49" s="75">
        <v>65.7</v>
      </c>
      <c r="H49" s="109"/>
      <c r="I49" s="108"/>
      <c r="J49" s="110"/>
      <c r="K49" s="105"/>
      <c r="L49" s="48"/>
      <c r="M49" s="54" t="s">
        <v>154</v>
      </c>
      <c r="N49" s="55"/>
      <c r="O49" s="76">
        <v>138174</v>
      </c>
      <c r="P49" s="74">
        <v>0.76</v>
      </c>
      <c r="Q49" s="77">
        <v>84.1</v>
      </c>
      <c r="R49" s="75">
        <v>75.3</v>
      </c>
    </row>
    <row r="50" spans="1:18" ht="27.75" customHeight="1">
      <c r="A50" s="48"/>
      <c r="B50" s="54" t="s">
        <v>153</v>
      </c>
      <c r="C50" s="55"/>
      <c r="D50" s="76">
        <v>569667</v>
      </c>
      <c r="E50" s="74">
        <v>2.35</v>
      </c>
      <c r="F50" s="77">
        <v>70.8</v>
      </c>
      <c r="G50" s="75">
        <v>66.2</v>
      </c>
      <c r="H50" s="109"/>
      <c r="I50" s="108"/>
      <c r="J50" s="110"/>
      <c r="K50" s="105"/>
      <c r="L50" s="48"/>
      <c r="M50" s="54" t="s">
        <v>153</v>
      </c>
      <c r="N50" s="55"/>
      <c r="O50" s="76">
        <v>579998</v>
      </c>
      <c r="P50" s="74">
        <v>2</v>
      </c>
      <c r="Q50" s="77">
        <v>100</v>
      </c>
      <c r="R50" s="75">
        <v>100</v>
      </c>
    </row>
    <row r="51" spans="1:18" ht="27.75" customHeight="1">
      <c r="A51" s="48"/>
      <c r="B51" s="54" t="s">
        <v>155</v>
      </c>
      <c r="C51" s="55"/>
      <c r="D51" s="76">
        <v>157469</v>
      </c>
      <c r="E51" s="74">
        <v>0.77</v>
      </c>
      <c r="F51" s="77">
        <v>84.1</v>
      </c>
      <c r="G51" s="75">
        <v>80</v>
      </c>
      <c r="H51" s="109"/>
      <c r="I51" s="108"/>
      <c r="J51" s="110"/>
      <c r="K51" s="105"/>
      <c r="L51" s="48"/>
      <c r="M51" s="54" t="s">
        <v>155</v>
      </c>
      <c r="N51" s="55"/>
      <c r="O51" s="76">
        <v>157833</v>
      </c>
      <c r="P51" s="74">
        <v>0.74</v>
      </c>
      <c r="Q51" s="77">
        <v>81.9</v>
      </c>
      <c r="R51" s="75">
        <v>84.2</v>
      </c>
    </row>
    <row r="52" spans="1:18" ht="27.75" customHeight="1">
      <c r="A52" s="48"/>
      <c r="B52" s="54" t="s">
        <v>158</v>
      </c>
      <c r="C52" s="55"/>
      <c r="D52" s="76">
        <v>398876</v>
      </c>
      <c r="E52" s="74">
        <v>1.33</v>
      </c>
      <c r="F52" s="77">
        <v>71.5</v>
      </c>
      <c r="G52" s="75">
        <v>73</v>
      </c>
      <c r="H52" s="109"/>
      <c r="I52" s="108"/>
      <c r="J52" s="110"/>
      <c r="K52" s="105"/>
      <c r="L52" s="48"/>
      <c r="M52" s="54" t="s">
        <v>158</v>
      </c>
      <c r="N52" s="55"/>
      <c r="O52" s="76">
        <v>357800</v>
      </c>
      <c r="P52" s="74">
        <v>1.21</v>
      </c>
      <c r="Q52" s="77">
        <v>81.3</v>
      </c>
      <c r="R52" s="75">
        <v>85.7</v>
      </c>
    </row>
    <row r="53" spans="1:18" ht="27.75" customHeight="1">
      <c r="A53" s="48"/>
      <c r="B53" s="54" t="s">
        <v>156</v>
      </c>
      <c r="C53" s="55"/>
      <c r="D53" s="76">
        <v>47927</v>
      </c>
      <c r="E53" s="74">
        <v>0.35</v>
      </c>
      <c r="F53" s="77">
        <v>43.9</v>
      </c>
      <c r="G53" s="75">
        <v>41.2</v>
      </c>
      <c r="H53" s="109"/>
      <c r="I53" s="108"/>
      <c r="J53" s="110"/>
      <c r="K53" s="105"/>
      <c r="L53" s="48"/>
      <c r="M53" s="54" t="s">
        <v>156</v>
      </c>
      <c r="N53" s="55"/>
      <c r="O53" s="76">
        <v>55461</v>
      </c>
      <c r="P53" s="74">
        <v>0.3</v>
      </c>
      <c r="Q53" s="77">
        <v>55.4</v>
      </c>
      <c r="R53" s="75">
        <v>52.1</v>
      </c>
    </row>
    <row r="54" spans="1:18" ht="27.75" customHeight="1">
      <c r="A54" s="48"/>
      <c r="B54" s="54" t="s">
        <v>157</v>
      </c>
      <c r="C54" s="55"/>
      <c r="D54" s="76">
        <v>138280</v>
      </c>
      <c r="E54" s="74">
        <v>0.84</v>
      </c>
      <c r="F54" s="77">
        <v>97.6</v>
      </c>
      <c r="G54" s="75">
        <v>98.4</v>
      </c>
      <c r="H54" s="109"/>
      <c r="I54" s="108"/>
      <c r="J54" s="110"/>
      <c r="K54" s="105"/>
      <c r="L54" s="48"/>
      <c r="M54" s="54" t="s">
        <v>157</v>
      </c>
      <c r="N54" s="55"/>
      <c r="O54" s="76">
        <v>169466</v>
      </c>
      <c r="P54" s="74">
        <v>0.91</v>
      </c>
      <c r="Q54" s="77">
        <v>97</v>
      </c>
      <c r="R54" s="75">
        <v>98.4</v>
      </c>
    </row>
    <row r="55" spans="1:18" ht="27.75" customHeight="1">
      <c r="A55" s="48"/>
      <c r="B55" s="54" t="s">
        <v>70</v>
      </c>
      <c r="C55" s="55"/>
      <c r="D55" s="76">
        <v>603940</v>
      </c>
      <c r="E55" s="74">
        <v>1.71</v>
      </c>
      <c r="F55" s="77">
        <v>100</v>
      </c>
      <c r="G55" s="75">
        <v>100</v>
      </c>
      <c r="H55" s="109"/>
      <c r="I55" s="108"/>
      <c r="J55" s="110"/>
      <c r="K55" s="105"/>
      <c r="L55" s="48"/>
      <c r="M55" s="54" t="s">
        <v>70</v>
      </c>
      <c r="N55" s="55"/>
      <c r="O55" s="76">
        <v>688585</v>
      </c>
      <c r="P55" s="74">
        <v>1.92</v>
      </c>
      <c r="Q55" s="77">
        <v>100</v>
      </c>
      <c r="R55" s="75">
        <v>100</v>
      </c>
    </row>
    <row r="56" spans="1:18" ht="27.75" customHeight="1">
      <c r="A56" s="48"/>
      <c r="B56" s="54" t="s">
        <v>69</v>
      </c>
      <c r="C56" s="55"/>
      <c r="D56" s="76">
        <v>271565</v>
      </c>
      <c r="E56" s="74">
        <v>1.09</v>
      </c>
      <c r="F56" s="77">
        <v>85.9</v>
      </c>
      <c r="G56" s="75">
        <v>87.1</v>
      </c>
      <c r="H56" s="109"/>
      <c r="I56" s="108"/>
      <c r="J56" s="110"/>
      <c r="K56" s="105"/>
      <c r="L56" s="48"/>
      <c r="M56" s="54" t="s">
        <v>69</v>
      </c>
      <c r="N56" s="55"/>
      <c r="O56" s="76">
        <v>342516</v>
      </c>
      <c r="P56" s="74">
        <v>1.33</v>
      </c>
      <c r="Q56" s="77">
        <v>100</v>
      </c>
      <c r="R56" s="75">
        <v>100</v>
      </c>
    </row>
    <row r="57" spans="1:18" ht="27.75" customHeight="1">
      <c r="A57" s="48"/>
      <c r="B57" s="54" t="s">
        <v>71</v>
      </c>
      <c r="C57" s="55"/>
      <c r="D57" s="76">
        <v>600423</v>
      </c>
      <c r="E57" s="74">
        <v>1.62</v>
      </c>
      <c r="F57" s="77">
        <v>100</v>
      </c>
      <c r="G57" s="75">
        <v>100</v>
      </c>
      <c r="H57" s="109"/>
      <c r="I57" s="108"/>
      <c r="J57" s="110"/>
      <c r="K57" s="105"/>
      <c r="L57" s="48"/>
      <c r="M57" s="54" t="s">
        <v>71</v>
      </c>
      <c r="N57" s="55"/>
      <c r="O57" s="76">
        <v>695559</v>
      </c>
      <c r="P57" s="74">
        <v>1.97</v>
      </c>
      <c r="Q57" s="77">
        <v>100</v>
      </c>
      <c r="R57" s="75">
        <v>100</v>
      </c>
    </row>
    <row r="58" spans="1:18" ht="27.75" customHeight="1">
      <c r="A58" s="42"/>
      <c r="B58" s="115" t="s">
        <v>159</v>
      </c>
      <c r="C58" s="62"/>
      <c r="D58" s="78">
        <v>207969</v>
      </c>
      <c r="E58" s="79">
        <v>1.02</v>
      </c>
      <c r="F58" s="80">
        <v>64.9</v>
      </c>
      <c r="G58" s="81">
        <v>68.9</v>
      </c>
      <c r="H58" s="109"/>
      <c r="I58" s="108"/>
      <c r="J58" s="110"/>
      <c r="K58" s="105"/>
      <c r="L58" s="48"/>
      <c r="M58" s="116" t="s">
        <v>159</v>
      </c>
      <c r="N58" s="55"/>
      <c r="O58" s="114">
        <v>172349</v>
      </c>
      <c r="P58" s="74">
        <v>0.98</v>
      </c>
      <c r="Q58" s="77">
        <v>85.7</v>
      </c>
      <c r="R58" s="75">
        <v>84.5</v>
      </c>
    </row>
    <row r="59" spans="1:18" ht="22.5" customHeight="1">
      <c r="A59" s="38"/>
      <c r="B59" s="103"/>
      <c r="C59" s="103"/>
      <c r="L59" s="117"/>
      <c r="M59" s="49"/>
      <c r="N59" s="118"/>
      <c r="O59" s="117"/>
      <c r="P59" s="117"/>
      <c r="Q59" s="117"/>
      <c r="R59" s="117"/>
    </row>
    <row r="60" spans="1:18" ht="21.75" customHeight="1">
      <c r="A60" s="38"/>
      <c r="B60" s="38"/>
      <c r="C60" s="38"/>
      <c r="D60" s="38"/>
      <c r="L60" s="38"/>
      <c r="M60" s="54"/>
      <c r="N60" s="38"/>
      <c r="O60" s="38"/>
      <c r="P60" s="38"/>
      <c r="Q60" s="38"/>
      <c r="R60" s="38"/>
    </row>
    <row r="61" ht="13.5">
      <c r="M61" s="15"/>
    </row>
  </sheetData>
  <mergeCells count="19">
    <mergeCell ref="A1:G1"/>
    <mergeCell ref="A3:G3"/>
    <mergeCell ref="L1:R1"/>
    <mergeCell ref="L3:R3"/>
    <mergeCell ref="O4:R4"/>
    <mergeCell ref="S4:V4"/>
    <mergeCell ref="O22:R22"/>
    <mergeCell ref="S22:V22"/>
    <mergeCell ref="D22:G22"/>
    <mergeCell ref="H22:K22"/>
    <mergeCell ref="D4:G4"/>
    <mergeCell ref="H4:K4"/>
    <mergeCell ref="D41:G41"/>
    <mergeCell ref="H41:K41"/>
    <mergeCell ref="O41:R41"/>
    <mergeCell ref="A38:G38"/>
    <mergeCell ref="L38:R38"/>
    <mergeCell ref="A40:G40"/>
    <mergeCell ref="L40:R40"/>
  </mergeCells>
  <printOptions/>
  <pageMargins left="0.5905511811023623" right="0.5905511811023623" top="0.4724409448818898" bottom="0.5905511811023623" header="0" footer="0"/>
  <pageSetup horizontalDpi="400" verticalDpi="400" orientation="portrait" paperSize="9" scale="75" r:id="rId2"/>
  <rowBreaks count="1" manualBreakCount="1">
    <brk id="37" max="21" man="1"/>
  </rowBreaks>
  <colBreaks count="1" manualBreakCount="1">
    <brk id="11" max="5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37">
      <selection activeCell="F52" sqref="F52"/>
    </sheetView>
  </sheetViews>
  <sheetFormatPr defaultColWidth="8.796875" defaultRowHeight="14.25"/>
  <cols>
    <col min="2" max="2" width="8.3984375" style="0" customWidth="1"/>
    <col min="3" max="3" width="5.09765625" style="0" customWidth="1"/>
    <col min="4" max="4" width="7.09765625" style="0" customWidth="1"/>
    <col min="5" max="5" width="5.09765625" style="0" customWidth="1"/>
    <col min="6" max="6" width="7.09765625" style="0" customWidth="1"/>
    <col min="7" max="7" width="5.3984375" style="0" customWidth="1"/>
    <col min="8" max="8" width="8.3984375" style="0" customWidth="1"/>
    <col min="9" max="9" width="5.09765625" style="0" customWidth="1"/>
    <col min="10" max="10" width="7.09765625" style="0" customWidth="1"/>
    <col min="11" max="11" width="5.09765625" style="0" customWidth="1"/>
    <col min="12" max="12" width="7.09765625" style="0" customWidth="1"/>
    <col min="13" max="13" width="5.3984375" style="0" customWidth="1"/>
  </cols>
  <sheetData>
    <row r="1" spans="1:2" ht="16.5" customHeight="1">
      <c r="A1" s="1" t="s">
        <v>138</v>
      </c>
      <c r="B1" s="1"/>
    </row>
    <row r="2" spans="1:2" ht="13.5" customHeight="1">
      <c r="A2" s="1"/>
      <c r="B2" s="1"/>
    </row>
    <row r="3" spans="12:13" ht="16.5" customHeight="1">
      <c r="L3" s="37"/>
      <c r="M3" s="20" t="s">
        <v>84</v>
      </c>
    </row>
    <row r="4" spans="1:13" ht="15" customHeight="1">
      <c r="A4" s="142" t="s">
        <v>85</v>
      </c>
      <c r="B4" s="82" t="s">
        <v>86</v>
      </c>
      <c r="C4" s="82"/>
      <c r="D4" s="82"/>
      <c r="E4" s="82"/>
      <c r="F4" s="82"/>
      <c r="G4" s="83"/>
      <c r="H4" s="82" t="s">
        <v>87</v>
      </c>
      <c r="I4" s="82"/>
      <c r="J4" s="82"/>
      <c r="K4" s="82"/>
      <c r="L4" s="82"/>
      <c r="M4" s="83"/>
    </row>
    <row r="5" spans="1:13" ht="15" customHeight="1">
      <c r="A5" s="143"/>
      <c r="B5" s="84" t="s">
        <v>88</v>
      </c>
      <c r="C5" s="85"/>
      <c r="D5" s="84" t="s">
        <v>89</v>
      </c>
      <c r="E5" s="85"/>
      <c r="F5" s="84" t="s">
        <v>90</v>
      </c>
      <c r="G5" s="85"/>
      <c r="H5" s="84" t="s">
        <v>88</v>
      </c>
      <c r="I5" s="85"/>
      <c r="J5" s="84" t="s">
        <v>89</v>
      </c>
      <c r="K5" s="85"/>
      <c r="L5" s="84" t="s">
        <v>90</v>
      </c>
      <c r="M5" s="85"/>
    </row>
    <row r="6" spans="1:13" ht="15" customHeight="1">
      <c r="A6" s="86" t="s">
        <v>139</v>
      </c>
      <c r="B6" s="119">
        <v>317321</v>
      </c>
      <c r="C6" s="87"/>
      <c r="D6" s="125">
        <v>146.2</v>
      </c>
      <c r="E6" s="89"/>
      <c r="F6" s="125">
        <v>136.2</v>
      </c>
      <c r="G6" s="90"/>
      <c r="H6" s="122">
        <v>360276</v>
      </c>
      <c r="I6" s="87"/>
      <c r="J6" s="88">
        <v>149.8</v>
      </c>
      <c r="K6" s="89"/>
      <c r="L6" s="88">
        <v>137.8</v>
      </c>
      <c r="M6" s="91"/>
    </row>
    <row r="7" spans="1:13" ht="15" customHeight="1">
      <c r="A7" s="7" t="s">
        <v>91</v>
      </c>
      <c r="B7" s="120">
        <v>276272</v>
      </c>
      <c r="C7" s="92">
        <f aca="true" t="shared" si="0" ref="C7:C53">RANK(B7,$B$7:$B$53)</f>
        <v>34</v>
      </c>
      <c r="D7" s="126">
        <v>149.7</v>
      </c>
      <c r="E7" s="92">
        <f aca="true" t="shared" si="1" ref="E7:E53">RANK(D7,$D$7:$D$53)</f>
        <v>25</v>
      </c>
      <c r="F7" s="126">
        <v>140.4</v>
      </c>
      <c r="G7" s="93">
        <f aca="true" t="shared" si="2" ref="G7:G53">RANK(F7,$F$7:$F$53)</f>
        <v>24</v>
      </c>
      <c r="H7" s="123">
        <v>296638</v>
      </c>
      <c r="I7" s="92">
        <f aca="true" t="shared" si="3" ref="I7:I53">RANK(H7,$H$7:$H$53)</f>
        <v>39</v>
      </c>
      <c r="J7" s="88">
        <v>150</v>
      </c>
      <c r="K7" s="92">
        <f aca="true" t="shared" si="4" ref="K7:K53">RANK(J7,$J$7:$J$53)</f>
        <v>37</v>
      </c>
      <c r="L7" s="88">
        <v>139.5</v>
      </c>
      <c r="M7" s="93">
        <f aca="true" t="shared" si="5" ref="M7:M53">RANK(L7,$L$7:$L$53)</f>
        <v>33</v>
      </c>
    </row>
    <row r="8" spans="1:13" ht="15" customHeight="1">
      <c r="A8" s="7" t="s">
        <v>92</v>
      </c>
      <c r="B8" s="120">
        <v>259231</v>
      </c>
      <c r="C8" s="92">
        <f t="shared" si="0"/>
        <v>43</v>
      </c>
      <c r="D8" s="126">
        <v>154.6</v>
      </c>
      <c r="E8" s="92">
        <f t="shared" si="1"/>
        <v>4</v>
      </c>
      <c r="F8" s="126">
        <v>145.4</v>
      </c>
      <c r="G8" s="93">
        <f t="shared" si="2"/>
        <v>7</v>
      </c>
      <c r="H8" s="123">
        <v>270672</v>
      </c>
      <c r="I8" s="92">
        <f t="shared" si="3"/>
        <v>47</v>
      </c>
      <c r="J8" s="88">
        <v>155.1</v>
      </c>
      <c r="K8" s="92">
        <f t="shared" si="4"/>
        <v>14</v>
      </c>
      <c r="L8" s="88">
        <v>144.5</v>
      </c>
      <c r="M8" s="93">
        <f t="shared" si="5"/>
        <v>12</v>
      </c>
    </row>
    <row r="9" spans="1:13" ht="15" customHeight="1">
      <c r="A9" s="7" t="s">
        <v>93</v>
      </c>
      <c r="B9" s="120">
        <v>269859</v>
      </c>
      <c r="C9" s="92">
        <f t="shared" si="0"/>
        <v>37</v>
      </c>
      <c r="D9" s="126">
        <v>155.5</v>
      </c>
      <c r="E9" s="92">
        <f t="shared" si="1"/>
        <v>2</v>
      </c>
      <c r="F9" s="126">
        <v>145.6</v>
      </c>
      <c r="G9" s="93">
        <f t="shared" si="2"/>
        <v>3</v>
      </c>
      <c r="H9" s="123">
        <v>290580</v>
      </c>
      <c r="I9" s="92">
        <f t="shared" si="3"/>
        <v>40</v>
      </c>
      <c r="J9" s="88">
        <v>156.4</v>
      </c>
      <c r="K9" s="92">
        <f t="shared" si="4"/>
        <v>8</v>
      </c>
      <c r="L9" s="88">
        <v>144.8</v>
      </c>
      <c r="M9" s="93">
        <f t="shared" si="5"/>
        <v>9</v>
      </c>
    </row>
    <row r="10" spans="1:13" ht="15" customHeight="1">
      <c r="A10" s="7" t="s">
        <v>94</v>
      </c>
      <c r="B10" s="120">
        <v>288879</v>
      </c>
      <c r="C10" s="92">
        <f t="shared" si="0"/>
        <v>21</v>
      </c>
      <c r="D10" s="126">
        <v>147.5</v>
      </c>
      <c r="E10" s="92">
        <f t="shared" si="1"/>
        <v>33</v>
      </c>
      <c r="F10" s="126">
        <v>138.8</v>
      </c>
      <c r="G10" s="93">
        <f t="shared" si="2"/>
        <v>29</v>
      </c>
      <c r="H10" s="123">
        <v>327061</v>
      </c>
      <c r="I10" s="92">
        <f t="shared" si="3"/>
        <v>18</v>
      </c>
      <c r="J10" s="88">
        <v>152</v>
      </c>
      <c r="K10" s="92">
        <f t="shared" si="4"/>
        <v>28</v>
      </c>
      <c r="L10" s="88">
        <v>140.5</v>
      </c>
      <c r="M10" s="93">
        <f t="shared" si="5"/>
        <v>28</v>
      </c>
    </row>
    <row r="11" spans="1:13" ht="15" customHeight="1">
      <c r="A11" s="7" t="s">
        <v>95</v>
      </c>
      <c r="B11" s="120">
        <v>262213</v>
      </c>
      <c r="C11" s="92">
        <f t="shared" si="0"/>
        <v>41</v>
      </c>
      <c r="D11" s="126">
        <v>154.3</v>
      </c>
      <c r="E11" s="92">
        <f t="shared" si="1"/>
        <v>5</v>
      </c>
      <c r="F11" s="126">
        <v>145.5</v>
      </c>
      <c r="G11" s="93">
        <f t="shared" si="2"/>
        <v>6</v>
      </c>
      <c r="H11" s="123">
        <v>274486</v>
      </c>
      <c r="I11" s="92">
        <f t="shared" si="3"/>
        <v>45</v>
      </c>
      <c r="J11" s="88">
        <v>155.7</v>
      </c>
      <c r="K11" s="92">
        <f t="shared" si="4"/>
        <v>10</v>
      </c>
      <c r="L11" s="88">
        <v>144.8</v>
      </c>
      <c r="M11" s="93">
        <f t="shared" si="5"/>
        <v>9</v>
      </c>
    </row>
    <row r="12" spans="1:13" ht="15" customHeight="1">
      <c r="A12" s="7" t="s">
        <v>96</v>
      </c>
      <c r="B12" s="120">
        <v>273747</v>
      </c>
      <c r="C12" s="92">
        <f t="shared" si="0"/>
        <v>35</v>
      </c>
      <c r="D12" s="126">
        <v>152.3</v>
      </c>
      <c r="E12" s="92">
        <f t="shared" si="1"/>
        <v>13</v>
      </c>
      <c r="F12" s="126">
        <v>142.9</v>
      </c>
      <c r="G12" s="93">
        <f t="shared" si="2"/>
        <v>14</v>
      </c>
      <c r="H12" s="123">
        <v>305928</v>
      </c>
      <c r="I12" s="92">
        <f t="shared" si="3"/>
        <v>35</v>
      </c>
      <c r="J12" s="88">
        <v>158</v>
      </c>
      <c r="K12" s="92">
        <f t="shared" si="4"/>
        <v>4</v>
      </c>
      <c r="L12" s="88">
        <v>146.3</v>
      </c>
      <c r="M12" s="93">
        <f t="shared" si="5"/>
        <v>5</v>
      </c>
    </row>
    <row r="13" spans="1:13" ht="15" customHeight="1">
      <c r="A13" s="7" t="s">
        <v>97</v>
      </c>
      <c r="B13" s="120">
        <v>278023</v>
      </c>
      <c r="C13" s="92">
        <f t="shared" si="0"/>
        <v>33</v>
      </c>
      <c r="D13" s="126">
        <v>152.6</v>
      </c>
      <c r="E13" s="92">
        <f t="shared" si="1"/>
        <v>11</v>
      </c>
      <c r="F13" s="126">
        <v>142.5</v>
      </c>
      <c r="G13" s="93">
        <f t="shared" si="2"/>
        <v>15</v>
      </c>
      <c r="H13" s="123">
        <v>310879</v>
      </c>
      <c r="I13" s="92">
        <f t="shared" si="3"/>
        <v>31</v>
      </c>
      <c r="J13" s="88">
        <v>156.1</v>
      </c>
      <c r="K13" s="92">
        <f t="shared" si="4"/>
        <v>9</v>
      </c>
      <c r="L13" s="88">
        <v>144</v>
      </c>
      <c r="M13" s="93">
        <f t="shared" si="5"/>
        <v>14</v>
      </c>
    </row>
    <row r="14" spans="1:13" ht="15" customHeight="1">
      <c r="A14" s="7" t="s">
        <v>98</v>
      </c>
      <c r="B14" s="120">
        <v>295398</v>
      </c>
      <c r="C14" s="92">
        <f t="shared" si="0"/>
        <v>16</v>
      </c>
      <c r="D14" s="126">
        <v>144.5</v>
      </c>
      <c r="E14" s="92">
        <f t="shared" si="1"/>
        <v>38</v>
      </c>
      <c r="F14" s="126">
        <v>134.2</v>
      </c>
      <c r="G14" s="93">
        <f t="shared" si="2"/>
        <v>40</v>
      </c>
      <c r="H14" s="123">
        <v>341891</v>
      </c>
      <c r="I14" s="92">
        <f t="shared" si="3"/>
        <v>12</v>
      </c>
      <c r="J14" s="88">
        <v>151.8</v>
      </c>
      <c r="K14" s="92">
        <f t="shared" si="4"/>
        <v>32</v>
      </c>
      <c r="L14" s="88">
        <v>139.1</v>
      </c>
      <c r="M14" s="93">
        <f t="shared" si="5"/>
        <v>35</v>
      </c>
    </row>
    <row r="15" spans="1:13" ht="15" customHeight="1">
      <c r="A15" s="7" t="s">
        <v>99</v>
      </c>
      <c r="B15" s="120">
        <v>313206</v>
      </c>
      <c r="C15" s="92">
        <f t="shared" si="0"/>
        <v>5</v>
      </c>
      <c r="D15" s="126">
        <v>152</v>
      </c>
      <c r="E15" s="92">
        <f t="shared" si="1"/>
        <v>15</v>
      </c>
      <c r="F15" s="126">
        <v>140.5</v>
      </c>
      <c r="G15" s="93">
        <f t="shared" si="2"/>
        <v>23</v>
      </c>
      <c r="H15" s="123">
        <v>350848</v>
      </c>
      <c r="I15" s="92">
        <f t="shared" si="3"/>
        <v>6</v>
      </c>
      <c r="J15" s="88">
        <v>157.3</v>
      </c>
      <c r="K15" s="92">
        <f t="shared" si="4"/>
        <v>6</v>
      </c>
      <c r="L15" s="88">
        <v>143.7</v>
      </c>
      <c r="M15" s="93">
        <f t="shared" si="5"/>
        <v>16</v>
      </c>
    </row>
    <row r="16" spans="1:13" ht="15" customHeight="1">
      <c r="A16" s="7" t="s">
        <v>100</v>
      </c>
      <c r="B16" s="120">
        <v>298503</v>
      </c>
      <c r="C16" s="92">
        <f t="shared" si="0"/>
        <v>14</v>
      </c>
      <c r="D16" s="126">
        <v>149.9</v>
      </c>
      <c r="E16" s="92">
        <f t="shared" si="1"/>
        <v>24</v>
      </c>
      <c r="F16" s="126">
        <v>139.9</v>
      </c>
      <c r="G16" s="93">
        <f t="shared" si="2"/>
        <v>27</v>
      </c>
      <c r="H16" s="123">
        <v>332610</v>
      </c>
      <c r="I16" s="92">
        <f t="shared" si="3"/>
        <v>17</v>
      </c>
      <c r="J16" s="88">
        <v>152</v>
      </c>
      <c r="K16" s="92">
        <f t="shared" si="4"/>
        <v>28</v>
      </c>
      <c r="L16" s="88">
        <v>140.1</v>
      </c>
      <c r="M16" s="93">
        <f t="shared" si="5"/>
        <v>32</v>
      </c>
    </row>
    <row r="17" spans="1:13" ht="15" customHeight="1">
      <c r="A17" s="7" t="s">
        <v>101</v>
      </c>
      <c r="B17" s="120">
        <v>285468</v>
      </c>
      <c r="C17" s="92">
        <f t="shared" si="0"/>
        <v>26</v>
      </c>
      <c r="D17" s="126">
        <v>140.7</v>
      </c>
      <c r="E17" s="92">
        <f t="shared" si="1"/>
        <v>43</v>
      </c>
      <c r="F17" s="126">
        <v>130.8</v>
      </c>
      <c r="G17" s="93">
        <f t="shared" si="2"/>
        <v>43</v>
      </c>
      <c r="H17" s="123">
        <v>316882</v>
      </c>
      <c r="I17" s="92">
        <f t="shared" si="3"/>
        <v>27</v>
      </c>
      <c r="J17" s="88">
        <v>144.9</v>
      </c>
      <c r="K17" s="92">
        <f t="shared" si="4"/>
        <v>43</v>
      </c>
      <c r="L17" s="88">
        <v>133.2</v>
      </c>
      <c r="M17" s="93">
        <f t="shared" si="5"/>
        <v>46</v>
      </c>
    </row>
    <row r="18" spans="1:13" ht="15" customHeight="1">
      <c r="A18" s="7" t="s">
        <v>102</v>
      </c>
      <c r="B18" s="120">
        <v>284377</v>
      </c>
      <c r="C18" s="92">
        <f t="shared" si="0"/>
        <v>27</v>
      </c>
      <c r="D18" s="126">
        <v>139.3</v>
      </c>
      <c r="E18" s="92">
        <f t="shared" si="1"/>
        <v>46</v>
      </c>
      <c r="F18" s="126">
        <v>129.5</v>
      </c>
      <c r="G18" s="93">
        <f t="shared" si="2"/>
        <v>46</v>
      </c>
      <c r="H18" s="123">
        <v>320190</v>
      </c>
      <c r="I18" s="92">
        <f t="shared" si="3"/>
        <v>22</v>
      </c>
      <c r="J18" s="88">
        <v>144.6</v>
      </c>
      <c r="K18" s="92">
        <f t="shared" si="4"/>
        <v>44</v>
      </c>
      <c r="L18" s="88">
        <v>133.6</v>
      </c>
      <c r="M18" s="93">
        <f t="shared" si="5"/>
        <v>44</v>
      </c>
    </row>
    <row r="19" spans="1:13" ht="15" customHeight="1">
      <c r="A19" s="7" t="s">
        <v>103</v>
      </c>
      <c r="B19" s="120">
        <v>414539</v>
      </c>
      <c r="C19" s="92">
        <f t="shared" si="0"/>
        <v>1</v>
      </c>
      <c r="D19" s="126">
        <v>147</v>
      </c>
      <c r="E19" s="92">
        <f t="shared" si="1"/>
        <v>35</v>
      </c>
      <c r="F19" s="126">
        <v>135.5</v>
      </c>
      <c r="G19" s="93">
        <f t="shared" si="2"/>
        <v>37</v>
      </c>
      <c r="H19" s="123">
        <v>469974</v>
      </c>
      <c r="I19" s="92">
        <f t="shared" si="3"/>
        <v>1</v>
      </c>
      <c r="J19" s="88">
        <v>150.3</v>
      </c>
      <c r="K19" s="92">
        <f t="shared" si="4"/>
        <v>35</v>
      </c>
      <c r="L19" s="88">
        <v>137</v>
      </c>
      <c r="M19" s="93">
        <f t="shared" si="5"/>
        <v>38</v>
      </c>
    </row>
    <row r="20" spans="1:13" ht="15" customHeight="1">
      <c r="A20" s="7" t="s">
        <v>104</v>
      </c>
      <c r="B20" s="120">
        <v>328012</v>
      </c>
      <c r="C20" s="92">
        <f t="shared" si="0"/>
        <v>4</v>
      </c>
      <c r="D20" s="126">
        <v>139.8</v>
      </c>
      <c r="E20" s="92">
        <f t="shared" si="1"/>
        <v>45</v>
      </c>
      <c r="F20" s="126">
        <v>128.4</v>
      </c>
      <c r="G20" s="93">
        <f t="shared" si="2"/>
        <v>47</v>
      </c>
      <c r="H20" s="123">
        <v>364139</v>
      </c>
      <c r="I20" s="92">
        <f t="shared" si="3"/>
        <v>4</v>
      </c>
      <c r="J20" s="88">
        <v>143</v>
      </c>
      <c r="K20" s="92">
        <f t="shared" si="4"/>
        <v>46</v>
      </c>
      <c r="L20" s="88">
        <v>129.9</v>
      </c>
      <c r="M20" s="93">
        <f t="shared" si="5"/>
        <v>47</v>
      </c>
    </row>
    <row r="21" spans="1:13" ht="15" customHeight="1">
      <c r="A21" s="7" t="s">
        <v>105</v>
      </c>
      <c r="B21" s="120">
        <v>279964</v>
      </c>
      <c r="C21" s="92">
        <f t="shared" si="0"/>
        <v>31</v>
      </c>
      <c r="D21" s="126">
        <v>151</v>
      </c>
      <c r="E21" s="92">
        <f t="shared" si="1"/>
        <v>18</v>
      </c>
      <c r="F21" s="126">
        <v>141.6</v>
      </c>
      <c r="G21" s="93">
        <f t="shared" si="2"/>
        <v>18</v>
      </c>
      <c r="H21" s="123">
        <v>316621</v>
      </c>
      <c r="I21" s="92">
        <f t="shared" si="3"/>
        <v>28</v>
      </c>
      <c r="J21" s="88">
        <v>155.6</v>
      </c>
      <c r="K21" s="92">
        <f t="shared" si="4"/>
        <v>11</v>
      </c>
      <c r="L21" s="88">
        <v>144.6</v>
      </c>
      <c r="M21" s="93">
        <f t="shared" si="5"/>
        <v>11</v>
      </c>
    </row>
    <row r="22" spans="1:13" ht="15" customHeight="1">
      <c r="A22" s="7" t="s">
        <v>106</v>
      </c>
      <c r="B22" s="120">
        <v>288438</v>
      </c>
      <c r="C22" s="92">
        <f t="shared" si="0"/>
        <v>23</v>
      </c>
      <c r="D22" s="126">
        <v>151.7</v>
      </c>
      <c r="E22" s="92">
        <f t="shared" si="1"/>
        <v>16</v>
      </c>
      <c r="F22" s="126">
        <v>142.4</v>
      </c>
      <c r="G22" s="93">
        <f t="shared" si="2"/>
        <v>16</v>
      </c>
      <c r="H22" s="123">
        <v>311948</v>
      </c>
      <c r="I22" s="92">
        <f t="shared" si="3"/>
        <v>29</v>
      </c>
      <c r="J22" s="88">
        <v>154.9</v>
      </c>
      <c r="K22" s="92">
        <f t="shared" si="4"/>
        <v>15</v>
      </c>
      <c r="L22" s="88">
        <v>143.9</v>
      </c>
      <c r="M22" s="93">
        <f t="shared" si="5"/>
        <v>15</v>
      </c>
    </row>
    <row r="23" spans="1:13" ht="15" customHeight="1">
      <c r="A23" s="7" t="s">
        <v>107</v>
      </c>
      <c r="B23" s="120">
        <v>289413</v>
      </c>
      <c r="C23" s="92">
        <f t="shared" si="0"/>
        <v>20</v>
      </c>
      <c r="D23" s="126">
        <v>150.7</v>
      </c>
      <c r="E23" s="92">
        <f t="shared" si="1"/>
        <v>19</v>
      </c>
      <c r="F23" s="126">
        <v>141.2</v>
      </c>
      <c r="G23" s="93">
        <f t="shared" si="2"/>
        <v>19</v>
      </c>
      <c r="H23" s="123">
        <v>319270</v>
      </c>
      <c r="I23" s="92">
        <f t="shared" si="3"/>
        <v>24</v>
      </c>
      <c r="J23" s="88">
        <v>154.9</v>
      </c>
      <c r="K23" s="92">
        <f t="shared" si="4"/>
        <v>15</v>
      </c>
      <c r="L23" s="88">
        <v>143</v>
      </c>
      <c r="M23" s="93">
        <f t="shared" si="5"/>
        <v>17</v>
      </c>
    </row>
    <row r="24" spans="1:13" ht="15" customHeight="1">
      <c r="A24" s="7" t="s">
        <v>108</v>
      </c>
      <c r="B24" s="120">
        <v>293479</v>
      </c>
      <c r="C24" s="92">
        <f t="shared" si="0"/>
        <v>17</v>
      </c>
      <c r="D24" s="126">
        <v>154.2</v>
      </c>
      <c r="E24" s="92">
        <f t="shared" si="1"/>
        <v>6</v>
      </c>
      <c r="F24" s="126">
        <v>145.6</v>
      </c>
      <c r="G24" s="93">
        <f t="shared" si="2"/>
        <v>3</v>
      </c>
      <c r="H24" s="123">
        <v>338200</v>
      </c>
      <c r="I24" s="92">
        <f t="shared" si="3"/>
        <v>14</v>
      </c>
      <c r="J24" s="88">
        <v>157.3</v>
      </c>
      <c r="K24" s="92">
        <f t="shared" si="4"/>
        <v>6</v>
      </c>
      <c r="L24" s="88">
        <v>146.6</v>
      </c>
      <c r="M24" s="93">
        <f t="shared" si="5"/>
        <v>3</v>
      </c>
    </row>
    <row r="25" spans="1:13" ht="15" customHeight="1">
      <c r="A25" s="7" t="s">
        <v>109</v>
      </c>
      <c r="B25" s="120">
        <v>286047</v>
      </c>
      <c r="C25" s="92">
        <f t="shared" si="0"/>
        <v>25</v>
      </c>
      <c r="D25" s="126">
        <v>148.2</v>
      </c>
      <c r="E25" s="92">
        <f t="shared" si="1"/>
        <v>31</v>
      </c>
      <c r="F25" s="126">
        <v>138.6</v>
      </c>
      <c r="G25" s="93">
        <f t="shared" si="2"/>
        <v>31</v>
      </c>
      <c r="H25" s="123">
        <v>318721</v>
      </c>
      <c r="I25" s="92">
        <f t="shared" si="3"/>
        <v>25</v>
      </c>
      <c r="J25" s="88">
        <v>153.2</v>
      </c>
      <c r="K25" s="92">
        <f t="shared" si="4"/>
        <v>22</v>
      </c>
      <c r="L25" s="88">
        <v>141.3</v>
      </c>
      <c r="M25" s="93">
        <f t="shared" si="5"/>
        <v>26</v>
      </c>
    </row>
    <row r="26" spans="1:13" ht="15" customHeight="1">
      <c r="A26" s="7" t="s">
        <v>110</v>
      </c>
      <c r="B26" s="120">
        <v>293349</v>
      </c>
      <c r="C26" s="92">
        <f t="shared" si="0"/>
        <v>18</v>
      </c>
      <c r="D26" s="126">
        <v>149.5</v>
      </c>
      <c r="E26" s="92">
        <f t="shared" si="1"/>
        <v>26</v>
      </c>
      <c r="F26" s="126">
        <v>140.8</v>
      </c>
      <c r="G26" s="93">
        <f t="shared" si="2"/>
        <v>21</v>
      </c>
      <c r="H26" s="123">
        <v>323487</v>
      </c>
      <c r="I26" s="92">
        <f t="shared" si="3"/>
        <v>21</v>
      </c>
      <c r="J26" s="88">
        <v>153.1</v>
      </c>
      <c r="K26" s="92">
        <f t="shared" si="4"/>
        <v>23</v>
      </c>
      <c r="L26" s="88">
        <v>142.7</v>
      </c>
      <c r="M26" s="93">
        <f t="shared" si="5"/>
        <v>18</v>
      </c>
    </row>
    <row r="27" spans="1:13" ht="15" customHeight="1">
      <c r="A27" s="7" t="s">
        <v>111</v>
      </c>
      <c r="B27" s="120">
        <v>286196</v>
      </c>
      <c r="C27" s="92">
        <f t="shared" si="0"/>
        <v>24</v>
      </c>
      <c r="D27" s="126">
        <v>149.1</v>
      </c>
      <c r="E27" s="92">
        <f t="shared" si="1"/>
        <v>28</v>
      </c>
      <c r="F27" s="126">
        <v>139.3</v>
      </c>
      <c r="G27" s="93">
        <f t="shared" si="2"/>
        <v>28</v>
      </c>
      <c r="H27" s="123">
        <v>325058</v>
      </c>
      <c r="I27" s="92">
        <f t="shared" si="3"/>
        <v>19</v>
      </c>
      <c r="J27" s="88">
        <v>154.1</v>
      </c>
      <c r="K27" s="92">
        <f t="shared" si="4"/>
        <v>17</v>
      </c>
      <c r="L27" s="88">
        <v>141.6</v>
      </c>
      <c r="M27" s="93">
        <f t="shared" si="5"/>
        <v>23</v>
      </c>
    </row>
    <row r="28" spans="1:13" ht="15" customHeight="1">
      <c r="A28" s="7" t="s">
        <v>112</v>
      </c>
      <c r="B28" s="120">
        <v>313044</v>
      </c>
      <c r="C28" s="92">
        <f t="shared" si="0"/>
        <v>6</v>
      </c>
      <c r="D28" s="126">
        <v>150</v>
      </c>
      <c r="E28" s="92">
        <f t="shared" si="1"/>
        <v>23</v>
      </c>
      <c r="F28" s="126">
        <v>138.5</v>
      </c>
      <c r="G28" s="93">
        <f t="shared" si="2"/>
        <v>33</v>
      </c>
      <c r="H28" s="123">
        <v>345862</v>
      </c>
      <c r="I28" s="92">
        <f t="shared" si="3"/>
        <v>8</v>
      </c>
      <c r="J28" s="88">
        <v>153.9</v>
      </c>
      <c r="K28" s="92">
        <f t="shared" si="4"/>
        <v>19</v>
      </c>
      <c r="L28" s="88">
        <v>140.2</v>
      </c>
      <c r="M28" s="93">
        <f t="shared" si="5"/>
        <v>30</v>
      </c>
    </row>
    <row r="29" spans="1:13" ht="15" customHeight="1">
      <c r="A29" s="7" t="s">
        <v>113</v>
      </c>
      <c r="B29" s="120">
        <v>330356</v>
      </c>
      <c r="C29" s="92">
        <f t="shared" si="0"/>
        <v>3</v>
      </c>
      <c r="D29" s="126">
        <v>145.6</v>
      </c>
      <c r="E29" s="92">
        <f t="shared" si="1"/>
        <v>36</v>
      </c>
      <c r="F29" s="126">
        <v>134.3</v>
      </c>
      <c r="G29" s="93">
        <f t="shared" si="2"/>
        <v>39</v>
      </c>
      <c r="H29" s="123">
        <v>372101</v>
      </c>
      <c r="I29" s="92">
        <f t="shared" si="3"/>
        <v>3</v>
      </c>
      <c r="J29" s="88">
        <v>152</v>
      </c>
      <c r="K29" s="92">
        <f t="shared" si="4"/>
        <v>28</v>
      </c>
      <c r="L29" s="88">
        <v>137.8</v>
      </c>
      <c r="M29" s="93">
        <f t="shared" si="5"/>
        <v>36</v>
      </c>
    </row>
    <row r="30" spans="1:13" ht="15" customHeight="1">
      <c r="A30" s="7" t="s">
        <v>114</v>
      </c>
      <c r="B30" s="120">
        <v>302737</v>
      </c>
      <c r="C30" s="92">
        <f t="shared" si="0"/>
        <v>10</v>
      </c>
      <c r="D30" s="126">
        <v>144.3</v>
      </c>
      <c r="E30" s="92">
        <f t="shared" si="1"/>
        <v>40</v>
      </c>
      <c r="F30" s="126">
        <v>134.4</v>
      </c>
      <c r="G30" s="93">
        <f t="shared" si="2"/>
        <v>38</v>
      </c>
      <c r="H30" s="123">
        <v>332702</v>
      </c>
      <c r="I30" s="92">
        <f t="shared" si="3"/>
        <v>16</v>
      </c>
      <c r="J30" s="88">
        <v>146.9</v>
      </c>
      <c r="K30" s="92">
        <f t="shared" si="4"/>
        <v>41</v>
      </c>
      <c r="L30" s="88">
        <v>135.1</v>
      </c>
      <c r="M30" s="93">
        <f t="shared" si="5"/>
        <v>41</v>
      </c>
    </row>
    <row r="31" spans="1:13" ht="15" customHeight="1">
      <c r="A31" s="7" t="s">
        <v>115</v>
      </c>
      <c r="B31" s="120">
        <v>301290</v>
      </c>
      <c r="C31" s="92">
        <f t="shared" si="0"/>
        <v>12</v>
      </c>
      <c r="D31" s="126">
        <v>144.4</v>
      </c>
      <c r="E31" s="92">
        <f t="shared" si="1"/>
        <v>39</v>
      </c>
      <c r="F31" s="126">
        <v>134</v>
      </c>
      <c r="G31" s="93">
        <f t="shared" si="2"/>
        <v>41</v>
      </c>
      <c r="H31" s="123">
        <v>340165</v>
      </c>
      <c r="I31" s="92">
        <f t="shared" si="3"/>
        <v>13</v>
      </c>
      <c r="J31" s="88">
        <v>149.4</v>
      </c>
      <c r="K31" s="92">
        <f t="shared" si="4"/>
        <v>38</v>
      </c>
      <c r="L31" s="88">
        <v>136.7</v>
      </c>
      <c r="M31" s="93">
        <f t="shared" si="5"/>
        <v>39</v>
      </c>
    </row>
    <row r="32" spans="1:13" ht="15" customHeight="1">
      <c r="A32" s="7" t="s">
        <v>116</v>
      </c>
      <c r="B32" s="120">
        <v>302601</v>
      </c>
      <c r="C32" s="92">
        <f t="shared" si="0"/>
        <v>11</v>
      </c>
      <c r="D32" s="126">
        <v>141.1</v>
      </c>
      <c r="E32" s="92">
        <f t="shared" si="1"/>
        <v>42</v>
      </c>
      <c r="F32" s="126">
        <v>132</v>
      </c>
      <c r="G32" s="93">
        <f t="shared" si="2"/>
        <v>42</v>
      </c>
      <c r="H32" s="123">
        <v>344663</v>
      </c>
      <c r="I32" s="92">
        <f t="shared" si="3"/>
        <v>10</v>
      </c>
      <c r="J32" s="88">
        <v>147.2</v>
      </c>
      <c r="K32" s="92">
        <f t="shared" si="4"/>
        <v>40</v>
      </c>
      <c r="L32" s="88">
        <v>135.8</v>
      </c>
      <c r="M32" s="93">
        <f t="shared" si="5"/>
        <v>40</v>
      </c>
    </row>
    <row r="33" spans="1:13" ht="15" customHeight="1">
      <c r="A33" s="7" t="s">
        <v>117</v>
      </c>
      <c r="B33" s="120">
        <v>341811</v>
      </c>
      <c r="C33" s="92">
        <f t="shared" si="0"/>
        <v>2</v>
      </c>
      <c r="D33" s="126">
        <v>145.4</v>
      </c>
      <c r="E33" s="92">
        <f t="shared" si="1"/>
        <v>37</v>
      </c>
      <c r="F33" s="126">
        <v>136.2</v>
      </c>
      <c r="G33" s="93">
        <f t="shared" si="2"/>
        <v>36</v>
      </c>
      <c r="H33" s="123">
        <v>397445</v>
      </c>
      <c r="I33" s="92">
        <f t="shared" si="3"/>
        <v>2</v>
      </c>
      <c r="J33" s="88">
        <v>148.6</v>
      </c>
      <c r="K33" s="92">
        <f t="shared" si="4"/>
        <v>39</v>
      </c>
      <c r="L33" s="88">
        <v>137.7</v>
      </c>
      <c r="M33" s="93">
        <f t="shared" si="5"/>
        <v>37</v>
      </c>
    </row>
    <row r="34" spans="1:13" ht="15" customHeight="1">
      <c r="A34" s="7" t="s">
        <v>118</v>
      </c>
      <c r="B34" s="120">
        <v>296581</v>
      </c>
      <c r="C34" s="92">
        <f t="shared" si="0"/>
        <v>15</v>
      </c>
      <c r="D34" s="126">
        <v>140.3</v>
      </c>
      <c r="E34" s="92">
        <f t="shared" si="1"/>
        <v>44</v>
      </c>
      <c r="F34" s="126">
        <v>129.8</v>
      </c>
      <c r="G34" s="93">
        <f t="shared" si="2"/>
        <v>45</v>
      </c>
      <c r="H34" s="123">
        <v>336613</v>
      </c>
      <c r="I34" s="92">
        <f t="shared" si="3"/>
        <v>15</v>
      </c>
      <c r="J34" s="88">
        <v>146.4</v>
      </c>
      <c r="K34" s="92">
        <f t="shared" si="4"/>
        <v>42</v>
      </c>
      <c r="L34" s="88">
        <v>133.5</v>
      </c>
      <c r="M34" s="93">
        <f t="shared" si="5"/>
        <v>45</v>
      </c>
    </row>
    <row r="35" spans="1:13" ht="15" customHeight="1">
      <c r="A35" s="7" t="s">
        <v>119</v>
      </c>
      <c r="B35" s="120">
        <v>280796</v>
      </c>
      <c r="C35" s="92">
        <f t="shared" si="0"/>
        <v>30</v>
      </c>
      <c r="D35" s="126">
        <v>137.3</v>
      </c>
      <c r="E35" s="92">
        <f t="shared" si="1"/>
        <v>47</v>
      </c>
      <c r="F35" s="126">
        <v>130.1</v>
      </c>
      <c r="G35" s="93">
        <f t="shared" si="2"/>
        <v>44</v>
      </c>
      <c r="H35" s="123">
        <v>319353</v>
      </c>
      <c r="I35" s="92">
        <f t="shared" si="3"/>
        <v>23</v>
      </c>
      <c r="J35" s="88">
        <v>142.1</v>
      </c>
      <c r="K35" s="92">
        <f t="shared" si="4"/>
        <v>47</v>
      </c>
      <c r="L35" s="88">
        <v>134.3</v>
      </c>
      <c r="M35" s="93">
        <f t="shared" si="5"/>
        <v>43</v>
      </c>
    </row>
    <row r="36" spans="1:13" ht="15" customHeight="1">
      <c r="A36" s="7" t="s">
        <v>120</v>
      </c>
      <c r="B36" s="120">
        <v>288464</v>
      </c>
      <c r="C36" s="92">
        <f t="shared" si="0"/>
        <v>22</v>
      </c>
      <c r="D36" s="126">
        <v>144.3</v>
      </c>
      <c r="E36" s="92">
        <f t="shared" si="1"/>
        <v>40</v>
      </c>
      <c r="F36" s="126">
        <v>137</v>
      </c>
      <c r="G36" s="93">
        <f t="shared" si="2"/>
        <v>35</v>
      </c>
      <c r="H36" s="123">
        <v>311782</v>
      </c>
      <c r="I36" s="92">
        <f t="shared" si="3"/>
        <v>30</v>
      </c>
      <c r="J36" s="88">
        <v>143.9</v>
      </c>
      <c r="K36" s="92">
        <f t="shared" si="4"/>
        <v>45</v>
      </c>
      <c r="L36" s="88">
        <v>135</v>
      </c>
      <c r="M36" s="93">
        <f t="shared" si="5"/>
        <v>42</v>
      </c>
    </row>
    <row r="37" spans="1:13" ht="15" customHeight="1">
      <c r="A37" s="7" t="s">
        <v>121</v>
      </c>
      <c r="B37" s="120">
        <v>260192</v>
      </c>
      <c r="C37" s="92">
        <f t="shared" si="0"/>
        <v>42</v>
      </c>
      <c r="D37" s="126">
        <v>150.5</v>
      </c>
      <c r="E37" s="92">
        <f t="shared" si="1"/>
        <v>21</v>
      </c>
      <c r="F37" s="126">
        <v>143.1</v>
      </c>
      <c r="G37" s="93">
        <f t="shared" si="2"/>
        <v>12</v>
      </c>
      <c r="H37" s="123">
        <v>287488</v>
      </c>
      <c r="I37" s="92">
        <f t="shared" si="3"/>
        <v>42</v>
      </c>
      <c r="J37" s="88">
        <v>153.1</v>
      </c>
      <c r="K37" s="92">
        <f t="shared" si="4"/>
        <v>23</v>
      </c>
      <c r="L37" s="88">
        <v>145</v>
      </c>
      <c r="M37" s="93">
        <f t="shared" si="5"/>
        <v>8</v>
      </c>
    </row>
    <row r="38" spans="1:13" ht="15" customHeight="1">
      <c r="A38" s="7" t="s">
        <v>122</v>
      </c>
      <c r="B38" s="120">
        <v>281360</v>
      </c>
      <c r="C38" s="92">
        <f t="shared" si="0"/>
        <v>29</v>
      </c>
      <c r="D38" s="126">
        <v>149.4</v>
      </c>
      <c r="E38" s="92">
        <f t="shared" si="1"/>
        <v>27</v>
      </c>
      <c r="F38" s="126">
        <v>140.9</v>
      </c>
      <c r="G38" s="93">
        <f t="shared" si="2"/>
        <v>20</v>
      </c>
      <c r="H38" s="123">
        <v>306213</v>
      </c>
      <c r="I38" s="92">
        <f t="shared" si="3"/>
        <v>34</v>
      </c>
      <c r="J38" s="88">
        <v>151.6</v>
      </c>
      <c r="K38" s="92">
        <f t="shared" si="4"/>
        <v>34</v>
      </c>
      <c r="L38" s="88">
        <v>140.7</v>
      </c>
      <c r="M38" s="93">
        <f t="shared" si="5"/>
        <v>27</v>
      </c>
    </row>
    <row r="39" spans="1:13" ht="15" customHeight="1">
      <c r="A39" s="7" t="s">
        <v>123</v>
      </c>
      <c r="B39" s="120">
        <v>309339</v>
      </c>
      <c r="C39" s="92">
        <f t="shared" si="0"/>
        <v>7</v>
      </c>
      <c r="D39" s="126">
        <v>154</v>
      </c>
      <c r="E39" s="92">
        <f t="shared" si="1"/>
        <v>7</v>
      </c>
      <c r="F39" s="126">
        <v>143</v>
      </c>
      <c r="G39" s="93">
        <f t="shared" si="2"/>
        <v>13</v>
      </c>
      <c r="H39" s="123">
        <v>360316</v>
      </c>
      <c r="I39" s="92">
        <f t="shared" si="3"/>
        <v>5</v>
      </c>
      <c r="J39" s="88">
        <v>159.7</v>
      </c>
      <c r="K39" s="92">
        <f t="shared" si="4"/>
        <v>3</v>
      </c>
      <c r="L39" s="88">
        <v>145.4</v>
      </c>
      <c r="M39" s="93">
        <f t="shared" si="5"/>
        <v>7</v>
      </c>
    </row>
    <row r="40" spans="1:13" ht="15" customHeight="1">
      <c r="A40" s="7" t="s">
        <v>124</v>
      </c>
      <c r="B40" s="120">
        <v>306530</v>
      </c>
      <c r="C40" s="92">
        <f t="shared" si="0"/>
        <v>8</v>
      </c>
      <c r="D40" s="126">
        <v>150.2</v>
      </c>
      <c r="E40" s="92">
        <f t="shared" si="1"/>
        <v>22</v>
      </c>
      <c r="F40" s="126">
        <v>138.8</v>
      </c>
      <c r="G40" s="93">
        <f t="shared" si="2"/>
        <v>29</v>
      </c>
      <c r="H40" s="123">
        <v>346311</v>
      </c>
      <c r="I40" s="92">
        <f t="shared" si="3"/>
        <v>7</v>
      </c>
      <c r="J40" s="88">
        <v>154</v>
      </c>
      <c r="K40" s="92">
        <f t="shared" si="4"/>
        <v>18</v>
      </c>
      <c r="L40" s="88">
        <v>140.5</v>
      </c>
      <c r="M40" s="93">
        <f t="shared" si="5"/>
        <v>28</v>
      </c>
    </row>
    <row r="41" spans="1:13" ht="15" customHeight="1">
      <c r="A41" s="7" t="s">
        <v>125</v>
      </c>
      <c r="B41" s="120">
        <v>292585</v>
      </c>
      <c r="C41" s="92">
        <f t="shared" si="0"/>
        <v>19</v>
      </c>
      <c r="D41" s="126">
        <v>147.7</v>
      </c>
      <c r="E41" s="92">
        <f t="shared" si="1"/>
        <v>32</v>
      </c>
      <c r="F41" s="126">
        <v>138</v>
      </c>
      <c r="G41" s="93">
        <f t="shared" si="2"/>
        <v>34</v>
      </c>
      <c r="H41" s="123">
        <v>342524</v>
      </c>
      <c r="I41" s="92">
        <f t="shared" si="3"/>
        <v>11</v>
      </c>
      <c r="J41" s="88">
        <v>152.4</v>
      </c>
      <c r="K41" s="92">
        <f t="shared" si="4"/>
        <v>26</v>
      </c>
      <c r="L41" s="88">
        <v>140.2</v>
      </c>
      <c r="M41" s="93">
        <f t="shared" si="5"/>
        <v>30</v>
      </c>
    </row>
    <row r="42" spans="1:13" ht="15" customHeight="1">
      <c r="A42" s="7" t="s">
        <v>126</v>
      </c>
      <c r="B42" s="120">
        <v>278817</v>
      </c>
      <c r="C42" s="92">
        <f t="shared" si="0"/>
        <v>32</v>
      </c>
      <c r="D42" s="126">
        <v>148.7</v>
      </c>
      <c r="E42" s="92">
        <f t="shared" si="1"/>
        <v>30</v>
      </c>
      <c r="F42" s="126">
        <v>140.1</v>
      </c>
      <c r="G42" s="93">
        <f t="shared" si="2"/>
        <v>26</v>
      </c>
      <c r="H42" s="123">
        <v>323505</v>
      </c>
      <c r="I42" s="92">
        <f t="shared" si="3"/>
        <v>20</v>
      </c>
      <c r="J42" s="88">
        <v>151.9</v>
      </c>
      <c r="K42" s="92">
        <f t="shared" si="4"/>
        <v>31</v>
      </c>
      <c r="L42" s="88">
        <v>141.9</v>
      </c>
      <c r="M42" s="93">
        <f t="shared" si="5"/>
        <v>22</v>
      </c>
    </row>
    <row r="43" spans="1:13" ht="15" customHeight="1">
      <c r="A43" s="7" t="s">
        <v>127</v>
      </c>
      <c r="B43" s="120">
        <v>300107</v>
      </c>
      <c r="C43" s="92">
        <f t="shared" si="0"/>
        <v>13</v>
      </c>
      <c r="D43" s="126">
        <v>151.2</v>
      </c>
      <c r="E43" s="92">
        <f t="shared" si="1"/>
        <v>17</v>
      </c>
      <c r="F43" s="126">
        <v>141.8</v>
      </c>
      <c r="G43" s="93">
        <f t="shared" si="2"/>
        <v>17</v>
      </c>
      <c r="H43" s="123">
        <v>318500</v>
      </c>
      <c r="I43" s="92">
        <f t="shared" si="3"/>
        <v>26</v>
      </c>
      <c r="J43" s="88">
        <v>153.5</v>
      </c>
      <c r="K43" s="92">
        <f t="shared" si="4"/>
        <v>20</v>
      </c>
      <c r="L43" s="88">
        <v>142.3</v>
      </c>
      <c r="M43" s="93">
        <f t="shared" si="5"/>
        <v>20</v>
      </c>
    </row>
    <row r="44" spans="1:13" ht="15" customHeight="1">
      <c r="A44" s="7" t="s">
        <v>128</v>
      </c>
      <c r="B44" s="120">
        <v>265307</v>
      </c>
      <c r="C44" s="92">
        <f t="shared" si="0"/>
        <v>40</v>
      </c>
      <c r="D44" s="126">
        <v>152.5</v>
      </c>
      <c r="E44" s="92">
        <f t="shared" si="1"/>
        <v>12</v>
      </c>
      <c r="F44" s="126">
        <v>143.6</v>
      </c>
      <c r="G44" s="93">
        <f t="shared" si="2"/>
        <v>10</v>
      </c>
      <c r="H44" s="123">
        <v>299151</v>
      </c>
      <c r="I44" s="92">
        <f t="shared" si="3"/>
        <v>38</v>
      </c>
      <c r="J44" s="88">
        <v>153</v>
      </c>
      <c r="K44" s="92">
        <f t="shared" si="4"/>
        <v>25</v>
      </c>
      <c r="L44" s="88">
        <v>142.6</v>
      </c>
      <c r="M44" s="93">
        <f t="shared" si="5"/>
        <v>19</v>
      </c>
    </row>
    <row r="45" spans="1:13" ht="15" customHeight="1">
      <c r="A45" s="7" t="s">
        <v>129</v>
      </c>
      <c r="B45" s="120">
        <v>265465</v>
      </c>
      <c r="C45" s="92">
        <f t="shared" si="0"/>
        <v>39</v>
      </c>
      <c r="D45" s="126">
        <v>147.4</v>
      </c>
      <c r="E45" s="92">
        <f t="shared" si="1"/>
        <v>34</v>
      </c>
      <c r="F45" s="126">
        <v>138.6</v>
      </c>
      <c r="G45" s="93">
        <f t="shared" si="2"/>
        <v>31</v>
      </c>
      <c r="H45" s="123">
        <v>308620</v>
      </c>
      <c r="I45" s="92">
        <f t="shared" si="3"/>
        <v>33</v>
      </c>
      <c r="J45" s="88">
        <v>150.2</v>
      </c>
      <c r="K45" s="92">
        <f t="shared" si="4"/>
        <v>36</v>
      </c>
      <c r="L45" s="88">
        <v>139.4</v>
      </c>
      <c r="M45" s="93">
        <f t="shared" si="5"/>
        <v>34</v>
      </c>
    </row>
    <row r="46" spans="1:13" ht="15" customHeight="1">
      <c r="A46" s="7" t="s">
        <v>130</v>
      </c>
      <c r="B46" s="120">
        <v>305971</v>
      </c>
      <c r="C46" s="92">
        <f t="shared" si="0"/>
        <v>9</v>
      </c>
      <c r="D46" s="126">
        <v>150.6</v>
      </c>
      <c r="E46" s="92">
        <f t="shared" si="1"/>
        <v>20</v>
      </c>
      <c r="F46" s="126">
        <v>140.6</v>
      </c>
      <c r="G46" s="93">
        <f t="shared" si="2"/>
        <v>22</v>
      </c>
      <c r="H46" s="123">
        <v>345202</v>
      </c>
      <c r="I46" s="92">
        <f t="shared" si="3"/>
        <v>9</v>
      </c>
      <c r="J46" s="88">
        <v>153.5</v>
      </c>
      <c r="K46" s="92">
        <f t="shared" si="4"/>
        <v>20</v>
      </c>
      <c r="L46" s="88">
        <v>141.4</v>
      </c>
      <c r="M46" s="93">
        <f t="shared" si="5"/>
        <v>25</v>
      </c>
    </row>
    <row r="47" spans="1:13" ht="15" customHeight="1">
      <c r="A47" s="7" t="s">
        <v>131</v>
      </c>
      <c r="B47" s="120">
        <v>258915</v>
      </c>
      <c r="C47" s="92">
        <f t="shared" si="0"/>
        <v>44</v>
      </c>
      <c r="D47" s="126">
        <v>155</v>
      </c>
      <c r="E47" s="92">
        <f t="shared" si="1"/>
        <v>3</v>
      </c>
      <c r="F47" s="126">
        <v>146.6</v>
      </c>
      <c r="G47" s="93">
        <f t="shared" si="2"/>
        <v>2</v>
      </c>
      <c r="H47" s="123">
        <v>281097</v>
      </c>
      <c r="I47" s="92">
        <f t="shared" si="3"/>
        <v>43</v>
      </c>
      <c r="J47" s="88">
        <v>158</v>
      </c>
      <c r="K47" s="92">
        <f t="shared" si="4"/>
        <v>4</v>
      </c>
      <c r="L47" s="88">
        <v>147.9</v>
      </c>
      <c r="M47" s="93">
        <f t="shared" si="5"/>
        <v>2</v>
      </c>
    </row>
    <row r="48" spans="1:13" ht="15" customHeight="1">
      <c r="A48" s="7" t="s">
        <v>132</v>
      </c>
      <c r="B48" s="120">
        <v>282598</v>
      </c>
      <c r="C48" s="92">
        <f t="shared" si="0"/>
        <v>28</v>
      </c>
      <c r="D48" s="126">
        <v>160.6</v>
      </c>
      <c r="E48" s="92">
        <f t="shared" si="1"/>
        <v>1</v>
      </c>
      <c r="F48" s="126">
        <v>148.3</v>
      </c>
      <c r="G48" s="93">
        <f t="shared" si="2"/>
        <v>1</v>
      </c>
      <c r="H48" s="123">
        <v>310025</v>
      </c>
      <c r="I48" s="92">
        <f t="shared" si="3"/>
        <v>32</v>
      </c>
      <c r="J48" s="88">
        <v>163.9</v>
      </c>
      <c r="K48" s="92">
        <f t="shared" si="4"/>
        <v>1</v>
      </c>
      <c r="L48" s="88">
        <v>148.6</v>
      </c>
      <c r="M48" s="93">
        <f t="shared" si="5"/>
        <v>1</v>
      </c>
    </row>
    <row r="49" spans="1:13" ht="15" customHeight="1">
      <c r="A49" s="7" t="s">
        <v>133</v>
      </c>
      <c r="B49" s="120">
        <v>270440</v>
      </c>
      <c r="C49" s="92">
        <f t="shared" si="0"/>
        <v>36</v>
      </c>
      <c r="D49" s="126">
        <v>153.2</v>
      </c>
      <c r="E49" s="92">
        <f t="shared" si="1"/>
        <v>8</v>
      </c>
      <c r="F49" s="126">
        <v>144.3</v>
      </c>
      <c r="G49" s="93">
        <f t="shared" si="2"/>
        <v>9</v>
      </c>
      <c r="H49" s="123">
        <v>304601</v>
      </c>
      <c r="I49" s="92">
        <f t="shared" si="3"/>
        <v>37</v>
      </c>
      <c r="J49" s="88">
        <v>155.4</v>
      </c>
      <c r="K49" s="92">
        <f t="shared" si="4"/>
        <v>12</v>
      </c>
      <c r="L49" s="88">
        <v>144.1</v>
      </c>
      <c r="M49" s="93">
        <f t="shared" si="5"/>
        <v>13</v>
      </c>
    </row>
    <row r="50" spans="1:13" ht="15" customHeight="1">
      <c r="A50" s="7" t="s">
        <v>134</v>
      </c>
      <c r="B50" s="120">
        <v>266970</v>
      </c>
      <c r="C50" s="92">
        <f t="shared" si="0"/>
        <v>38</v>
      </c>
      <c r="D50" s="126">
        <v>152.9</v>
      </c>
      <c r="E50" s="92">
        <f t="shared" si="1"/>
        <v>10</v>
      </c>
      <c r="F50" s="126">
        <v>143.3</v>
      </c>
      <c r="G50" s="93">
        <f t="shared" si="2"/>
        <v>11</v>
      </c>
      <c r="H50" s="123">
        <v>305313</v>
      </c>
      <c r="I50" s="92">
        <f t="shared" si="3"/>
        <v>36</v>
      </c>
      <c r="J50" s="88">
        <v>160.3</v>
      </c>
      <c r="K50" s="92">
        <f t="shared" si="4"/>
        <v>2</v>
      </c>
      <c r="L50" s="88">
        <v>146.4</v>
      </c>
      <c r="M50" s="93">
        <f t="shared" si="5"/>
        <v>4</v>
      </c>
    </row>
    <row r="51" spans="1:13" ht="15" customHeight="1">
      <c r="A51" s="7" t="s">
        <v>135</v>
      </c>
      <c r="B51" s="120">
        <v>250739</v>
      </c>
      <c r="C51" s="92">
        <f t="shared" si="0"/>
        <v>46</v>
      </c>
      <c r="D51" s="126">
        <v>153.1</v>
      </c>
      <c r="E51" s="92">
        <f t="shared" si="1"/>
        <v>9</v>
      </c>
      <c r="F51" s="126">
        <v>145.6</v>
      </c>
      <c r="G51" s="93">
        <f t="shared" si="2"/>
        <v>3</v>
      </c>
      <c r="H51" s="123">
        <v>276930</v>
      </c>
      <c r="I51" s="92">
        <f t="shared" si="3"/>
        <v>44</v>
      </c>
      <c r="J51" s="88">
        <v>155.3</v>
      </c>
      <c r="K51" s="92">
        <f t="shared" si="4"/>
        <v>13</v>
      </c>
      <c r="L51" s="88">
        <v>145.7</v>
      </c>
      <c r="M51" s="93">
        <f t="shared" si="5"/>
        <v>6</v>
      </c>
    </row>
    <row r="52" spans="1:13" ht="15" customHeight="1">
      <c r="A52" s="94" t="s">
        <v>136</v>
      </c>
      <c r="B52" s="128">
        <v>252245</v>
      </c>
      <c r="C52" s="95">
        <f t="shared" si="0"/>
        <v>45</v>
      </c>
      <c r="D52" s="129">
        <v>148.9</v>
      </c>
      <c r="E52" s="95">
        <f t="shared" si="1"/>
        <v>29</v>
      </c>
      <c r="F52" s="129">
        <v>140.4</v>
      </c>
      <c r="G52" s="97">
        <f t="shared" si="2"/>
        <v>24</v>
      </c>
      <c r="H52" s="130">
        <v>288853</v>
      </c>
      <c r="I52" s="95">
        <f t="shared" si="3"/>
        <v>41</v>
      </c>
      <c r="J52" s="96">
        <v>152.4</v>
      </c>
      <c r="K52" s="95">
        <f t="shared" si="4"/>
        <v>26</v>
      </c>
      <c r="L52" s="96">
        <v>141.5</v>
      </c>
      <c r="M52" s="97">
        <f t="shared" si="5"/>
        <v>24</v>
      </c>
    </row>
    <row r="53" spans="1:13" ht="15" customHeight="1">
      <c r="A53" s="8" t="s">
        <v>137</v>
      </c>
      <c r="B53" s="121">
        <v>238346</v>
      </c>
      <c r="C53" s="98">
        <f t="shared" si="0"/>
        <v>47</v>
      </c>
      <c r="D53" s="127">
        <v>152.1</v>
      </c>
      <c r="E53" s="98">
        <f t="shared" si="1"/>
        <v>14</v>
      </c>
      <c r="F53" s="127">
        <v>144.9</v>
      </c>
      <c r="G53" s="100">
        <f t="shared" si="2"/>
        <v>8</v>
      </c>
      <c r="H53" s="124">
        <v>272493</v>
      </c>
      <c r="I53" s="98">
        <f t="shared" si="3"/>
        <v>46</v>
      </c>
      <c r="J53" s="99">
        <v>151.7</v>
      </c>
      <c r="K53" s="98">
        <f t="shared" si="4"/>
        <v>33</v>
      </c>
      <c r="L53" s="99">
        <v>142.1</v>
      </c>
      <c r="M53" s="100">
        <f t="shared" si="5"/>
        <v>21</v>
      </c>
    </row>
    <row r="54" ht="15" customHeight="1">
      <c r="A54" s="101" t="s">
        <v>140</v>
      </c>
    </row>
    <row r="55" ht="13.5">
      <c r="A55" s="102" t="s">
        <v>141</v>
      </c>
    </row>
  </sheetData>
  <mergeCells count="1">
    <mergeCell ref="A4:A5"/>
  </mergeCells>
  <printOptions horizontalCentered="1"/>
  <pageMargins left="0.15748031496062992" right="0.15748031496062992" top="0.67" bottom="0.55" header="0.5118110236220472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2011-09-30T01:48:20Z</cp:lastPrinted>
  <dcterms:created xsi:type="dcterms:W3CDTF">1998-03-31T08:19:49Z</dcterms:created>
  <dcterms:modified xsi:type="dcterms:W3CDTF">2011-09-30T01:54:10Z</dcterms:modified>
  <cp:category/>
  <cp:version/>
  <cp:contentType/>
  <cp:contentStatus/>
</cp:coreProperties>
</file>