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315" windowHeight="4605" tabRatio="687" firstSheet="2" activeTab="5"/>
  </bookViews>
  <sheets>
    <sheet name="第１表（名目指数　現金給与総額） " sheetId="1" r:id="rId1"/>
    <sheet name="第２表（名目指数　定期給与）" sheetId="2" r:id="rId2"/>
    <sheet name="第３表（実質指数　現金給与）" sheetId="3" r:id="rId3"/>
    <sheet name="第４表（実質指数　定期給与）" sheetId="4" r:id="rId4"/>
    <sheet name="第５表（所定内給与） 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 '!$A$1:$O$50</definedName>
    <definedName name="_xlnm.Print_Area" localSheetId="1">'第２表（名目指数　定期給与）'!$A$1:$O$50</definedName>
    <definedName name="_xlnm.Print_Area" localSheetId="2">'第３表（実質指数　現金給与）'!$A$1:$O$50</definedName>
    <definedName name="_xlnm.Print_Area" localSheetId="3">'第４表（実質指数　定期給与）'!$A$1:$O$50</definedName>
    <definedName name="_xlnm.Print_Area" localSheetId="4">'第５表（所定内給与） '!$A$1:$O$50</definedName>
    <definedName name="_xlnm.Print_Area" localSheetId="5">'第６表（総実労働時間）'!$A$1:$O$50</definedName>
    <definedName name="_xlnm.Print_Area" localSheetId="6">'第７表（所定内労働時間）'!$A$1:$O$50</definedName>
    <definedName name="_xlnm.Print_Area" localSheetId="7">'第８表（所定外労働時間）'!$A$1:$O$50</definedName>
    <definedName name="_xlnm.Print_Area" localSheetId="8">'第９表（雇用指数）'!$A$1:$O$50</definedName>
  </definedNames>
  <calcPr fullCalcOnLoad="1"/>
</workbook>
</file>

<file path=xl/sharedStrings.xml><?xml version="1.0" encoding="utf-8"?>
<sst xmlns="http://schemas.openxmlformats.org/spreadsheetml/2006/main" count="965" uniqueCount="109">
  <si>
    <t>第１表    産業別名目賃金指数（現金給与総額）</t>
  </si>
  <si>
    <t>（事業所規模５人以上）</t>
  </si>
  <si>
    <t>産業別</t>
  </si>
  <si>
    <t>ＴＬ</t>
  </si>
  <si>
    <t/>
  </si>
  <si>
    <t>Ｅ</t>
  </si>
  <si>
    <t>Ｆ</t>
  </si>
  <si>
    <t>Ｇ</t>
  </si>
  <si>
    <t>製造業</t>
  </si>
  <si>
    <t>年月</t>
  </si>
  <si>
    <t xml:space="preserve">        10月</t>
  </si>
  <si>
    <t>運輸業</t>
  </si>
  <si>
    <t>第２表    産業別名目賃金指数（定期給与）</t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</si>
  <si>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</si>
  <si>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</si>
  <si>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</si>
  <si>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</si>
  <si>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</si>
  <si>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</si>
  <si>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</si>
  <si>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</si>
  <si>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</si>
  <si>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</si>
  <si>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</si>
  <si>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</si>
  <si>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</si>
  <si>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</si>
  <si>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</si>
  <si>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</si>
  <si>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　　　　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</si>
  <si>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</si>
  <si>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</si>
  <si>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</si>
  <si>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</si>
  <si>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</si>
  <si>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</si>
  <si>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</si>
  <si>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11月</t>
  </si>
  <si>
    <t>　　　　12月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</si>
  <si>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</si>
  <si>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</si>
  <si>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</si>
  <si>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</si>
  <si>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</si>
  <si>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</si>
  <si>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</si>
  <si>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</si>
  <si>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</si>
  <si>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（事業所規模３０人以上）</t>
  </si>
  <si>
    <t>年　月</t>
  </si>
  <si>
    <t>　　　　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</si>
  <si>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</si>
  <si>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</si>
  <si>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</si>
  <si>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</si>
  <si>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</si>
  <si>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</si>
  <si>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</si>
  <si>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>（事業所規模３０人以上）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</si>
  <si>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</si>
  <si>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</si>
  <si>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</si>
  <si>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</si>
  <si>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</si>
  <si>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</si>
  <si>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</si>
  <si>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</si>
  <si>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</si>
  <si>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（事業所規模３０人以上）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</si>
  <si>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</si>
  <si>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</si>
  <si>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</si>
  <si>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</si>
  <si>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</si>
  <si>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</si>
  <si>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</si>
  <si>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</si>
  <si>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</si>
  <si>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（事業所規模３０人以上）</t>
  </si>
  <si>
    <t>（平成１７年＝１００）</t>
  </si>
  <si>
    <t>（平成１７年＝１００）</t>
  </si>
  <si>
    <t>17年平均</t>
  </si>
  <si>
    <t>18年平均</t>
  </si>
  <si>
    <t>19年平均</t>
  </si>
  <si>
    <t>19年平均</t>
  </si>
  <si>
    <t>建設業</t>
  </si>
  <si>
    <t>教育，学習支援業</t>
  </si>
  <si>
    <t>電気・ガス・熱供給・水道業</t>
  </si>
  <si>
    <t>複  合サービス事業</t>
  </si>
  <si>
    <t>調査産
業計</t>
  </si>
  <si>
    <t>情報通
信業</t>
  </si>
  <si>
    <t>卸売・
小売業</t>
  </si>
  <si>
    <t>金融・
保険業</t>
  </si>
  <si>
    <t>不動産
業</t>
  </si>
  <si>
    <t>飲食店,
 宿泊業</t>
  </si>
  <si>
    <t>医療,
  福祉</t>
  </si>
  <si>
    <t>サービ
ス業</t>
  </si>
  <si>
    <t>Ｍ</t>
  </si>
  <si>
    <t>Ｍ</t>
  </si>
  <si>
    <t>20年平均</t>
  </si>
  <si>
    <t>19年平均</t>
  </si>
  <si>
    <t>20年平均</t>
  </si>
  <si>
    <t>19年平均</t>
  </si>
  <si>
    <t>19年平均</t>
  </si>
  <si>
    <t>20年平均</t>
  </si>
  <si>
    <t>21年平均</t>
  </si>
  <si>
    <t>21年１月</t>
  </si>
  <si>
    <t>21年平均</t>
  </si>
  <si>
    <t>第６表    産業別総実労働時間指数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</si>
</sst>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;&quot;△ &quot;0.0"/>
    <numFmt numFmtId="178" formatCode="0.0E+00"/>
    <numFmt numFmtId="179" formatCode="[&lt;=999]000;[&lt;=99999]000\-00;000\-0000"/>
    <numFmt numFmtId="180" formatCode="0.0_ "/>
    <numFmt numFmtId="181" formatCode="#,##0.0;&quot;△ &quot;#,##0.0"/>
    <numFmt numFmtId="182" formatCode="#,##0.0;[Red]#,##0.0"/>
  </numFmts>
  <fonts count="17">
    <font>
      <sz val="9.4"/>
      <name val="標準ゴシック"/>
      <family val="3"/>
    </font>
    <font>
      <b/>
      <sz val="9.4"/>
      <name val="標準ゴシック"/>
      <family val="3"/>
    </font>
    <font>
      <i/>
      <sz val="9.4"/>
      <name val="標準ゴシック"/>
      <family val="3"/>
    </font>
    <font>
      <b/>
      <i/>
      <sz val="9.4"/>
      <name val="標準ゴシック"/>
      <family val="3"/>
    </font>
    <font>
      <sz val="9.4"/>
      <name val="ＭＳ ゴシック"/>
      <family val="3"/>
    </font>
    <font>
      <sz val="6"/>
      <name val="標準ゴシック"/>
      <family val="3"/>
    </font>
    <font>
      <u val="single"/>
      <sz val="9.4"/>
      <color indexed="12"/>
      <name val="標準ゴシック"/>
      <family val="3"/>
    </font>
    <font>
      <u val="single"/>
      <sz val="9.4"/>
      <color indexed="3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9.4"/>
      <name val="ＭＳ 明朝"/>
      <family val="1"/>
    </font>
    <font>
      <sz val="7.5"/>
      <color indexed="8"/>
      <name val="ＭＳ 明朝"/>
      <family val="1"/>
    </font>
    <font>
      <sz val="8.6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1" fillId="0" borderId="0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176" fontId="10" fillId="0" borderId="4" xfId="0" applyNumberFormat="1" applyFont="1" applyFill="1" applyBorder="1" applyAlignment="1" applyProtection="1">
      <alignment/>
      <protection/>
    </xf>
    <xf numFmtId="176" fontId="10" fillId="0" borderId="6" xfId="0" applyNumberFormat="1" applyFont="1" applyFill="1" applyBorder="1" applyAlignment="1" applyProtection="1" quotePrefix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80" fontId="11" fillId="0" borderId="0" xfId="0" applyNumberFormat="1" applyFont="1" applyAlignment="1">
      <alignment/>
    </xf>
    <xf numFmtId="0" fontId="10" fillId="0" borderId="4" xfId="0" applyNumberFormat="1" applyFont="1" applyFill="1" applyBorder="1" applyAlignment="1" applyProtection="1">
      <alignment horizontal="right"/>
      <protection/>
    </xf>
    <xf numFmtId="0" fontId="12" fillId="0" borderId="4" xfId="0" applyNumberFormat="1" applyFont="1" applyFill="1" applyBorder="1" applyAlignment="1" applyProtection="1">
      <alignment horizontal="right"/>
      <protection/>
    </xf>
    <xf numFmtId="0" fontId="10" fillId="0" borderId="5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176" fontId="10" fillId="0" borderId="6" xfId="0" applyNumberFormat="1" applyFont="1" applyFill="1" applyBorder="1" applyAlignment="1" applyProtection="1">
      <alignment/>
      <protection/>
    </xf>
    <xf numFmtId="56" fontId="11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 applyProtection="1" quotePrefix="1">
      <alignment/>
      <protection/>
    </xf>
    <xf numFmtId="177" fontId="10" fillId="0" borderId="0" xfId="0" applyNumberFormat="1" applyFont="1" applyFill="1" applyBorder="1" applyAlignment="1" applyProtection="1" quotePrefix="1">
      <alignment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/>
      <protection/>
    </xf>
    <xf numFmtId="176" fontId="11" fillId="0" borderId="3" xfId="0" applyNumberFormat="1" applyFont="1" applyFill="1" applyBorder="1" applyAlignment="1" applyProtection="1" quotePrefix="1">
      <alignment/>
      <protection/>
    </xf>
    <xf numFmtId="177" fontId="11" fillId="0" borderId="4" xfId="0" applyNumberFormat="1" applyFont="1" applyBorder="1" applyAlignment="1">
      <alignment/>
    </xf>
    <xf numFmtId="0" fontId="11" fillId="0" borderId="4" xfId="0" applyNumberFormat="1" applyFont="1" applyFill="1" applyBorder="1" applyAlignment="1" applyProtection="1">
      <alignment horizontal="center"/>
      <protection/>
    </xf>
    <xf numFmtId="177" fontId="11" fillId="0" borderId="6" xfId="0" applyNumberFormat="1" applyFont="1" applyBorder="1" applyAlignment="1">
      <alignment/>
    </xf>
    <xf numFmtId="176" fontId="11" fillId="0" borderId="1" xfId="0" applyNumberFormat="1" applyFont="1" applyFill="1" applyBorder="1" applyAlignment="1" applyProtection="1" quotePrefix="1">
      <alignment/>
      <protection/>
    </xf>
    <xf numFmtId="181" fontId="11" fillId="0" borderId="4" xfId="0" applyNumberFormat="1" applyFont="1" applyBorder="1" applyAlignment="1">
      <alignment/>
    </xf>
    <xf numFmtId="49" fontId="11" fillId="0" borderId="4" xfId="0" applyNumberFormat="1" applyFont="1" applyFill="1" applyBorder="1" applyAlignment="1" applyProtection="1">
      <alignment horizontal="right"/>
      <protection/>
    </xf>
    <xf numFmtId="0" fontId="11" fillId="0" borderId="7" xfId="0" applyNumberFormat="1" applyFont="1" applyFill="1" applyBorder="1" applyAlignment="1" applyProtection="1">
      <alignment horizontal="center"/>
      <protection/>
    </xf>
    <xf numFmtId="176" fontId="10" fillId="0" borderId="8" xfId="0" applyNumberFormat="1" applyFont="1" applyFill="1" applyBorder="1" applyAlignment="1" applyProtection="1">
      <alignment/>
      <protection/>
    </xf>
    <xf numFmtId="181" fontId="11" fillId="0" borderId="6" xfId="0" applyNumberFormat="1" applyFont="1" applyBorder="1" applyAlignment="1">
      <alignment/>
    </xf>
    <xf numFmtId="177" fontId="11" fillId="0" borderId="4" xfId="0" applyNumberFormat="1" applyFont="1" applyFill="1" applyBorder="1" applyAlignment="1">
      <alignment/>
    </xf>
    <xf numFmtId="177" fontId="11" fillId="0" borderId="5" xfId="0" applyNumberFormat="1" applyFont="1" applyFill="1" applyBorder="1" applyAlignment="1">
      <alignment/>
    </xf>
    <xf numFmtId="182" fontId="11" fillId="0" borderId="4" xfId="0" applyNumberFormat="1" applyFont="1" applyBorder="1" applyAlignment="1">
      <alignment/>
    </xf>
    <xf numFmtId="182" fontId="11" fillId="0" borderId="4" xfId="0" applyNumberFormat="1" applyFont="1" applyBorder="1" applyAlignment="1">
      <alignment horizontal="right"/>
    </xf>
    <xf numFmtId="182" fontId="11" fillId="0" borderId="4" xfId="0" applyNumberFormat="1" applyFont="1" applyFill="1" applyBorder="1" applyAlignment="1">
      <alignment/>
    </xf>
    <xf numFmtId="182" fontId="11" fillId="0" borderId="4" xfId="0" applyNumberFormat="1" applyFont="1" applyFill="1" applyBorder="1" applyAlignment="1">
      <alignment horizontal="right"/>
    </xf>
    <xf numFmtId="182" fontId="11" fillId="0" borderId="5" xfId="0" applyNumberFormat="1" applyFont="1" applyFill="1" applyBorder="1" applyAlignment="1">
      <alignment/>
    </xf>
    <xf numFmtId="182" fontId="11" fillId="0" borderId="5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 wrapText="1"/>
      <protection/>
    </xf>
    <xf numFmtId="0" fontId="16" fillId="0" borderId="4" xfId="0" applyNumberFormat="1" applyFont="1" applyFill="1" applyBorder="1" applyAlignment="1" applyProtection="1">
      <alignment horizontal="left" vertical="center" wrapText="1"/>
      <protection/>
    </xf>
    <xf numFmtId="0" fontId="16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5" xfId="0" applyNumberFormat="1" applyFont="1" applyFill="1" applyBorder="1" applyAlignment="1" applyProtection="1" quotePrefix="1">
      <alignment horizontal="left" vertical="center" wrapText="1"/>
      <protection/>
    </xf>
    <xf numFmtId="0" fontId="15" fillId="0" borderId="4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362950" y="7905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362950" y="58197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762000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7905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58293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762000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0" y="58197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5" name="Line 5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6" name="Line 6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362950" y="7905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362950" y="58197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762000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7905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58293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762000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0" y="58197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5" name="Line 5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6" name="Line 6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362950" y="7905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362950" y="58197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762000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7905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58293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762000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0" y="58197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5" name="Line 5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6" name="Line 6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362950" y="7905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362950" y="58197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762000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7524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57912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762000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0" y="5781675"/>
          <a:ext cx="762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5" name="Line 5"/>
        <xdr:cNvSpPr>
          <a:spLocks/>
        </xdr:cNvSpPr>
      </xdr:nvSpPr>
      <xdr:spPr>
        <a:xfrm>
          <a:off x="9525" y="7620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6" name="Line 6"/>
        <xdr:cNvSpPr>
          <a:spLocks/>
        </xdr:cNvSpPr>
      </xdr:nvSpPr>
      <xdr:spPr>
        <a:xfrm>
          <a:off x="9525" y="57912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762000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362950" y="7905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762000</xdr:colOff>
      <xdr:row>31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9525" y="5829300"/>
          <a:ext cx="752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362950" y="581977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R49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6" width="6.75390625" style="0" customWidth="1"/>
  </cols>
  <sheetData>
    <row r="2" spans="1:15" ht="16.5" customHeight="1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9"/>
    </row>
    <row r="4" spans="1:15" ht="16.5" customHeight="1">
      <c r="A4" s="38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9" t="s">
        <v>79</v>
      </c>
    </row>
    <row r="5" spans="1:17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97</v>
      </c>
      <c r="L5" s="16" t="s">
        <v>25</v>
      </c>
      <c r="M5" s="16" t="s">
        <v>26</v>
      </c>
      <c r="N5" s="16" t="s">
        <v>27</v>
      </c>
      <c r="O5" s="16" t="s">
        <v>28</v>
      </c>
      <c r="P5" s="17"/>
      <c r="Q5" s="18"/>
    </row>
    <row r="6" spans="1:16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21"/>
    </row>
    <row r="7" spans="1:16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21"/>
    </row>
    <row r="8" spans="1:16" s="19" customFormat="1" ht="16.5" customHeight="1">
      <c r="A8" s="22" t="s">
        <v>49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21"/>
    </row>
    <row r="9" spans="1:16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6">
        <v>100</v>
      </c>
      <c r="N9" s="42">
        <v>100</v>
      </c>
      <c r="O9" s="42">
        <v>100</v>
      </c>
      <c r="P9" s="23"/>
    </row>
    <row r="10" spans="1:16" s="19" customFormat="1" ht="16.5" customHeight="1">
      <c r="A10" s="44" t="s">
        <v>82</v>
      </c>
      <c r="B10" s="43">
        <v>105.1</v>
      </c>
      <c r="C10" s="45">
        <v>106.2</v>
      </c>
      <c r="D10" s="45">
        <v>103.3</v>
      </c>
      <c r="E10" s="45">
        <v>97.5</v>
      </c>
      <c r="F10" s="45">
        <v>98.6</v>
      </c>
      <c r="G10" s="45">
        <v>96.3</v>
      </c>
      <c r="H10" s="45">
        <v>108.2</v>
      </c>
      <c r="I10" s="45">
        <v>98.3</v>
      </c>
      <c r="J10" s="45">
        <v>82.6</v>
      </c>
      <c r="K10" s="45">
        <v>108.9</v>
      </c>
      <c r="L10" s="45">
        <v>96.8</v>
      </c>
      <c r="M10" s="45">
        <v>128.7</v>
      </c>
      <c r="N10" s="45">
        <v>117.3</v>
      </c>
      <c r="O10" s="45">
        <v>106.4</v>
      </c>
      <c r="P10" s="23"/>
    </row>
    <row r="11" spans="1:16" s="19" customFormat="1" ht="16.5" customHeight="1">
      <c r="A11" s="44" t="s">
        <v>83</v>
      </c>
      <c r="B11" s="24">
        <v>101.2</v>
      </c>
      <c r="C11" s="25">
        <v>107.9</v>
      </c>
      <c r="D11" s="25">
        <v>104.1</v>
      </c>
      <c r="E11" s="25">
        <v>93</v>
      </c>
      <c r="F11" s="25">
        <v>89.7</v>
      </c>
      <c r="G11" s="25">
        <v>93.9</v>
      </c>
      <c r="H11" s="25">
        <v>99.4</v>
      </c>
      <c r="I11" s="25">
        <v>75.1</v>
      </c>
      <c r="J11" s="25">
        <v>103.1</v>
      </c>
      <c r="K11" s="25">
        <v>113.9</v>
      </c>
      <c r="L11" s="25">
        <v>95.6</v>
      </c>
      <c r="M11" s="25">
        <v>128.5</v>
      </c>
      <c r="N11" s="25">
        <v>126.8</v>
      </c>
      <c r="O11" s="25">
        <v>98.2</v>
      </c>
      <c r="P11" s="23"/>
    </row>
    <row r="12" spans="1:16" s="19" customFormat="1" ht="16.5" customHeight="1">
      <c r="A12" s="44" t="s">
        <v>99</v>
      </c>
      <c r="B12" s="34">
        <v>97.3</v>
      </c>
      <c r="C12" s="25">
        <v>116</v>
      </c>
      <c r="D12" s="25">
        <v>101.9</v>
      </c>
      <c r="E12" s="25">
        <v>101.5</v>
      </c>
      <c r="F12" s="25">
        <v>82.1</v>
      </c>
      <c r="G12" s="25">
        <v>103.4</v>
      </c>
      <c r="H12" s="25">
        <v>85.1</v>
      </c>
      <c r="I12" s="25">
        <v>89.1</v>
      </c>
      <c r="J12" s="25">
        <v>97.1</v>
      </c>
      <c r="K12" s="25">
        <v>106</v>
      </c>
      <c r="L12" s="25">
        <v>89.7</v>
      </c>
      <c r="M12" s="25">
        <v>111.1</v>
      </c>
      <c r="N12" s="25">
        <v>142.2</v>
      </c>
      <c r="O12" s="25">
        <v>94.4</v>
      </c>
      <c r="P12" s="23"/>
    </row>
    <row r="13" spans="1:16" s="19" customFormat="1" ht="16.5" customHeight="1">
      <c r="A13" s="49" t="s">
        <v>105</v>
      </c>
      <c r="B13" s="50">
        <f>ROUND(SUM(B14:B25)/12,1)</f>
        <v>97.1</v>
      </c>
      <c r="C13" s="50">
        <f aca="true" t="shared" si="0" ref="C13:O13">ROUND(SUM(C14:C25)/12,1)</f>
        <v>113.5</v>
      </c>
      <c r="D13" s="50">
        <f t="shared" si="0"/>
        <v>92.7</v>
      </c>
      <c r="E13" s="50">
        <f t="shared" si="0"/>
        <v>81.3</v>
      </c>
      <c r="F13" s="50">
        <f t="shared" si="0"/>
        <v>74.8</v>
      </c>
      <c r="G13" s="50">
        <f t="shared" si="0"/>
        <v>115.5</v>
      </c>
      <c r="H13" s="50">
        <f t="shared" si="0"/>
        <v>84.3</v>
      </c>
      <c r="I13" s="50">
        <f t="shared" si="0"/>
        <v>85.5</v>
      </c>
      <c r="J13" s="50">
        <f t="shared" si="0"/>
        <v>71.9</v>
      </c>
      <c r="K13" s="50">
        <f t="shared" si="0"/>
        <v>100.4</v>
      </c>
      <c r="L13" s="50">
        <f t="shared" si="0"/>
        <v>92.9</v>
      </c>
      <c r="M13" s="50">
        <f t="shared" si="0"/>
        <v>121.4</v>
      </c>
      <c r="N13" s="50">
        <f t="shared" si="0"/>
        <v>144.8</v>
      </c>
      <c r="O13" s="50">
        <f t="shared" si="0"/>
        <v>97.7</v>
      </c>
      <c r="P13" s="23"/>
    </row>
    <row r="14" spans="1:18" s="19" customFormat="1" ht="16.5" customHeight="1">
      <c r="A14" s="48" t="s">
        <v>106</v>
      </c>
      <c r="B14" s="43">
        <v>84.1</v>
      </c>
      <c r="C14" s="43">
        <v>101.7</v>
      </c>
      <c r="D14" s="43">
        <v>81.3</v>
      </c>
      <c r="E14" s="43">
        <v>62.9</v>
      </c>
      <c r="F14" s="43">
        <v>64.4</v>
      </c>
      <c r="G14" s="43">
        <v>105.9</v>
      </c>
      <c r="H14" s="43">
        <v>71.2</v>
      </c>
      <c r="I14" s="43">
        <v>84.2</v>
      </c>
      <c r="J14" s="43">
        <v>49.8</v>
      </c>
      <c r="K14" s="43">
        <v>99</v>
      </c>
      <c r="L14" s="43">
        <v>82.6</v>
      </c>
      <c r="M14" s="43">
        <v>94.7</v>
      </c>
      <c r="N14" s="43">
        <v>107.6</v>
      </c>
      <c r="O14" s="43">
        <v>83.3</v>
      </c>
      <c r="P14" s="26"/>
      <c r="R14" s="27"/>
    </row>
    <row r="15" spans="1:18" s="19" customFormat="1" ht="16.5" customHeight="1">
      <c r="A15" s="28" t="s">
        <v>29</v>
      </c>
      <c r="B15" s="43">
        <v>82</v>
      </c>
      <c r="C15" s="43">
        <v>106.1</v>
      </c>
      <c r="D15" s="43">
        <v>76.5</v>
      </c>
      <c r="E15" s="43">
        <v>66.3</v>
      </c>
      <c r="F15" s="43">
        <v>60.9</v>
      </c>
      <c r="G15" s="43">
        <v>102.2</v>
      </c>
      <c r="H15" s="43">
        <v>69.9</v>
      </c>
      <c r="I15" s="43">
        <v>67.5</v>
      </c>
      <c r="J15" s="43">
        <v>51.3</v>
      </c>
      <c r="K15" s="43">
        <v>92.6</v>
      </c>
      <c r="L15" s="43">
        <v>77.3</v>
      </c>
      <c r="M15" s="43">
        <v>97.2</v>
      </c>
      <c r="N15" s="43">
        <v>113.8</v>
      </c>
      <c r="O15" s="43">
        <v>84.7</v>
      </c>
      <c r="P15" s="26"/>
      <c r="R15" s="27"/>
    </row>
    <row r="16" spans="1:18" s="19" customFormat="1" ht="16.5" customHeight="1">
      <c r="A16" s="28" t="s">
        <v>30</v>
      </c>
      <c r="B16" s="52">
        <v>83.6</v>
      </c>
      <c r="C16" s="52">
        <v>106.8</v>
      </c>
      <c r="D16" s="52">
        <v>76.6</v>
      </c>
      <c r="E16" s="52">
        <v>67.2</v>
      </c>
      <c r="F16" s="52">
        <v>61.5</v>
      </c>
      <c r="G16" s="52">
        <v>99.8</v>
      </c>
      <c r="H16" s="52">
        <v>70.7</v>
      </c>
      <c r="I16" s="52">
        <v>69.1</v>
      </c>
      <c r="J16" s="52">
        <v>47.2</v>
      </c>
      <c r="K16" s="52">
        <v>96.2</v>
      </c>
      <c r="L16" s="52">
        <v>85.6</v>
      </c>
      <c r="M16" s="52">
        <v>96.8</v>
      </c>
      <c r="N16" s="52">
        <v>107.5</v>
      </c>
      <c r="O16" s="52">
        <v>84.4</v>
      </c>
      <c r="P16" s="26"/>
      <c r="R16" s="27"/>
    </row>
    <row r="17" spans="1:18" s="19" customFormat="1" ht="16.5" customHeight="1">
      <c r="A17" s="28" t="s">
        <v>31</v>
      </c>
      <c r="B17" s="52">
        <v>82.7</v>
      </c>
      <c r="C17" s="52">
        <v>100.6</v>
      </c>
      <c r="D17" s="52">
        <v>79.8</v>
      </c>
      <c r="E17" s="52">
        <v>66.7</v>
      </c>
      <c r="F17" s="52">
        <v>60.5</v>
      </c>
      <c r="G17" s="52">
        <v>101.7</v>
      </c>
      <c r="H17" s="52">
        <v>71.9</v>
      </c>
      <c r="I17" s="52">
        <v>69</v>
      </c>
      <c r="J17" s="52">
        <v>51.3</v>
      </c>
      <c r="K17" s="52">
        <v>96.3</v>
      </c>
      <c r="L17" s="52">
        <v>80.3</v>
      </c>
      <c r="M17" s="52">
        <v>93.3</v>
      </c>
      <c r="N17" s="52">
        <v>108.1</v>
      </c>
      <c r="O17" s="52">
        <v>85.7</v>
      </c>
      <c r="P17" s="26"/>
      <c r="R17" s="27"/>
    </row>
    <row r="18" spans="1:18" s="19" customFormat="1" ht="16.5" customHeight="1">
      <c r="A18" s="28" t="s">
        <v>32</v>
      </c>
      <c r="B18" s="52">
        <v>82.2</v>
      </c>
      <c r="C18" s="52">
        <v>95.6</v>
      </c>
      <c r="D18" s="52">
        <v>78.1</v>
      </c>
      <c r="E18" s="52">
        <v>66.1</v>
      </c>
      <c r="F18" s="52">
        <v>69.1</v>
      </c>
      <c r="G18" s="52">
        <v>101.4</v>
      </c>
      <c r="H18" s="52">
        <v>70.5</v>
      </c>
      <c r="I18" s="52">
        <v>74.1</v>
      </c>
      <c r="J18" s="52">
        <v>48.5</v>
      </c>
      <c r="K18" s="52">
        <v>98.4</v>
      </c>
      <c r="L18" s="52">
        <v>79.9</v>
      </c>
      <c r="M18" s="52">
        <v>92.4</v>
      </c>
      <c r="N18" s="52">
        <v>111.2</v>
      </c>
      <c r="O18" s="52">
        <v>86.2</v>
      </c>
      <c r="P18" s="26"/>
      <c r="R18" s="27"/>
    </row>
    <row r="19" spans="1:18" s="19" customFormat="1" ht="16.5" customHeight="1">
      <c r="A19" s="28" t="s">
        <v>33</v>
      </c>
      <c r="B19" s="52">
        <v>130.3</v>
      </c>
      <c r="C19" s="52">
        <v>137.7</v>
      </c>
      <c r="D19" s="52">
        <v>101.4</v>
      </c>
      <c r="E19" s="52">
        <v>123.3</v>
      </c>
      <c r="F19" s="52">
        <v>134.5</v>
      </c>
      <c r="G19" s="52">
        <v>183.5</v>
      </c>
      <c r="H19" s="52">
        <v>84.3</v>
      </c>
      <c r="I19" s="52">
        <v>147.9</v>
      </c>
      <c r="J19" s="52">
        <v>122</v>
      </c>
      <c r="K19" s="52">
        <v>93.8</v>
      </c>
      <c r="L19" s="52">
        <v>133.6</v>
      </c>
      <c r="M19" s="52">
        <v>216.8</v>
      </c>
      <c r="N19" s="52">
        <v>151.5</v>
      </c>
      <c r="O19" s="52">
        <v>141.2</v>
      </c>
      <c r="P19" s="26"/>
      <c r="R19" s="27"/>
    </row>
    <row r="20" spans="1:18" s="19" customFormat="1" ht="16.5" customHeight="1">
      <c r="A20" s="28" t="s">
        <v>34</v>
      </c>
      <c r="B20" s="52">
        <v>113.1</v>
      </c>
      <c r="C20" s="52">
        <v>135</v>
      </c>
      <c r="D20" s="52">
        <v>127.7</v>
      </c>
      <c r="E20" s="52">
        <v>92.2</v>
      </c>
      <c r="F20" s="52">
        <v>61</v>
      </c>
      <c r="G20" s="52">
        <v>135</v>
      </c>
      <c r="H20" s="52">
        <v>115.4</v>
      </c>
      <c r="I20" s="52">
        <v>82.6</v>
      </c>
      <c r="J20" s="52">
        <v>54.3</v>
      </c>
      <c r="K20" s="52">
        <v>107.6</v>
      </c>
      <c r="L20" s="52">
        <v>100.9</v>
      </c>
      <c r="M20" s="52">
        <v>104</v>
      </c>
      <c r="N20" s="52">
        <v>247.4</v>
      </c>
      <c r="O20" s="52">
        <v>102.6</v>
      </c>
      <c r="P20" s="26"/>
      <c r="R20" s="27"/>
    </row>
    <row r="21" spans="1:18" s="19" customFormat="1" ht="16.5" customHeight="1">
      <c r="A21" s="28" t="s">
        <v>35</v>
      </c>
      <c r="B21" s="52">
        <v>87.7</v>
      </c>
      <c r="C21" s="52">
        <v>106.2</v>
      </c>
      <c r="D21" s="52">
        <v>82.3</v>
      </c>
      <c r="E21" s="52">
        <v>66.9</v>
      </c>
      <c r="F21" s="52">
        <v>60.4</v>
      </c>
      <c r="G21" s="52">
        <v>102.5</v>
      </c>
      <c r="H21" s="52">
        <v>86.1</v>
      </c>
      <c r="I21" s="52">
        <v>78.4</v>
      </c>
      <c r="J21" s="52">
        <v>90.5</v>
      </c>
      <c r="K21" s="52">
        <v>106.7</v>
      </c>
      <c r="L21" s="52">
        <v>79.8</v>
      </c>
      <c r="M21" s="52">
        <v>97.7</v>
      </c>
      <c r="N21" s="52">
        <v>122.4</v>
      </c>
      <c r="O21" s="52">
        <v>88.3</v>
      </c>
      <c r="P21" s="26"/>
      <c r="R21" s="27"/>
    </row>
    <row r="22" spans="1:18" s="19" customFormat="1" ht="16.5" customHeight="1">
      <c r="A22" s="29" t="s">
        <v>36</v>
      </c>
      <c r="B22" s="52">
        <v>82.8</v>
      </c>
      <c r="C22" s="52">
        <v>98.5</v>
      </c>
      <c r="D22" s="52">
        <v>78.1</v>
      </c>
      <c r="E22" s="52">
        <v>62.3</v>
      </c>
      <c r="F22" s="52">
        <v>60.8</v>
      </c>
      <c r="G22" s="52">
        <v>98</v>
      </c>
      <c r="H22" s="52">
        <v>78.8</v>
      </c>
      <c r="I22" s="52">
        <v>67.1</v>
      </c>
      <c r="J22" s="52">
        <v>47</v>
      </c>
      <c r="K22" s="52">
        <v>90.6</v>
      </c>
      <c r="L22" s="52">
        <v>78.4</v>
      </c>
      <c r="M22" s="52">
        <v>99.2</v>
      </c>
      <c r="N22" s="52">
        <v>113.7</v>
      </c>
      <c r="O22" s="52">
        <v>82.4</v>
      </c>
      <c r="P22" s="26"/>
      <c r="R22" s="27"/>
    </row>
    <row r="23" spans="1:18" s="19" customFormat="1" ht="16.5" customHeight="1">
      <c r="A23" s="28" t="s">
        <v>10</v>
      </c>
      <c r="B23" s="52">
        <v>83.8</v>
      </c>
      <c r="C23" s="52">
        <v>102.3</v>
      </c>
      <c r="D23" s="52">
        <v>80</v>
      </c>
      <c r="E23" s="52">
        <v>64</v>
      </c>
      <c r="F23" s="52">
        <v>60.6</v>
      </c>
      <c r="G23" s="52">
        <v>100.1</v>
      </c>
      <c r="H23" s="52">
        <v>78.2</v>
      </c>
      <c r="I23" s="52">
        <v>67.6</v>
      </c>
      <c r="J23" s="52">
        <v>50.3</v>
      </c>
      <c r="K23" s="52">
        <v>94.8</v>
      </c>
      <c r="L23" s="52">
        <v>77.8</v>
      </c>
      <c r="M23" s="52">
        <v>101.2</v>
      </c>
      <c r="N23" s="52">
        <v>116.4</v>
      </c>
      <c r="O23" s="52">
        <v>83.2</v>
      </c>
      <c r="P23" s="26"/>
      <c r="R23" s="27"/>
    </row>
    <row r="24" spans="1:18" s="19" customFormat="1" ht="16.5" customHeight="1">
      <c r="A24" s="28" t="s">
        <v>37</v>
      </c>
      <c r="B24" s="52">
        <v>82.9</v>
      </c>
      <c r="C24" s="52">
        <v>98.6</v>
      </c>
      <c r="D24" s="52">
        <v>79.3</v>
      </c>
      <c r="E24" s="52">
        <v>62.5</v>
      </c>
      <c r="F24" s="52">
        <v>61.4</v>
      </c>
      <c r="G24" s="52">
        <v>86</v>
      </c>
      <c r="H24" s="52">
        <v>80.6</v>
      </c>
      <c r="I24" s="52">
        <v>73.1</v>
      </c>
      <c r="J24" s="52">
        <v>49.3</v>
      </c>
      <c r="K24" s="52">
        <v>98.1</v>
      </c>
      <c r="L24" s="52">
        <v>77.2</v>
      </c>
      <c r="M24" s="52">
        <v>98.8</v>
      </c>
      <c r="N24" s="52">
        <v>114.8</v>
      </c>
      <c r="O24" s="52">
        <v>82</v>
      </c>
      <c r="P24" s="26"/>
      <c r="R24" s="27"/>
    </row>
    <row r="25" spans="1:18" s="19" customFormat="1" ht="16.5" customHeight="1">
      <c r="A25" s="30" t="s">
        <v>38</v>
      </c>
      <c r="B25" s="53">
        <v>169.8</v>
      </c>
      <c r="C25" s="53">
        <v>172.6</v>
      </c>
      <c r="D25" s="53">
        <v>171.5</v>
      </c>
      <c r="E25" s="53">
        <v>175.5</v>
      </c>
      <c r="F25" s="53">
        <v>142.6</v>
      </c>
      <c r="G25" s="53">
        <v>170.2</v>
      </c>
      <c r="H25" s="53">
        <v>134.2</v>
      </c>
      <c r="I25" s="53">
        <v>145.5</v>
      </c>
      <c r="J25" s="53">
        <v>201.7</v>
      </c>
      <c r="K25" s="53">
        <v>130.4</v>
      </c>
      <c r="L25" s="53">
        <v>161.9</v>
      </c>
      <c r="M25" s="53">
        <v>264.8</v>
      </c>
      <c r="N25" s="53">
        <v>323.7</v>
      </c>
      <c r="O25" s="53">
        <v>167.9</v>
      </c>
      <c r="P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7" s="19" customFormat="1" ht="16.5" customHeight="1">
      <c r="A27" s="32"/>
      <c r="P27" s="17"/>
      <c r="Q27" s="23"/>
    </row>
    <row r="28" spans="1:17" s="19" customFormat="1" ht="16.5" customHeight="1">
      <c r="A28" s="38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3"/>
    </row>
    <row r="29" spans="1:17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3"/>
    </row>
    <row r="30" spans="1:17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3"/>
    </row>
    <row r="31" spans="1:17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</row>
    <row r="32" spans="1:17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</row>
    <row r="33" spans="1:17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</row>
    <row r="34" spans="1:17" s="19" customFormat="1" ht="16.5" customHeight="1">
      <c r="A34" s="44" t="s">
        <v>82</v>
      </c>
      <c r="B34" s="43">
        <v>101</v>
      </c>
      <c r="C34" s="45">
        <v>101.2</v>
      </c>
      <c r="D34" s="45">
        <v>103.2</v>
      </c>
      <c r="E34" s="45">
        <v>99.6</v>
      </c>
      <c r="F34" s="45">
        <v>98.8</v>
      </c>
      <c r="G34" s="45">
        <v>100.4</v>
      </c>
      <c r="H34" s="45">
        <v>99.2</v>
      </c>
      <c r="I34" s="45">
        <v>101.2</v>
      </c>
      <c r="J34" s="45">
        <v>97.2</v>
      </c>
      <c r="K34" s="45">
        <v>99.2</v>
      </c>
      <c r="L34" s="45">
        <v>100.1</v>
      </c>
      <c r="M34" s="45">
        <v>99.6</v>
      </c>
      <c r="N34" s="45">
        <v>114.4</v>
      </c>
      <c r="O34" s="45">
        <v>100.1</v>
      </c>
      <c r="P34" s="23"/>
      <c r="Q34" s="23"/>
    </row>
    <row r="35" spans="1:17" s="19" customFormat="1" ht="16.5" customHeight="1">
      <c r="A35" s="44" t="s">
        <v>83</v>
      </c>
      <c r="B35" s="43">
        <v>101.6</v>
      </c>
      <c r="C35" s="45">
        <v>102.4</v>
      </c>
      <c r="D35" s="45">
        <v>103.4</v>
      </c>
      <c r="E35" s="45">
        <v>96</v>
      </c>
      <c r="F35" s="45">
        <v>91.5</v>
      </c>
      <c r="G35" s="45">
        <v>104.6</v>
      </c>
      <c r="H35" s="45">
        <v>99.8</v>
      </c>
      <c r="I35" s="45">
        <v>101</v>
      </c>
      <c r="J35" s="45">
        <v>100.7</v>
      </c>
      <c r="K35" s="45">
        <v>107.1</v>
      </c>
      <c r="L35" s="45">
        <v>97.5</v>
      </c>
      <c r="M35" s="45">
        <v>102.6</v>
      </c>
      <c r="N35" s="45">
        <v>129.9</v>
      </c>
      <c r="O35" s="45">
        <v>102.4</v>
      </c>
      <c r="P35" s="23"/>
      <c r="Q35" s="23"/>
    </row>
    <row r="36" spans="1:17" s="19" customFormat="1" ht="16.5" customHeight="1">
      <c r="A36" s="44" t="s">
        <v>99</v>
      </c>
      <c r="B36" s="24">
        <v>99.1</v>
      </c>
      <c r="C36" s="25">
        <v>108.9</v>
      </c>
      <c r="D36" s="25">
        <v>99.1</v>
      </c>
      <c r="E36" s="25">
        <v>91</v>
      </c>
      <c r="F36" s="25">
        <v>82.9</v>
      </c>
      <c r="G36" s="25">
        <v>118</v>
      </c>
      <c r="H36" s="25">
        <v>97.1</v>
      </c>
      <c r="I36" s="25">
        <v>109</v>
      </c>
      <c r="J36" s="25">
        <v>87.2</v>
      </c>
      <c r="K36" s="25">
        <v>97.7</v>
      </c>
      <c r="L36" s="25">
        <v>86.7</v>
      </c>
      <c r="M36" s="25">
        <v>105.3</v>
      </c>
      <c r="N36" s="25">
        <v>166.6</v>
      </c>
      <c r="O36" s="25">
        <v>94.9</v>
      </c>
      <c r="P36" s="23"/>
      <c r="Q36" s="23"/>
    </row>
    <row r="37" spans="1:17" s="19" customFormat="1" ht="16.5" customHeight="1">
      <c r="A37" s="49" t="s">
        <v>105</v>
      </c>
      <c r="B37" s="50">
        <f aca="true" t="shared" si="1" ref="B37:O37">ROUND(SUM(B38:B49)/12,1)</f>
        <v>97.2</v>
      </c>
      <c r="C37" s="50">
        <f t="shared" si="1"/>
        <v>105.6</v>
      </c>
      <c r="D37" s="50">
        <f t="shared" si="1"/>
        <v>93.1</v>
      </c>
      <c r="E37" s="50">
        <f t="shared" si="1"/>
        <v>88.2</v>
      </c>
      <c r="F37" s="50">
        <f t="shared" si="1"/>
        <v>70.2</v>
      </c>
      <c r="G37" s="50">
        <f t="shared" si="1"/>
        <v>118.1</v>
      </c>
      <c r="H37" s="50">
        <f t="shared" si="1"/>
        <v>88.4</v>
      </c>
      <c r="I37" s="50">
        <f t="shared" si="1"/>
        <v>100.4</v>
      </c>
      <c r="J37" s="50">
        <f t="shared" si="1"/>
        <v>76</v>
      </c>
      <c r="K37" s="50">
        <f t="shared" si="1"/>
        <v>92.7</v>
      </c>
      <c r="L37" s="50">
        <f t="shared" si="1"/>
        <v>93.9</v>
      </c>
      <c r="M37" s="50">
        <f t="shared" si="1"/>
        <v>104.5</v>
      </c>
      <c r="N37" s="50">
        <f t="shared" si="1"/>
        <v>166.8</v>
      </c>
      <c r="O37" s="50">
        <f t="shared" si="1"/>
        <v>84.8</v>
      </c>
      <c r="P37" s="23"/>
      <c r="Q37" s="23"/>
    </row>
    <row r="38" spans="1:18" s="19" customFormat="1" ht="16.5" customHeight="1">
      <c r="A38" s="48" t="s">
        <v>106</v>
      </c>
      <c r="B38" s="43">
        <v>84.2</v>
      </c>
      <c r="C38" s="43">
        <v>92.1</v>
      </c>
      <c r="D38" s="43">
        <v>80.8</v>
      </c>
      <c r="E38" s="43">
        <v>71.1</v>
      </c>
      <c r="F38" s="43">
        <v>60.4</v>
      </c>
      <c r="G38" s="43">
        <v>110</v>
      </c>
      <c r="H38" s="43">
        <v>80</v>
      </c>
      <c r="I38" s="43">
        <v>122.5</v>
      </c>
      <c r="J38" s="43">
        <v>63</v>
      </c>
      <c r="K38" s="43">
        <v>90.8</v>
      </c>
      <c r="L38" s="43">
        <v>80.6</v>
      </c>
      <c r="M38" s="43">
        <v>80.7</v>
      </c>
      <c r="N38" s="43">
        <v>125.3</v>
      </c>
      <c r="O38" s="43">
        <v>72.4</v>
      </c>
      <c r="P38" s="23"/>
      <c r="Q38" s="35"/>
      <c r="R38" s="27"/>
    </row>
    <row r="39" spans="1:18" s="19" customFormat="1" ht="16.5" customHeight="1">
      <c r="A39" s="28" t="s">
        <v>29</v>
      </c>
      <c r="B39" s="43">
        <v>80.7</v>
      </c>
      <c r="C39" s="43">
        <v>98</v>
      </c>
      <c r="D39" s="43">
        <v>73.9</v>
      </c>
      <c r="E39" s="43">
        <v>69.7</v>
      </c>
      <c r="F39" s="43">
        <v>57.4</v>
      </c>
      <c r="G39" s="43">
        <v>108.9</v>
      </c>
      <c r="H39" s="43">
        <v>76.8</v>
      </c>
      <c r="I39" s="43">
        <v>80.5</v>
      </c>
      <c r="J39" s="43">
        <v>65.4</v>
      </c>
      <c r="K39" s="43">
        <v>87.4</v>
      </c>
      <c r="L39" s="43">
        <v>74.5</v>
      </c>
      <c r="M39" s="43">
        <v>83.3</v>
      </c>
      <c r="N39" s="43">
        <v>135.5</v>
      </c>
      <c r="O39" s="43">
        <v>73.1</v>
      </c>
      <c r="P39" s="23"/>
      <c r="Q39" s="35"/>
      <c r="R39" s="27"/>
    </row>
    <row r="40" spans="1:18" s="19" customFormat="1" ht="16.5" customHeight="1">
      <c r="A40" s="28" t="s">
        <v>30</v>
      </c>
      <c r="B40" s="52">
        <v>83.6</v>
      </c>
      <c r="C40" s="52">
        <v>104.8</v>
      </c>
      <c r="D40" s="52">
        <v>74.6</v>
      </c>
      <c r="E40" s="52">
        <v>71</v>
      </c>
      <c r="F40" s="52">
        <v>57.7</v>
      </c>
      <c r="G40" s="52">
        <v>105.7</v>
      </c>
      <c r="H40" s="52">
        <v>77.7</v>
      </c>
      <c r="I40" s="52">
        <v>82.7</v>
      </c>
      <c r="J40" s="52">
        <v>66.5</v>
      </c>
      <c r="K40" s="52">
        <v>85</v>
      </c>
      <c r="L40" s="52">
        <v>85.5</v>
      </c>
      <c r="M40" s="52">
        <v>83.8</v>
      </c>
      <c r="N40" s="52">
        <v>124.2</v>
      </c>
      <c r="O40" s="52">
        <v>73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81.9</v>
      </c>
      <c r="C41" s="52">
        <v>95.5</v>
      </c>
      <c r="D41" s="52">
        <v>76.1</v>
      </c>
      <c r="E41" s="52">
        <v>70.6</v>
      </c>
      <c r="F41" s="52">
        <v>56.7</v>
      </c>
      <c r="G41" s="52">
        <v>109.2</v>
      </c>
      <c r="H41" s="52">
        <v>78.3</v>
      </c>
      <c r="I41" s="52">
        <v>83.2</v>
      </c>
      <c r="J41" s="52">
        <v>72.9</v>
      </c>
      <c r="K41" s="52">
        <v>86.6</v>
      </c>
      <c r="L41" s="52">
        <v>78.4</v>
      </c>
      <c r="M41" s="52">
        <v>80.1</v>
      </c>
      <c r="N41" s="52">
        <v>125.4</v>
      </c>
      <c r="O41" s="52">
        <v>76.6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81.8</v>
      </c>
      <c r="C42" s="52">
        <v>82.6</v>
      </c>
      <c r="D42" s="52">
        <v>76.6</v>
      </c>
      <c r="E42" s="52">
        <v>69.9</v>
      </c>
      <c r="F42" s="52">
        <v>67.7</v>
      </c>
      <c r="G42" s="52">
        <v>104.6</v>
      </c>
      <c r="H42" s="52">
        <v>79.3</v>
      </c>
      <c r="I42" s="52">
        <v>102.9</v>
      </c>
      <c r="J42" s="52">
        <v>66.7</v>
      </c>
      <c r="K42" s="52">
        <v>90.3</v>
      </c>
      <c r="L42" s="52">
        <v>78.8</v>
      </c>
      <c r="M42" s="52">
        <v>77.9</v>
      </c>
      <c r="N42" s="52">
        <v>125.4</v>
      </c>
      <c r="O42" s="52">
        <v>76.3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138.9</v>
      </c>
      <c r="C43" s="52">
        <v>170</v>
      </c>
      <c r="D43" s="52">
        <v>105.3</v>
      </c>
      <c r="E43" s="52">
        <v>123.5</v>
      </c>
      <c r="F43" s="52">
        <v>122.6</v>
      </c>
      <c r="G43" s="52">
        <v>198.6</v>
      </c>
      <c r="H43" s="52">
        <v>94.6</v>
      </c>
      <c r="I43" s="52">
        <v>137.4</v>
      </c>
      <c r="J43" s="52">
        <v>85.1</v>
      </c>
      <c r="K43" s="52">
        <v>89.5</v>
      </c>
      <c r="L43" s="52">
        <v>135.4</v>
      </c>
      <c r="M43" s="52">
        <v>219.3</v>
      </c>
      <c r="N43" s="52">
        <v>125</v>
      </c>
      <c r="O43" s="52">
        <v>129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111.4</v>
      </c>
      <c r="C44" s="52">
        <v>101.5</v>
      </c>
      <c r="D44" s="52">
        <v>134</v>
      </c>
      <c r="E44" s="52">
        <v>93.7</v>
      </c>
      <c r="F44" s="52">
        <v>57.4</v>
      </c>
      <c r="G44" s="52">
        <v>127.1</v>
      </c>
      <c r="H44" s="52">
        <v>114.4</v>
      </c>
      <c r="I44" s="52">
        <v>99.3</v>
      </c>
      <c r="J44" s="52">
        <v>80.3</v>
      </c>
      <c r="K44" s="52">
        <v>113.1</v>
      </c>
      <c r="L44" s="52">
        <v>104.2</v>
      </c>
      <c r="M44" s="52">
        <v>80.3</v>
      </c>
      <c r="N44" s="52">
        <v>333.6</v>
      </c>
      <c r="O44" s="52">
        <v>78.2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85.2</v>
      </c>
      <c r="C45" s="52">
        <v>102.2</v>
      </c>
      <c r="D45" s="52">
        <v>80</v>
      </c>
      <c r="E45" s="52">
        <v>69.7</v>
      </c>
      <c r="F45" s="52">
        <v>56.3</v>
      </c>
      <c r="G45" s="52">
        <v>106.2</v>
      </c>
      <c r="H45" s="52">
        <v>84.5</v>
      </c>
      <c r="I45" s="52">
        <v>119.7</v>
      </c>
      <c r="J45" s="52">
        <v>63.1</v>
      </c>
      <c r="K45" s="52">
        <v>97.2</v>
      </c>
      <c r="L45" s="52">
        <v>80.5</v>
      </c>
      <c r="M45" s="52">
        <v>77.1</v>
      </c>
      <c r="N45" s="52">
        <v>140.7</v>
      </c>
      <c r="O45" s="52">
        <v>75.8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80.8</v>
      </c>
      <c r="C46" s="52">
        <v>92.6</v>
      </c>
      <c r="D46" s="52">
        <v>77.2</v>
      </c>
      <c r="E46" s="52">
        <v>69.2</v>
      </c>
      <c r="F46" s="52">
        <v>56.4</v>
      </c>
      <c r="G46" s="52">
        <v>100.4</v>
      </c>
      <c r="H46" s="52">
        <v>78.3</v>
      </c>
      <c r="I46" s="52">
        <v>79.6</v>
      </c>
      <c r="J46" s="52">
        <v>64.4</v>
      </c>
      <c r="K46" s="52">
        <v>84.3</v>
      </c>
      <c r="L46" s="52">
        <v>79.3</v>
      </c>
      <c r="M46" s="52">
        <v>77.1</v>
      </c>
      <c r="N46" s="52">
        <v>125.1</v>
      </c>
      <c r="O46" s="52">
        <v>72.4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81.8</v>
      </c>
      <c r="C47" s="52">
        <v>101.2</v>
      </c>
      <c r="D47" s="52">
        <v>78.3</v>
      </c>
      <c r="E47" s="52">
        <v>72.6</v>
      </c>
      <c r="F47" s="52">
        <v>56.2</v>
      </c>
      <c r="G47" s="52">
        <v>100.4</v>
      </c>
      <c r="H47" s="52">
        <v>78.3</v>
      </c>
      <c r="I47" s="52">
        <v>81.1</v>
      </c>
      <c r="J47" s="52">
        <v>72.3</v>
      </c>
      <c r="K47" s="52">
        <v>85.3</v>
      </c>
      <c r="L47" s="52">
        <v>78.4</v>
      </c>
      <c r="M47" s="52">
        <v>79.9</v>
      </c>
      <c r="N47" s="52">
        <v>125.4</v>
      </c>
      <c r="O47" s="52">
        <v>72.4</v>
      </c>
      <c r="P47" s="36"/>
      <c r="Q47" s="23"/>
      <c r="R47" s="27"/>
    </row>
    <row r="48" spans="1:18" s="19" customFormat="1" ht="16.5" customHeight="1">
      <c r="A48" s="28" t="s">
        <v>37</v>
      </c>
      <c r="B48" s="52">
        <v>79.7</v>
      </c>
      <c r="C48" s="52">
        <v>93.7</v>
      </c>
      <c r="D48" s="52">
        <v>78.1</v>
      </c>
      <c r="E48" s="52">
        <v>70.2</v>
      </c>
      <c r="F48" s="52">
        <v>57.9</v>
      </c>
      <c r="G48" s="52">
        <v>81.3</v>
      </c>
      <c r="H48" s="52">
        <v>77.4</v>
      </c>
      <c r="I48" s="52">
        <v>73.9</v>
      </c>
      <c r="J48" s="52">
        <v>71.7</v>
      </c>
      <c r="K48" s="52">
        <v>86.4</v>
      </c>
      <c r="L48" s="52">
        <v>78.8</v>
      </c>
      <c r="M48" s="52">
        <v>78.9</v>
      </c>
      <c r="N48" s="52">
        <v>125.4</v>
      </c>
      <c r="O48" s="52">
        <v>71.8</v>
      </c>
      <c r="P48" s="36"/>
      <c r="Q48" s="23"/>
      <c r="R48" s="27"/>
    </row>
    <row r="49" spans="1:18" s="19" customFormat="1" ht="16.5" customHeight="1">
      <c r="A49" s="30" t="s">
        <v>38</v>
      </c>
      <c r="B49" s="53">
        <v>175.8</v>
      </c>
      <c r="C49" s="53">
        <v>132.9</v>
      </c>
      <c r="D49" s="53">
        <v>182.4</v>
      </c>
      <c r="E49" s="53">
        <v>207.2</v>
      </c>
      <c r="F49" s="53">
        <v>135.5</v>
      </c>
      <c r="G49" s="53">
        <v>164.4</v>
      </c>
      <c r="H49" s="53">
        <v>141.6</v>
      </c>
      <c r="I49" s="53">
        <v>142.5</v>
      </c>
      <c r="J49" s="53">
        <v>140.7</v>
      </c>
      <c r="K49" s="53">
        <v>116.7</v>
      </c>
      <c r="L49" s="53">
        <v>172.3</v>
      </c>
      <c r="M49" s="53">
        <v>235.8</v>
      </c>
      <c r="N49" s="53">
        <v>390.3</v>
      </c>
      <c r="O49" s="53">
        <v>146.7</v>
      </c>
      <c r="P49" s="37"/>
      <c r="Q49" s="23"/>
      <c r="R49" s="27"/>
    </row>
    <row r="50" s="19" customFormat="1" ht="15.75" customHeight="1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  <row r="75" s="19" customFormat="1" ht="12"/>
    <row r="76" s="19" customFormat="1" ht="12"/>
    <row r="77" s="19" customFormat="1" ht="12"/>
    <row r="78" s="19" customFormat="1" ht="12"/>
    <row r="79" s="19" customFormat="1" ht="12"/>
    <row r="80" s="19" customFormat="1" ht="12"/>
    <row r="81" s="19" customFormat="1" ht="12"/>
    <row r="82" s="19" customFormat="1" ht="12"/>
    <row r="83" s="19" customFormat="1" ht="12"/>
    <row r="84" s="19" customFormat="1" ht="12"/>
    <row r="85" s="19" customFormat="1" ht="12"/>
    <row r="86" s="19" customFormat="1" ht="12"/>
    <row r="87" s="19" customFormat="1" ht="12"/>
    <row r="88" s="19" customFormat="1" ht="12"/>
    <row r="89" s="19" customFormat="1" ht="12"/>
    <row r="90" s="19" customFormat="1" ht="12"/>
    <row r="91" s="19" customFormat="1" ht="12"/>
    <row r="92" s="19" customFormat="1" ht="12"/>
    <row r="93" s="19" customFormat="1" ht="12"/>
    <row r="94" s="19" customFormat="1" ht="12"/>
    <row r="95" s="19" customFormat="1" ht="12"/>
    <row r="96" s="19" customFormat="1" ht="12"/>
    <row r="97" s="19" customFormat="1" ht="12"/>
    <row r="98" s="19" customFormat="1" ht="12"/>
    <row r="99" s="19" customFormat="1" ht="12"/>
    <row r="100" s="19" customFormat="1" ht="12"/>
    <row r="101" s="19" customFormat="1" ht="12"/>
    <row r="102" s="19" customFormat="1" ht="12"/>
    <row r="103" s="19" customFormat="1" ht="12"/>
    <row r="104" s="19" customFormat="1" ht="12"/>
    <row r="105" s="19" customFormat="1" ht="12"/>
    <row r="106" s="19" customFormat="1" ht="12"/>
    <row r="107" s="19" customFormat="1" ht="12"/>
    <row r="108" s="19" customFormat="1" ht="12"/>
    <row r="109" s="19" customFormat="1" ht="12"/>
    <row r="110" s="19" customFormat="1" ht="12"/>
    <row r="111" s="19" customFormat="1" ht="12"/>
    <row r="112" s="19" customFormat="1" ht="12"/>
    <row r="113" s="19" customFormat="1" ht="12"/>
    <row r="114" s="19" customFormat="1" ht="12"/>
    <row r="115" s="19" customFormat="1" ht="12"/>
    <row r="116" s="19" customFormat="1" ht="12"/>
    <row r="117" s="19" customFormat="1" ht="12"/>
    <row r="118" s="19" customFormat="1" ht="12"/>
    <row r="119" s="19" customFormat="1" ht="12"/>
    <row r="120" s="19" customFormat="1" ht="12"/>
    <row r="121" s="19" customFormat="1" ht="12"/>
    <row r="122" s="19" customFormat="1" ht="12"/>
    <row r="123" s="19" customFormat="1" ht="12"/>
    <row r="124" s="19" customFormat="1" ht="12"/>
    <row r="125" s="19" customFormat="1" ht="12"/>
    <row r="126" s="19" customFormat="1" ht="12"/>
    <row r="127" s="19" customFormat="1" ht="12"/>
    <row r="128" s="19" customFormat="1" ht="12"/>
    <row r="129" s="19" customFormat="1" ht="12"/>
    <row r="130" s="19" customFormat="1" ht="12"/>
    <row r="131" s="19" customFormat="1" ht="12"/>
    <row r="132" s="19" customFormat="1" ht="12"/>
    <row r="133" s="19" customFormat="1" ht="12"/>
    <row r="134" s="19" customFormat="1" ht="12"/>
    <row r="135" s="19" customFormat="1" ht="12"/>
    <row r="136" s="19" customFormat="1" ht="12"/>
    <row r="137" s="19" customFormat="1" ht="12"/>
    <row r="138" s="19" customFormat="1" ht="12"/>
    <row r="139" s="19" customFormat="1" ht="12"/>
    <row r="140" s="19" customFormat="1" ht="12"/>
    <row r="141" s="19" customFormat="1" ht="12"/>
    <row r="142" s="19" customFormat="1" ht="12"/>
    <row r="143" s="19" customFormat="1" ht="12"/>
    <row r="144" s="19" customFormat="1" ht="12"/>
    <row r="145" s="19" customFormat="1" ht="12"/>
    <row r="146" s="19" customFormat="1" ht="12"/>
    <row r="147" s="19" customFormat="1" ht="12"/>
    <row r="148" s="19" customFormat="1" ht="12"/>
    <row r="149" s="19" customFormat="1" ht="12"/>
    <row r="150" s="19" customFormat="1" ht="12"/>
    <row r="151" s="19" customFormat="1" ht="12"/>
    <row r="152" s="19" customFormat="1" ht="12"/>
    <row r="153" s="19" customFormat="1" ht="12"/>
    <row r="154" s="19" customFormat="1" ht="12"/>
    <row r="155" s="19" customFormat="1" ht="12"/>
    <row r="156" s="19" customFormat="1" ht="12"/>
    <row r="157" s="19" customFormat="1" ht="12"/>
    <row r="158" s="19" customFormat="1" ht="12"/>
    <row r="159" s="19" customFormat="1" ht="12"/>
    <row r="160" s="19" customFormat="1" ht="12"/>
    <row r="161" s="19" customFormat="1" ht="12"/>
    <row r="162" s="19" customFormat="1" ht="12"/>
    <row r="163" s="19" customFormat="1" ht="12"/>
    <row r="164" s="19" customFormat="1" ht="12"/>
    <row r="165" s="19" customFormat="1" ht="12"/>
    <row r="166" s="19" customFormat="1" ht="12"/>
    <row r="167" s="19" customFormat="1" ht="12"/>
    <row r="168" s="19" customFormat="1" ht="12"/>
    <row r="169" s="19" customFormat="1" ht="12"/>
    <row r="170" s="19" customFormat="1" ht="12"/>
    <row r="171" s="19" customFormat="1" ht="12"/>
    <row r="172" s="19" customFormat="1" ht="12"/>
    <row r="173" s="19" customFormat="1" ht="12"/>
    <row r="174" s="19" customFormat="1" ht="12"/>
    <row r="175" s="19" customFormat="1" ht="12"/>
    <row r="176" s="19" customFormat="1" ht="12"/>
    <row r="177" s="19" customFormat="1" ht="12"/>
    <row r="178" s="19" customFormat="1" ht="12"/>
    <row r="179" s="19" customFormat="1" ht="12"/>
    <row r="180" s="19" customFormat="1" ht="12"/>
    <row r="181" s="19" customFormat="1" ht="12"/>
    <row r="182" s="19" customFormat="1" ht="12"/>
    <row r="183" s="19" customFormat="1" ht="12"/>
    <row r="184" s="19" customFormat="1" ht="12"/>
    <row r="185" s="19" customFormat="1" ht="12"/>
    <row r="186" s="19" customFormat="1" ht="12"/>
    <row r="187" s="19" customFormat="1" ht="12"/>
    <row r="188" s="19" customFormat="1" ht="12"/>
    <row r="189" s="19" customFormat="1" ht="12"/>
    <row r="190" s="19" customFormat="1" ht="12"/>
    <row r="191" s="19" customFormat="1" ht="12"/>
    <row r="192" s="19" customFormat="1" ht="12"/>
    <row r="193" s="19" customFormat="1" ht="12"/>
    <row r="194" s="19" customFormat="1" ht="12"/>
    <row r="195" s="19" customFormat="1" ht="12"/>
    <row r="196" s="19" customFormat="1" ht="12"/>
    <row r="197" s="19" customFormat="1" ht="12"/>
    <row r="198" s="19" customFormat="1" ht="12"/>
    <row r="199" s="19" customFormat="1" ht="12"/>
    <row r="200" s="19" customFormat="1" ht="12"/>
    <row r="201" s="19" customFormat="1" ht="12"/>
    <row r="202" s="19" customFormat="1" ht="12"/>
    <row r="203" s="19" customFormat="1" ht="12"/>
    <row r="204" s="19" customFormat="1" ht="12"/>
    <row r="205" s="19" customFormat="1" ht="12"/>
    <row r="206" s="19" customFormat="1" ht="12"/>
    <row r="207" s="19" customFormat="1" ht="12"/>
    <row r="208" s="19" customFormat="1" ht="12"/>
    <row r="209" s="19" customFormat="1" ht="12"/>
    <row r="210" s="19" customFormat="1" ht="12"/>
    <row r="211" s="19" customFormat="1" ht="12"/>
    <row r="212" s="19" customFormat="1" ht="12"/>
    <row r="213" s="19" customFormat="1" ht="12"/>
    <row r="214" s="19" customFormat="1" ht="12"/>
    <row r="215" s="19" customFormat="1" ht="12"/>
    <row r="216" s="19" customFormat="1" ht="12"/>
    <row r="217" s="19" customFormat="1" ht="12"/>
    <row r="218" s="19" customFormat="1" ht="12"/>
    <row r="219" s="19" customFormat="1" ht="12"/>
    <row r="220" s="19" customFormat="1" ht="12"/>
    <row r="221" s="19" customFormat="1" ht="12"/>
    <row r="222" s="19" customFormat="1" ht="12"/>
    <row r="223" s="19" customFormat="1" ht="12"/>
    <row r="224" s="19" customFormat="1" ht="12"/>
    <row r="225" s="19" customFormat="1" ht="12"/>
    <row r="226" s="19" customFormat="1" ht="12"/>
    <row r="227" s="19" customFormat="1" ht="12"/>
    <row r="228" s="19" customFormat="1" ht="12"/>
    <row r="229" s="19" customFormat="1" ht="12"/>
    <row r="230" s="19" customFormat="1" ht="12"/>
    <row r="231" s="19" customFormat="1" ht="12"/>
    <row r="232" s="19" customFormat="1" ht="12"/>
    <row r="233" s="19" customFormat="1" ht="12"/>
    <row r="234" s="19" customFormat="1" ht="12"/>
    <row r="235" s="19" customFormat="1" ht="12"/>
    <row r="236" s="19" customFormat="1" ht="12"/>
    <row r="237" s="19" customFormat="1" ht="12"/>
    <row r="238" s="19" customFormat="1" ht="12"/>
    <row r="239" s="19" customFormat="1" ht="12"/>
    <row r="240" s="19" customFormat="1" ht="12"/>
    <row r="241" s="19" customFormat="1" ht="12"/>
    <row r="242" s="19" customFormat="1" ht="12"/>
    <row r="243" s="19" customFormat="1" ht="12"/>
    <row r="244" s="19" customFormat="1" ht="12"/>
    <row r="245" s="19" customFormat="1" ht="12"/>
    <row r="246" s="19" customFormat="1" ht="12"/>
    <row r="247" s="19" customFormat="1" ht="12"/>
    <row r="248" s="19" customFormat="1" ht="12"/>
    <row r="249" s="19" customFormat="1" ht="12"/>
    <row r="250" s="19" customFormat="1" ht="12"/>
    <row r="251" s="19" customFormat="1" ht="12"/>
    <row r="252" s="19" customFormat="1" ht="12"/>
    <row r="253" s="19" customFormat="1" ht="12"/>
    <row r="254" s="19" customFormat="1" ht="12"/>
    <row r="255" s="19" customFormat="1" ht="12"/>
    <row r="256" s="19" customFormat="1" ht="12"/>
    <row r="257" s="19" customFormat="1" ht="12"/>
    <row r="258" s="19" customFormat="1" ht="12"/>
    <row r="259" s="19" customFormat="1" ht="12"/>
    <row r="260" s="19" customFormat="1" ht="12"/>
    <row r="261" s="19" customFormat="1" ht="12"/>
    <row r="262" s="19" customFormat="1" ht="12"/>
    <row r="263" s="19" customFormat="1" ht="12"/>
    <row r="264" s="19" customFormat="1" ht="12"/>
    <row r="265" s="19" customFormat="1" ht="12"/>
    <row r="266" s="19" customFormat="1" ht="12"/>
    <row r="267" s="19" customFormat="1" ht="12"/>
    <row r="268" s="19" customFormat="1" ht="12"/>
    <row r="269" s="19" customFormat="1" ht="12"/>
    <row r="270" s="19" customFormat="1" ht="12"/>
    <row r="271" s="19" customFormat="1" ht="12"/>
    <row r="272" s="19" customFormat="1" ht="12"/>
    <row r="273" s="19" customFormat="1" ht="12"/>
    <row r="274" s="19" customFormat="1" ht="12"/>
    <row r="275" s="19" customFormat="1" ht="12"/>
    <row r="276" s="19" customFormat="1" ht="12"/>
    <row r="277" s="19" customFormat="1" ht="12"/>
    <row r="278" s="19" customFormat="1" ht="12"/>
    <row r="279" s="19" customFormat="1" ht="12"/>
    <row r="280" s="19" customFormat="1" ht="12"/>
    <row r="281" s="19" customFormat="1" ht="12"/>
    <row r="282" s="19" customFormat="1" ht="12"/>
    <row r="283" s="19" customFormat="1" ht="12"/>
    <row r="284" s="19" customFormat="1" ht="12"/>
    <row r="285" s="19" customFormat="1" ht="12"/>
    <row r="286" s="19" customFormat="1" ht="12"/>
    <row r="287" s="19" customFormat="1" ht="12"/>
    <row r="288" s="19" customFormat="1" ht="12"/>
    <row r="289" s="19" customFormat="1" ht="12"/>
    <row r="290" s="19" customFormat="1" ht="12"/>
    <row r="291" s="19" customFormat="1" ht="12"/>
    <row r="292" s="19" customFormat="1" ht="12"/>
    <row r="293" s="19" customFormat="1" ht="12"/>
    <row r="294" s="19" customFormat="1" ht="12"/>
    <row r="295" s="19" customFormat="1" ht="12"/>
    <row r="296" s="19" customFormat="1" ht="12"/>
    <row r="297" s="19" customFormat="1" ht="12"/>
    <row r="298" s="19" customFormat="1" ht="12"/>
    <row r="299" s="19" customFormat="1" ht="12"/>
    <row r="300" s="19" customFormat="1" ht="12"/>
    <row r="301" s="19" customFormat="1" ht="12"/>
    <row r="302" s="19" customFormat="1" ht="12"/>
    <row r="303" s="19" customFormat="1" ht="12"/>
    <row r="304" s="19" customFormat="1" ht="12"/>
    <row r="305" s="19" customFormat="1" ht="12"/>
    <row r="306" s="19" customFormat="1" ht="12"/>
    <row r="307" s="19" customFormat="1" ht="12"/>
    <row r="308" s="19" customFormat="1" ht="12"/>
    <row r="309" s="19" customFormat="1" ht="12"/>
    <row r="310" s="19" customFormat="1" ht="12"/>
    <row r="311" s="19" customFormat="1" ht="12"/>
    <row r="312" s="19" customFormat="1" ht="12"/>
    <row r="313" s="19" customFormat="1" ht="12"/>
    <row r="314" s="19" customFormat="1" ht="12"/>
    <row r="315" s="19" customFormat="1" ht="12"/>
    <row r="316" s="19" customFormat="1" ht="12"/>
    <row r="317" s="19" customFormat="1" ht="12"/>
    <row r="318" s="19" customFormat="1" ht="12"/>
    <row r="319" s="19" customFormat="1" ht="12"/>
    <row r="320" s="19" customFormat="1" ht="12"/>
    <row r="321" s="19" customFormat="1" ht="12"/>
    <row r="322" s="19" customFormat="1" ht="12"/>
    <row r="323" s="19" customFormat="1" ht="12"/>
    <row r="324" s="19" customFormat="1" ht="12"/>
    <row r="325" s="19" customFormat="1" ht="12"/>
    <row r="326" s="19" customFormat="1" ht="12"/>
    <row r="327" s="19" customFormat="1" ht="12"/>
    <row r="328" s="19" customFormat="1" ht="12"/>
    <row r="329" s="19" customFormat="1" ht="12"/>
    <row r="330" s="19" customFormat="1" ht="12"/>
    <row r="331" s="19" customFormat="1" ht="12"/>
    <row r="332" s="19" customFormat="1" ht="12"/>
    <row r="333" s="19" customFormat="1" ht="12"/>
    <row r="334" s="19" customFormat="1" ht="12"/>
    <row r="335" s="19" customFormat="1" ht="12"/>
    <row r="336" s="19" customFormat="1" ht="12"/>
    <row r="337" s="19" customFormat="1" ht="12"/>
    <row r="338" s="19" customFormat="1" ht="12"/>
    <row r="339" s="19" customFormat="1" ht="12"/>
    <row r="340" s="19" customFormat="1" ht="12"/>
    <row r="341" s="19" customFormat="1" ht="12"/>
    <row r="342" s="19" customFormat="1" ht="12"/>
    <row r="343" s="19" customFormat="1" ht="12"/>
    <row r="344" s="19" customFormat="1" ht="12"/>
    <row r="345" s="19" customFormat="1" ht="12"/>
    <row r="346" s="19" customFormat="1" ht="12"/>
    <row r="347" s="19" customFormat="1" ht="12"/>
    <row r="348" s="19" customFormat="1" ht="12"/>
    <row r="349" s="19" customFormat="1" ht="12"/>
    <row r="350" s="19" customFormat="1" ht="12"/>
    <row r="351" s="19" customFormat="1" ht="12"/>
    <row r="352" s="19" customFormat="1" ht="12"/>
    <row r="353" s="19" customFormat="1" ht="12"/>
    <row r="354" s="19" customFormat="1" ht="12"/>
    <row r="355" s="19" customFormat="1" ht="12"/>
    <row r="356" s="19" customFormat="1" ht="12"/>
    <row r="357" s="19" customFormat="1" ht="12"/>
    <row r="358" s="19" customFormat="1" ht="12"/>
    <row r="359" s="19" customFormat="1" ht="12"/>
    <row r="360" s="19" customFormat="1" ht="12"/>
    <row r="361" s="19" customFormat="1" ht="12"/>
    <row r="362" s="19" customFormat="1" ht="12"/>
    <row r="363" s="19" customFormat="1" ht="12"/>
    <row r="364" s="19" customFormat="1" ht="12"/>
    <row r="365" s="19" customFormat="1" ht="12"/>
    <row r="366" s="19" customFormat="1" ht="12"/>
    <row r="367" s="19" customFormat="1" ht="12"/>
    <row r="368" s="19" customFormat="1" ht="12"/>
    <row r="369" s="19" customFormat="1" ht="12"/>
    <row r="370" s="19" customFormat="1" ht="12"/>
    <row r="371" s="19" customFormat="1" ht="12"/>
    <row r="372" s="19" customFormat="1" ht="12"/>
    <row r="373" s="19" customFormat="1" ht="12"/>
    <row r="374" s="19" customFormat="1" ht="12"/>
    <row r="375" s="19" customFormat="1" ht="12"/>
    <row r="376" s="19" customFormat="1" ht="12"/>
    <row r="377" s="19" customFormat="1" ht="12"/>
    <row r="378" s="19" customFormat="1" ht="12"/>
    <row r="379" s="19" customFormat="1" ht="12"/>
    <row r="380" s="19" customFormat="1" ht="12"/>
    <row r="381" s="19" customFormat="1" ht="12"/>
    <row r="382" s="19" customFormat="1" ht="12"/>
    <row r="383" s="19" customFormat="1" ht="12"/>
    <row r="384" s="19" customFormat="1" ht="12"/>
    <row r="385" s="19" customFormat="1" ht="12"/>
    <row r="386" s="19" customFormat="1" ht="12"/>
    <row r="387" s="19" customFormat="1" ht="12"/>
    <row r="388" s="19" customFormat="1" ht="12"/>
    <row r="389" s="19" customFormat="1" ht="12"/>
    <row r="390" s="19" customFormat="1" ht="12"/>
    <row r="391" s="19" customFormat="1" ht="12"/>
    <row r="392" s="19" customFormat="1" ht="12"/>
    <row r="393" s="19" customFormat="1" ht="12"/>
    <row r="394" s="19" customFormat="1" ht="12"/>
    <row r="395" s="19" customFormat="1" ht="12"/>
    <row r="396" s="19" customFormat="1" ht="12"/>
    <row r="397" s="19" customFormat="1" ht="12"/>
    <row r="398" s="19" customFormat="1" ht="12"/>
    <row r="399" s="19" customFormat="1" ht="12"/>
    <row r="400" s="19" customFormat="1" ht="12"/>
    <row r="401" s="19" customFormat="1" ht="12"/>
    <row r="402" s="19" customFormat="1" ht="12"/>
    <row r="403" s="19" customFormat="1" ht="12"/>
    <row r="404" s="19" customFormat="1" ht="12"/>
    <row r="405" s="19" customFormat="1" ht="12"/>
    <row r="406" s="19" customFormat="1" ht="12"/>
    <row r="407" s="19" customFormat="1" ht="12"/>
    <row r="408" s="19" customFormat="1" ht="12"/>
    <row r="409" s="19" customFormat="1" ht="12"/>
    <row r="410" s="19" customFormat="1" ht="12"/>
    <row r="411" s="19" customFormat="1" ht="12"/>
    <row r="412" s="19" customFormat="1" ht="12"/>
    <row r="413" s="19" customFormat="1" ht="12"/>
    <row r="414" s="19" customFormat="1" ht="12"/>
    <row r="415" s="19" customFormat="1" ht="12"/>
    <row r="416" s="19" customFormat="1" ht="12"/>
    <row r="417" s="19" customFormat="1" ht="12"/>
    <row r="418" s="19" customFormat="1" ht="12"/>
    <row r="419" s="19" customFormat="1" ht="12"/>
    <row r="420" s="19" customFormat="1" ht="12"/>
    <row r="421" s="19" customFormat="1" ht="12"/>
    <row r="422" s="19" customFormat="1" ht="12"/>
    <row r="423" s="19" customFormat="1" ht="12"/>
    <row r="424" s="19" customFormat="1" ht="12"/>
    <row r="425" s="19" customFormat="1" ht="12"/>
    <row r="426" s="19" customFormat="1" ht="12"/>
    <row r="427" s="19" customFormat="1" ht="12"/>
    <row r="428" s="19" customFormat="1" ht="12"/>
    <row r="429" s="19" customFormat="1" ht="12"/>
    <row r="430" s="19" customFormat="1" ht="12"/>
    <row r="431" s="19" customFormat="1" ht="12"/>
    <row r="432" s="19" customFormat="1" ht="12"/>
    <row r="433" s="19" customFormat="1" ht="12"/>
    <row r="434" s="19" customFormat="1" ht="12"/>
    <row r="435" s="19" customFormat="1" ht="12"/>
    <row r="436" s="19" customFormat="1" ht="12"/>
    <row r="437" s="19" customFormat="1" ht="12"/>
    <row r="438" s="19" customFormat="1" ht="12"/>
    <row r="439" s="19" customFormat="1" ht="12"/>
    <row r="440" s="19" customFormat="1" ht="12"/>
    <row r="441" s="19" customFormat="1" ht="12"/>
    <row r="442" s="19" customFormat="1" ht="12"/>
    <row r="443" s="19" customFormat="1" ht="12"/>
    <row r="444" s="19" customFormat="1" ht="12"/>
    <row r="445" s="19" customFormat="1" ht="12"/>
    <row r="446" s="19" customFormat="1" ht="12"/>
    <row r="447" s="19" customFormat="1" ht="12"/>
    <row r="448" s="19" customFormat="1" ht="12"/>
    <row r="449" s="19" customFormat="1" ht="12"/>
    <row r="450" s="19" customFormat="1" ht="12"/>
    <row r="451" s="19" customFormat="1" ht="12"/>
    <row r="452" s="19" customFormat="1" ht="12"/>
    <row r="453" s="19" customFormat="1" ht="12"/>
    <row r="454" s="19" customFormat="1" ht="12"/>
    <row r="455" s="19" customFormat="1" ht="12"/>
    <row r="456" s="19" customFormat="1" ht="12"/>
    <row r="457" s="19" customFormat="1" ht="12"/>
    <row r="458" s="19" customFormat="1" ht="12"/>
    <row r="459" s="19" customFormat="1" ht="12"/>
    <row r="460" s="19" customFormat="1" ht="12"/>
    <row r="461" s="19" customFormat="1" ht="12"/>
    <row r="462" s="19" customFormat="1" ht="12"/>
    <row r="463" s="19" customFormat="1" ht="12"/>
    <row r="464" s="19" customFormat="1" ht="12"/>
    <row r="465" s="19" customFormat="1" ht="12"/>
    <row r="466" s="19" customFormat="1" ht="12"/>
    <row r="467" s="19" customFormat="1" ht="12"/>
    <row r="468" s="19" customFormat="1" ht="12"/>
    <row r="469" s="19" customFormat="1" ht="12"/>
    <row r="470" s="19" customFormat="1" ht="12"/>
    <row r="471" s="19" customFormat="1" ht="12"/>
    <row r="472" s="19" customFormat="1" ht="12"/>
    <row r="473" s="19" customFormat="1" ht="12"/>
    <row r="474" s="19" customFormat="1" ht="12"/>
    <row r="475" s="19" customFormat="1" ht="12"/>
    <row r="476" s="19" customFormat="1" ht="12"/>
    <row r="477" s="19" customFormat="1" ht="12"/>
    <row r="478" s="19" customFormat="1" ht="12"/>
    <row r="479" s="19" customFormat="1" ht="12"/>
    <row r="480" s="19" customFormat="1" ht="12"/>
    <row r="481" s="19" customFormat="1" ht="12"/>
    <row r="482" s="19" customFormat="1" ht="12"/>
    <row r="483" s="19" customFormat="1" ht="12"/>
    <row r="484" s="19" customFormat="1" ht="12"/>
    <row r="485" s="19" customFormat="1" ht="12"/>
    <row r="486" s="19" customFormat="1" ht="12"/>
    <row r="487" s="19" customFormat="1" ht="12"/>
    <row r="488" s="19" customFormat="1" ht="12"/>
    <row r="489" s="19" customFormat="1" ht="12"/>
    <row r="490" s="19" customFormat="1" ht="12"/>
    <row r="491" s="19" customFormat="1" ht="12"/>
    <row r="492" s="19" customFormat="1" ht="12"/>
    <row r="493" s="19" customFormat="1" ht="12"/>
    <row r="494" s="19" customFormat="1" ht="12"/>
    <row r="495" s="19" customFormat="1" ht="12"/>
    <row r="496" s="19" customFormat="1" ht="12"/>
    <row r="497" s="19" customFormat="1" ht="12"/>
    <row r="498" s="19" customFormat="1" ht="12"/>
    <row r="499" s="19" customFormat="1" ht="12"/>
    <row r="500" s="19" customFormat="1" ht="12"/>
    <row r="501" s="19" customFormat="1" ht="12"/>
    <row r="502" s="19" customFormat="1" ht="12"/>
    <row r="503" s="19" customFormat="1" ht="12"/>
    <row r="504" s="19" customFormat="1" ht="12"/>
    <row r="505" s="19" customFormat="1" ht="12"/>
    <row r="506" s="19" customFormat="1" ht="12"/>
    <row r="507" s="19" customFormat="1" ht="12"/>
    <row r="508" s="19" customFormat="1" ht="12"/>
    <row r="509" s="19" customFormat="1" ht="12"/>
    <row r="510" s="19" customFormat="1" ht="12"/>
    <row r="511" s="19" customFormat="1" ht="12"/>
    <row r="512" s="19" customFormat="1" ht="12"/>
    <row r="513" s="19" customFormat="1" ht="12"/>
    <row r="514" s="19" customFormat="1" ht="12"/>
    <row r="515" s="19" customFormat="1" ht="12"/>
    <row r="516" s="19" customFormat="1" ht="12"/>
    <row r="517" s="19" customFormat="1" ht="12"/>
    <row r="518" s="19" customFormat="1" ht="12"/>
    <row r="519" s="19" customFormat="1" ht="12"/>
    <row r="520" s="19" customFormat="1" ht="12"/>
    <row r="521" s="19" customFormat="1" ht="12"/>
    <row r="522" s="19" customFormat="1" ht="12"/>
    <row r="523" s="19" customFormat="1" ht="12"/>
    <row r="524" s="19" customFormat="1" ht="12"/>
    <row r="525" s="19" customFormat="1" ht="12"/>
    <row r="526" s="19" customFormat="1" ht="12"/>
    <row r="527" s="19" customFormat="1" ht="12"/>
    <row r="528" s="19" customFormat="1" ht="12"/>
    <row r="529" s="19" customFormat="1" ht="12"/>
    <row r="530" s="19" customFormat="1" ht="12"/>
    <row r="531" s="19" customFormat="1" ht="12"/>
    <row r="532" s="19" customFormat="1" ht="12"/>
    <row r="533" s="19" customFormat="1" ht="12"/>
    <row r="534" s="19" customFormat="1" ht="12"/>
    <row r="535" s="19" customFormat="1" ht="12"/>
    <row r="536" s="19" customFormat="1" ht="12"/>
    <row r="537" s="19" customFormat="1" ht="12"/>
    <row r="538" s="19" customFormat="1" ht="12"/>
    <row r="539" s="19" customFormat="1" ht="12"/>
    <row r="540" s="19" customFormat="1" ht="12"/>
    <row r="541" s="19" customFormat="1" ht="12"/>
    <row r="542" s="19" customFormat="1" ht="12"/>
    <row r="543" s="19" customFormat="1" ht="12"/>
    <row r="544" s="19" customFormat="1" ht="12"/>
    <row r="545" s="19" customFormat="1" ht="12"/>
    <row r="546" s="19" customFormat="1" ht="12"/>
    <row r="547" s="19" customFormat="1" ht="12"/>
    <row r="548" s="19" customFormat="1" ht="12"/>
    <row r="549" s="19" customFormat="1" ht="12"/>
    <row r="550" s="19" customFormat="1" ht="12"/>
    <row r="551" s="19" customFormat="1" ht="12"/>
    <row r="552" s="19" customFormat="1" ht="12"/>
    <row r="553" s="19" customFormat="1" ht="12"/>
    <row r="554" s="19" customFormat="1" ht="12"/>
    <row r="555" s="19" customFormat="1" ht="12"/>
    <row r="556" s="19" customFormat="1" ht="12"/>
    <row r="557" s="19" customFormat="1" ht="12"/>
    <row r="558" s="19" customFormat="1" ht="12"/>
    <row r="559" s="19" customFormat="1" ht="12"/>
    <row r="560" s="19" customFormat="1" ht="12"/>
    <row r="561" s="19" customFormat="1" ht="12"/>
    <row r="562" s="19" customFormat="1" ht="12"/>
    <row r="563" s="19" customFormat="1" ht="12"/>
    <row r="564" s="19" customFormat="1" ht="12"/>
    <row r="565" s="19" customFormat="1" ht="12"/>
    <row r="566" s="19" customFormat="1" ht="12"/>
    <row r="567" s="19" customFormat="1" ht="12"/>
    <row r="568" s="19" customFormat="1" ht="12"/>
    <row r="569" s="19" customFormat="1" ht="12"/>
    <row r="570" s="19" customFormat="1" ht="12"/>
    <row r="571" s="19" customFormat="1" ht="12"/>
    <row r="572" s="19" customFormat="1" ht="12"/>
    <row r="573" s="19" customFormat="1" ht="12"/>
    <row r="574" s="19" customFormat="1" ht="12"/>
    <row r="575" s="19" customFormat="1" ht="12"/>
    <row r="576" s="19" customFormat="1" ht="12"/>
    <row r="577" s="19" customFormat="1" ht="12"/>
    <row r="578" s="19" customFormat="1" ht="12"/>
    <row r="579" s="19" customFormat="1" ht="12"/>
    <row r="580" s="19" customFormat="1" ht="12"/>
    <row r="581" s="19" customFormat="1" ht="12"/>
    <row r="582" s="19" customFormat="1" ht="12"/>
    <row r="583" s="19" customFormat="1" ht="12"/>
    <row r="584" s="19" customFormat="1" ht="12"/>
    <row r="585" s="19" customFormat="1" ht="12"/>
    <row r="586" s="19" customFormat="1" ht="12"/>
    <row r="587" s="19" customFormat="1" ht="12"/>
    <row r="588" s="19" customFormat="1" ht="12"/>
    <row r="589" s="19" customFormat="1" ht="12"/>
    <row r="590" s="19" customFormat="1" ht="12"/>
    <row r="591" s="19" customFormat="1" ht="12"/>
    <row r="592" s="19" customFormat="1" ht="12"/>
    <row r="593" s="19" customFormat="1" ht="12"/>
    <row r="594" s="19" customFormat="1" ht="12"/>
    <row r="595" s="19" customFormat="1" ht="12"/>
    <row r="596" s="19" customFormat="1" ht="12"/>
    <row r="597" s="19" customFormat="1" ht="12"/>
    <row r="598" s="19" customFormat="1" ht="12"/>
    <row r="599" s="19" customFormat="1" ht="12"/>
    <row r="600" s="19" customFormat="1" ht="12"/>
    <row r="601" s="19" customFormat="1" ht="12"/>
    <row r="602" s="19" customFormat="1" ht="12"/>
    <row r="603" s="19" customFormat="1" ht="12"/>
    <row r="604" s="19" customFormat="1" ht="12"/>
    <row r="605" s="19" customFormat="1" ht="12"/>
    <row r="606" s="19" customFormat="1" ht="12"/>
    <row r="607" s="19" customFormat="1" ht="12"/>
    <row r="608" s="19" customFormat="1" ht="12"/>
    <row r="609" s="19" customFormat="1" ht="12"/>
    <row r="610" s="19" customFormat="1" ht="12"/>
    <row r="611" s="19" customFormat="1" ht="12"/>
    <row r="612" s="19" customFormat="1" ht="12"/>
    <row r="613" s="19" customFormat="1" ht="12"/>
    <row r="614" s="19" customFormat="1" ht="12"/>
    <row r="615" s="19" customFormat="1" ht="12"/>
    <row r="616" s="19" customFormat="1" ht="12"/>
    <row r="617" s="19" customFormat="1" ht="12"/>
    <row r="618" s="19" customFormat="1" ht="12"/>
    <row r="619" s="19" customFormat="1" ht="12"/>
    <row r="620" s="19" customFormat="1" ht="12"/>
    <row r="621" s="19" customFormat="1" ht="12"/>
    <row r="622" s="19" customFormat="1" ht="12"/>
    <row r="623" s="19" customFormat="1" ht="12"/>
    <row r="624" s="19" customFormat="1" ht="12"/>
    <row r="625" s="19" customFormat="1" ht="12"/>
    <row r="626" s="19" customFormat="1" ht="12"/>
    <row r="627" s="19" customFormat="1" ht="12"/>
    <row r="628" s="19" customFormat="1" ht="12"/>
    <row r="629" s="19" customFormat="1" ht="12"/>
    <row r="630" s="19" customFormat="1" ht="12"/>
    <row r="631" s="19" customFormat="1" ht="12"/>
    <row r="632" s="19" customFormat="1" ht="12"/>
    <row r="633" s="19" customFormat="1" ht="12"/>
    <row r="634" s="19" customFormat="1" ht="12"/>
    <row r="635" s="19" customFormat="1" ht="12"/>
    <row r="636" s="19" customFormat="1" ht="12"/>
    <row r="637" s="19" customFormat="1" ht="12"/>
    <row r="638" s="19" customFormat="1" ht="12"/>
    <row r="639" s="19" customFormat="1" ht="12"/>
    <row r="640" s="19" customFormat="1" ht="12"/>
    <row r="641" s="19" customFormat="1" ht="12"/>
    <row r="642" s="19" customFormat="1" ht="12"/>
    <row r="643" s="19" customFormat="1" ht="12"/>
    <row r="644" s="19" customFormat="1" ht="12"/>
    <row r="645" s="19" customFormat="1" ht="12"/>
    <row r="646" s="19" customFormat="1" ht="12"/>
    <row r="647" s="19" customFormat="1" ht="12"/>
    <row r="648" s="19" customFormat="1" ht="12"/>
    <row r="649" s="19" customFormat="1" ht="12"/>
    <row r="650" s="19" customFormat="1" ht="12"/>
    <row r="651" s="19" customFormat="1" ht="12"/>
    <row r="652" s="19" customFormat="1" ht="12"/>
    <row r="653" s="19" customFormat="1" ht="12"/>
    <row r="654" s="19" customFormat="1" ht="12"/>
  </sheetData>
  <mergeCells count="28">
    <mergeCell ref="J6:J8"/>
    <mergeCell ref="F6:F8"/>
    <mergeCell ref="G6:G8"/>
    <mergeCell ref="H6:H8"/>
    <mergeCell ref="I6:I8"/>
    <mergeCell ref="E6:E8"/>
    <mergeCell ref="B6:B8"/>
    <mergeCell ref="C6:C8"/>
    <mergeCell ref="D6:D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O30:O32"/>
    <mergeCell ref="K30:K32"/>
    <mergeCell ref="L30:L32"/>
    <mergeCell ref="M30:M32"/>
    <mergeCell ref="N30:N32"/>
  </mergeCells>
  <printOptions horizontalCentered="1" verticalCentered="1"/>
  <pageMargins left="0.4330708661417323" right="0.4724409448818898" top="0" bottom="0" header="0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R66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7" width="6.75390625" style="0" customWidth="1"/>
  </cols>
  <sheetData>
    <row r="2" spans="1:16" ht="16.5" customHeight="1">
      <c r="A2" s="9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7"/>
    </row>
    <row r="4" spans="1:15" ht="16.5" customHeight="1">
      <c r="A4" s="38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9" t="s">
        <v>79</v>
      </c>
    </row>
    <row r="5" spans="1:17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97</v>
      </c>
      <c r="L5" s="16" t="s">
        <v>25</v>
      </c>
      <c r="M5" s="16" t="s">
        <v>26</v>
      </c>
      <c r="N5" s="16" t="s">
        <v>27</v>
      </c>
      <c r="O5" s="16" t="s">
        <v>28</v>
      </c>
      <c r="P5" s="17"/>
      <c r="Q5" s="17"/>
    </row>
    <row r="6" spans="1:17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  <c r="Q6" s="70"/>
    </row>
    <row r="7" spans="1:17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  <c r="Q7" s="70"/>
    </row>
    <row r="8" spans="1:17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  <c r="Q8" s="70"/>
    </row>
    <row r="9" spans="1:17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  <c r="Q9" s="23"/>
    </row>
    <row r="10" spans="1:17" s="19" customFormat="1" ht="16.5" customHeight="1">
      <c r="A10" s="44" t="s">
        <v>82</v>
      </c>
      <c r="B10" s="47">
        <v>103.7</v>
      </c>
      <c r="C10" s="47">
        <v>104.5</v>
      </c>
      <c r="D10" s="47">
        <v>103</v>
      </c>
      <c r="E10" s="47">
        <v>93.8</v>
      </c>
      <c r="F10" s="47">
        <v>98.3</v>
      </c>
      <c r="G10" s="47">
        <v>97.9</v>
      </c>
      <c r="H10" s="47">
        <v>105.1</v>
      </c>
      <c r="I10" s="47">
        <v>98.5</v>
      </c>
      <c r="J10" s="47">
        <v>82.4</v>
      </c>
      <c r="K10" s="47">
        <v>108.6</v>
      </c>
      <c r="L10" s="47">
        <v>97.1</v>
      </c>
      <c r="M10" s="47">
        <v>125.1</v>
      </c>
      <c r="N10" s="47">
        <v>112.5</v>
      </c>
      <c r="O10" s="47">
        <v>102.8</v>
      </c>
      <c r="P10" s="23"/>
      <c r="Q10" s="23"/>
    </row>
    <row r="11" spans="1:17" s="19" customFormat="1" ht="16.5" customHeight="1">
      <c r="A11" s="44" t="s">
        <v>84</v>
      </c>
      <c r="B11" s="47">
        <v>100.7</v>
      </c>
      <c r="C11" s="51">
        <v>109.2</v>
      </c>
      <c r="D11" s="51">
        <v>103.1</v>
      </c>
      <c r="E11" s="51">
        <v>93.3</v>
      </c>
      <c r="F11" s="51">
        <v>91.9</v>
      </c>
      <c r="G11" s="51">
        <v>102.2</v>
      </c>
      <c r="H11" s="51">
        <v>96.7</v>
      </c>
      <c r="I11" s="51">
        <v>81.1</v>
      </c>
      <c r="J11" s="51">
        <v>91.6</v>
      </c>
      <c r="K11" s="51">
        <v>113.8</v>
      </c>
      <c r="L11" s="51">
        <v>94.5</v>
      </c>
      <c r="M11" s="51">
        <v>123.9</v>
      </c>
      <c r="N11" s="51">
        <v>121.1</v>
      </c>
      <c r="O11" s="51">
        <v>96.2</v>
      </c>
      <c r="P11" s="23"/>
      <c r="Q11" s="23"/>
    </row>
    <row r="12" spans="1:17" s="19" customFormat="1" ht="16.5" customHeight="1">
      <c r="A12" s="44" t="s">
        <v>99</v>
      </c>
      <c r="B12" s="24">
        <v>96.8</v>
      </c>
      <c r="C12" s="25">
        <v>110.2</v>
      </c>
      <c r="D12" s="25">
        <v>100.8</v>
      </c>
      <c r="E12" s="25">
        <v>103.8</v>
      </c>
      <c r="F12" s="25">
        <v>83.5</v>
      </c>
      <c r="G12" s="25">
        <v>111.4</v>
      </c>
      <c r="H12" s="25">
        <v>85.2</v>
      </c>
      <c r="I12" s="25">
        <v>92.6</v>
      </c>
      <c r="J12" s="25">
        <v>90.9</v>
      </c>
      <c r="K12" s="25">
        <v>104.8</v>
      </c>
      <c r="L12" s="25">
        <v>88.9</v>
      </c>
      <c r="M12" s="25">
        <v>108.8</v>
      </c>
      <c r="N12" s="25">
        <v>135.6</v>
      </c>
      <c r="O12" s="25">
        <v>93.8</v>
      </c>
      <c r="P12" s="23"/>
      <c r="Q12" s="23"/>
    </row>
    <row r="13" spans="1:17" s="19" customFormat="1" ht="16.5" customHeight="1">
      <c r="A13" s="49" t="s">
        <v>107</v>
      </c>
      <c r="B13" s="50">
        <f aca="true" t="shared" si="0" ref="B13:O13">ROUND(SUM(B14:B25)/12,1)</f>
        <v>98.7</v>
      </c>
      <c r="C13" s="50">
        <f t="shared" si="0"/>
        <v>113</v>
      </c>
      <c r="D13" s="50">
        <f t="shared" si="0"/>
        <v>93.7</v>
      </c>
      <c r="E13" s="50">
        <f t="shared" si="0"/>
        <v>84.5</v>
      </c>
      <c r="F13" s="50">
        <f t="shared" si="0"/>
        <v>78.5</v>
      </c>
      <c r="G13" s="50">
        <f t="shared" si="0"/>
        <v>118.9</v>
      </c>
      <c r="H13" s="50">
        <f t="shared" si="0"/>
        <v>87.1</v>
      </c>
      <c r="I13" s="50">
        <f t="shared" si="0"/>
        <v>91.7</v>
      </c>
      <c r="J13" s="50">
        <f t="shared" si="0"/>
        <v>69.6</v>
      </c>
      <c r="K13" s="50">
        <f t="shared" si="0"/>
        <v>99.9</v>
      </c>
      <c r="L13" s="50">
        <f t="shared" si="0"/>
        <v>94.4</v>
      </c>
      <c r="M13" s="50">
        <f t="shared" si="0"/>
        <v>122.6</v>
      </c>
      <c r="N13" s="50">
        <f t="shared" si="0"/>
        <v>138.2</v>
      </c>
      <c r="O13" s="50">
        <f t="shared" si="0"/>
        <v>97.9</v>
      </c>
      <c r="P13" s="23"/>
      <c r="Q13" s="23"/>
    </row>
    <row r="14" spans="1:18" s="19" customFormat="1" ht="16.5" customHeight="1">
      <c r="A14" s="48" t="s">
        <v>106</v>
      </c>
      <c r="B14" s="47">
        <v>98.7</v>
      </c>
      <c r="C14" s="47">
        <v>114.4</v>
      </c>
      <c r="D14" s="47">
        <v>91.4</v>
      </c>
      <c r="E14" s="47">
        <v>82.7</v>
      </c>
      <c r="F14" s="47">
        <v>82.9</v>
      </c>
      <c r="G14" s="47">
        <v>124.6</v>
      </c>
      <c r="H14" s="47">
        <v>82.6</v>
      </c>
      <c r="I14" s="47">
        <v>91.8</v>
      </c>
      <c r="J14" s="47">
        <v>57.3</v>
      </c>
      <c r="K14" s="47">
        <v>104.4</v>
      </c>
      <c r="L14" s="47">
        <v>98.8</v>
      </c>
      <c r="M14" s="47">
        <v>120.5</v>
      </c>
      <c r="N14" s="47">
        <v>133.7</v>
      </c>
      <c r="O14" s="47">
        <v>97.6</v>
      </c>
      <c r="P14" s="26"/>
      <c r="Q14" s="26"/>
      <c r="R14" s="27"/>
    </row>
    <row r="15" spans="1:18" s="19" customFormat="1" ht="16.5" customHeight="1">
      <c r="A15" s="28" t="s">
        <v>50</v>
      </c>
      <c r="B15" s="54">
        <v>98.1</v>
      </c>
      <c r="C15" s="55">
        <v>119.4</v>
      </c>
      <c r="D15" s="55">
        <v>92.4</v>
      </c>
      <c r="E15" s="55">
        <v>87</v>
      </c>
      <c r="F15" s="55">
        <v>78.3</v>
      </c>
      <c r="G15" s="55">
        <v>120.5</v>
      </c>
      <c r="H15" s="55">
        <v>81.5</v>
      </c>
      <c r="I15" s="55">
        <v>92.3</v>
      </c>
      <c r="J15" s="55">
        <v>58.1</v>
      </c>
      <c r="K15" s="55">
        <v>97.8</v>
      </c>
      <c r="L15" s="55">
        <v>93.4</v>
      </c>
      <c r="M15" s="55">
        <v>123.5</v>
      </c>
      <c r="N15" s="55">
        <v>134.2</v>
      </c>
      <c r="O15" s="55">
        <v>99.2</v>
      </c>
      <c r="P15" s="26"/>
      <c r="Q15" s="26"/>
      <c r="R15" s="27"/>
    </row>
    <row r="16" spans="1:18" s="19" customFormat="1" ht="16.5" customHeight="1">
      <c r="A16" s="28" t="s">
        <v>51</v>
      </c>
      <c r="B16" s="56">
        <v>98.4</v>
      </c>
      <c r="C16" s="57">
        <v>114.4</v>
      </c>
      <c r="D16" s="57">
        <v>92</v>
      </c>
      <c r="E16" s="57">
        <v>88.3</v>
      </c>
      <c r="F16" s="57">
        <v>79.1</v>
      </c>
      <c r="G16" s="57">
        <v>114.9</v>
      </c>
      <c r="H16" s="57">
        <v>82.5</v>
      </c>
      <c r="I16" s="57">
        <v>94.5</v>
      </c>
      <c r="J16" s="57">
        <v>54.3</v>
      </c>
      <c r="K16" s="57">
        <v>101.6</v>
      </c>
      <c r="L16" s="57">
        <v>97.4</v>
      </c>
      <c r="M16" s="57">
        <v>122.4</v>
      </c>
      <c r="N16" s="57">
        <v>133.8</v>
      </c>
      <c r="O16" s="57">
        <v>99.5</v>
      </c>
      <c r="P16" s="26"/>
      <c r="Q16" s="26"/>
      <c r="R16" s="27"/>
    </row>
    <row r="17" spans="1:18" s="19" customFormat="1" ht="16.5" customHeight="1">
      <c r="A17" s="28" t="s">
        <v>52</v>
      </c>
      <c r="B17" s="56">
        <v>98.7</v>
      </c>
      <c r="C17" s="57">
        <v>113.3</v>
      </c>
      <c r="D17" s="57">
        <v>94.1</v>
      </c>
      <c r="E17" s="57">
        <v>86.8</v>
      </c>
      <c r="F17" s="57">
        <v>77.8</v>
      </c>
      <c r="G17" s="57">
        <v>119.8</v>
      </c>
      <c r="H17" s="57">
        <v>83.1</v>
      </c>
      <c r="I17" s="57">
        <v>94.3</v>
      </c>
      <c r="J17" s="57">
        <v>59</v>
      </c>
      <c r="K17" s="57">
        <v>101.8</v>
      </c>
      <c r="L17" s="57">
        <v>97.1</v>
      </c>
      <c r="M17" s="57">
        <v>118</v>
      </c>
      <c r="N17" s="57">
        <v>134.4</v>
      </c>
      <c r="O17" s="57">
        <v>100.4</v>
      </c>
      <c r="P17" s="26"/>
      <c r="Q17" s="26"/>
      <c r="R17" s="27"/>
    </row>
    <row r="18" spans="1:18" s="19" customFormat="1" ht="16.5" customHeight="1">
      <c r="A18" s="28" t="s">
        <v>53</v>
      </c>
      <c r="B18" s="56">
        <v>97.1</v>
      </c>
      <c r="C18" s="57">
        <v>107.6</v>
      </c>
      <c r="D18" s="57">
        <v>91</v>
      </c>
      <c r="E18" s="57">
        <v>86.9</v>
      </c>
      <c r="F18" s="57">
        <v>77.4</v>
      </c>
      <c r="G18" s="57">
        <v>119.3</v>
      </c>
      <c r="H18" s="57">
        <v>82.4</v>
      </c>
      <c r="I18" s="57">
        <v>92.3</v>
      </c>
      <c r="J18" s="57">
        <v>55.8</v>
      </c>
      <c r="K18" s="57">
        <v>104</v>
      </c>
      <c r="L18" s="57">
        <v>96.4</v>
      </c>
      <c r="M18" s="57">
        <v>117.5</v>
      </c>
      <c r="N18" s="57">
        <v>136.9</v>
      </c>
      <c r="O18" s="57">
        <v>98.1</v>
      </c>
      <c r="P18" s="26"/>
      <c r="Q18" s="26"/>
      <c r="R18" s="27"/>
    </row>
    <row r="19" spans="1:18" s="19" customFormat="1" ht="16.5" customHeight="1">
      <c r="A19" s="28" t="s">
        <v>54</v>
      </c>
      <c r="B19" s="56">
        <v>98.3</v>
      </c>
      <c r="C19" s="57">
        <v>116.3</v>
      </c>
      <c r="D19" s="57">
        <v>94.2</v>
      </c>
      <c r="E19" s="57">
        <v>89.8</v>
      </c>
      <c r="F19" s="57">
        <v>78.6</v>
      </c>
      <c r="G19" s="57">
        <v>125.9</v>
      </c>
      <c r="H19" s="57">
        <v>84.9</v>
      </c>
      <c r="I19" s="57">
        <v>91.5</v>
      </c>
      <c r="J19" s="57">
        <v>104.2</v>
      </c>
      <c r="K19" s="57">
        <v>94.5</v>
      </c>
      <c r="L19" s="57">
        <v>92.5</v>
      </c>
      <c r="M19" s="57">
        <v>120.2</v>
      </c>
      <c r="N19" s="57">
        <v>135.1</v>
      </c>
      <c r="O19" s="57">
        <v>98.5</v>
      </c>
      <c r="P19" s="26"/>
      <c r="Q19" s="26"/>
      <c r="R19" s="27"/>
    </row>
    <row r="20" spans="1:18" s="19" customFormat="1" ht="16.5" customHeight="1">
      <c r="A20" s="28" t="s">
        <v>55</v>
      </c>
      <c r="B20" s="56">
        <v>97.8</v>
      </c>
      <c r="C20" s="57">
        <v>108.8</v>
      </c>
      <c r="D20" s="57">
        <v>94.9</v>
      </c>
      <c r="E20" s="57">
        <v>80.4</v>
      </c>
      <c r="F20" s="57">
        <v>76.2</v>
      </c>
      <c r="G20" s="57">
        <v>117.7</v>
      </c>
      <c r="H20" s="57">
        <v>90.2</v>
      </c>
      <c r="I20" s="57">
        <v>90.2</v>
      </c>
      <c r="J20" s="57">
        <v>56.4</v>
      </c>
      <c r="K20" s="57">
        <v>99.3</v>
      </c>
      <c r="L20" s="57">
        <v>90.7</v>
      </c>
      <c r="M20" s="57">
        <v>123.8</v>
      </c>
      <c r="N20" s="57">
        <v>141.3</v>
      </c>
      <c r="O20" s="57">
        <v>96.4</v>
      </c>
      <c r="P20" s="26"/>
      <c r="Q20" s="26"/>
      <c r="R20" s="27"/>
    </row>
    <row r="21" spans="1:18" s="19" customFormat="1" ht="16.5" customHeight="1">
      <c r="A21" s="28" t="s">
        <v>56</v>
      </c>
      <c r="B21" s="56">
        <v>99.1</v>
      </c>
      <c r="C21" s="57">
        <v>111.4</v>
      </c>
      <c r="D21" s="57">
        <v>92</v>
      </c>
      <c r="E21" s="57">
        <v>82.2</v>
      </c>
      <c r="F21" s="57">
        <v>77.5</v>
      </c>
      <c r="G21" s="57">
        <v>119.2</v>
      </c>
      <c r="H21" s="57">
        <v>91.3</v>
      </c>
      <c r="I21" s="57">
        <v>92.6</v>
      </c>
      <c r="J21" s="57">
        <v>104</v>
      </c>
      <c r="K21" s="57">
        <v>101.6</v>
      </c>
      <c r="L21" s="57">
        <v>94</v>
      </c>
      <c r="M21" s="57">
        <v>124</v>
      </c>
      <c r="N21" s="57">
        <v>140.7</v>
      </c>
      <c r="O21" s="57">
        <v>97.7</v>
      </c>
      <c r="P21" s="26"/>
      <c r="Q21" s="26"/>
      <c r="R21" s="27"/>
    </row>
    <row r="22" spans="1:18" s="19" customFormat="1" ht="16.5" customHeight="1">
      <c r="A22" s="29" t="s">
        <v>57</v>
      </c>
      <c r="B22" s="56">
        <v>99.4</v>
      </c>
      <c r="C22" s="57">
        <v>110.8</v>
      </c>
      <c r="D22" s="57">
        <v>93.6</v>
      </c>
      <c r="E22" s="57">
        <v>81.9</v>
      </c>
      <c r="F22" s="57">
        <v>77.7</v>
      </c>
      <c r="G22" s="57">
        <v>118.3</v>
      </c>
      <c r="H22" s="57">
        <v>91.8</v>
      </c>
      <c r="I22" s="57">
        <v>91.4</v>
      </c>
      <c r="J22" s="57">
        <v>54.1</v>
      </c>
      <c r="K22" s="57">
        <v>95.8</v>
      </c>
      <c r="L22" s="57">
        <v>94.8</v>
      </c>
      <c r="M22" s="57">
        <v>126.2</v>
      </c>
      <c r="N22" s="57">
        <v>141.5</v>
      </c>
      <c r="O22" s="57">
        <v>97.3</v>
      </c>
      <c r="P22" s="26"/>
      <c r="Q22" s="26"/>
      <c r="R22" s="27"/>
    </row>
    <row r="23" spans="1:18" s="19" customFormat="1" ht="16.5" customHeight="1">
      <c r="A23" s="28" t="s">
        <v>10</v>
      </c>
      <c r="B23" s="56">
        <v>100.6</v>
      </c>
      <c r="C23" s="57">
        <v>115.1</v>
      </c>
      <c r="D23" s="57">
        <v>95.7</v>
      </c>
      <c r="E23" s="57">
        <v>83.6</v>
      </c>
      <c r="F23" s="57">
        <v>78.1</v>
      </c>
      <c r="G23" s="57">
        <v>120.8</v>
      </c>
      <c r="H23" s="57">
        <v>91.5</v>
      </c>
      <c r="I23" s="57">
        <v>91.9</v>
      </c>
      <c r="J23" s="57">
        <v>57.9</v>
      </c>
      <c r="K23" s="57">
        <v>100.2</v>
      </c>
      <c r="L23" s="57">
        <v>94</v>
      </c>
      <c r="M23" s="57">
        <v>128.4</v>
      </c>
      <c r="N23" s="57">
        <v>144.3</v>
      </c>
      <c r="O23" s="57">
        <v>98.2</v>
      </c>
      <c r="P23" s="26"/>
      <c r="Q23" s="26"/>
      <c r="R23" s="27"/>
    </row>
    <row r="24" spans="1:18" s="19" customFormat="1" ht="16.5" customHeight="1">
      <c r="A24" s="28" t="s">
        <v>37</v>
      </c>
      <c r="B24" s="56">
        <v>98.4</v>
      </c>
      <c r="C24" s="57">
        <v>110</v>
      </c>
      <c r="D24" s="57">
        <v>95.4</v>
      </c>
      <c r="E24" s="57">
        <v>82.1</v>
      </c>
      <c r="F24" s="57">
        <v>76.9</v>
      </c>
      <c r="G24" s="57">
        <v>103.8</v>
      </c>
      <c r="H24" s="57">
        <v>91.7</v>
      </c>
      <c r="I24" s="57">
        <v>88.2</v>
      </c>
      <c r="J24" s="57">
        <v>56.7</v>
      </c>
      <c r="K24" s="57">
        <v>98.1</v>
      </c>
      <c r="L24" s="57">
        <v>93.3</v>
      </c>
      <c r="M24" s="57">
        <v>125.8</v>
      </c>
      <c r="N24" s="57">
        <v>142.8</v>
      </c>
      <c r="O24" s="57">
        <v>96.8</v>
      </c>
      <c r="P24" s="26"/>
      <c r="Q24" s="26"/>
      <c r="R24" s="27"/>
    </row>
    <row r="25" spans="1:18" s="19" customFormat="1" ht="16.5" customHeight="1">
      <c r="A25" s="30" t="s">
        <v>38</v>
      </c>
      <c r="B25" s="58">
        <v>99.2</v>
      </c>
      <c r="C25" s="59">
        <v>114.5</v>
      </c>
      <c r="D25" s="59">
        <v>98.1</v>
      </c>
      <c r="E25" s="59">
        <v>82.6</v>
      </c>
      <c r="F25" s="59">
        <v>81.2</v>
      </c>
      <c r="G25" s="59">
        <v>122.2</v>
      </c>
      <c r="H25" s="59">
        <v>92.1</v>
      </c>
      <c r="I25" s="59">
        <v>89.9</v>
      </c>
      <c r="J25" s="59">
        <v>116.8</v>
      </c>
      <c r="K25" s="59">
        <v>100.1</v>
      </c>
      <c r="L25" s="59">
        <v>90.4</v>
      </c>
      <c r="M25" s="59">
        <v>120.6</v>
      </c>
      <c r="N25" s="59">
        <v>139.2</v>
      </c>
      <c r="O25" s="59">
        <v>95.1</v>
      </c>
      <c r="P25" s="26"/>
      <c r="Q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8" s="19" customFormat="1" ht="16.5" customHeight="1">
      <c r="A27" s="32"/>
      <c r="P27" s="40"/>
      <c r="Q27" s="17"/>
      <c r="R27" s="23"/>
    </row>
    <row r="28" spans="1:18" s="19" customFormat="1" ht="16.5" customHeight="1">
      <c r="A28" s="38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1"/>
      <c r="R28" s="23"/>
    </row>
    <row r="29" spans="1:18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1"/>
      <c r="R29" s="23"/>
    </row>
    <row r="30" spans="1:18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1"/>
      <c r="R30" s="23"/>
    </row>
    <row r="31" spans="1:18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  <c r="R31" s="23"/>
    </row>
    <row r="32" spans="1:18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  <c r="R32" s="23"/>
    </row>
    <row r="33" spans="1:18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  <c r="R33" s="23"/>
    </row>
    <row r="34" spans="1:18" s="19" customFormat="1" ht="16.5" customHeight="1">
      <c r="A34" s="44" t="s">
        <v>82</v>
      </c>
      <c r="B34" s="43">
        <v>101.1</v>
      </c>
      <c r="C34" s="43">
        <v>102.7</v>
      </c>
      <c r="D34" s="43">
        <v>102.6</v>
      </c>
      <c r="E34" s="43">
        <v>99.7</v>
      </c>
      <c r="F34" s="43">
        <v>99.6</v>
      </c>
      <c r="G34" s="43">
        <v>103.1</v>
      </c>
      <c r="H34" s="43">
        <v>98.7</v>
      </c>
      <c r="I34" s="43">
        <v>100.3</v>
      </c>
      <c r="J34" s="43">
        <v>97.9</v>
      </c>
      <c r="K34" s="43">
        <v>99.9</v>
      </c>
      <c r="L34" s="43">
        <v>100.1</v>
      </c>
      <c r="M34" s="43">
        <v>99.1</v>
      </c>
      <c r="N34" s="43">
        <v>112.9</v>
      </c>
      <c r="O34" s="43">
        <v>100.5</v>
      </c>
      <c r="P34" s="23"/>
      <c r="Q34" s="23"/>
      <c r="R34" s="23"/>
    </row>
    <row r="35" spans="1:18" s="19" customFormat="1" ht="16.5" customHeight="1">
      <c r="A35" s="44" t="s">
        <v>84</v>
      </c>
      <c r="B35" s="24">
        <v>101.2</v>
      </c>
      <c r="C35" s="25">
        <v>104.5</v>
      </c>
      <c r="D35" s="25">
        <v>101.9</v>
      </c>
      <c r="E35" s="25">
        <v>97.4</v>
      </c>
      <c r="F35" s="25">
        <v>94.7</v>
      </c>
      <c r="G35" s="25">
        <v>117</v>
      </c>
      <c r="H35" s="25">
        <v>96.3</v>
      </c>
      <c r="I35" s="25">
        <v>116.4</v>
      </c>
      <c r="J35" s="25">
        <v>92.9</v>
      </c>
      <c r="K35" s="25">
        <v>107</v>
      </c>
      <c r="L35" s="25">
        <v>94.9</v>
      </c>
      <c r="M35" s="25">
        <v>100.9</v>
      </c>
      <c r="N35" s="25">
        <v>128</v>
      </c>
      <c r="O35" s="25">
        <v>98.4</v>
      </c>
      <c r="P35" s="23"/>
      <c r="Q35" s="23"/>
      <c r="R35" s="23"/>
    </row>
    <row r="36" spans="1:18" s="19" customFormat="1" ht="16.5" customHeight="1">
      <c r="A36" s="44" t="s">
        <v>99</v>
      </c>
      <c r="B36" s="24">
        <v>98.7</v>
      </c>
      <c r="C36" s="25">
        <v>108.1</v>
      </c>
      <c r="D36" s="25">
        <v>98.2</v>
      </c>
      <c r="E36" s="25">
        <v>92.3</v>
      </c>
      <c r="F36" s="25">
        <v>84.8</v>
      </c>
      <c r="G36" s="25">
        <v>132.4</v>
      </c>
      <c r="H36" s="25">
        <v>94.5</v>
      </c>
      <c r="I36" s="25">
        <v>117.9</v>
      </c>
      <c r="J36" s="25">
        <v>84.2</v>
      </c>
      <c r="K36" s="25">
        <v>98.2</v>
      </c>
      <c r="L36" s="25">
        <v>84.2</v>
      </c>
      <c r="M36" s="25">
        <v>104.1</v>
      </c>
      <c r="N36" s="25">
        <v>160.2</v>
      </c>
      <c r="O36" s="25">
        <v>93.2</v>
      </c>
      <c r="P36" s="23"/>
      <c r="Q36" s="23"/>
      <c r="R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99.1</v>
      </c>
      <c r="C37" s="50">
        <f t="shared" si="1"/>
        <v>112.8</v>
      </c>
      <c r="D37" s="50">
        <f t="shared" si="1"/>
        <v>93</v>
      </c>
      <c r="E37" s="50">
        <f t="shared" si="1"/>
        <v>93.7</v>
      </c>
      <c r="F37" s="50">
        <f t="shared" si="1"/>
        <v>75.5</v>
      </c>
      <c r="G37" s="50">
        <f t="shared" si="1"/>
        <v>128.5</v>
      </c>
      <c r="H37" s="50">
        <f t="shared" si="1"/>
        <v>91.4</v>
      </c>
      <c r="I37" s="50">
        <f t="shared" si="1"/>
        <v>113.1</v>
      </c>
      <c r="J37" s="50">
        <f t="shared" si="1"/>
        <v>83.2</v>
      </c>
      <c r="K37" s="50">
        <f t="shared" si="1"/>
        <v>94.7</v>
      </c>
      <c r="L37" s="50">
        <f t="shared" si="1"/>
        <v>93.2</v>
      </c>
      <c r="M37" s="50">
        <f t="shared" si="1"/>
        <v>104.3</v>
      </c>
      <c r="N37" s="50">
        <f t="shared" si="1"/>
        <v>158.3</v>
      </c>
      <c r="O37" s="50">
        <f t="shared" si="1"/>
        <v>86.9</v>
      </c>
      <c r="P37" s="23"/>
      <c r="Q37" s="23"/>
    </row>
    <row r="38" spans="1:18" s="19" customFormat="1" ht="16.5" customHeight="1">
      <c r="A38" s="48" t="s">
        <v>106</v>
      </c>
      <c r="B38" s="47">
        <v>100.4</v>
      </c>
      <c r="C38" s="47">
        <v>110.8</v>
      </c>
      <c r="D38" s="47">
        <v>90.8</v>
      </c>
      <c r="E38" s="47">
        <v>94.5</v>
      </c>
      <c r="F38" s="47">
        <v>80.4</v>
      </c>
      <c r="G38" s="47">
        <v>135.2</v>
      </c>
      <c r="H38" s="47">
        <v>93.3</v>
      </c>
      <c r="I38" s="47">
        <v>112.8</v>
      </c>
      <c r="J38" s="47">
        <v>78.5</v>
      </c>
      <c r="K38" s="47">
        <v>98</v>
      </c>
      <c r="L38" s="47">
        <v>96.8</v>
      </c>
      <c r="M38" s="47">
        <v>105.9</v>
      </c>
      <c r="N38" s="47">
        <v>158.4</v>
      </c>
      <c r="O38" s="47">
        <v>87</v>
      </c>
      <c r="P38" s="23"/>
      <c r="Q38" s="23"/>
      <c r="R38" s="27"/>
    </row>
    <row r="39" spans="1:18" s="19" customFormat="1" ht="16.5" customHeight="1">
      <c r="A39" s="28" t="s">
        <v>50</v>
      </c>
      <c r="B39" s="43">
        <v>98.5</v>
      </c>
      <c r="C39" s="43">
        <v>117.9</v>
      </c>
      <c r="D39" s="43">
        <v>90.8</v>
      </c>
      <c r="E39" s="43">
        <v>92.7</v>
      </c>
      <c r="F39" s="43">
        <v>76.2</v>
      </c>
      <c r="G39" s="43">
        <v>134.3</v>
      </c>
      <c r="H39" s="43">
        <v>88.9</v>
      </c>
      <c r="I39" s="43">
        <v>113.5</v>
      </c>
      <c r="J39" s="43">
        <v>78.4</v>
      </c>
      <c r="K39" s="43">
        <v>94.9</v>
      </c>
      <c r="L39" s="43">
        <v>89.3</v>
      </c>
      <c r="M39" s="43">
        <v>109</v>
      </c>
      <c r="N39" s="43">
        <v>157.7</v>
      </c>
      <c r="O39" s="43">
        <v>86.9</v>
      </c>
      <c r="P39" s="23"/>
      <c r="Q39" s="23"/>
      <c r="R39" s="27"/>
    </row>
    <row r="40" spans="1:18" s="19" customFormat="1" ht="16.5" customHeight="1">
      <c r="A40" s="28" t="s">
        <v>51</v>
      </c>
      <c r="B40" s="52">
        <v>99.7</v>
      </c>
      <c r="C40" s="52">
        <v>110.8</v>
      </c>
      <c r="D40" s="52">
        <v>90.9</v>
      </c>
      <c r="E40" s="52">
        <v>94.3</v>
      </c>
      <c r="F40" s="52">
        <v>76.7</v>
      </c>
      <c r="G40" s="52">
        <v>133.4</v>
      </c>
      <c r="H40" s="52">
        <v>90.2</v>
      </c>
      <c r="I40" s="52">
        <v>116.4</v>
      </c>
      <c r="J40" s="52">
        <v>82.8</v>
      </c>
      <c r="K40" s="52">
        <v>92.3</v>
      </c>
      <c r="L40" s="52">
        <v>95.2</v>
      </c>
      <c r="M40" s="52">
        <v>109.5</v>
      </c>
      <c r="N40" s="52">
        <v>157.1</v>
      </c>
      <c r="O40" s="52">
        <v>87.8</v>
      </c>
      <c r="P40" s="23"/>
      <c r="Q40" s="23"/>
      <c r="R40" s="27"/>
    </row>
    <row r="41" spans="1:18" s="19" customFormat="1" ht="16.5" customHeight="1">
      <c r="A41" s="28" t="s">
        <v>52</v>
      </c>
      <c r="B41" s="52">
        <v>100.1</v>
      </c>
      <c r="C41" s="52">
        <v>114.8</v>
      </c>
      <c r="D41" s="52">
        <v>92.8</v>
      </c>
      <c r="E41" s="52">
        <v>92.8</v>
      </c>
      <c r="F41" s="52">
        <v>75.4</v>
      </c>
      <c r="G41" s="52">
        <v>134.3</v>
      </c>
      <c r="H41" s="52">
        <v>91.2</v>
      </c>
      <c r="I41" s="52">
        <v>116.8</v>
      </c>
      <c r="J41" s="52">
        <v>90.8</v>
      </c>
      <c r="K41" s="52">
        <v>94.1</v>
      </c>
      <c r="L41" s="52">
        <v>94.2</v>
      </c>
      <c r="M41" s="52">
        <v>104.5</v>
      </c>
      <c r="N41" s="52">
        <v>158.6</v>
      </c>
      <c r="O41" s="52">
        <v>90.7</v>
      </c>
      <c r="P41" s="23"/>
      <c r="Q41" s="23"/>
      <c r="R41" s="27"/>
    </row>
    <row r="42" spans="1:18" s="19" customFormat="1" ht="16.5" customHeight="1">
      <c r="A42" s="28" t="s">
        <v>53</v>
      </c>
      <c r="B42" s="52">
        <v>98.1</v>
      </c>
      <c r="C42" s="52">
        <v>99.3</v>
      </c>
      <c r="D42" s="52">
        <v>90.5</v>
      </c>
      <c r="E42" s="52">
        <v>92.9</v>
      </c>
      <c r="F42" s="52">
        <v>74.5</v>
      </c>
      <c r="G42" s="52">
        <v>128.4</v>
      </c>
      <c r="H42" s="52">
        <v>92.4</v>
      </c>
      <c r="I42" s="52">
        <v>113.9</v>
      </c>
      <c r="J42" s="52">
        <v>83.1</v>
      </c>
      <c r="K42" s="52">
        <v>98.1</v>
      </c>
      <c r="L42" s="52">
        <v>94.4</v>
      </c>
      <c r="M42" s="52">
        <v>102.2</v>
      </c>
      <c r="N42" s="52">
        <v>158.6</v>
      </c>
      <c r="O42" s="52">
        <v>88.2</v>
      </c>
      <c r="P42" s="23"/>
      <c r="Q42" s="23"/>
      <c r="R42" s="27"/>
    </row>
    <row r="43" spans="1:18" s="19" customFormat="1" ht="16.5" customHeight="1">
      <c r="A43" s="28" t="s">
        <v>54</v>
      </c>
      <c r="B43" s="52">
        <v>99</v>
      </c>
      <c r="C43" s="52">
        <v>113.6</v>
      </c>
      <c r="D43" s="52">
        <v>93.2</v>
      </c>
      <c r="E43" s="52">
        <v>97.7</v>
      </c>
      <c r="F43" s="52">
        <v>74.9</v>
      </c>
      <c r="G43" s="52">
        <v>132.8</v>
      </c>
      <c r="H43" s="52">
        <v>95.2</v>
      </c>
      <c r="I43" s="52">
        <v>112.7</v>
      </c>
      <c r="J43" s="52">
        <v>78.7</v>
      </c>
      <c r="K43" s="52">
        <v>95.8</v>
      </c>
      <c r="L43" s="52">
        <v>90.3</v>
      </c>
      <c r="M43" s="52">
        <v>103.3</v>
      </c>
      <c r="N43" s="52">
        <v>157.4</v>
      </c>
      <c r="O43" s="52">
        <v>85.8</v>
      </c>
      <c r="P43" s="23"/>
      <c r="Q43" s="23"/>
      <c r="R43" s="27"/>
    </row>
    <row r="44" spans="1:18" s="19" customFormat="1" ht="16.5" customHeight="1">
      <c r="A44" s="28" t="s">
        <v>55</v>
      </c>
      <c r="B44" s="52">
        <v>97.5</v>
      </c>
      <c r="C44" s="52">
        <v>111</v>
      </c>
      <c r="D44" s="52">
        <v>93.4</v>
      </c>
      <c r="E44" s="52">
        <v>91.6</v>
      </c>
      <c r="F44" s="52">
        <v>73.2</v>
      </c>
      <c r="G44" s="52">
        <v>126.9</v>
      </c>
      <c r="H44" s="52">
        <v>90.9</v>
      </c>
      <c r="I44" s="52">
        <v>113.6</v>
      </c>
      <c r="J44" s="52">
        <v>79.5</v>
      </c>
      <c r="K44" s="52">
        <v>94.4</v>
      </c>
      <c r="L44" s="52">
        <v>89.6</v>
      </c>
      <c r="M44" s="52">
        <v>102.8</v>
      </c>
      <c r="N44" s="52">
        <v>157.6</v>
      </c>
      <c r="O44" s="52">
        <v>84.4</v>
      </c>
      <c r="P44" s="23"/>
      <c r="Q44" s="23"/>
      <c r="R44" s="27"/>
    </row>
    <row r="45" spans="1:18" s="19" customFormat="1" ht="16.5" customHeight="1">
      <c r="A45" s="28" t="s">
        <v>56</v>
      </c>
      <c r="B45" s="52">
        <v>98.8</v>
      </c>
      <c r="C45" s="52">
        <v>115.4</v>
      </c>
      <c r="D45" s="52">
        <v>91.8</v>
      </c>
      <c r="E45" s="52">
        <v>92.6</v>
      </c>
      <c r="F45" s="52">
        <v>74.6</v>
      </c>
      <c r="G45" s="52">
        <v>128.4</v>
      </c>
      <c r="H45" s="52">
        <v>90.3</v>
      </c>
      <c r="I45" s="52">
        <v>116.7</v>
      </c>
      <c r="J45" s="52">
        <v>78.6</v>
      </c>
      <c r="K45" s="52">
        <v>95.3</v>
      </c>
      <c r="L45" s="52">
        <v>94.3</v>
      </c>
      <c r="M45" s="52">
        <v>101.1</v>
      </c>
      <c r="N45" s="52">
        <v>157.6</v>
      </c>
      <c r="O45" s="52">
        <v>86.1</v>
      </c>
      <c r="P45" s="23"/>
      <c r="Q45" s="23"/>
      <c r="R45" s="27"/>
    </row>
    <row r="46" spans="1:18" s="19" customFormat="1" ht="16.5" customHeight="1">
      <c r="A46" s="29" t="s">
        <v>57</v>
      </c>
      <c r="B46" s="52">
        <v>99.1</v>
      </c>
      <c r="C46" s="52">
        <v>111.3</v>
      </c>
      <c r="D46" s="52">
        <v>93.7</v>
      </c>
      <c r="E46" s="52">
        <v>92</v>
      </c>
      <c r="F46" s="52">
        <v>74.2</v>
      </c>
      <c r="G46" s="52">
        <v>127.9</v>
      </c>
      <c r="H46" s="52">
        <v>90.3</v>
      </c>
      <c r="I46" s="52">
        <v>111.8</v>
      </c>
      <c r="J46" s="52">
        <v>80.2</v>
      </c>
      <c r="K46" s="52">
        <v>91.6</v>
      </c>
      <c r="L46" s="52">
        <v>95.2</v>
      </c>
      <c r="M46" s="52">
        <v>101</v>
      </c>
      <c r="N46" s="52">
        <v>158.2</v>
      </c>
      <c r="O46" s="52">
        <v>87.2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100.3</v>
      </c>
      <c r="C47" s="52">
        <v>121.7</v>
      </c>
      <c r="D47" s="52">
        <v>94.8</v>
      </c>
      <c r="E47" s="52">
        <v>95.6</v>
      </c>
      <c r="F47" s="52">
        <v>74.9</v>
      </c>
      <c r="G47" s="52">
        <v>127.9</v>
      </c>
      <c r="H47" s="52">
        <v>91.5</v>
      </c>
      <c r="I47" s="52">
        <v>113.1</v>
      </c>
      <c r="J47" s="52">
        <v>90.1</v>
      </c>
      <c r="K47" s="52">
        <v>92.7</v>
      </c>
      <c r="L47" s="52">
        <v>94.2</v>
      </c>
      <c r="M47" s="52">
        <v>104.3</v>
      </c>
      <c r="N47" s="52">
        <v>158.6</v>
      </c>
      <c r="O47" s="52">
        <v>87.1</v>
      </c>
      <c r="P47" s="36"/>
      <c r="Q47" s="36"/>
      <c r="R47" s="27"/>
    </row>
    <row r="48" spans="1:18" s="19" customFormat="1" ht="16.5" customHeight="1">
      <c r="A48" s="28" t="s">
        <v>37</v>
      </c>
      <c r="B48" s="52">
        <v>97.9</v>
      </c>
      <c r="C48" s="52">
        <v>112.7</v>
      </c>
      <c r="D48" s="52">
        <v>95.3</v>
      </c>
      <c r="E48" s="52">
        <v>93.2</v>
      </c>
      <c r="F48" s="52">
        <v>74.1</v>
      </c>
      <c r="G48" s="52">
        <v>103.6</v>
      </c>
      <c r="H48" s="52">
        <v>90.5</v>
      </c>
      <c r="I48" s="52">
        <v>104.4</v>
      </c>
      <c r="J48" s="52">
        <v>89.3</v>
      </c>
      <c r="K48" s="52">
        <v>93.9</v>
      </c>
      <c r="L48" s="52">
        <v>94.7</v>
      </c>
      <c r="M48" s="52">
        <v>103.6</v>
      </c>
      <c r="N48" s="52">
        <v>158.6</v>
      </c>
      <c r="O48" s="52">
        <v>86.4</v>
      </c>
      <c r="P48" s="36"/>
      <c r="Q48" s="36"/>
      <c r="R48" s="27"/>
    </row>
    <row r="49" spans="1:18" s="19" customFormat="1" ht="16.5" customHeight="1">
      <c r="A49" s="30" t="s">
        <v>38</v>
      </c>
      <c r="B49" s="53">
        <v>99.7</v>
      </c>
      <c r="C49" s="53">
        <v>114.4</v>
      </c>
      <c r="D49" s="53">
        <v>98.2</v>
      </c>
      <c r="E49" s="53">
        <v>94</v>
      </c>
      <c r="F49" s="53">
        <v>76.8</v>
      </c>
      <c r="G49" s="53">
        <v>128.5</v>
      </c>
      <c r="H49" s="53">
        <v>92.4</v>
      </c>
      <c r="I49" s="53">
        <v>111</v>
      </c>
      <c r="J49" s="53">
        <v>88.2</v>
      </c>
      <c r="K49" s="53">
        <v>95.4</v>
      </c>
      <c r="L49" s="53">
        <v>90.6</v>
      </c>
      <c r="M49" s="53">
        <v>104.9</v>
      </c>
      <c r="N49" s="53">
        <v>160.9</v>
      </c>
      <c r="O49" s="53">
        <v>85.6</v>
      </c>
      <c r="P49" s="37"/>
      <c r="Q49" s="37"/>
      <c r="R49" s="27"/>
    </row>
    <row r="50" s="19" customFormat="1" ht="15.75" customHeight="1"/>
    <row r="51" spans="1:1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</sheetData>
  <mergeCells count="30">
    <mergeCell ref="P6:P8"/>
    <mergeCell ref="Q6:Q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 horizontalCentered="1" verticalCentered="1"/>
  <pageMargins left="0.45" right="0.32" top="0" bottom="0" header="0" footer="0.1968503937007874"/>
  <pageSetup horizontalDpi="400" verticalDpi="4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R65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6" width="6.75390625" style="0" customWidth="1"/>
  </cols>
  <sheetData>
    <row r="2" spans="1:15" ht="16.5" customHeight="1">
      <c r="A2" s="9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6.5" customHeight="1">
      <c r="A4" s="38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9" t="s">
        <v>79</v>
      </c>
    </row>
    <row r="5" spans="1:16" s="19" customFormat="1" ht="16.5" customHeight="1">
      <c r="A5" s="13" t="s">
        <v>2</v>
      </c>
      <c r="B5" s="15" t="s">
        <v>3</v>
      </c>
      <c r="C5" s="16" t="s">
        <v>5</v>
      </c>
      <c r="D5" s="16" t="s">
        <v>6</v>
      </c>
      <c r="E5" s="16" t="s">
        <v>7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97</v>
      </c>
      <c r="L5" s="16" t="s">
        <v>25</v>
      </c>
      <c r="M5" s="16" t="s">
        <v>26</v>
      </c>
      <c r="N5" s="16" t="s">
        <v>27</v>
      </c>
      <c r="O5" s="16" t="s">
        <v>28</v>
      </c>
      <c r="P5" s="17"/>
    </row>
    <row r="6" spans="1:16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</row>
    <row r="7" spans="1:16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</row>
    <row r="8" spans="1:16" s="19" customFormat="1" ht="16.5" customHeight="1">
      <c r="A8" s="22" t="s">
        <v>49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</row>
    <row r="9" spans="1:16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</row>
    <row r="10" spans="1:16" s="19" customFormat="1" ht="16.5" customHeight="1">
      <c r="A10" s="44" t="s">
        <v>82</v>
      </c>
      <c r="B10" s="43">
        <v>105.1</v>
      </c>
      <c r="C10" s="43">
        <v>106.2</v>
      </c>
      <c r="D10" s="43">
        <v>103.3</v>
      </c>
      <c r="E10" s="43">
        <v>97.5</v>
      </c>
      <c r="F10" s="43">
        <v>98.6</v>
      </c>
      <c r="G10" s="43">
        <v>96.3</v>
      </c>
      <c r="H10" s="43">
        <v>108.2</v>
      </c>
      <c r="I10" s="43">
        <v>98.3</v>
      </c>
      <c r="J10" s="43">
        <v>82.6</v>
      </c>
      <c r="K10" s="43">
        <v>108.9</v>
      </c>
      <c r="L10" s="43">
        <v>96.8</v>
      </c>
      <c r="M10" s="43">
        <v>128.7</v>
      </c>
      <c r="N10" s="43">
        <v>117.3</v>
      </c>
      <c r="O10" s="43">
        <v>106.4</v>
      </c>
      <c r="P10" s="23"/>
    </row>
    <row r="11" spans="1:16" s="19" customFormat="1" ht="16.5" customHeight="1">
      <c r="A11" s="44" t="s">
        <v>100</v>
      </c>
      <c r="B11" s="43">
        <v>101.2</v>
      </c>
      <c r="C11" s="45">
        <v>107.9</v>
      </c>
      <c r="D11" s="45">
        <v>104.1</v>
      </c>
      <c r="E11" s="45">
        <v>93</v>
      </c>
      <c r="F11" s="45">
        <v>89.7</v>
      </c>
      <c r="G11" s="45">
        <v>93.9</v>
      </c>
      <c r="H11" s="45">
        <v>99.4</v>
      </c>
      <c r="I11" s="45">
        <v>75.1</v>
      </c>
      <c r="J11" s="45">
        <v>103.1</v>
      </c>
      <c r="K11" s="45">
        <v>113.9</v>
      </c>
      <c r="L11" s="45">
        <v>95.6</v>
      </c>
      <c r="M11" s="45">
        <v>128.5</v>
      </c>
      <c r="N11" s="45">
        <v>126.8</v>
      </c>
      <c r="O11" s="45">
        <v>98.2</v>
      </c>
      <c r="P11" s="23"/>
    </row>
    <row r="12" spans="1:16" s="19" customFormat="1" ht="16.5" customHeight="1">
      <c r="A12" s="44" t="s">
        <v>101</v>
      </c>
      <c r="B12" s="24">
        <v>96.1</v>
      </c>
      <c r="C12" s="25">
        <v>114.6</v>
      </c>
      <c r="D12" s="25">
        <v>100.7</v>
      </c>
      <c r="E12" s="25">
        <v>100.3</v>
      </c>
      <c r="F12" s="25">
        <v>81.1</v>
      </c>
      <c r="G12" s="25">
        <v>102.2</v>
      </c>
      <c r="H12" s="25">
        <v>84.1</v>
      </c>
      <c r="I12" s="25">
        <v>88</v>
      </c>
      <c r="J12" s="25">
        <v>95.9</v>
      </c>
      <c r="K12" s="25">
        <v>104.7</v>
      </c>
      <c r="L12" s="25">
        <v>88.6</v>
      </c>
      <c r="M12" s="25">
        <v>109.8</v>
      </c>
      <c r="N12" s="25">
        <v>140.5</v>
      </c>
      <c r="O12" s="25">
        <v>93.3</v>
      </c>
      <c r="P12" s="23"/>
    </row>
    <row r="13" spans="1:17" s="19" customFormat="1" ht="16.5" customHeight="1">
      <c r="A13" s="49" t="s">
        <v>107</v>
      </c>
      <c r="B13" s="50">
        <f aca="true" t="shared" si="0" ref="B13:O13">ROUND(SUM(B14:B25)/12,1)</f>
        <v>97</v>
      </c>
      <c r="C13" s="50">
        <f t="shared" si="0"/>
        <v>113.4</v>
      </c>
      <c r="D13" s="50">
        <f>ROUND(SUM(D14:D25)/12,1)-0.1</f>
        <v>92.60000000000001</v>
      </c>
      <c r="E13" s="50">
        <f>ROUND(SUM(E14:E25)/12,1)-0.1</f>
        <v>81.2</v>
      </c>
      <c r="F13" s="50">
        <f>ROUND(SUM(F14:F25)/12,1)-0.1</f>
        <v>74.7</v>
      </c>
      <c r="G13" s="50">
        <f t="shared" si="0"/>
        <v>115.4</v>
      </c>
      <c r="H13" s="50">
        <f>ROUND(SUM(H14:H25)/12,1)-0.1</f>
        <v>84.2</v>
      </c>
      <c r="I13" s="50">
        <f t="shared" si="0"/>
        <v>85.4</v>
      </c>
      <c r="J13" s="50">
        <f>ROUND(SUM(J14:J25)/12,1)-0.1</f>
        <v>71.80000000000001</v>
      </c>
      <c r="K13" s="50">
        <f t="shared" si="0"/>
        <v>100.3</v>
      </c>
      <c r="L13" s="50">
        <f>ROUND(SUM(L14:L25)/12,1)-0.1</f>
        <v>92.80000000000001</v>
      </c>
      <c r="M13" s="50">
        <f t="shared" si="0"/>
        <v>121.3</v>
      </c>
      <c r="N13" s="50">
        <f>ROUND(SUM(N14:N25)/12,1)-0.1</f>
        <v>144.70000000000002</v>
      </c>
      <c r="O13" s="50">
        <f t="shared" si="0"/>
        <v>97.6</v>
      </c>
      <c r="P13" s="23"/>
      <c r="Q13" s="23"/>
    </row>
    <row r="14" spans="1:18" s="19" customFormat="1" ht="16.5" customHeight="1">
      <c r="A14" s="48" t="s">
        <v>106</v>
      </c>
      <c r="B14" s="43">
        <v>84.2</v>
      </c>
      <c r="C14" s="43">
        <v>101.8</v>
      </c>
      <c r="D14" s="43">
        <v>81.4</v>
      </c>
      <c r="E14" s="43">
        <v>63</v>
      </c>
      <c r="F14" s="43">
        <v>64.5</v>
      </c>
      <c r="G14" s="43">
        <v>106</v>
      </c>
      <c r="H14" s="43">
        <v>71.3</v>
      </c>
      <c r="I14" s="43">
        <v>84.3</v>
      </c>
      <c r="J14" s="43">
        <v>49.8</v>
      </c>
      <c r="K14" s="43">
        <v>99.1</v>
      </c>
      <c r="L14" s="43">
        <v>82.7</v>
      </c>
      <c r="M14" s="43">
        <v>94.8</v>
      </c>
      <c r="N14" s="43">
        <v>107.7</v>
      </c>
      <c r="O14" s="43">
        <v>83.4</v>
      </c>
      <c r="P14" s="26"/>
      <c r="R14" s="27"/>
    </row>
    <row r="15" spans="1:18" s="19" customFormat="1" ht="16.5" customHeight="1">
      <c r="A15" s="28" t="s">
        <v>29</v>
      </c>
      <c r="B15" s="43">
        <v>82.7</v>
      </c>
      <c r="C15" s="43">
        <v>107</v>
      </c>
      <c r="D15" s="43">
        <v>77.1</v>
      </c>
      <c r="E15" s="43">
        <v>66.8</v>
      </c>
      <c r="F15" s="43">
        <v>61.4</v>
      </c>
      <c r="G15" s="43">
        <v>103</v>
      </c>
      <c r="H15" s="43">
        <v>70.5</v>
      </c>
      <c r="I15" s="43">
        <v>68</v>
      </c>
      <c r="J15" s="43">
        <v>51.7</v>
      </c>
      <c r="K15" s="43">
        <v>93.3</v>
      </c>
      <c r="L15" s="43">
        <v>77.9</v>
      </c>
      <c r="M15" s="43">
        <v>98</v>
      </c>
      <c r="N15" s="43">
        <v>114.7</v>
      </c>
      <c r="O15" s="43">
        <v>85.4</v>
      </c>
      <c r="P15" s="26"/>
      <c r="R15" s="27"/>
    </row>
    <row r="16" spans="1:18" s="19" customFormat="1" ht="16.5" customHeight="1">
      <c r="A16" s="28" t="s">
        <v>30</v>
      </c>
      <c r="B16" s="52">
        <v>83.5</v>
      </c>
      <c r="C16" s="52">
        <v>106.7</v>
      </c>
      <c r="D16" s="52">
        <v>76.5</v>
      </c>
      <c r="E16" s="52">
        <v>67.1</v>
      </c>
      <c r="F16" s="52">
        <v>61.4</v>
      </c>
      <c r="G16" s="52">
        <v>99.7</v>
      </c>
      <c r="H16" s="52">
        <v>70.6</v>
      </c>
      <c r="I16" s="52">
        <v>69</v>
      </c>
      <c r="J16" s="52">
        <v>47.2</v>
      </c>
      <c r="K16" s="52">
        <v>96.1</v>
      </c>
      <c r="L16" s="52">
        <v>85.5</v>
      </c>
      <c r="M16" s="52">
        <v>96.7</v>
      </c>
      <c r="N16" s="52">
        <v>107.4</v>
      </c>
      <c r="O16" s="52">
        <v>84.3</v>
      </c>
      <c r="P16" s="26"/>
      <c r="R16" s="27"/>
    </row>
    <row r="17" spans="1:18" s="19" customFormat="1" ht="16.5" customHeight="1">
      <c r="A17" s="28" t="s">
        <v>31</v>
      </c>
      <c r="B17" s="52">
        <v>82.3</v>
      </c>
      <c r="C17" s="52">
        <v>100.1</v>
      </c>
      <c r="D17" s="52">
        <v>79.4</v>
      </c>
      <c r="E17" s="52">
        <v>66.4</v>
      </c>
      <c r="F17" s="52">
        <v>60.2</v>
      </c>
      <c r="G17" s="52">
        <v>101.2</v>
      </c>
      <c r="H17" s="52">
        <v>71.5</v>
      </c>
      <c r="I17" s="52">
        <v>68.7</v>
      </c>
      <c r="J17" s="52">
        <v>51</v>
      </c>
      <c r="K17" s="52">
        <v>95.8</v>
      </c>
      <c r="L17" s="52">
        <v>79.9</v>
      </c>
      <c r="M17" s="52">
        <v>92.8</v>
      </c>
      <c r="N17" s="52">
        <v>107.6</v>
      </c>
      <c r="O17" s="52">
        <v>85.3</v>
      </c>
      <c r="P17" s="26"/>
      <c r="R17" s="27"/>
    </row>
    <row r="18" spans="1:18" s="19" customFormat="1" ht="16.5" customHeight="1">
      <c r="A18" s="28" t="s">
        <v>32</v>
      </c>
      <c r="B18" s="52">
        <v>81.8</v>
      </c>
      <c r="C18" s="52">
        <v>95.1</v>
      </c>
      <c r="D18" s="52">
        <v>77.7</v>
      </c>
      <c r="E18" s="52">
        <v>65.8</v>
      </c>
      <c r="F18" s="52">
        <v>68.8</v>
      </c>
      <c r="G18" s="52">
        <v>100.9</v>
      </c>
      <c r="H18" s="52">
        <v>70.1</v>
      </c>
      <c r="I18" s="52">
        <v>73.7</v>
      </c>
      <c r="J18" s="52">
        <v>48.3</v>
      </c>
      <c r="K18" s="52">
        <v>97.9</v>
      </c>
      <c r="L18" s="52">
        <v>79.5</v>
      </c>
      <c r="M18" s="52">
        <v>91.9</v>
      </c>
      <c r="N18" s="52">
        <v>110.6</v>
      </c>
      <c r="O18" s="52">
        <v>85.8</v>
      </c>
      <c r="P18" s="26"/>
      <c r="R18" s="27"/>
    </row>
    <row r="19" spans="1:18" s="19" customFormat="1" ht="16.5" customHeight="1">
      <c r="A19" s="28" t="s">
        <v>33</v>
      </c>
      <c r="B19" s="52">
        <v>129.7</v>
      </c>
      <c r="C19" s="52">
        <v>137</v>
      </c>
      <c r="D19" s="52">
        <v>100.9</v>
      </c>
      <c r="E19" s="52">
        <v>122.7</v>
      </c>
      <c r="F19" s="52">
        <v>133.8</v>
      </c>
      <c r="G19" s="52">
        <v>182.6</v>
      </c>
      <c r="H19" s="52">
        <v>83.9</v>
      </c>
      <c r="I19" s="52">
        <v>147.2</v>
      </c>
      <c r="J19" s="52">
        <v>121.4</v>
      </c>
      <c r="K19" s="52">
        <v>93.3</v>
      </c>
      <c r="L19" s="52">
        <v>132.9</v>
      </c>
      <c r="M19" s="52">
        <v>215.7</v>
      </c>
      <c r="N19" s="52">
        <v>150.7</v>
      </c>
      <c r="O19" s="52">
        <v>140.5</v>
      </c>
      <c r="P19" s="26"/>
      <c r="R19" s="27"/>
    </row>
    <row r="20" spans="1:18" s="19" customFormat="1" ht="16.5" customHeight="1">
      <c r="A20" s="28" t="s">
        <v>34</v>
      </c>
      <c r="B20" s="52">
        <v>113.1</v>
      </c>
      <c r="C20" s="52">
        <v>135</v>
      </c>
      <c r="D20" s="52">
        <v>127.7</v>
      </c>
      <c r="E20" s="52">
        <v>92.2</v>
      </c>
      <c r="F20" s="52">
        <v>61</v>
      </c>
      <c r="G20" s="52">
        <v>135</v>
      </c>
      <c r="H20" s="52">
        <v>115.4</v>
      </c>
      <c r="I20" s="52">
        <v>82.6</v>
      </c>
      <c r="J20" s="52">
        <v>54.3</v>
      </c>
      <c r="K20" s="52">
        <v>107.6</v>
      </c>
      <c r="L20" s="52">
        <v>100.9</v>
      </c>
      <c r="M20" s="52">
        <v>104</v>
      </c>
      <c r="N20" s="52">
        <v>247.4</v>
      </c>
      <c r="O20" s="52">
        <v>102.6</v>
      </c>
      <c r="P20" s="26"/>
      <c r="R20" s="27"/>
    </row>
    <row r="21" spans="1:18" s="19" customFormat="1" ht="16.5" customHeight="1">
      <c r="A21" s="28" t="s">
        <v>35</v>
      </c>
      <c r="B21" s="52">
        <v>87.3</v>
      </c>
      <c r="C21" s="52">
        <v>105.7</v>
      </c>
      <c r="D21" s="52">
        <v>81.9</v>
      </c>
      <c r="E21" s="52">
        <v>66.6</v>
      </c>
      <c r="F21" s="52">
        <v>60.1</v>
      </c>
      <c r="G21" s="52">
        <v>102</v>
      </c>
      <c r="H21" s="52">
        <v>85.7</v>
      </c>
      <c r="I21" s="52">
        <v>78</v>
      </c>
      <c r="J21" s="52">
        <v>90</v>
      </c>
      <c r="K21" s="52">
        <v>106.2</v>
      </c>
      <c r="L21" s="52">
        <v>79.4</v>
      </c>
      <c r="M21" s="52">
        <v>97.2</v>
      </c>
      <c r="N21" s="52">
        <v>121.8</v>
      </c>
      <c r="O21" s="52">
        <v>87.9</v>
      </c>
      <c r="P21" s="26"/>
      <c r="R21" s="27"/>
    </row>
    <row r="22" spans="1:18" s="19" customFormat="1" ht="16.5" customHeight="1">
      <c r="A22" s="29" t="s">
        <v>36</v>
      </c>
      <c r="B22" s="52">
        <v>82.2</v>
      </c>
      <c r="C22" s="52">
        <v>97.8</v>
      </c>
      <c r="D22" s="52">
        <v>77.6</v>
      </c>
      <c r="E22" s="52">
        <v>61.9</v>
      </c>
      <c r="F22" s="52">
        <v>60.4</v>
      </c>
      <c r="G22" s="52">
        <v>97.3</v>
      </c>
      <c r="H22" s="52">
        <v>78.3</v>
      </c>
      <c r="I22" s="52">
        <v>66.6</v>
      </c>
      <c r="J22" s="52">
        <v>46.7</v>
      </c>
      <c r="K22" s="52">
        <v>90</v>
      </c>
      <c r="L22" s="52">
        <v>77.9</v>
      </c>
      <c r="M22" s="52">
        <v>98.5</v>
      </c>
      <c r="N22" s="52">
        <v>112.9</v>
      </c>
      <c r="O22" s="52">
        <v>81.8</v>
      </c>
      <c r="P22" s="26"/>
      <c r="R22" s="27"/>
    </row>
    <row r="23" spans="1:18" s="19" customFormat="1" ht="16.5" customHeight="1">
      <c r="A23" s="28" t="s">
        <v>10</v>
      </c>
      <c r="B23" s="52">
        <v>83.7</v>
      </c>
      <c r="C23" s="52">
        <v>102.2</v>
      </c>
      <c r="D23" s="52">
        <v>79.9</v>
      </c>
      <c r="E23" s="52">
        <v>63.9</v>
      </c>
      <c r="F23" s="52">
        <v>60.5</v>
      </c>
      <c r="G23" s="52">
        <v>100</v>
      </c>
      <c r="H23" s="52">
        <v>78.1</v>
      </c>
      <c r="I23" s="52">
        <v>67.5</v>
      </c>
      <c r="J23" s="52">
        <v>50.2</v>
      </c>
      <c r="K23" s="52">
        <v>94.7</v>
      </c>
      <c r="L23" s="52">
        <v>77.7</v>
      </c>
      <c r="M23" s="52">
        <v>101.1</v>
      </c>
      <c r="N23" s="52">
        <v>116.3</v>
      </c>
      <c r="O23" s="52">
        <v>83.1</v>
      </c>
      <c r="P23" s="26"/>
      <c r="R23" s="27"/>
    </row>
    <row r="24" spans="1:18" s="19" customFormat="1" ht="16.5" customHeight="1">
      <c r="A24" s="28" t="s">
        <v>37</v>
      </c>
      <c r="B24" s="52">
        <v>83.1</v>
      </c>
      <c r="C24" s="52">
        <v>98.9</v>
      </c>
      <c r="D24" s="52">
        <v>79.5</v>
      </c>
      <c r="E24" s="52">
        <v>62.7</v>
      </c>
      <c r="F24" s="52">
        <v>61.6</v>
      </c>
      <c r="G24" s="52">
        <v>86.3</v>
      </c>
      <c r="H24" s="52">
        <v>80.8</v>
      </c>
      <c r="I24" s="52">
        <v>73.3</v>
      </c>
      <c r="J24" s="52">
        <v>49.4</v>
      </c>
      <c r="K24" s="52">
        <v>98.4</v>
      </c>
      <c r="L24" s="52">
        <v>77.4</v>
      </c>
      <c r="M24" s="52">
        <v>99.1</v>
      </c>
      <c r="N24" s="52">
        <v>115.1</v>
      </c>
      <c r="O24" s="52">
        <v>82.2</v>
      </c>
      <c r="P24" s="26"/>
      <c r="R24" s="27"/>
    </row>
    <row r="25" spans="1:18" s="19" customFormat="1" ht="16.5" customHeight="1">
      <c r="A25" s="30" t="s">
        <v>38</v>
      </c>
      <c r="B25" s="53">
        <v>170.7</v>
      </c>
      <c r="C25" s="53">
        <v>173.5</v>
      </c>
      <c r="D25" s="53">
        <v>172.4</v>
      </c>
      <c r="E25" s="53">
        <v>176.4</v>
      </c>
      <c r="F25" s="53">
        <v>143.3</v>
      </c>
      <c r="G25" s="53">
        <v>171.1</v>
      </c>
      <c r="H25" s="53">
        <v>134.9</v>
      </c>
      <c r="I25" s="53">
        <v>146.2</v>
      </c>
      <c r="J25" s="53">
        <v>202.7</v>
      </c>
      <c r="K25" s="53">
        <v>131.1</v>
      </c>
      <c r="L25" s="53">
        <v>162.7</v>
      </c>
      <c r="M25" s="53">
        <v>266.1</v>
      </c>
      <c r="N25" s="53">
        <v>325.3</v>
      </c>
      <c r="O25" s="53">
        <v>168.7</v>
      </c>
      <c r="P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7" s="19" customFormat="1" ht="16.5" customHeight="1">
      <c r="A27" s="32"/>
      <c r="P27" s="17"/>
      <c r="Q27" s="23"/>
    </row>
    <row r="28" spans="1:17" s="19" customFormat="1" ht="16.5" customHeight="1">
      <c r="A28" s="38" t="s">
        <v>58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3"/>
    </row>
    <row r="29" spans="1:17" s="19" customFormat="1" ht="16.5" customHeight="1">
      <c r="A29" s="13" t="s">
        <v>2</v>
      </c>
      <c r="B29" s="15" t="s">
        <v>3</v>
      </c>
      <c r="C29" s="16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3"/>
    </row>
    <row r="30" spans="1:17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3"/>
    </row>
    <row r="31" spans="1:17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</row>
    <row r="32" spans="1:17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</row>
    <row r="33" spans="1:17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</row>
    <row r="34" spans="1:17" s="19" customFormat="1" ht="16.5" customHeight="1">
      <c r="A34" s="44" t="s">
        <v>82</v>
      </c>
      <c r="B34" s="43">
        <v>101</v>
      </c>
      <c r="C34" s="43">
        <v>101.2</v>
      </c>
      <c r="D34" s="43">
        <v>103.2</v>
      </c>
      <c r="E34" s="43">
        <v>99.6</v>
      </c>
      <c r="F34" s="43">
        <v>98.8</v>
      </c>
      <c r="G34" s="43">
        <v>100.4</v>
      </c>
      <c r="H34" s="43">
        <v>99.2</v>
      </c>
      <c r="I34" s="43">
        <v>101.2</v>
      </c>
      <c r="J34" s="43">
        <v>97.2</v>
      </c>
      <c r="K34" s="43">
        <v>99.2</v>
      </c>
      <c r="L34" s="43">
        <v>100.1</v>
      </c>
      <c r="M34" s="43">
        <v>99.6</v>
      </c>
      <c r="N34" s="43">
        <v>114.4</v>
      </c>
      <c r="O34" s="43">
        <v>100.1</v>
      </c>
      <c r="P34" s="23"/>
      <c r="Q34" s="23"/>
    </row>
    <row r="35" spans="1:17" s="19" customFormat="1" ht="16.5" customHeight="1">
      <c r="A35" s="44" t="s">
        <v>100</v>
      </c>
      <c r="B35" s="43">
        <v>101.6</v>
      </c>
      <c r="C35" s="45">
        <v>102.4</v>
      </c>
      <c r="D35" s="45">
        <v>103.4</v>
      </c>
      <c r="E35" s="45">
        <v>96</v>
      </c>
      <c r="F35" s="45">
        <v>91.5</v>
      </c>
      <c r="G35" s="45">
        <v>104.6</v>
      </c>
      <c r="H35" s="45">
        <v>99.8</v>
      </c>
      <c r="I35" s="45">
        <v>101</v>
      </c>
      <c r="J35" s="45">
        <v>100.7</v>
      </c>
      <c r="K35" s="45">
        <v>107.1</v>
      </c>
      <c r="L35" s="45">
        <v>97.5</v>
      </c>
      <c r="M35" s="45">
        <v>102.6</v>
      </c>
      <c r="N35" s="45">
        <v>129.9</v>
      </c>
      <c r="O35" s="45">
        <v>102.4</v>
      </c>
      <c r="P35" s="23"/>
      <c r="Q35" s="23"/>
    </row>
    <row r="36" spans="1:17" s="19" customFormat="1" ht="16.5" customHeight="1">
      <c r="A36" s="44" t="s">
        <v>101</v>
      </c>
      <c r="B36" s="24">
        <v>97.9</v>
      </c>
      <c r="C36" s="25">
        <v>107.6</v>
      </c>
      <c r="D36" s="25">
        <v>97.9</v>
      </c>
      <c r="E36" s="25">
        <v>89.9</v>
      </c>
      <c r="F36" s="25">
        <v>81.9</v>
      </c>
      <c r="G36" s="25">
        <v>116.6</v>
      </c>
      <c r="H36" s="25">
        <v>95.9</v>
      </c>
      <c r="I36" s="25">
        <v>107.7</v>
      </c>
      <c r="J36" s="25">
        <v>86.2</v>
      </c>
      <c r="K36" s="25">
        <v>96.5</v>
      </c>
      <c r="L36" s="25">
        <v>85.7</v>
      </c>
      <c r="M36" s="25">
        <v>104.1</v>
      </c>
      <c r="N36" s="25">
        <v>164.6</v>
      </c>
      <c r="O36" s="25">
        <v>93.8</v>
      </c>
      <c r="P36" s="23"/>
      <c r="Q36" s="23"/>
    </row>
    <row r="37" spans="1:17" s="19" customFormat="1" ht="16.5" customHeight="1">
      <c r="A37" s="49" t="s">
        <v>107</v>
      </c>
      <c r="B37" s="50">
        <f>ROUND(SUM(B38:B49)/12,1)</f>
        <v>97.1</v>
      </c>
      <c r="C37" s="50">
        <f aca="true" t="shared" si="1" ref="C37:O37">ROUND(SUM(C38:C49)/12,1)</f>
        <v>105.5</v>
      </c>
      <c r="D37" s="50">
        <f>ROUND(SUM(D38:D49)/12,1)-0.1</f>
        <v>93</v>
      </c>
      <c r="E37" s="50">
        <f>ROUND(SUM(E38:E49)/12,1)-0.1</f>
        <v>88.10000000000001</v>
      </c>
      <c r="F37" s="50">
        <f t="shared" si="1"/>
        <v>70.1</v>
      </c>
      <c r="G37" s="50">
        <f t="shared" si="1"/>
        <v>118</v>
      </c>
      <c r="H37" s="50">
        <f>ROUND(SUM(H38:H49)/12,1)-0.1</f>
        <v>88.30000000000001</v>
      </c>
      <c r="I37" s="50">
        <f t="shared" si="1"/>
        <v>100.3</v>
      </c>
      <c r="J37" s="50">
        <f>ROUND(SUM(J38:J49)/12,1)-0.1</f>
        <v>75.9</v>
      </c>
      <c r="K37" s="50">
        <f>ROUND(SUM(K38:K49)/12,1)-0.1</f>
        <v>92.60000000000001</v>
      </c>
      <c r="L37" s="50">
        <f t="shared" si="1"/>
        <v>93.8</v>
      </c>
      <c r="M37" s="50">
        <f>ROUND(SUM(M38:M49)/12,1)-0.1</f>
        <v>104.4</v>
      </c>
      <c r="N37" s="50">
        <f>ROUND(SUM(N38:N49)/12,1)-0.2</f>
        <v>166.60000000000002</v>
      </c>
      <c r="O37" s="50">
        <f t="shared" si="1"/>
        <v>84.7</v>
      </c>
      <c r="P37" s="23"/>
      <c r="Q37" s="23"/>
    </row>
    <row r="38" spans="1:18" s="19" customFormat="1" ht="16.5" customHeight="1">
      <c r="A38" s="48" t="s">
        <v>106</v>
      </c>
      <c r="B38" s="43">
        <v>84.3</v>
      </c>
      <c r="C38" s="43">
        <v>92.2</v>
      </c>
      <c r="D38" s="43">
        <v>80.9</v>
      </c>
      <c r="E38" s="43">
        <v>71.2</v>
      </c>
      <c r="F38" s="43">
        <v>60.5</v>
      </c>
      <c r="G38" s="43">
        <v>110.1</v>
      </c>
      <c r="H38" s="43">
        <v>80.1</v>
      </c>
      <c r="I38" s="43">
        <v>122.6</v>
      </c>
      <c r="J38" s="43">
        <v>63.1</v>
      </c>
      <c r="K38" s="43">
        <v>90.9</v>
      </c>
      <c r="L38" s="43">
        <v>80.7</v>
      </c>
      <c r="M38" s="43">
        <v>80.8</v>
      </c>
      <c r="N38" s="43">
        <v>125.4</v>
      </c>
      <c r="O38" s="43">
        <v>72.5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81.4</v>
      </c>
      <c r="C39" s="43">
        <v>98.8</v>
      </c>
      <c r="D39" s="43">
        <v>74.5</v>
      </c>
      <c r="E39" s="43">
        <v>70.3</v>
      </c>
      <c r="F39" s="43">
        <v>57.9</v>
      </c>
      <c r="G39" s="43">
        <v>109.8</v>
      </c>
      <c r="H39" s="43">
        <v>77.4</v>
      </c>
      <c r="I39" s="43">
        <v>81.1</v>
      </c>
      <c r="J39" s="43">
        <v>65.9</v>
      </c>
      <c r="K39" s="43">
        <v>88.1</v>
      </c>
      <c r="L39" s="43">
        <v>75.1</v>
      </c>
      <c r="M39" s="43">
        <v>84</v>
      </c>
      <c r="N39" s="43">
        <v>136.6</v>
      </c>
      <c r="O39" s="43">
        <v>73.7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83.5</v>
      </c>
      <c r="C40" s="52">
        <v>104.7</v>
      </c>
      <c r="D40" s="52">
        <v>74.5</v>
      </c>
      <c r="E40" s="52">
        <v>70.9</v>
      </c>
      <c r="F40" s="52">
        <v>57.6</v>
      </c>
      <c r="G40" s="52">
        <v>105.6</v>
      </c>
      <c r="H40" s="52">
        <v>77.6</v>
      </c>
      <c r="I40" s="52">
        <v>82.6</v>
      </c>
      <c r="J40" s="52">
        <v>66.4</v>
      </c>
      <c r="K40" s="52">
        <v>84.9</v>
      </c>
      <c r="L40" s="52">
        <v>85.4</v>
      </c>
      <c r="M40" s="52">
        <v>83.7</v>
      </c>
      <c r="N40" s="52">
        <v>124.1</v>
      </c>
      <c r="O40" s="52">
        <v>72.9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81.5</v>
      </c>
      <c r="C41" s="52">
        <v>95</v>
      </c>
      <c r="D41" s="52">
        <v>75.7</v>
      </c>
      <c r="E41" s="52">
        <v>70.2</v>
      </c>
      <c r="F41" s="52">
        <v>56.4</v>
      </c>
      <c r="G41" s="52">
        <v>108.7</v>
      </c>
      <c r="H41" s="52">
        <v>77.9</v>
      </c>
      <c r="I41" s="52">
        <v>82.8</v>
      </c>
      <c r="J41" s="52">
        <v>72.5</v>
      </c>
      <c r="K41" s="52">
        <v>86.2</v>
      </c>
      <c r="L41" s="52">
        <v>78</v>
      </c>
      <c r="M41" s="52">
        <v>79.7</v>
      </c>
      <c r="N41" s="52">
        <v>124.8</v>
      </c>
      <c r="O41" s="52">
        <v>76.2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81.4</v>
      </c>
      <c r="C42" s="52">
        <v>82.2</v>
      </c>
      <c r="D42" s="52">
        <v>76.2</v>
      </c>
      <c r="E42" s="52">
        <v>69.6</v>
      </c>
      <c r="F42" s="52">
        <v>67.4</v>
      </c>
      <c r="G42" s="52">
        <v>104.1</v>
      </c>
      <c r="H42" s="52">
        <v>78.9</v>
      </c>
      <c r="I42" s="52">
        <v>102.4</v>
      </c>
      <c r="J42" s="52">
        <v>66.4</v>
      </c>
      <c r="K42" s="52">
        <v>89.9</v>
      </c>
      <c r="L42" s="52">
        <v>78.4</v>
      </c>
      <c r="M42" s="52">
        <v>77.5</v>
      </c>
      <c r="N42" s="52">
        <v>124.8</v>
      </c>
      <c r="O42" s="52">
        <v>75.9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138.2</v>
      </c>
      <c r="C43" s="52">
        <v>169.2</v>
      </c>
      <c r="D43" s="52">
        <v>104.8</v>
      </c>
      <c r="E43" s="52">
        <v>122.9</v>
      </c>
      <c r="F43" s="52">
        <v>122</v>
      </c>
      <c r="G43" s="52">
        <v>197.6</v>
      </c>
      <c r="H43" s="52">
        <v>94.1</v>
      </c>
      <c r="I43" s="52">
        <v>136.7</v>
      </c>
      <c r="J43" s="52">
        <v>84.7</v>
      </c>
      <c r="K43" s="52">
        <v>89.1</v>
      </c>
      <c r="L43" s="52">
        <v>134.7</v>
      </c>
      <c r="M43" s="52">
        <v>218.2</v>
      </c>
      <c r="N43" s="52">
        <v>124.4</v>
      </c>
      <c r="O43" s="52">
        <v>128.4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111.4</v>
      </c>
      <c r="C44" s="52">
        <v>101.5</v>
      </c>
      <c r="D44" s="52">
        <v>134</v>
      </c>
      <c r="E44" s="52">
        <v>93.7</v>
      </c>
      <c r="F44" s="52">
        <v>57.4</v>
      </c>
      <c r="G44" s="52">
        <v>127.1</v>
      </c>
      <c r="H44" s="52">
        <v>114.4</v>
      </c>
      <c r="I44" s="52">
        <v>99.3</v>
      </c>
      <c r="J44" s="52">
        <v>80.3</v>
      </c>
      <c r="K44" s="52">
        <v>113.1</v>
      </c>
      <c r="L44" s="52">
        <v>104.2</v>
      </c>
      <c r="M44" s="52">
        <v>80.3</v>
      </c>
      <c r="N44" s="52">
        <v>333.6</v>
      </c>
      <c r="O44" s="52">
        <v>78.2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84.8</v>
      </c>
      <c r="C45" s="52">
        <v>101.7</v>
      </c>
      <c r="D45" s="52">
        <v>79.6</v>
      </c>
      <c r="E45" s="52">
        <v>69.4</v>
      </c>
      <c r="F45" s="52">
        <v>56</v>
      </c>
      <c r="G45" s="52">
        <v>105.7</v>
      </c>
      <c r="H45" s="52">
        <v>84.1</v>
      </c>
      <c r="I45" s="52">
        <v>119.1</v>
      </c>
      <c r="J45" s="52">
        <v>62.8</v>
      </c>
      <c r="K45" s="52">
        <v>96.7</v>
      </c>
      <c r="L45" s="52">
        <v>80.1</v>
      </c>
      <c r="M45" s="52">
        <v>76.7</v>
      </c>
      <c r="N45" s="52">
        <v>140</v>
      </c>
      <c r="O45" s="52">
        <v>75.4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80.2</v>
      </c>
      <c r="C46" s="52">
        <v>92</v>
      </c>
      <c r="D46" s="52">
        <v>76.7</v>
      </c>
      <c r="E46" s="52">
        <v>68.7</v>
      </c>
      <c r="F46" s="52">
        <v>56</v>
      </c>
      <c r="G46" s="52">
        <v>99.7</v>
      </c>
      <c r="H46" s="52">
        <v>77.8</v>
      </c>
      <c r="I46" s="52">
        <v>79</v>
      </c>
      <c r="J46" s="52">
        <v>64</v>
      </c>
      <c r="K46" s="52">
        <v>83.7</v>
      </c>
      <c r="L46" s="52">
        <v>78.7</v>
      </c>
      <c r="M46" s="52">
        <v>76.6</v>
      </c>
      <c r="N46" s="52">
        <v>124.2</v>
      </c>
      <c r="O46" s="52">
        <v>71.9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81.7</v>
      </c>
      <c r="C47" s="52">
        <v>101.1</v>
      </c>
      <c r="D47" s="52">
        <v>78.2</v>
      </c>
      <c r="E47" s="52">
        <v>72.5</v>
      </c>
      <c r="F47" s="52">
        <v>56.1</v>
      </c>
      <c r="G47" s="52">
        <v>100.3</v>
      </c>
      <c r="H47" s="52">
        <v>78.2</v>
      </c>
      <c r="I47" s="52">
        <v>81</v>
      </c>
      <c r="J47" s="52">
        <v>72.2</v>
      </c>
      <c r="K47" s="52">
        <v>85.2</v>
      </c>
      <c r="L47" s="52">
        <v>78.3</v>
      </c>
      <c r="M47" s="52">
        <v>79.8</v>
      </c>
      <c r="N47" s="52">
        <v>125.3</v>
      </c>
      <c r="O47" s="52">
        <v>72.3</v>
      </c>
      <c r="P47" s="36"/>
      <c r="Q47" s="23"/>
      <c r="R47" s="27"/>
    </row>
    <row r="48" spans="1:18" s="19" customFormat="1" ht="16.5" customHeight="1">
      <c r="A48" s="28" t="s">
        <v>37</v>
      </c>
      <c r="B48" s="52">
        <v>79.9</v>
      </c>
      <c r="C48" s="52">
        <v>94</v>
      </c>
      <c r="D48" s="52">
        <v>78.3</v>
      </c>
      <c r="E48" s="52">
        <v>70.4</v>
      </c>
      <c r="F48" s="52">
        <v>58.1</v>
      </c>
      <c r="G48" s="52">
        <v>81.5</v>
      </c>
      <c r="H48" s="52">
        <v>77.6</v>
      </c>
      <c r="I48" s="52">
        <v>74.1</v>
      </c>
      <c r="J48" s="52">
        <v>71.9</v>
      </c>
      <c r="K48" s="52">
        <v>86.7</v>
      </c>
      <c r="L48" s="52">
        <v>79</v>
      </c>
      <c r="M48" s="52">
        <v>79.1</v>
      </c>
      <c r="N48" s="52">
        <v>125.8</v>
      </c>
      <c r="O48" s="52">
        <v>72</v>
      </c>
      <c r="P48" s="36"/>
      <c r="Q48" s="23"/>
      <c r="R48" s="27"/>
    </row>
    <row r="49" spans="1:18" s="19" customFormat="1" ht="16.5" customHeight="1">
      <c r="A49" s="30" t="s">
        <v>38</v>
      </c>
      <c r="B49" s="53">
        <v>176.7</v>
      </c>
      <c r="C49" s="53">
        <v>133.6</v>
      </c>
      <c r="D49" s="53">
        <v>183.3</v>
      </c>
      <c r="E49" s="53">
        <v>208.2</v>
      </c>
      <c r="F49" s="53">
        <v>136.2</v>
      </c>
      <c r="G49" s="53">
        <v>165.2</v>
      </c>
      <c r="H49" s="53">
        <v>142.3</v>
      </c>
      <c r="I49" s="53">
        <v>143.2</v>
      </c>
      <c r="J49" s="53">
        <v>141.4</v>
      </c>
      <c r="K49" s="53">
        <v>117.3</v>
      </c>
      <c r="L49" s="53">
        <v>173.2</v>
      </c>
      <c r="M49" s="53">
        <v>237</v>
      </c>
      <c r="N49" s="53">
        <v>392.3</v>
      </c>
      <c r="O49" s="53">
        <v>147.4</v>
      </c>
      <c r="P49" s="37"/>
      <c r="Q49" s="23"/>
      <c r="R49" s="27"/>
    </row>
    <row r="50" s="19" customFormat="1" ht="15.75" customHeight="1">
      <c r="A50" s="19" t="s">
        <v>19</v>
      </c>
    </row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29"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O30:O32"/>
    <mergeCell ref="K30:K32"/>
    <mergeCell ref="L30:L32"/>
    <mergeCell ref="M30:M32"/>
    <mergeCell ref="N30:N32"/>
  </mergeCells>
  <printOptions horizontalCentered="1" verticalCentered="1"/>
  <pageMargins left="0.35433070866141736" right="0.44" top="0" bottom="0" header="0" footer="0.1968503937007874"/>
  <pageSetup horizontalDpi="400" verticalDpi="4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S66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7" width="6.75390625" style="0" customWidth="1"/>
  </cols>
  <sheetData>
    <row r="2" spans="1:16" ht="16.5" customHeight="1">
      <c r="A2" s="12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7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79</v>
      </c>
    </row>
    <row r="5" spans="1:17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59</v>
      </c>
      <c r="G5" s="16" t="s">
        <v>60</v>
      </c>
      <c r="H5" s="16" t="s">
        <v>61</v>
      </c>
      <c r="I5" s="16" t="s">
        <v>62</v>
      </c>
      <c r="J5" s="16" t="s">
        <v>63</v>
      </c>
      <c r="K5" s="16" t="s">
        <v>97</v>
      </c>
      <c r="L5" s="16" t="s">
        <v>64</v>
      </c>
      <c r="M5" s="16" t="s">
        <v>65</v>
      </c>
      <c r="N5" s="16" t="s">
        <v>66</v>
      </c>
      <c r="O5" s="16" t="s">
        <v>67</v>
      </c>
      <c r="P5" s="17"/>
      <c r="Q5" s="17"/>
    </row>
    <row r="6" spans="1:17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  <c r="Q6" s="70"/>
    </row>
    <row r="7" spans="1:17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  <c r="Q7" s="70"/>
    </row>
    <row r="8" spans="1:17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  <c r="Q8" s="70"/>
    </row>
    <row r="9" spans="1:17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  <c r="Q9" s="23"/>
    </row>
    <row r="10" spans="1:17" s="19" customFormat="1" ht="16.5" customHeight="1">
      <c r="A10" s="44" t="s">
        <v>82</v>
      </c>
      <c r="B10" s="43">
        <v>103.7</v>
      </c>
      <c r="C10" s="43">
        <v>104.5</v>
      </c>
      <c r="D10" s="43">
        <v>103</v>
      </c>
      <c r="E10" s="43">
        <v>93.8</v>
      </c>
      <c r="F10" s="43">
        <v>98.3</v>
      </c>
      <c r="G10" s="43">
        <v>97.9</v>
      </c>
      <c r="H10" s="43">
        <v>105.1</v>
      </c>
      <c r="I10" s="43">
        <v>98.5</v>
      </c>
      <c r="J10" s="43">
        <v>82.4</v>
      </c>
      <c r="K10" s="43">
        <v>108.6</v>
      </c>
      <c r="L10" s="43">
        <v>97.1</v>
      </c>
      <c r="M10" s="43">
        <v>125.1</v>
      </c>
      <c r="N10" s="43">
        <v>112.5</v>
      </c>
      <c r="O10" s="43">
        <v>102.8</v>
      </c>
      <c r="P10" s="23"/>
      <c r="Q10" s="23"/>
    </row>
    <row r="11" spans="1:17" s="19" customFormat="1" ht="16.5" customHeight="1">
      <c r="A11" s="44" t="s">
        <v>100</v>
      </c>
      <c r="B11" s="43">
        <v>100.7</v>
      </c>
      <c r="C11" s="45">
        <v>109.2</v>
      </c>
      <c r="D11" s="45">
        <v>103.1</v>
      </c>
      <c r="E11" s="45">
        <v>93.3</v>
      </c>
      <c r="F11" s="45">
        <v>91.9</v>
      </c>
      <c r="G11" s="45">
        <v>102.2</v>
      </c>
      <c r="H11" s="45">
        <v>96.7</v>
      </c>
      <c r="I11" s="45">
        <v>81.1</v>
      </c>
      <c r="J11" s="45">
        <v>91.6</v>
      </c>
      <c r="K11" s="45">
        <v>113.8</v>
      </c>
      <c r="L11" s="45">
        <v>94.5</v>
      </c>
      <c r="M11" s="45">
        <v>123.9</v>
      </c>
      <c r="N11" s="45">
        <v>121.1</v>
      </c>
      <c r="O11" s="45">
        <v>96.2</v>
      </c>
      <c r="P11" s="23"/>
      <c r="Q11" s="23"/>
    </row>
    <row r="12" spans="1:17" s="19" customFormat="1" ht="16.5" customHeight="1">
      <c r="A12" s="44" t="s">
        <v>101</v>
      </c>
      <c r="B12" s="24">
        <v>95.7</v>
      </c>
      <c r="C12" s="25">
        <v>108.9</v>
      </c>
      <c r="D12" s="25">
        <v>99.6</v>
      </c>
      <c r="E12" s="25">
        <v>102.6</v>
      </c>
      <c r="F12" s="25">
        <v>82.5</v>
      </c>
      <c r="G12" s="25">
        <v>110.1</v>
      </c>
      <c r="H12" s="25">
        <v>84.2</v>
      </c>
      <c r="I12" s="25">
        <v>91.5</v>
      </c>
      <c r="J12" s="25">
        <v>89.8</v>
      </c>
      <c r="K12" s="25">
        <v>103.6</v>
      </c>
      <c r="L12" s="25">
        <v>87.8</v>
      </c>
      <c r="M12" s="25">
        <v>107.5</v>
      </c>
      <c r="N12" s="25">
        <v>134</v>
      </c>
      <c r="O12" s="25">
        <v>92.7</v>
      </c>
      <c r="P12" s="23"/>
      <c r="Q12" s="23"/>
    </row>
    <row r="13" spans="1:17" s="19" customFormat="1" ht="16.5" customHeight="1">
      <c r="A13" s="49" t="s">
        <v>107</v>
      </c>
      <c r="B13" s="50">
        <f>ROUND(SUM(B14:B25)/12,1)</f>
        <v>98.6</v>
      </c>
      <c r="C13" s="50">
        <f aca="true" t="shared" si="0" ref="C13:O13">ROUND(SUM(C14:C25)/12,1)</f>
        <v>112.9</v>
      </c>
      <c r="D13" s="50">
        <f t="shared" si="0"/>
        <v>93.6</v>
      </c>
      <c r="E13" s="50">
        <f t="shared" si="0"/>
        <v>84.4</v>
      </c>
      <c r="F13" s="50">
        <f t="shared" si="0"/>
        <v>78.4</v>
      </c>
      <c r="G13" s="50">
        <f t="shared" si="0"/>
        <v>118.8</v>
      </c>
      <c r="H13" s="50">
        <f>ROUND(SUM(H14:H25)/12,1)-0.1</f>
        <v>87</v>
      </c>
      <c r="I13" s="50">
        <f t="shared" si="0"/>
        <v>91.6</v>
      </c>
      <c r="J13" s="50">
        <f t="shared" si="0"/>
        <v>69.5</v>
      </c>
      <c r="K13" s="50">
        <f t="shared" si="0"/>
        <v>99.8</v>
      </c>
      <c r="L13" s="50">
        <f t="shared" si="0"/>
        <v>94.3</v>
      </c>
      <c r="M13" s="50">
        <f t="shared" si="0"/>
        <v>122.5</v>
      </c>
      <c r="N13" s="50">
        <f>ROUND(SUM(N14:N25)/12,1)+0.1</f>
        <v>138.1</v>
      </c>
      <c r="O13" s="50">
        <f t="shared" si="0"/>
        <v>97.8</v>
      </c>
      <c r="P13" s="23"/>
      <c r="Q13" s="23"/>
    </row>
    <row r="14" spans="1:19" s="19" customFormat="1" ht="16.5" customHeight="1">
      <c r="A14" s="48" t="s">
        <v>106</v>
      </c>
      <c r="B14" s="43">
        <v>98.8</v>
      </c>
      <c r="C14" s="43">
        <v>114.5</v>
      </c>
      <c r="D14" s="43">
        <v>91.5</v>
      </c>
      <c r="E14" s="43">
        <v>82.8</v>
      </c>
      <c r="F14" s="43">
        <v>83</v>
      </c>
      <c r="G14" s="43">
        <v>124.7</v>
      </c>
      <c r="H14" s="43">
        <v>82.7</v>
      </c>
      <c r="I14" s="43">
        <v>91.9</v>
      </c>
      <c r="J14" s="43">
        <v>57.4</v>
      </c>
      <c r="K14" s="43">
        <v>104.5</v>
      </c>
      <c r="L14" s="43">
        <v>98.9</v>
      </c>
      <c r="M14" s="43">
        <v>120.6</v>
      </c>
      <c r="N14" s="43">
        <v>133.8</v>
      </c>
      <c r="O14" s="43">
        <v>97.7</v>
      </c>
      <c r="P14" s="26"/>
      <c r="Q14" s="26"/>
      <c r="R14" s="27"/>
      <c r="S14" s="27"/>
    </row>
    <row r="15" spans="1:19" s="19" customFormat="1" ht="16.5" customHeight="1">
      <c r="A15" s="28" t="s">
        <v>29</v>
      </c>
      <c r="B15" s="43">
        <v>98.9</v>
      </c>
      <c r="C15" s="43">
        <v>120.4</v>
      </c>
      <c r="D15" s="43">
        <v>93.1</v>
      </c>
      <c r="E15" s="43">
        <v>87.7</v>
      </c>
      <c r="F15" s="43">
        <v>78.9</v>
      </c>
      <c r="G15" s="43">
        <v>121.5</v>
      </c>
      <c r="H15" s="43">
        <v>82.2</v>
      </c>
      <c r="I15" s="43">
        <v>93</v>
      </c>
      <c r="J15" s="43">
        <v>58.6</v>
      </c>
      <c r="K15" s="43">
        <v>98.6</v>
      </c>
      <c r="L15" s="43">
        <v>94.2</v>
      </c>
      <c r="M15" s="43">
        <v>124.5</v>
      </c>
      <c r="N15" s="43">
        <v>135.3</v>
      </c>
      <c r="O15" s="43">
        <v>100</v>
      </c>
      <c r="P15" s="26"/>
      <c r="Q15" s="26"/>
      <c r="R15" s="27"/>
      <c r="S15" s="27"/>
    </row>
    <row r="16" spans="1:19" s="19" customFormat="1" ht="16.5" customHeight="1">
      <c r="A16" s="28" t="s">
        <v>30</v>
      </c>
      <c r="B16" s="52">
        <v>98.3</v>
      </c>
      <c r="C16" s="52">
        <v>114.3</v>
      </c>
      <c r="D16" s="52">
        <v>91.9</v>
      </c>
      <c r="E16" s="52">
        <v>88.2</v>
      </c>
      <c r="F16" s="52">
        <v>79</v>
      </c>
      <c r="G16" s="52">
        <v>114.8</v>
      </c>
      <c r="H16" s="52">
        <v>82.4</v>
      </c>
      <c r="I16" s="52">
        <v>94.4</v>
      </c>
      <c r="J16" s="52">
        <v>54.2</v>
      </c>
      <c r="K16" s="52">
        <v>101.5</v>
      </c>
      <c r="L16" s="52">
        <v>97.3</v>
      </c>
      <c r="M16" s="52">
        <v>122.3</v>
      </c>
      <c r="N16" s="52">
        <v>133.7</v>
      </c>
      <c r="O16" s="52">
        <v>99.4</v>
      </c>
      <c r="P16" s="26"/>
      <c r="Q16" s="26"/>
      <c r="R16" s="27"/>
      <c r="S16" s="27"/>
    </row>
    <row r="17" spans="1:19" s="19" customFormat="1" ht="16.5" customHeight="1">
      <c r="A17" s="28" t="s">
        <v>31</v>
      </c>
      <c r="B17" s="52">
        <v>98.2</v>
      </c>
      <c r="C17" s="52">
        <v>112.7</v>
      </c>
      <c r="D17" s="52">
        <v>93.6</v>
      </c>
      <c r="E17" s="52">
        <v>86.4</v>
      </c>
      <c r="F17" s="52">
        <v>77.4</v>
      </c>
      <c r="G17" s="52">
        <v>119.2</v>
      </c>
      <c r="H17" s="52">
        <v>82.7</v>
      </c>
      <c r="I17" s="52">
        <v>93.8</v>
      </c>
      <c r="J17" s="52">
        <v>58.7</v>
      </c>
      <c r="K17" s="52">
        <v>101.3</v>
      </c>
      <c r="L17" s="52">
        <v>96.6</v>
      </c>
      <c r="M17" s="52">
        <v>117.4</v>
      </c>
      <c r="N17" s="52">
        <v>133.7</v>
      </c>
      <c r="O17" s="52">
        <v>99.9</v>
      </c>
      <c r="P17" s="26"/>
      <c r="Q17" s="26"/>
      <c r="R17" s="27"/>
      <c r="S17" s="27"/>
    </row>
    <row r="18" spans="1:19" s="19" customFormat="1" ht="16.5" customHeight="1">
      <c r="A18" s="28" t="s">
        <v>32</v>
      </c>
      <c r="B18" s="52">
        <v>96.6</v>
      </c>
      <c r="C18" s="52">
        <v>107.1</v>
      </c>
      <c r="D18" s="52">
        <v>90.5</v>
      </c>
      <c r="E18" s="52">
        <v>86.5</v>
      </c>
      <c r="F18" s="52">
        <v>77</v>
      </c>
      <c r="G18" s="52">
        <v>118.7</v>
      </c>
      <c r="H18" s="52">
        <v>82</v>
      </c>
      <c r="I18" s="52">
        <v>91.8</v>
      </c>
      <c r="J18" s="52">
        <v>55.5</v>
      </c>
      <c r="K18" s="52">
        <v>103.5</v>
      </c>
      <c r="L18" s="52">
        <v>95.9</v>
      </c>
      <c r="M18" s="52">
        <v>116.9</v>
      </c>
      <c r="N18" s="52">
        <v>136.2</v>
      </c>
      <c r="O18" s="52">
        <v>97.6</v>
      </c>
      <c r="P18" s="26"/>
      <c r="Q18" s="26"/>
      <c r="R18" s="27"/>
      <c r="S18" s="27"/>
    </row>
    <row r="19" spans="1:19" s="19" customFormat="1" ht="16.5" customHeight="1">
      <c r="A19" s="28" t="s">
        <v>33</v>
      </c>
      <c r="B19" s="52">
        <v>97.8</v>
      </c>
      <c r="C19" s="52">
        <v>115.7</v>
      </c>
      <c r="D19" s="52">
        <v>93.7</v>
      </c>
      <c r="E19" s="52">
        <v>89.4</v>
      </c>
      <c r="F19" s="52">
        <v>78.2</v>
      </c>
      <c r="G19" s="52">
        <v>125.3</v>
      </c>
      <c r="H19" s="52">
        <v>84.5</v>
      </c>
      <c r="I19" s="52">
        <v>91</v>
      </c>
      <c r="J19" s="52">
        <v>103.7</v>
      </c>
      <c r="K19" s="52">
        <v>94</v>
      </c>
      <c r="L19" s="52">
        <v>92</v>
      </c>
      <c r="M19" s="52">
        <v>119.6</v>
      </c>
      <c r="N19" s="52">
        <v>134.4</v>
      </c>
      <c r="O19" s="52">
        <v>98</v>
      </c>
      <c r="P19" s="26"/>
      <c r="Q19" s="26"/>
      <c r="R19" s="27"/>
      <c r="S19" s="27"/>
    </row>
    <row r="20" spans="1:19" s="19" customFormat="1" ht="16.5" customHeight="1">
      <c r="A20" s="28" t="s">
        <v>34</v>
      </c>
      <c r="B20" s="52">
        <v>97.8</v>
      </c>
      <c r="C20" s="52">
        <v>108.8</v>
      </c>
      <c r="D20" s="52">
        <v>94.9</v>
      </c>
      <c r="E20" s="52">
        <v>80.4</v>
      </c>
      <c r="F20" s="52">
        <v>76.2</v>
      </c>
      <c r="G20" s="52">
        <v>117.7</v>
      </c>
      <c r="H20" s="52">
        <v>90.2</v>
      </c>
      <c r="I20" s="52">
        <v>90.2</v>
      </c>
      <c r="J20" s="52">
        <v>56.4</v>
      </c>
      <c r="K20" s="52">
        <v>99.3</v>
      </c>
      <c r="L20" s="52">
        <v>90.7</v>
      </c>
      <c r="M20" s="52">
        <v>123.8</v>
      </c>
      <c r="N20" s="52">
        <v>141.3</v>
      </c>
      <c r="O20" s="52">
        <v>96.4</v>
      </c>
      <c r="P20" s="26"/>
      <c r="Q20" s="26"/>
      <c r="R20" s="27"/>
      <c r="S20" s="27"/>
    </row>
    <row r="21" spans="1:19" s="19" customFormat="1" ht="16.5" customHeight="1">
      <c r="A21" s="28" t="s">
        <v>35</v>
      </c>
      <c r="B21" s="52">
        <v>98.6</v>
      </c>
      <c r="C21" s="52">
        <v>110.8</v>
      </c>
      <c r="D21" s="52">
        <v>91.5</v>
      </c>
      <c r="E21" s="52">
        <v>81.8</v>
      </c>
      <c r="F21" s="52">
        <v>77.1</v>
      </c>
      <c r="G21" s="52">
        <v>118.6</v>
      </c>
      <c r="H21" s="52">
        <v>90.8</v>
      </c>
      <c r="I21" s="52">
        <v>92.1</v>
      </c>
      <c r="J21" s="52">
        <v>103.5</v>
      </c>
      <c r="K21" s="52">
        <v>101.1</v>
      </c>
      <c r="L21" s="52">
        <v>93.5</v>
      </c>
      <c r="M21" s="52">
        <v>123.4</v>
      </c>
      <c r="N21" s="52">
        <v>140</v>
      </c>
      <c r="O21" s="52">
        <v>97.2</v>
      </c>
      <c r="P21" s="26"/>
      <c r="Q21" s="26"/>
      <c r="R21" s="27"/>
      <c r="S21" s="27"/>
    </row>
    <row r="22" spans="1:19" s="19" customFormat="1" ht="16.5" customHeight="1">
      <c r="A22" s="29" t="s">
        <v>36</v>
      </c>
      <c r="B22" s="52">
        <v>98.7</v>
      </c>
      <c r="C22" s="52">
        <v>110</v>
      </c>
      <c r="D22" s="52">
        <v>92.9</v>
      </c>
      <c r="E22" s="52">
        <v>81.3</v>
      </c>
      <c r="F22" s="52">
        <v>77.2</v>
      </c>
      <c r="G22" s="52">
        <v>117.5</v>
      </c>
      <c r="H22" s="52">
        <v>91.2</v>
      </c>
      <c r="I22" s="52">
        <v>90.8</v>
      </c>
      <c r="J22" s="52">
        <v>53.7</v>
      </c>
      <c r="K22" s="52">
        <v>95.1</v>
      </c>
      <c r="L22" s="52">
        <v>94.1</v>
      </c>
      <c r="M22" s="52">
        <v>125.3</v>
      </c>
      <c r="N22" s="52">
        <v>140.5</v>
      </c>
      <c r="O22" s="52">
        <v>96.6</v>
      </c>
      <c r="P22" s="26"/>
      <c r="Q22" s="26"/>
      <c r="R22" s="27"/>
      <c r="S22" s="27"/>
    </row>
    <row r="23" spans="1:19" s="19" customFormat="1" ht="16.5" customHeight="1">
      <c r="A23" s="28" t="s">
        <v>10</v>
      </c>
      <c r="B23" s="52">
        <v>100.5</v>
      </c>
      <c r="C23" s="52">
        <v>115</v>
      </c>
      <c r="D23" s="52">
        <v>95.6</v>
      </c>
      <c r="E23" s="52">
        <v>83.5</v>
      </c>
      <c r="F23" s="52">
        <v>78</v>
      </c>
      <c r="G23" s="52">
        <v>120.7</v>
      </c>
      <c r="H23" s="52">
        <v>91.4</v>
      </c>
      <c r="I23" s="52">
        <v>91.8</v>
      </c>
      <c r="J23" s="52">
        <v>57.8</v>
      </c>
      <c r="K23" s="52">
        <v>100.1</v>
      </c>
      <c r="L23" s="52">
        <v>93.9</v>
      </c>
      <c r="M23" s="52">
        <v>128.3</v>
      </c>
      <c r="N23" s="52">
        <v>144.2</v>
      </c>
      <c r="O23" s="52">
        <v>98.1</v>
      </c>
      <c r="P23" s="26"/>
      <c r="Q23" s="26"/>
      <c r="R23" s="27"/>
      <c r="S23" s="27"/>
    </row>
    <row r="24" spans="1:19" s="19" customFormat="1" ht="16.5" customHeight="1">
      <c r="A24" s="28" t="s">
        <v>37</v>
      </c>
      <c r="B24" s="52">
        <v>98.7</v>
      </c>
      <c r="C24" s="52">
        <v>110.3</v>
      </c>
      <c r="D24" s="52">
        <v>95.7</v>
      </c>
      <c r="E24" s="52">
        <v>82.3</v>
      </c>
      <c r="F24" s="52">
        <v>77.1</v>
      </c>
      <c r="G24" s="52">
        <v>104.1</v>
      </c>
      <c r="H24" s="52">
        <v>92</v>
      </c>
      <c r="I24" s="52">
        <v>88.5</v>
      </c>
      <c r="J24" s="52">
        <v>56.9</v>
      </c>
      <c r="K24" s="52">
        <v>98.4</v>
      </c>
      <c r="L24" s="52">
        <v>93.6</v>
      </c>
      <c r="M24" s="52">
        <v>126.2</v>
      </c>
      <c r="N24" s="52">
        <v>143.2</v>
      </c>
      <c r="O24" s="52">
        <v>97.1</v>
      </c>
      <c r="P24" s="26"/>
      <c r="Q24" s="26"/>
      <c r="R24" s="27"/>
      <c r="S24" s="27"/>
    </row>
    <row r="25" spans="1:19" s="19" customFormat="1" ht="16.5" customHeight="1">
      <c r="A25" s="30" t="s">
        <v>38</v>
      </c>
      <c r="B25" s="53">
        <v>99.7</v>
      </c>
      <c r="C25" s="53">
        <v>115.1</v>
      </c>
      <c r="D25" s="53">
        <v>98.6</v>
      </c>
      <c r="E25" s="53">
        <v>83</v>
      </c>
      <c r="F25" s="53">
        <v>81.6</v>
      </c>
      <c r="G25" s="53">
        <v>122.8</v>
      </c>
      <c r="H25" s="53">
        <v>92.6</v>
      </c>
      <c r="I25" s="53">
        <v>90.4</v>
      </c>
      <c r="J25" s="53">
        <v>117.4</v>
      </c>
      <c r="K25" s="53">
        <v>100.6</v>
      </c>
      <c r="L25" s="53">
        <v>90.9</v>
      </c>
      <c r="M25" s="53">
        <v>121.2</v>
      </c>
      <c r="N25" s="53">
        <v>139.9</v>
      </c>
      <c r="O25" s="53">
        <v>95.6</v>
      </c>
      <c r="P25" s="26"/>
      <c r="Q25" s="26"/>
      <c r="R25" s="27"/>
      <c r="S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8" s="19" customFormat="1" ht="16.5" customHeight="1">
      <c r="A27" s="32"/>
      <c r="P27" s="40"/>
      <c r="Q27" s="17"/>
      <c r="R27" s="23"/>
    </row>
    <row r="28" spans="1:18" s="19" customFormat="1" ht="16.5" customHeight="1">
      <c r="A28" s="38" t="s">
        <v>68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1"/>
      <c r="R28" s="23"/>
    </row>
    <row r="29" spans="1:18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1"/>
      <c r="R29" s="23"/>
    </row>
    <row r="30" spans="1:18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1"/>
      <c r="R30" s="23"/>
    </row>
    <row r="31" spans="1:18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  <c r="R31" s="23"/>
    </row>
    <row r="32" spans="1:18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  <c r="R32" s="23"/>
    </row>
    <row r="33" spans="1:18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  <c r="R33" s="23"/>
    </row>
    <row r="34" spans="1:18" s="19" customFormat="1" ht="16.5" customHeight="1">
      <c r="A34" s="44" t="s">
        <v>82</v>
      </c>
      <c r="B34" s="43">
        <v>101.1</v>
      </c>
      <c r="C34" s="43">
        <v>102.7</v>
      </c>
      <c r="D34" s="43">
        <v>102.6</v>
      </c>
      <c r="E34" s="43">
        <v>99.7</v>
      </c>
      <c r="F34" s="43">
        <v>99.6</v>
      </c>
      <c r="G34" s="43">
        <v>103.1</v>
      </c>
      <c r="H34" s="43">
        <v>98.7</v>
      </c>
      <c r="I34" s="43">
        <v>100.3</v>
      </c>
      <c r="J34" s="43">
        <v>97.9</v>
      </c>
      <c r="K34" s="43">
        <v>99.9</v>
      </c>
      <c r="L34" s="43">
        <v>100.1</v>
      </c>
      <c r="M34" s="43">
        <v>99.1</v>
      </c>
      <c r="N34" s="43">
        <v>112.9</v>
      </c>
      <c r="O34" s="43">
        <v>100.5</v>
      </c>
      <c r="P34" s="23"/>
      <c r="Q34" s="23"/>
      <c r="R34" s="23"/>
    </row>
    <row r="35" spans="1:18" s="19" customFormat="1" ht="16.5" customHeight="1">
      <c r="A35" s="44" t="s">
        <v>100</v>
      </c>
      <c r="B35" s="43">
        <v>101.2</v>
      </c>
      <c r="C35" s="45">
        <v>104.5</v>
      </c>
      <c r="D35" s="45">
        <v>101.9</v>
      </c>
      <c r="E35" s="45">
        <v>97.4</v>
      </c>
      <c r="F35" s="45">
        <v>94.7</v>
      </c>
      <c r="G35" s="45">
        <v>117</v>
      </c>
      <c r="H35" s="45">
        <v>96.3</v>
      </c>
      <c r="I35" s="45">
        <v>116.4</v>
      </c>
      <c r="J35" s="45">
        <v>92.9</v>
      </c>
      <c r="K35" s="45">
        <v>107</v>
      </c>
      <c r="L35" s="45">
        <v>94.9</v>
      </c>
      <c r="M35" s="45">
        <v>100.9</v>
      </c>
      <c r="N35" s="45">
        <v>128</v>
      </c>
      <c r="O35" s="45">
        <v>98.4</v>
      </c>
      <c r="P35" s="23"/>
      <c r="Q35" s="23"/>
      <c r="R35" s="23"/>
    </row>
    <row r="36" spans="1:18" s="19" customFormat="1" ht="16.5" customHeight="1">
      <c r="A36" s="44" t="s">
        <v>101</v>
      </c>
      <c r="B36" s="24">
        <v>97.5</v>
      </c>
      <c r="C36" s="25">
        <v>106.8</v>
      </c>
      <c r="D36" s="25">
        <v>97</v>
      </c>
      <c r="E36" s="25">
        <v>91.2</v>
      </c>
      <c r="F36" s="25">
        <v>83.8</v>
      </c>
      <c r="G36" s="25">
        <v>130.8</v>
      </c>
      <c r="H36" s="25">
        <v>93.4</v>
      </c>
      <c r="I36" s="25">
        <v>116.5</v>
      </c>
      <c r="J36" s="25">
        <v>83.2</v>
      </c>
      <c r="K36" s="25">
        <v>97</v>
      </c>
      <c r="L36" s="25">
        <v>83.2</v>
      </c>
      <c r="M36" s="25">
        <v>102.9</v>
      </c>
      <c r="N36" s="25">
        <v>158.3</v>
      </c>
      <c r="O36" s="25">
        <v>92.1</v>
      </c>
      <c r="P36" s="23"/>
      <c r="Q36" s="23"/>
      <c r="R36" s="23"/>
    </row>
    <row r="37" spans="1:17" s="19" customFormat="1" ht="16.5" customHeight="1">
      <c r="A37" s="49" t="s">
        <v>107</v>
      </c>
      <c r="B37" s="50">
        <f aca="true" t="shared" si="1" ref="B37:N37">ROUND(SUM(B38:B49)/12,1)</f>
        <v>99</v>
      </c>
      <c r="C37" s="50">
        <f t="shared" si="1"/>
        <v>112.7</v>
      </c>
      <c r="D37" s="50">
        <f t="shared" si="1"/>
        <v>92.9</v>
      </c>
      <c r="E37" s="50">
        <f t="shared" si="1"/>
        <v>93.6</v>
      </c>
      <c r="F37" s="50">
        <f t="shared" si="1"/>
        <v>75.4</v>
      </c>
      <c r="G37" s="50">
        <f>ROUND(SUM(G38:G49)/12,1)+0.1</f>
        <v>128.4</v>
      </c>
      <c r="H37" s="50">
        <f t="shared" si="1"/>
        <v>91.3</v>
      </c>
      <c r="I37" s="50">
        <f>ROUND(SUM(I38:I49)/12,1)+0.1</f>
        <v>113</v>
      </c>
      <c r="J37" s="50">
        <f t="shared" si="1"/>
        <v>83.1</v>
      </c>
      <c r="K37" s="50">
        <f t="shared" si="1"/>
        <v>94.6</v>
      </c>
      <c r="L37" s="50">
        <f t="shared" si="1"/>
        <v>93.1</v>
      </c>
      <c r="M37" s="50">
        <f>ROUND(SUM(M38:M49)/12,1)-0.1</f>
        <v>104.2</v>
      </c>
      <c r="N37" s="50">
        <f t="shared" si="1"/>
        <v>158.1</v>
      </c>
      <c r="O37" s="50">
        <f>ROUND(SUM(O38:O49)/12,1)-0.1</f>
        <v>86.80000000000001</v>
      </c>
      <c r="P37" s="23"/>
      <c r="Q37" s="23"/>
    </row>
    <row r="38" spans="1:18" s="19" customFormat="1" ht="16.5" customHeight="1">
      <c r="A38" s="48" t="s">
        <v>106</v>
      </c>
      <c r="B38" s="43">
        <v>100.5</v>
      </c>
      <c r="C38" s="43">
        <v>110.9</v>
      </c>
      <c r="D38" s="43">
        <v>90.9</v>
      </c>
      <c r="E38" s="43">
        <v>94.6</v>
      </c>
      <c r="F38" s="43">
        <v>80.5</v>
      </c>
      <c r="G38" s="43">
        <v>135.3</v>
      </c>
      <c r="H38" s="43">
        <v>93.4</v>
      </c>
      <c r="I38" s="43">
        <v>112.9</v>
      </c>
      <c r="J38" s="43">
        <v>78.6</v>
      </c>
      <c r="K38" s="43">
        <v>98.1</v>
      </c>
      <c r="L38" s="43">
        <v>96.9</v>
      </c>
      <c r="M38" s="43">
        <v>106</v>
      </c>
      <c r="N38" s="43">
        <v>158.6</v>
      </c>
      <c r="O38" s="43">
        <v>87.1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99.3</v>
      </c>
      <c r="C39" s="43">
        <v>118.9</v>
      </c>
      <c r="D39" s="43">
        <v>91.5</v>
      </c>
      <c r="E39" s="43">
        <v>93.4</v>
      </c>
      <c r="F39" s="43">
        <v>76.8</v>
      </c>
      <c r="G39" s="43">
        <v>135.4</v>
      </c>
      <c r="H39" s="43">
        <v>89.6</v>
      </c>
      <c r="I39" s="43">
        <v>114.4</v>
      </c>
      <c r="J39" s="43">
        <v>79</v>
      </c>
      <c r="K39" s="43">
        <v>95.7</v>
      </c>
      <c r="L39" s="43">
        <v>90</v>
      </c>
      <c r="M39" s="43">
        <v>109.9</v>
      </c>
      <c r="N39" s="43">
        <v>159</v>
      </c>
      <c r="O39" s="43">
        <v>87.6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99.6</v>
      </c>
      <c r="C40" s="52">
        <v>110.7</v>
      </c>
      <c r="D40" s="52">
        <v>90.8</v>
      </c>
      <c r="E40" s="52">
        <v>94.2</v>
      </c>
      <c r="F40" s="52">
        <v>76.6</v>
      </c>
      <c r="G40" s="52">
        <v>133.3</v>
      </c>
      <c r="H40" s="52">
        <v>90.1</v>
      </c>
      <c r="I40" s="52">
        <v>116.3</v>
      </c>
      <c r="J40" s="52">
        <v>82.7</v>
      </c>
      <c r="K40" s="52">
        <v>92.2</v>
      </c>
      <c r="L40" s="52">
        <v>95.1</v>
      </c>
      <c r="M40" s="52">
        <v>109.4</v>
      </c>
      <c r="N40" s="52">
        <v>156.9</v>
      </c>
      <c r="O40" s="52">
        <v>87.7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99.6</v>
      </c>
      <c r="C41" s="52">
        <v>114.2</v>
      </c>
      <c r="D41" s="52">
        <v>92.3</v>
      </c>
      <c r="E41" s="52">
        <v>92.3</v>
      </c>
      <c r="F41" s="52">
        <v>75</v>
      </c>
      <c r="G41" s="52">
        <v>133.6</v>
      </c>
      <c r="H41" s="52">
        <v>90.7</v>
      </c>
      <c r="I41" s="52">
        <v>116.2</v>
      </c>
      <c r="J41" s="52">
        <v>90.3</v>
      </c>
      <c r="K41" s="52">
        <v>93.6</v>
      </c>
      <c r="L41" s="52">
        <v>93.7</v>
      </c>
      <c r="M41" s="52">
        <v>104</v>
      </c>
      <c r="N41" s="52">
        <v>157.8</v>
      </c>
      <c r="O41" s="52">
        <v>90.2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97.6</v>
      </c>
      <c r="C42" s="52">
        <v>98.8</v>
      </c>
      <c r="D42" s="52">
        <v>90</v>
      </c>
      <c r="E42" s="52">
        <v>92.4</v>
      </c>
      <c r="F42" s="52">
        <v>74.1</v>
      </c>
      <c r="G42" s="52">
        <v>127.8</v>
      </c>
      <c r="H42" s="52">
        <v>91.9</v>
      </c>
      <c r="I42" s="52">
        <v>113.3</v>
      </c>
      <c r="J42" s="52">
        <v>82.7</v>
      </c>
      <c r="K42" s="52">
        <v>97.6</v>
      </c>
      <c r="L42" s="52">
        <v>93.9</v>
      </c>
      <c r="M42" s="52">
        <v>101.7</v>
      </c>
      <c r="N42" s="52">
        <v>157.8</v>
      </c>
      <c r="O42" s="52">
        <v>87.8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98.5</v>
      </c>
      <c r="C43" s="52">
        <v>113</v>
      </c>
      <c r="D43" s="52">
        <v>92.7</v>
      </c>
      <c r="E43" s="52">
        <v>97.2</v>
      </c>
      <c r="F43" s="52">
        <v>74.5</v>
      </c>
      <c r="G43" s="52">
        <v>132.1</v>
      </c>
      <c r="H43" s="52">
        <v>94.7</v>
      </c>
      <c r="I43" s="52">
        <v>112.1</v>
      </c>
      <c r="J43" s="52">
        <v>78.3</v>
      </c>
      <c r="K43" s="52">
        <v>95.3</v>
      </c>
      <c r="L43" s="52">
        <v>89.9</v>
      </c>
      <c r="M43" s="52">
        <v>102.8</v>
      </c>
      <c r="N43" s="52">
        <v>156.6</v>
      </c>
      <c r="O43" s="52">
        <v>85.4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97.5</v>
      </c>
      <c r="C44" s="52">
        <v>111</v>
      </c>
      <c r="D44" s="52">
        <v>93.4</v>
      </c>
      <c r="E44" s="52">
        <v>91.6</v>
      </c>
      <c r="F44" s="52">
        <v>73.2</v>
      </c>
      <c r="G44" s="52">
        <v>126.9</v>
      </c>
      <c r="H44" s="52">
        <v>90.9</v>
      </c>
      <c r="I44" s="52">
        <v>113.6</v>
      </c>
      <c r="J44" s="52">
        <v>79.5</v>
      </c>
      <c r="K44" s="52">
        <v>94.4</v>
      </c>
      <c r="L44" s="52">
        <v>89.6</v>
      </c>
      <c r="M44" s="52">
        <v>102.8</v>
      </c>
      <c r="N44" s="52">
        <v>157.6</v>
      </c>
      <c r="O44" s="52">
        <v>84.4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98.3</v>
      </c>
      <c r="C45" s="52">
        <v>114.8</v>
      </c>
      <c r="D45" s="52">
        <v>91.3</v>
      </c>
      <c r="E45" s="52">
        <v>92.1</v>
      </c>
      <c r="F45" s="52">
        <v>74.2</v>
      </c>
      <c r="G45" s="52">
        <v>127.8</v>
      </c>
      <c r="H45" s="52">
        <v>89.9</v>
      </c>
      <c r="I45" s="52">
        <v>116.1</v>
      </c>
      <c r="J45" s="52">
        <v>78.2</v>
      </c>
      <c r="K45" s="52">
        <v>94.8</v>
      </c>
      <c r="L45" s="52">
        <v>93.8</v>
      </c>
      <c r="M45" s="52">
        <v>100.6</v>
      </c>
      <c r="N45" s="52">
        <v>156.8</v>
      </c>
      <c r="O45" s="52">
        <v>85.7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98.4</v>
      </c>
      <c r="C46" s="52">
        <v>110.5</v>
      </c>
      <c r="D46" s="52">
        <v>93</v>
      </c>
      <c r="E46" s="52">
        <v>91.4</v>
      </c>
      <c r="F46" s="52">
        <v>73.7</v>
      </c>
      <c r="G46" s="52">
        <v>127</v>
      </c>
      <c r="H46" s="52">
        <v>89.7</v>
      </c>
      <c r="I46" s="52">
        <v>111</v>
      </c>
      <c r="J46" s="52">
        <v>79.6</v>
      </c>
      <c r="K46" s="52">
        <v>91</v>
      </c>
      <c r="L46" s="52">
        <v>94.5</v>
      </c>
      <c r="M46" s="52">
        <v>100.3</v>
      </c>
      <c r="N46" s="52">
        <v>157.1</v>
      </c>
      <c r="O46" s="52">
        <v>86.6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100.2</v>
      </c>
      <c r="C47" s="52">
        <v>121.6</v>
      </c>
      <c r="D47" s="52">
        <v>94.7</v>
      </c>
      <c r="E47" s="52">
        <v>95.5</v>
      </c>
      <c r="F47" s="52">
        <v>74.8</v>
      </c>
      <c r="G47" s="52">
        <v>127.8</v>
      </c>
      <c r="H47" s="52">
        <v>91.4</v>
      </c>
      <c r="I47" s="52">
        <v>113</v>
      </c>
      <c r="J47" s="52">
        <v>90</v>
      </c>
      <c r="K47" s="52">
        <v>92.6</v>
      </c>
      <c r="L47" s="52">
        <v>94.1</v>
      </c>
      <c r="M47" s="52">
        <v>104.2</v>
      </c>
      <c r="N47" s="52">
        <v>158.4</v>
      </c>
      <c r="O47" s="52">
        <v>87</v>
      </c>
      <c r="P47" s="36"/>
      <c r="Q47" s="36"/>
      <c r="R47" s="27"/>
    </row>
    <row r="48" spans="1:18" s="19" customFormat="1" ht="16.5" customHeight="1">
      <c r="A48" s="28" t="s">
        <v>37</v>
      </c>
      <c r="B48" s="52">
        <v>98.2</v>
      </c>
      <c r="C48" s="52">
        <v>113</v>
      </c>
      <c r="D48" s="52">
        <v>95.6</v>
      </c>
      <c r="E48" s="52">
        <v>93.5</v>
      </c>
      <c r="F48" s="52">
        <v>74.3</v>
      </c>
      <c r="G48" s="52">
        <v>103.9</v>
      </c>
      <c r="H48" s="52">
        <v>90.8</v>
      </c>
      <c r="I48" s="52">
        <v>104.7</v>
      </c>
      <c r="J48" s="52">
        <v>89.6</v>
      </c>
      <c r="K48" s="52">
        <v>94.2</v>
      </c>
      <c r="L48" s="52">
        <v>95</v>
      </c>
      <c r="M48" s="52">
        <v>103.9</v>
      </c>
      <c r="N48" s="52">
        <v>159.1</v>
      </c>
      <c r="O48" s="52">
        <v>86.7</v>
      </c>
      <c r="P48" s="36"/>
      <c r="Q48" s="36"/>
      <c r="R48" s="27"/>
    </row>
    <row r="49" spans="1:18" s="19" customFormat="1" ht="16.5" customHeight="1">
      <c r="A49" s="30" t="s">
        <v>38</v>
      </c>
      <c r="B49" s="53">
        <v>100.2</v>
      </c>
      <c r="C49" s="53">
        <v>115</v>
      </c>
      <c r="D49" s="53">
        <v>98.7</v>
      </c>
      <c r="E49" s="53">
        <v>94.5</v>
      </c>
      <c r="F49" s="53">
        <v>77.2</v>
      </c>
      <c r="G49" s="53">
        <v>129.1</v>
      </c>
      <c r="H49" s="53">
        <v>92.9</v>
      </c>
      <c r="I49" s="53">
        <v>111.6</v>
      </c>
      <c r="J49" s="53">
        <v>88.6</v>
      </c>
      <c r="K49" s="53">
        <v>95.9</v>
      </c>
      <c r="L49" s="53">
        <v>91.1</v>
      </c>
      <c r="M49" s="53">
        <v>105.4</v>
      </c>
      <c r="N49" s="53">
        <v>161.7</v>
      </c>
      <c r="O49" s="53">
        <v>86</v>
      </c>
      <c r="P49" s="37"/>
      <c r="Q49" s="37"/>
      <c r="R49" s="27"/>
    </row>
    <row r="50" s="19" customFormat="1" ht="15.75" customHeight="1">
      <c r="A50" s="19" t="s">
        <v>19</v>
      </c>
    </row>
    <row r="51" spans="1:1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</sheetData>
  <mergeCells count="30">
    <mergeCell ref="P6:P8"/>
    <mergeCell ref="Q6:Q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 horizontalCentered="1" verticalCentered="1"/>
  <pageMargins left="0.39" right="0.34" top="0" bottom="0" header="0" footer="0.1968503937007874"/>
  <pageSetup horizontalDpi="400" verticalDpi="4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R65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6" width="6.75390625" style="0" customWidth="1"/>
  </cols>
  <sheetData>
    <row r="2" spans="1:15" ht="16.5" customHeight="1">
      <c r="A2" s="9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80</v>
      </c>
    </row>
    <row r="5" spans="1:16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59</v>
      </c>
      <c r="G5" s="16" t="s">
        <v>60</v>
      </c>
      <c r="H5" s="16" t="s">
        <v>61</v>
      </c>
      <c r="I5" s="16" t="s">
        <v>62</v>
      </c>
      <c r="J5" s="16" t="s">
        <v>63</v>
      </c>
      <c r="K5" s="16" t="s">
        <v>97</v>
      </c>
      <c r="L5" s="16" t="s">
        <v>64</v>
      </c>
      <c r="M5" s="16" t="s">
        <v>65</v>
      </c>
      <c r="N5" s="16" t="s">
        <v>66</v>
      </c>
      <c r="O5" s="16" t="s">
        <v>67</v>
      </c>
      <c r="P5" s="17"/>
    </row>
    <row r="6" spans="1:16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</row>
    <row r="7" spans="1:16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</row>
    <row r="8" spans="1:16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</row>
    <row r="9" spans="1:16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</row>
    <row r="10" spans="1:16" s="19" customFormat="1" ht="16.5" customHeight="1">
      <c r="A10" s="44" t="s">
        <v>82</v>
      </c>
      <c r="B10" s="43">
        <v>103.3</v>
      </c>
      <c r="C10" s="43">
        <v>103.7</v>
      </c>
      <c r="D10" s="43">
        <v>102.9</v>
      </c>
      <c r="E10" s="43">
        <v>97.1</v>
      </c>
      <c r="F10" s="43">
        <v>98.5</v>
      </c>
      <c r="G10" s="43">
        <v>95</v>
      </c>
      <c r="H10" s="43">
        <v>104.3</v>
      </c>
      <c r="I10" s="43">
        <v>97.6</v>
      </c>
      <c r="J10" s="43">
        <v>83.9</v>
      </c>
      <c r="K10" s="43">
        <v>107.6</v>
      </c>
      <c r="L10" s="43">
        <v>96.9</v>
      </c>
      <c r="M10" s="43">
        <v>126.1</v>
      </c>
      <c r="N10" s="43">
        <v>110.7</v>
      </c>
      <c r="O10" s="43">
        <v>102</v>
      </c>
      <c r="P10" s="23"/>
    </row>
    <row r="11" spans="1:16" s="19" customFormat="1" ht="16.5" customHeight="1">
      <c r="A11" s="44" t="s">
        <v>102</v>
      </c>
      <c r="B11" s="43">
        <v>100.9</v>
      </c>
      <c r="C11" s="45">
        <v>109.3</v>
      </c>
      <c r="D11" s="45">
        <v>102.7</v>
      </c>
      <c r="E11" s="45">
        <v>92.4</v>
      </c>
      <c r="F11" s="45">
        <v>93.8</v>
      </c>
      <c r="G11" s="45">
        <v>100.1</v>
      </c>
      <c r="H11" s="45">
        <v>96.9</v>
      </c>
      <c r="I11" s="45">
        <v>81.9</v>
      </c>
      <c r="J11" s="45">
        <v>91.4</v>
      </c>
      <c r="K11" s="45">
        <v>114.3</v>
      </c>
      <c r="L11" s="45">
        <v>95</v>
      </c>
      <c r="M11" s="45">
        <v>124.6</v>
      </c>
      <c r="N11" s="45">
        <v>118.2</v>
      </c>
      <c r="O11" s="45">
        <v>95.7</v>
      </c>
      <c r="P11" s="23"/>
    </row>
    <row r="12" spans="1:16" s="19" customFormat="1" ht="16.5" customHeight="1">
      <c r="A12" s="44" t="s">
        <v>99</v>
      </c>
      <c r="B12" s="24">
        <v>97.2</v>
      </c>
      <c r="C12" s="25">
        <v>112</v>
      </c>
      <c r="D12" s="25">
        <v>102.2</v>
      </c>
      <c r="E12" s="25">
        <v>107.4</v>
      </c>
      <c r="F12" s="25">
        <v>84.5</v>
      </c>
      <c r="G12" s="25">
        <v>113.2</v>
      </c>
      <c r="H12" s="25">
        <v>85.3</v>
      </c>
      <c r="I12" s="25">
        <v>92.6</v>
      </c>
      <c r="J12" s="25">
        <v>90.3</v>
      </c>
      <c r="K12" s="25">
        <v>103.8</v>
      </c>
      <c r="L12" s="25">
        <v>88.9</v>
      </c>
      <c r="M12" s="25">
        <v>109</v>
      </c>
      <c r="N12" s="25">
        <v>134.8</v>
      </c>
      <c r="O12" s="25">
        <v>92.5</v>
      </c>
      <c r="P12" s="23"/>
    </row>
    <row r="13" spans="1:17" s="19" customFormat="1" ht="16.5" customHeight="1">
      <c r="A13" s="49" t="s">
        <v>107</v>
      </c>
      <c r="B13" s="50">
        <f aca="true" t="shared" si="0" ref="B13:O13">ROUND(SUM(B14:B25)/12,1)</f>
        <v>99.5</v>
      </c>
      <c r="C13" s="50">
        <f t="shared" si="0"/>
        <v>114.3</v>
      </c>
      <c r="D13" s="50">
        <f t="shared" si="0"/>
        <v>97.8</v>
      </c>
      <c r="E13" s="50">
        <f t="shared" si="0"/>
        <v>91.2</v>
      </c>
      <c r="F13" s="50">
        <f t="shared" si="0"/>
        <v>79.7</v>
      </c>
      <c r="G13" s="50">
        <f t="shared" si="0"/>
        <v>112.1</v>
      </c>
      <c r="H13" s="50">
        <f t="shared" si="0"/>
        <v>88.1</v>
      </c>
      <c r="I13" s="50">
        <f t="shared" si="0"/>
        <v>91.4</v>
      </c>
      <c r="J13" s="50">
        <f t="shared" si="0"/>
        <v>68.1</v>
      </c>
      <c r="K13" s="50">
        <f t="shared" si="0"/>
        <v>99.3</v>
      </c>
      <c r="L13" s="50">
        <f t="shared" si="0"/>
        <v>94.6</v>
      </c>
      <c r="M13" s="50">
        <f t="shared" si="0"/>
        <v>122.7</v>
      </c>
      <c r="N13" s="50">
        <f t="shared" si="0"/>
        <v>140.4</v>
      </c>
      <c r="O13" s="50">
        <f t="shared" si="0"/>
        <v>96.2</v>
      </c>
      <c r="P13" s="23"/>
      <c r="Q13" s="23"/>
    </row>
    <row r="14" spans="1:18" s="19" customFormat="1" ht="16.5" customHeight="1">
      <c r="A14" s="48" t="s">
        <v>106</v>
      </c>
      <c r="B14" s="43">
        <v>98.9</v>
      </c>
      <c r="C14" s="43">
        <v>115.6</v>
      </c>
      <c r="D14" s="43">
        <v>95.2</v>
      </c>
      <c r="E14" s="43">
        <v>87.8</v>
      </c>
      <c r="F14" s="43">
        <v>83.4</v>
      </c>
      <c r="G14" s="43">
        <v>113.2</v>
      </c>
      <c r="H14" s="43">
        <v>83</v>
      </c>
      <c r="I14" s="43">
        <v>92</v>
      </c>
      <c r="J14" s="43">
        <v>56.2</v>
      </c>
      <c r="K14" s="43">
        <v>103.9</v>
      </c>
      <c r="L14" s="43">
        <v>97.9</v>
      </c>
      <c r="M14" s="43">
        <v>120.8</v>
      </c>
      <c r="N14" s="43">
        <v>135.4</v>
      </c>
      <c r="O14" s="43">
        <v>95.6</v>
      </c>
      <c r="P14" s="26"/>
      <c r="R14" s="27"/>
    </row>
    <row r="15" spans="1:18" s="19" customFormat="1" ht="16.5" customHeight="1">
      <c r="A15" s="28" t="s">
        <v>29</v>
      </c>
      <c r="B15" s="43">
        <v>98.8</v>
      </c>
      <c r="C15" s="43">
        <v>121.4</v>
      </c>
      <c r="D15" s="43">
        <v>97.6</v>
      </c>
      <c r="E15" s="43">
        <v>92.1</v>
      </c>
      <c r="F15" s="43">
        <v>79.5</v>
      </c>
      <c r="G15" s="43">
        <v>113.6</v>
      </c>
      <c r="H15" s="43">
        <v>81</v>
      </c>
      <c r="I15" s="43">
        <v>91.3</v>
      </c>
      <c r="J15" s="43">
        <v>58</v>
      </c>
      <c r="K15" s="43">
        <v>97.7</v>
      </c>
      <c r="L15" s="43">
        <v>93.6</v>
      </c>
      <c r="M15" s="43">
        <v>123.7</v>
      </c>
      <c r="N15" s="43">
        <v>136.6</v>
      </c>
      <c r="O15" s="43">
        <v>97.1</v>
      </c>
      <c r="P15" s="26"/>
      <c r="R15" s="27"/>
    </row>
    <row r="16" spans="1:18" s="19" customFormat="1" ht="16.5" customHeight="1">
      <c r="A16" s="28" t="s">
        <v>30</v>
      </c>
      <c r="B16" s="52">
        <v>99.1</v>
      </c>
      <c r="C16" s="52">
        <v>113.5</v>
      </c>
      <c r="D16" s="52">
        <v>97.5</v>
      </c>
      <c r="E16" s="52">
        <v>94.4</v>
      </c>
      <c r="F16" s="52">
        <v>81.5</v>
      </c>
      <c r="G16" s="52">
        <v>108</v>
      </c>
      <c r="H16" s="52">
        <v>83.2</v>
      </c>
      <c r="I16" s="52">
        <v>92.9</v>
      </c>
      <c r="J16" s="52">
        <v>53.2</v>
      </c>
      <c r="K16" s="52">
        <v>101.3</v>
      </c>
      <c r="L16" s="52">
        <v>97.8</v>
      </c>
      <c r="M16" s="52">
        <v>122.1</v>
      </c>
      <c r="N16" s="52">
        <v>136.1</v>
      </c>
      <c r="O16" s="52">
        <v>97.3</v>
      </c>
      <c r="P16" s="26"/>
      <c r="R16" s="27"/>
    </row>
    <row r="17" spans="1:18" s="19" customFormat="1" ht="16.5" customHeight="1">
      <c r="A17" s="28" t="s">
        <v>31</v>
      </c>
      <c r="B17" s="52">
        <v>99.4</v>
      </c>
      <c r="C17" s="52">
        <v>115.8</v>
      </c>
      <c r="D17" s="52">
        <v>98.4</v>
      </c>
      <c r="E17" s="52">
        <v>93.5</v>
      </c>
      <c r="F17" s="52">
        <v>79.1</v>
      </c>
      <c r="G17" s="52">
        <v>111.4</v>
      </c>
      <c r="H17" s="52">
        <v>84.2</v>
      </c>
      <c r="I17" s="52">
        <v>92.7</v>
      </c>
      <c r="J17" s="52">
        <v>57.5</v>
      </c>
      <c r="K17" s="52">
        <v>101.9</v>
      </c>
      <c r="L17" s="52">
        <v>97.3</v>
      </c>
      <c r="M17" s="52">
        <v>118.4</v>
      </c>
      <c r="N17" s="52">
        <v>136.6</v>
      </c>
      <c r="O17" s="52">
        <v>98.3</v>
      </c>
      <c r="P17" s="26"/>
      <c r="R17" s="27"/>
    </row>
    <row r="18" spans="1:18" s="19" customFormat="1" ht="16.5" customHeight="1">
      <c r="A18" s="28" t="s">
        <v>32</v>
      </c>
      <c r="B18" s="52">
        <v>97.9</v>
      </c>
      <c r="C18" s="52">
        <v>109.4</v>
      </c>
      <c r="D18" s="52">
        <v>96</v>
      </c>
      <c r="E18" s="52">
        <v>93.9</v>
      </c>
      <c r="F18" s="52">
        <v>80.1</v>
      </c>
      <c r="G18" s="52">
        <v>109.3</v>
      </c>
      <c r="H18" s="52">
        <v>83.2</v>
      </c>
      <c r="I18" s="52">
        <v>91.5</v>
      </c>
      <c r="J18" s="52">
        <v>55.5</v>
      </c>
      <c r="K18" s="52">
        <v>103.5</v>
      </c>
      <c r="L18" s="52">
        <v>96.6</v>
      </c>
      <c r="M18" s="52">
        <v>117.6</v>
      </c>
      <c r="N18" s="52">
        <v>137.7</v>
      </c>
      <c r="O18" s="52">
        <v>97.2</v>
      </c>
      <c r="P18" s="26"/>
      <c r="R18" s="27"/>
    </row>
    <row r="19" spans="1:18" s="19" customFormat="1" ht="16.5" customHeight="1">
      <c r="A19" s="28" t="s">
        <v>33</v>
      </c>
      <c r="B19" s="52">
        <v>99.5</v>
      </c>
      <c r="C19" s="52">
        <v>118.2</v>
      </c>
      <c r="D19" s="52">
        <v>98.9</v>
      </c>
      <c r="E19" s="52">
        <v>97</v>
      </c>
      <c r="F19" s="52">
        <v>81.7</v>
      </c>
      <c r="G19" s="52">
        <v>119.7</v>
      </c>
      <c r="H19" s="52">
        <v>86.1</v>
      </c>
      <c r="I19" s="52">
        <v>91.1</v>
      </c>
      <c r="J19" s="52">
        <v>101</v>
      </c>
      <c r="K19" s="52">
        <v>94.2</v>
      </c>
      <c r="L19" s="52">
        <v>93.1</v>
      </c>
      <c r="M19" s="52">
        <v>120.2</v>
      </c>
      <c r="N19" s="52">
        <v>137.2</v>
      </c>
      <c r="O19" s="52">
        <v>97.6</v>
      </c>
      <c r="P19" s="26"/>
      <c r="R19" s="27"/>
    </row>
    <row r="20" spans="1:18" s="19" customFormat="1" ht="16.5" customHeight="1">
      <c r="A20" s="28" t="s">
        <v>34</v>
      </c>
      <c r="B20" s="52">
        <v>99.2</v>
      </c>
      <c r="C20" s="52">
        <v>111.4</v>
      </c>
      <c r="D20" s="52">
        <v>99.8</v>
      </c>
      <c r="E20" s="52">
        <v>87.9</v>
      </c>
      <c r="F20" s="52">
        <v>77.8</v>
      </c>
      <c r="G20" s="52">
        <v>113.7</v>
      </c>
      <c r="H20" s="52">
        <v>92</v>
      </c>
      <c r="I20" s="52">
        <v>90.1</v>
      </c>
      <c r="J20" s="52">
        <v>56.2</v>
      </c>
      <c r="K20" s="52">
        <v>98.7</v>
      </c>
      <c r="L20" s="52">
        <v>91</v>
      </c>
      <c r="M20" s="52">
        <v>123.6</v>
      </c>
      <c r="N20" s="52">
        <v>143.5</v>
      </c>
      <c r="O20" s="52">
        <v>95.1</v>
      </c>
      <c r="P20" s="26"/>
      <c r="R20" s="27"/>
    </row>
    <row r="21" spans="1:18" s="19" customFormat="1" ht="16.5" customHeight="1">
      <c r="A21" s="28" t="s">
        <v>35</v>
      </c>
      <c r="B21" s="52">
        <v>100.4</v>
      </c>
      <c r="C21" s="52">
        <v>113.4</v>
      </c>
      <c r="D21" s="52">
        <v>96</v>
      </c>
      <c r="E21" s="52">
        <v>90.6</v>
      </c>
      <c r="F21" s="52">
        <v>75.7</v>
      </c>
      <c r="G21" s="52">
        <v>117.1</v>
      </c>
      <c r="H21" s="52">
        <v>92.6</v>
      </c>
      <c r="I21" s="52">
        <v>92.8</v>
      </c>
      <c r="J21" s="52">
        <v>98.9</v>
      </c>
      <c r="K21" s="52">
        <v>100</v>
      </c>
      <c r="L21" s="52">
        <v>94.8</v>
      </c>
      <c r="M21" s="52">
        <v>124.3</v>
      </c>
      <c r="N21" s="52">
        <v>142.6</v>
      </c>
      <c r="O21" s="52">
        <v>95.8</v>
      </c>
      <c r="P21" s="26"/>
      <c r="R21" s="27"/>
    </row>
    <row r="22" spans="1:18" s="19" customFormat="1" ht="16.5" customHeight="1">
      <c r="A22" s="29" t="s">
        <v>36</v>
      </c>
      <c r="B22" s="52">
        <v>100.6</v>
      </c>
      <c r="C22" s="52">
        <v>112</v>
      </c>
      <c r="D22" s="52">
        <v>97.7</v>
      </c>
      <c r="E22" s="52">
        <v>88.5</v>
      </c>
      <c r="F22" s="52">
        <v>79.7</v>
      </c>
      <c r="G22" s="52">
        <v>114.2</v>
      </c>
      <c r="H22" s="52">
        <v>93.2</v>
      </c>
      <c r="I22" s="52">
        <v>92.3</v>
      </c>
      <c r="J22" s="52">
        <v>54.3</v>
      </c>
      <c r="K22" s="52">
        <v>94.5</v>
      </c>
      <c r="L22" s="52">
        <v>95.2</v>
      </c>
      <c r="M22" s="52">
        <v>126.8</v>
      </c>
      <c r="N22" s="52">
        <v>144.1</v>
      </c>
      <c r="O22" s="52">
        <v>95.9</v>
      </c>
      <c r="P22" s="26"/>
      <c r="R22" s="27"/>
    </row>
    <row r="23" spans="1:18" s="19" customFormat="1" ht="16.5" customHeight="1">
      <c r="A23" s="28" t="s">
        <v>10</v>
      </c>
      <c r="B23" s="52">
        <v>101.2</v>
      </c>
      <c r="C23" s="52">
        <v>115.4</v>
      </c>
      <c r="D23" s="52">
        <v>97.9</v>
      </c>
      <c r="E23" s="52">
        <v>89.8</v>
      </c>
      <c r="F23" s="52">
        <v>80.1</v>
      </c>
      <c r="G23" s="52">
        <v>113.9</v>
      </c>
      <c r="H23" s="52">
        <v>93.1</v>
      </c>
      <c r="I23" s="52">
        <v>91.9</v>
      </c>
      <c r="J23" s="52">
        <v>56.9</v>
      </c>
      <c r="K23" s="52">
        <v>99.5</v>
      </c>
      <c r="L23" s="52">
        <v>94.1</v>
      </c>
      <c r="M23" s="52">
        <v>128.7</v>
      </c>
      <c r="N23" s="52">
        <v>146.9</v>
      </c>
      <c r="O23" s="52">
        <v>96.3</v>
      </c>
      <c r="P23" s="26"/>
      <c r="R23" s="27"/>
    </row>
    <row r="24" spans="1:18" s="19" customFormat="1" ht="16.5" customHeight="1">
      <c r="A24" s="28" t="s">
        <v>37</v>
      </c>
      <c r="B24" s="52">
        <v>99.1</v>
      </c>
      <c r="C24" s="52">
        <v>110.3</v>
      </c>
      <c r="D24" s="52">
        <v>98.5</v>
      </c>
      <c r="E24" s="52">
        <v>89.5</v>
      </c>
      <c r="F24" s="52">
        <v>78.4</v>
      </c>
      <c r="G24" s="52">
        <v>97</v>
      </c>
      <c r="H24" s="52">
        <v>92.8</v>
      </c>
      <c r="I24" s="52">
        <v>87.9</v>
      </c>
      <c r="J24" s="52">
        <v>56</v>
      </c>
      <c r="K24" s="52">
        <v>97.3</v>
      </c>
      <c r="L24" s="52">
        <v>93.5</v>
      </c>
      <c r="M24" s="52">
        <v>125.6</v>
      </c>
      <c r="N24" s="52">
        <v>145.3</v>
      </c>
      <c r="O24" s="52">
        <v>94.6</v>
      </c>
      <c r="P24" s="26"/>
      <c r="R24" s="27"/>
    </row>
    <row r="25" spans="1:18" s="19" customFormat="1" ht="16.5" customHeight="1">
      <c r="A25" s="30" t="s">
        <v>38</v>
      </c>
      <c r="B25" s="53">
        <v>99.4</v>
      </c>
      <c r="C25" s="53">
        <v>115.2</v>
      </c>
      <c r="D25" s="53">
        <v>99.6</v>
      </c>
      <c r="E25" s="53">
        <v>89.3</v>
      </c>
      <c r="F25" s="53">
        <v>78.9</v>
      </c>
      <c r="G25" s="53">
        <v>114.2</v>
      </c>
      <c r="H25" s="53">
        <v>92.7</v>
      </c>
      <c r="I25" s="53">
        <v>89.9</v>
      </c>
      <c r="J25" s="53">
        <v>113.8</v>
      </c>
      <c r="K25" s="53">
        <v>99.3</v>
      </c>
      <c r="L25" s="53">
        <v>90.6</v>
      </c>
      <c r="M25" s="53">
        <v>120.1</v>
      </c>
      <c r="N25" s="53">
        <v>142.3</v>
      </c>
      <c r="O25" s="53">
        <v>93.1</v>
      </c>
      <c r="P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7" s="19" customFormat="1" ht="16.5" customHeight="1">
      <c r="A27" s="32"/>
      <c r="P27" s="17"/>
      <c r="Q27" s="23"/>
    </row>
    <row r="28" spans="1:17" s="19" customFormat="1" ht="16.5" customHeight="1">
      <c r="A28" s="38" t="s">
        <v>68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80</v>
      </c>
      <c r="P28" s="21"/>
      <c r="Q28" s="23"/>
    </row>
    <row r="29" spans="1:17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3"/>
    </row>
    <row r="30" spans="1:17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3"/>
    </row>
    <row r="31" spans="1:17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</row>
    <row r="32" spans="1:17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</row>
    <row r="33" spans="1:17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</row>
    <row r="34" spans="1:17" s="19" customFormat="1" ht="16.5" customHeight="1">
      <c r="A34" s="44" t="s">
        <v>82</v>
      </c>
      <c r="B34" s="43">
        <v>100.7</v>
      </c>
      <c r="C34" s="43">
        <v>102.6</v>
      </c>
      <c r="D34" s="43">
        <v>102.2</v>
      </c>
      <c r="E34" s="43">
        <v>100.9</v>
      </c>
      <c r="F34" s="43">
        <v>99.3</v>
      </c>
      <c r="G34" s="43">
        <v>101.9</v>
      </c>
      <c r="H34" s="43">
        <v>98</v>
      </c>
      <c r="I34" s="43">
        <v>100.4</v>
      </c>
      <c r="J34" s="43">
        <v>97.5</v>
      </c>
      <c r="K34" s="43">
        <v>98.7</v>
      </c>
      <c r="L34" s="43">
        <v>99.9</v>
      </c>
      <c r="M34" s="43">
        <v>99.1</v>
      </c>
      <c r="N34" s="43">
        <v>111.2</v>
      </c>
      <c r="O34" s="43">
        <v>99.9</v>
      </c>
      <c r="P34" s="23"/>
      <c r="Q34" s="23"/>
    </row>
    <row r="35" spans="1:17" s="19" customFormat="1" ht="16.5" customHeight="1">
      <c r="A35" s="44" t="s">
        <v>102</v>
      </c>
      <c r="B35" s="43">
        <v>101.4</v>
      </c>
      <c r="C35" s="45">
        <v>101.9</v>
      </c>
      <c r="D35" s="45">
        <v>101.8</v>
      </c>
      <c r="E35" s="45">
        <v>95.9</v>
      </c>
      <c r="F35" s="45">
        <v>95.5</v>
      </c>
      <c r="G35" s="45">
        <v>113.3</v>
      </c>
      <c r="H35" s="45">
        <v>98.1</v>
      </c>
      <c r="I35" s="45">
        <v>112.7</v>
      </c>
      <c r="J35" s="45">
        <v>90.4</v>
      </c>
      <c r="K35" s="45">
        <v>108.8</v>
      </c>
      <c r="L35" s="45">
        <v>96</v>
      </c>
      <c r="M35" s="45">
        <v>100.1</v>
      </c>
      <c r="N35" s="45">
        <v>124.9</v>
      </c>
      <c r="O35" s="45">
        <v>98.9</v>
      </c>
      <c r="P35" s="23"/>
      <c r="Q35" s="23"/>
    </row>
    <row r="36" spans="1:17" s="19" customFormat="1" ht="16.5" customHeight="1">
      <c r="A36" s="44" t="s">
        <v>99</v>
      </c>
      <c r="B36" s="24">
        <v>99.3</v>
      </c>
      <c r="C36" s="25">
        <v>109.5</v>
      </c>
      <c r="D36" s="25">
        <v>99.7</v>
      </c>
      <c r="E36" s="25">
        <v>92.6</v>
      </c>
      <c r="F36" s="25">
        <v>85.4</v>
      </c>
      <c r="G36" s="25">
        <v>129.9</v>
      </c>
      <c r="H36" s="25">
        <v>96.1</v>
      </c>
      <c r="I36" s="25">
        <v>116.5</v>
      </c>
      <c r="J36" s="25">
        <v>82.6</v>
      </c>
      <c r="K36" s="25">
        <v>98.9</v>
      </c>
      <c r="L36" s="25">
        <v>84.4</v>
      </c>
      <c r="M36" s="25">
        <v>103.3</v>
      </c>
      <c r="N36" s="25">
        <v>160.4</v>
      </c>
      <c r="O36" s="25">
        <v>92.9</v>
      </c>
      <c r="P36" s="23"/>
      <c r="Q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100.2</v>
      </c>
      <c r="C37" s="50">
        <f t="shared" si="1"/>
        <v>112.9</v>
      </c>
      <c r="D37" s="50">
        <f t="shared" si="1"/>
        <v>97.4</v>
      </c>
      <c r="E37" s="50">
        <f t="shared" si="1"/>
        <v>100.1</v>
      </c>
      <c r="F37" s="50">
        <f t="shared" si="1"/>
        <v>76.3</v>
      </c>
      <c r="G37" s="50">
        <f t="shared" si="1"/>
        <v>121.7</v>
      </c>
      <c r="H37" s="50">
        <f t="shared" si="1"/>
        <v>92.6</v>
      </c>
      <c r="I37" s="50">
        <f t="shared" si="1"/>
        <v>110.5</v>
      </c>
      <c r="J37" s="50">
        <f t="shared" si="1"/>
        <v>79.5</v>
      </c>
      <c r="K37" s="50">
        <f t="shared" si="1"/>
        <v>94.4</v>
      </c>
      <c r="L37" s="50">
        <f t="shared" si="1"/>
        <v>94</v>
      </c>
      <c r="M37" s="50">
        <f t="shared" si="1"/>
        <v>102.7</v>
      </c>
      <c r="N37" s="50">
        <f t="shared" si="1"/>
        <v>163.2</v>
      </c>
      <c r="O37" s="50">
        <f t="shared" si="1"/>
        <v>86.8</v>
      </c>
      <c r="P37" s="23"/>
      <c r="Q37" s="23"/>
    </row>
    <row r="38" spans="1:18" s="19" customFormat="1" ht="16.5" customHeight="1">
      <c r="A38" s="48" t="s">
        <v>106</v>
      </c>
      <c r="B38" s="43">
        <v>100.6</v>
      </c>
      <c r="C38" s="43">
        <v>110.5</v>
      </c>
      <c r="D38" s="43">
        <v>95.3</v>
      </c>
      <c r="E38" s="43">
        <v>99.9</v>
      </c>
      <c r="F38" s="43">
        <v>80.5</v>
      </c>
      <c r="G38" s="43">
        <v>125</v>
      </c>
      <c r="H38" s="43">
        <v>93.4</v>
      </c>
      <c r="I38" s="43">
        <v>110.4</v>
      </c>
      <c r="J38" s="43">
        <v>74</v>
      </c>
      <c r="K38" s="43">
        <v>97.5</v>
      </c>
      <c r="L38" s="43">
        <v>96</v>
      </c>
      <c r="M38" s="43">
        <v>104.5</v>
      </c>
      <c r="N38" s="43">
        <v>163.4</v>
      </c>
      <c r="O38" s="43">
        <v>85.6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99.3</v>
      </c>
      <c r="C39" s="43">
        <v>119.5</v>
      </c>
      <c r="D39" s="43">
        <v>96.6</v>
      </c>
      <c r="E39" s="43">
        <v>99.5</v>
      </c>
      <c r="F39" s="43">
        <v>76</v>
      </c>
      <c r="G39" s="43">
        <v>127.4</v>
      </c>
      <c r="H39" s="43">
        <v>86.3</v>
      </c>
      <c r="I39" s="43">
        <v>109.7</v>
      </c>
      <c r="J39" s="43">
        <v>77</v>
      </c>
      <c r="K39" s="43">
        <v>94.8</v>
      </c>
      <c r="L39" s="43">
        <v>90</v>
      </c>
      <c r="M39" s="43">
        <v>107.4</v>
      </c>
      <c r="N39" s="43">
        <v>162.7</v>
      </c>
      <c r="O39" s="43">
        <v>85.7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101.2</v>
      </c>
      <c r="C40" s="52">
        <v>109.7</v>
      </c>
      <c r="D40" s="52">
        <v>97.4</v>
      </c>
      <c r="E40" s="52">
        <v>100.3</v>
      </c>
      <c r="F40" s="52">
        <v>78.2</v>
      </c>
      <c r="G40" s="52">
        <v>125.8</v>
      </c>
      <c r="H40" s="52">
        <v>91.4</v>
      </c>
      <c r="I40" s="52">
        <v>113.4</v>
      </c>
      <c r="J40" s="52">
        <v>78</v>
      </c>
      <c r="K40" s="52">
        <v>92.2</v>
      </c>
      <c r="L40" s="52">
        <v>96.3</v>
      </c>
      <c r="M40" s="52">
        <v>107.7</v>
      </c>
      <c r="N40" s="52">
        <v>162.2</v>
      </c>
      <c r="O40" s="52">
        <v>87.3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101.3</v>
      </c>
      <c r="C41" s="52">
        <v>116.5</v>
      </c>
      <c r="D41" s="52">
        <v>97.6</v>
      </c>
      <c r="E41" s="52">
        <v>99.4</v>
      </c>
      <c r="F41" s="52">
        <v>76.5</v>
      </c>
      <c r="G41" s="52">
        <v>125.8</v>
      </c>
      <c r="H41" s="52">
        <v>93</v>
      </c>
      <c r="I41" s="52">
        <v>113</v>
      </c>
      <c r="J41" s="52">
        <v>84.6</v>
      </c>
      <c r="K41" s="52">
        <v>94.4</v>
      </c>
      <c r="L41" s="52">
        <v>94.9</v>
      </c>
      <c r="M41" s="52">
        <v>103.1</v>
      </c>
      <c r="N41" s="52">
        <v>163.6</v>
      </c>
      <c r="O41" s="52">
        <v>89.7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99.3</v>
      </c>
      <c r="C42" s="52">
        <v>99.5</v>
      </c>
      <c r="D42" s="52">
        <v>96.6</v>
      </c>
      <c r="E42" s="52">
        <v>100.2</v>
      </c>
      <c r="F42" s="52">
        <v>75.5</v>
      </c>
      <c r="G42" s="52">
        <v>119.2</v>
      </c>
      <c r="H42" s="52">
        <v>94</v>
      </c>
      <c r="I42" s="52">
        <v>110.9</v>
      </c>
      <c r="J42" s="52">
        <v>81</v>
      </c>
      <c r="K42" s="52">
        <v>97.3</v>
      </c>
      <c r="L42" s="52">
        <v>94.9</v>
      </c>
      <c r="M42" s="52">
        <v>100.4</v>
      </c>
      <c r="N42" s="52">
        <v>162</v>
      </c>
      <c r="O42" s="52">
        <v>88.4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100.5</v>
      </c>
      <c r="C43" s="52">
        <v>115</v>
      </c>
      <c r="D43" s="52">
        <v>98.2</v>
      </c>
      <c r="E43" s="52">
        <v>105</v>
      </c>
      <c r="F43" s="52">
        <v>76.3</v>
      </c>
      <c r="G43" s="52">
        <v>126</v>
      </c>
      <c r="H43" s="52">
        <v>97.6</v>
      </c>
      <c r="I43" s="52">
        <v>109.8</v>
      </c>
      <c r="J43" s="52">
        <v>75.3</v>
      </c>
      <c r="K43" s="52">
        <v>95.5</v>
      </c>
      <c r="L43" s="52">
        <v>91.2</v>
      </c>
      <c r="M43" s="52">
        <v>101.4</v>
      </c>
      <c r="N43" s="52">
        <v>162.2</v>
      </c>
      <c r="O43" s="52">
        <v>86.1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99.3</v>
      </c>
      <c r="C44" s="52">
        <v>113.7</v>
      </c>
      <c r="D44" s="52">
        <v>99</v>
      </c>
      <c r="E44" s="52">
        <v>98.3</v>
      </c>
      <c r="F44" s="52">
        <v>74.8</v>
      </c>
      <c r="G44" s="52">
        <v>122.4</v>
      </c>
      <c r="H44" s="52">
        <v>92.9</v>
      </c>
      <c r="I44" s="52">
        <v>111.2</v>
      </c>
      <c r="J44" s="52">
        <v>77.4</v>
      </c>
      <c r="K44" s="52">
        <v>94.4</v>
      </c>
      <c r="L44" s="52">
        <v>90.3</v>
      </c>
      <c r="M44" s="52">
        <v>100.8</v>
      </c>
      <c r="N44" s="52">
        <v>162.2</v>
      </c>
      <c r="O44" s="52">
        <v>85.1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100.5</v>
      </c>
      <c r="C45" s="52">
        <v>117.5</v>
      </c>
      <c r="D45" s="52">
        <v>95.9</v>
      </c>
      <c r="E45" s="52">
        <v>100.7</v>
      </c>
      <c r="F45" s="52">
        <v>75.8</v>
      </c>
      <c r="G45" s="52">
        <v>126.1</v>
      </c>
      <c r="H45" s="52">
        <v>91.9</v>
      </c>
      <c r="I45" s="52">
        <v>114.5</v>
      </c>
      <c r="J45" s="52">
        <v>73.7</v>
      </c>
      <c r="K45" s="52">
        <v>94.5</v>
      </c>
      <c r="L45" s="52">
        <v>95.9</v>
      </c>
      <c r="M45" s="52">
        <v>99.6</v>
      </c>
      <c r="N45" s="52">
        <v>162.1</v>
      </c>
      <c r="O45" s="52">
        <v>85.7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100.6</v>
      </c>
      <c r="C46" s="52">
        <v>110.5</v>
      </c>
      <c r="D46" s="52">
        <v>97.9</v>
      </c>
      <c r="E46" s="52">
        <v>98</v>
      </c>
      <c r="F46" s="52">
        <v>75.3</v>
      </c>
      <c r="G46" s="52">
        <v>123.8</v>
      </c>
      <c r="H46" s="52">
        <v>92.1</v>
      </c>
      <c r="I46" s="52">
        <v>110.9</v>
      </c>
      <c r="J46" s="52">
        <v>76.3</v>
      </c>
      <c r="K46" s="52">
        <v>90.2</v>
      </c>
      <c r="L46" s="52">
        <v>96.5</v>
      </c>
      <c r="M46" s="52">
        <v>100</v>
      </c>
      <c r="N46" s="52">
        <v>163.3</v>
      </c>
      <c r="O46" s="52">
        <v>87.8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100.9</v>
      </c>
      <c r="C47" s="52">
        <v>119.2</v>
      </c>
      <c r="D47" s="52">
        <v>96.5</v>
      </c>
      <c r="E47" s="52">
        <v>100.4</v>
      </c>
      <c r="F47" s="52">
        <v>75.7</v>
      </c>
      <c r="G47" s="52">
        <v>122</v>
      </c>
      <c r="H47" s="52">
        <v>93.3</v>
      </c>
      <c r="I47" s="52">
        <v>110.8</v>
      </c>
      <c r="J47" s="52">
        <v>85.6</v>
      </c>
      <c r="K47" s="52">
        <v>92.6</v>
      </c>
      <c r="L47" s="52">
        <v>94.9</v>
      </c>
      <c r="M47" s="52">
        <v>102.8</v>
      </c>
      <c r="N47" s="52">
        <v>163.8</v>
      </c>
      <c r="O47" s="52">
        <v>87</v>
      </c>
      <c r="P47" s="36"/>
      <c r="Q47" s="23"/>
      <c r="R47" s="27"/>
    </row>
    <row r="48" spans="1:18" s="19" customFormat="1" ht="16.5" customHeight="1">
      <c r="A48" s="28" t="s">
        <v>37</v>
      </c>
      <c r="B48" s="52">
        <v>98.6</v>
      </c>
      <c r="C48" s="52">
        <v>110.7</v>
      </c>
      <c r="D48" s="52">
        <v>98.3</v>
      </c>
      <c r="E48" s="52">
        <v>100</v>
      </c>
      <c r="F48" s="52">
        <v>75.2</v>
      </c>
      <c r="G48" s="52">
        <v>96</v>
      </c>
      <c r="H48" s="52">
        <v>92.5</v>
      </c>
      <c r="I48" s="52">
        <v>101.9</v>
      </c>
      <c r="J48" s="52">
        <v>85.8</v>
      </c>
      <c r="K48" s="52">
        <v>93.5</v>
      </c>
      <c r="L48" s="52">
        <v>95.3</v>
      </c>
      <c r="M48" s="52">
        <v>101.5</v>
      </c>
      <c r="N48" s="52">
        <v>163.7</v>
      </c>
      <c r="O48" s="52">
        <v>86.7</v>
      </c>
      <c r="P48" s="36"/>
      <c r="Q48" s="23"/>
      <c r="R48" s="27"/>
    </row>
    <row r="49" spans="1:18" s="19" customFormat="1" ht="16.5" customHeight="1">
      <c r="A49" s="30" t="s">
        <v>38</v>
      </c>
      <c r="B49" s="53">
        <v>99.9</v>
      </c>
      <c r="C49" s="53">
        <v>113</v>
      </c>
      <c r="D49" s="53">
        <v>99.4</v>
      </c>
      <c r="E49" s="53">
        <v>99.9</v>
      </c>
      <c r="F49" s="53">
        <v>75.8</v>
      </c>
      <c r="G49" s="53">
        <v>120.6</v>
      </c>
      <c r="H49" s="53">
        <v>92.8</v>
      </c>
      <c r="I49" s="53">
        <v>109.8</v>
      </c>
      <c r="J49" s="53">
        <v>84.8</v>
      </c>
      <c r="K49" s="53">
        <v>95.5</v>
      </c>
      <c r="L49" s="53">
        <v>91.2</v>
      </c>
      <c r="M49" s="53">
        <v>102.8</v>
      </c>
      <c r="N49" s="53">
        <v>167.7</v>
      </c>
      <c r="O49" s="53">
        <v>86</v>
      </c>
      <c r="P49" s="37"/>
      <c r="Q49" s="23"/>
      <c r="R49" s="27"/>
    </row>
    <row r="50" s="19" customFormat="1" ht="15.75" customHeight="1"/>
    <row r="51" spans="1:15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29"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O30:O32"/>
    <mergeCell ref="K30:K32"/>
    <mergeCell ref="L30:L32"/>
    <mergeCell ref="M30:M32"/>
    <mergeCell ref="N30:N32"/>
  </mergeCells>
  <printOptions horizontalCentered="1" verticalCentered="1"/>
  <pageMargins left="0.44" right="0.35433070866141736" top="0" bottom="0" header="0" footer="0.1968503937007874"/>
  <pageSetup horizontalDpi="400" verticalDpi="4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R66"/>
  <sheetViews>
    <sheetView tabSelected="1" workbookViewId="0" topLeftCell="AK1">
      <selection activeCell="AY2" sqref="AY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7" width="6.75390625" style="0" customWidth="1"/>
  </cols>
  <sheetData>
    <row r="2" spans="1:16" ht="16.5" customHeight="1">
      <c r="A2" s="9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7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79</v>
      </c>
    </row>
    <row r="5" spans="1:17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59</v>
      </c>
      <c r="G5" s="16" t="s">
        <v>60</v>
      </c>
      <c r="H5" s="16" t="s">
        <v>61</v>
      </c>
      <c r="I5" s="16" t="s">
        <v>62</v>
      </c>
      <c r="J5" s="16" t="s">
        <v>63</v>
      </c>
      <c r="K5" s="16" t="s">
        <v>97</v>
      </c>
      <c r="L5" s="16" t="s">
        <v>64</v>
      </c>
      <c r="M5" s="16" t="s">
        <v>65</v>
      </c>
      <c r="N5" s="16" t="s">
        <v>66</v>
      </c>
      <c r="O5" s="16" t="s">
        <v>67</v>
      </c>
      <c r="P5" s="17"/>
      <c r="Q5" s="17"/>
    </row>
    <row r="6" spans="1:17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  <c r="Q6" s="70"/>
    </row>
    <row r="7" spans="1:17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  <c r="Q7" s="70"/>
    </row>
    <row r="8" spans="1:17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  <c r="Q8" s="70"/>
    </row>
    <row r="9" spans="1:17" s="19" customFormat="1" ht="16.5" customHeight="1">
      <c r="A9" s="41" t="s">
        <v>81</v>
      </c>
      <c r="B9" s="46">
        <v>100</v>
      </c>
      <c r="C9" s="46">
        <v>100</v>
      </c>
      <c r="D9" s="46">
        <v>100</v>
      </c>
      <c r="E9" s="46">
        <v>100</v>
      </c>
      <c r="F9" s="46">
        <v>100</v>
      </c>
      <c r="G9" s="46">
        <v>100</v>
      </c>
      <c r="H9" s="46">
        <v>100</v>
      </c>
      <c r="I9" s="46">
        <v>100</v>
      </c>
      <c r="J9" s="46">
        <v>100</v>
      </c>
      <c r="K9" s="46">
        <v>100</v>
      </c>
      <c r="L9" s="46">
        <v>100</v>
      </c>
      <c r="M9" s="46">
        <v>100</v>
      </c>
      <c r="N9" s="46">
        <v>100</v>
      </c>
      <c r="O9" s="46">
        <v>100</v>
      </c>
      <c r="P9" s="23"/>
      <c r="Q9" s="23"/>
    </row>
    <row r="10" spans="1:17" s="19" customFormat="1" ht="16.5" customHeight="1">
      <c r="A10" s="44" t="s">
        <v>82</v>
      </c>
      <c r="B10" s="43">
        <v>101</v>
      </c>
      <c r="C10" s="43">
        <v>101.2</v>
      </c>
      <c r="D10" s="43">
        <v>100.8</v>
      </c>
      <c r="E10" s="43">
        <v>98.2</v>
      </c>
      <c r="F10" s="43">
        <v>98.1</v>
      </c>
      <c r="G10" s="43">
        <v>101.1</v>
      </c>
      <c r="H10" s="43">
        <v>99.2</v>
      </c>
      <c r="I10" s="43">
        <v>102.6</v>
      </c>
      <c r="J10" s="43">
        <v>89.5</v>
      </c>
      <c r="K10" s="43">
        <v>106.7</v>
      </c>
      <c r="L10" s="43">
        <v>98</v>
      </c>
      <c r="M10" s="43">
        <v>115</v>
      </c>
      <c r="N10" s="43">
        <v>100.1</v>
      </c>
      <c r="O10" s="43">
        <v>100.7</v>
      </c>
      <c r="P10" s="23"/>
      <c r="Q10" s="23"/>
    </row>
    <row r="11" spans="1:17" s="19" customFormat="1" ht="16.5" customHeight="1">
      <c r="A11" s="44" t="s">
        <v>102</v>
      </c>
      <c r="B11" s="43">
        <v>100.6</v>
      </c>
      <c r="C11" s="45">
        <v>103.4</v>
      </c>
      <c r="D11" s="45">
        <v>102.1</v>
      </c>
      <c r="E11" s="45">
        <v>95.6</v>
      </c>
      <c r="F11" s="45">
        <v>97.8</v>
      </c>
      <c r="G11" s="45">
        <v>96.8</v>
      </c>
      <c r="H11" s="45">
        <v>96.2</v>
      </c>
      <c r="I11" s="45">
        <v>99.4</v>
      </c>
      <c r="J11" s="45">
        <v>101.8</v>
      </c>
      <c r="K11" s="45">
        <v>107.9</v>
      </c>
      <c r="L11" s="45">
        <v>98.7</v>
      </c>
      <c r="M11" s="45">
        <v>115.4</v>
      </c>
      <c r="N11" s="45">
        <v>104.1</v>
      </c>
      <c r="O11" s="45">
        <v>98.7</v>
      </c>
      <c r="P11" s="23"/>
      <c r="Q11" s="23"/>
    </row>
    <row r="12" spans="1:17" s="19" customFormat="1" ht="16.5" customHeight="1">
      <c r="A12" s="44" t="s">
        <v>101</v>
      </c>
      <c r="B12" s="24">
        <v>97.8</v>
      </c>
      <c r="C12" s="25">
        <v>99</v>
      </c>
      <c r="D12" s="25">
        <v>98.1</v>
      </c>
      <c r="E12" s="25">
        <v>95.6</v>
      </c>
      <c r="F12" s="25">
        <v>100.1</v>
      </c>
      <c r="G12" s="25">
        <v>99.5</v>
      </c>
      <c r="H12" s="25">
        <v>90.8</v>
      </c>
      <c r="I12" s="25">
        <v>96</v>
      </c>
      <c r="J12" s="25">
        <v>91.7</v>
      </c>
      <c r="K12" s="25">
        <v>99.4</v>
      </c>
      <c r="L12" s="25">
        <v>101.1</v>
      </c>
      <c r="M12" s="25">
        <v>105.2</v>
      </c>
      <c r="N12" s="25">
        <v>101.3</v>
      </c>
      <c r="O12" s="25">
        <v>99.5</v>
      </c>
      <c r="P12" s="23"/>
      <c r="Q12" s="23"/>
    </row>
    <row r="13" spans="1:17" s="19" customFormat="1" ht="16.5" customHeight="1">
      <c r="A13" s="49" t="s">
        <v>107</v>
      </c>
      <c r="B13" s="50">
        <f aca="true" t="shared" si="0" ref="B13:O13">ROUND(SUM(B14:B25)/12,1)</f>
        <v>97</v>
      </c>
      <c r="C13" s="50">
        <f t="shared" si="0"/>
        <v>101.3</v>
      </c>
      <c r="D13" s="50">
        <f t="shared" si="0"/>
        <v>93.9</v>
      </c>
      <c r="E13" s="50">
        <f t="shared" si="0"/>
        <v>94.1</v>
      </c>
      <c r="F13" s="50">
        <f t="shared" si="0"/>
        <v>93.4</v>
      </c>
      <c r="G13" s="50">
        <f t="shared" si="0"/>
        <v>100.6</v>
      </c>
      <c r="H13" s="50">
        <f t="shared" si="0"/>
        <v>89.7</v>
      </c>
      <c r="I13" s="50">
        <f t="shared" si="0"/>
        <v>96.4</v>
      </c>
      <c r="J13" s="50">
        <f t="shared" si="0"/>
        <v>84.4</v>
      </c>
      <c r="K13" s="50">
        <f t="shared" si="0"/>
        <v>94.4</v>
      </c>
      <c r="L13" s="50">
        <f t="shared" si="0"/>
        <v>104</v>
      </c>
      <c r="M13" s="50">
        <f t="shared" si="0"/>
        <v>102.3</v>
      </c>
      <c r="N13" s="50">
        <f t="shared" si="0"/>
        <v>96.8</v>
      </c>
      <c r="O13" s="50">
        <f t="shared" si="0"/>
        <v>101.3</v>
      </c>
      <c r="P13" s="23"/>
      <c r="Q13" s="23"/>
    </row>
    <row r="14" spans="1:18" s="19" customFormat="1" ht="16.5" customHeight="1">
      <c r="A14" s="48" t="s">
        <v>106</v>
      </c>
      <c r="B14" s="43">
        <v>91.7</v>
      </c>
      <c r="C14" s="43">
        <v>95.8</v>
      </c>
      <c r="D14" s="43">
        <v>86</v>
      </c>
      <c r="E14" s="43">
        <v>92.8</v>
      </c>
      <c r="F14" s="43">
        <v>95.3</v>
      </c>
      <c r="G14" s="43">
        <v>99</v>
      </c>
      <c r="H14" s="43">
        <v>81.3</v>
      </c>
      <c r="I14" s="43">
        <v>90.6</v>
      </c>
      <c r="J14" s="43">
        <v>82.9</v>
      </c>
      <c r="K14" s="43">
        <v>94</v>
      </c>
      <c r="L14" s="43">
        <v>100.7</v>
      </c>
      <c r="M14" s="43">
        <v>97.6</v>
      </c>
      <c r="N14" s="43">
        <v>92.4</v>
      </c>
      <c r="O14" s="43">
        <v>96.5</v>
      </c>
      <c r="P14" s="26"/>
      <c r="Q14" s="26"/>
      <c r="R14" s="27"/>
    </row>
    <row r="15" spans="1:18" s="19" customFormat="1" ht="16.5" customHeight="1">
      <c r="A15" s="28" t="s">
        <v>29</v>
      </c>
      <c r="B15" s="43">
        <v>94.7</v>
      </c>
      <c r="C15" s="43">
        <v>104.3</v>
      </c>
      <c r="D15" s="43">
        <v>92.9</v>
      </c>
      <c r="E15" s="43">
        <v>88.7</v>
      </c>
      <c r="F15" s="43">
        <v>89.6</v>
      </c>
      <c r="G15" s="43">
        <v>92</v>
      </c>
      <c r="H15" s="43">
        <v>82.5</v>
      </c>
      <c r="I15" s="43">
        <v>94</v>
      </c>
      <c r="J15" s="43">
        <v>88.3</v>
      </c>
      <c r="K15" s="43">
        <v>90.3</v>
      </c>
      <c r="L15" s="43">
        <v>106.5</v>
      </c>
      <c r="M15" s="43">
        <v>101.2</v>
      </c>
      <c r="N15" s="43">
        <v>93.5</v>
      </c>
      <c r="O15" s="43">
        <v>98.9</v>
      </c>
      <c r="P15" s="26"/>
      <c r="Q15" s="26"/>
      <c r="R15" s="27"/>
    </row>
    <row r="16" spans="1:18" s="19" customFormat="1" ht="16.5" customHeight="1">
      <c r="A16" s="28" t="s">
        <v>30</v>
      </c>
      <c r="B16" s="52">
        <v>96.3</v>
      </c>
      <c r="C16" s="52">
        <v>105</v>
      </c>
      <c r="D16" s="52">
        <v>90.8</v>
      </c>
      <c r="E16" s="52">
        <v>95.9</v>
      </c>
      <c r="F16" s="52">
        <v>88.1</v>
      </c>
      <c r="G16" s="52">
        <v>99.5</v>
      </c>
      <c r="H16" s="52">
        <v>85.5</v>
      </c>
      <c r="I16" s="52">
        <v>95.7</v>
      </c>
      <c r="J16" s="52">
        <v>78.7</v>
      </c>
      <c r="K16" s="52">
        <v>92.6</v>
      </c>
      <c r="L16" s="52">
        <v>103.5</v>
      </c>
      <c r="M16" s="52">
        <v>108.6</v>
      </c>
      <c r="N16" s="52">
        <v>101</v>
      </c>
      <c r="O16" s="52">
        <v>102.8</v>
      </c>
      <c r="P16" s="26"/>
      <c r="Q16" s="26"/>
      <c r="R16" s="27"/>
    </row>
    <row r="17" spans="1:18" s="19" customFormat="1" ht="16.5" customHeight="1">
      <c r="A17" s="28" t="s">
        <v>31</v>
      </c>
      <c r="B17" s="52">
        <v>98.7</v>
      </c>
      <c r="C17" s="52">
        <v>99.2</v>
      </c>
      <c r="D17" s="52">
        <v>96.2</v>
      </c>
      <c r="E17" s="52">
        <v>98</v>
      </c>
      <c r="F17" s="52">
        <v>95.6</v>
      </c>
      <c r="G17" s="52">
        <v>107.3</v>
      </c>
      <c r="H17" s="52">
        <v>86.7</v>
      </c>
      <c r="I17" s="52">
        <v>96.4</v>
      </c>
      <c r="J17" s="52">
        <v>84.3</v>
      </c>
      <c r="K17" s="52">
        <v>93.7</v>
      </c>
      <c r="L17" s="52">
        <v>107.2</v>
      </c>
      <c r="M17" s="52">
        <v>111.6</v>
      </c>
      <c r="N17" s="52">
        <v>102.7</v>
      </c>
      <c r="O17" s="52">
        <v>104.3</v>
      </c>
      <c r="P17" s="26"/>
      <c r="Q17" s="26"/>
      <c r="R17" s="27"/>
    </row>
    <row r="18" spans="1:18" s="19" customFormat="1" ht="16.5" customHeight="1">
      <c r="A18" s="28" t="s">
        <v>32</v>
      </c>
      <c r="B18" s="52">
        <v>92.8</v>
      </c>
      <c r="C18" s="52">
        <v>92.3</v>
      </c>
      <c r="D18" s="52">
        <v>87.1</v>
      </c>
      <c r="E18" s="52">
        <v>86.6</v>
      </c>
      <c r="F18" s="52">
        <v>89.4</v>
      </c>
      <c r="G18" s="52">
        <v>101</v>
      </c>
      <c r="H18" s="52">
        <v>84.2</v>
      </c>
      <c r="I18" s="52">
        <v>90.1</v>
      </c>
      <c r="J18" s="52">
        <v>78.8</v>
      </c>
      <c r="K18" s="52">
        <v>97.1</v>
      </c>
      <c r="L18" s="52">
        <v>102</v>
      </c>
      <c r="M18" s="52">
        <v>95.9</v>
      </c>
      <c r="N18" s="52">
        <v>94.1</v>
      </c>
      <c r="O18" s="52">
        <v>98</v>
      </c>
      <c r="P18" s="26"/>
      <c r="Q18" s="26"/>
      <c r="R18" s="27"/>
    </row>
    <row r="19" spans="1:18" s="19" customFormat="1" ht="16.5" customHeight="1">
      <c r="A19" s="28" t="s">
        <v>33</v>
      </c>
      <c r="B19" s="52">
        <v>97.8</v>
      </c>
      <c r="C19" s="52">
        <v>101.4</v>
      </c>
      <c r="D19" s="52">
        <v>95</v>
      </c>
      <c r="E19" s="52">
        <v>103.1</v>
      </c>
      <c r="F19" s="52">
        <v>92.5</v>
      </c>
      <c r="G19" s="52">
        <v>101.5</v>
      </c>
      <c r="H19" s="52">
        <v>87.2</v>
      </c>
      <c r="I19" s="52">
        <v>99.9</v>
      </c>
      <c r="J19" s="52">
        <v>103.9</v>
      </c>
      <c r="K19" s="52">
        <v>92.2</v>
      </c>
      <c r="L19" s="52">
        <v>106.9</v>
      </c>
      <c r="M19" s="52">
        <v>113.3</v>
      </c>
      <c r="N19" s="52">
        <v>93.6</v>
      </c>
      <c r="O19" s="52">
        <v>101.5</v>
      </c>
      <c r="P19" s="26"/>
      <c r="Q19" s="26"/>
      <c r="R19" s="27"/>
    </row>
    <row r="20" spans="1:18" s="19" customFormat="1" ht="16.5" customHeight="1">
      <c r="A20" s="28" t="s">
        <v>34</v>
      </c>
      <c r="B20" s="52">
        <v>100</v>
      </c>
      <c r="C20" s="52">
        <v>101.6</v>
      </c>
      <c r="D20" s="52">
        <v>97.2</v>
      </c>
      <c r="E20" s="52">
        <v>98.1</v>
      </c>
      <c r="F20" s="52">
        <v>96.9</v>
      </c>
      <c r="G20" s="52">
        <v>102.4</v>
      </c>
      <c r="H20" s="52">
        <v>95.1</v>
      </c>
      <c r="I20" s="52">
        <v>103.3</v>
      </c>
      <c r="J20" s="52">
        <v>85.2</v>
      </c>
      <c r="K20" s="52">
        <v>94.8</v>
      </c>
      <c r="L20" s="52">
        <v>104.8</v>
      </c>
      <c r="M20" s="52">
        <v>108.5</v>
      </c>
      <c r="N20" s="52">
        <v>104.4</v>
      </c>
      <c r="O20" s="52">
        <v>104.3</v>
      </c>
      <c r="P20" s="26"/>
      <c r="Q20" s="26"/>
      <c r="R20" s="27"/>
    </row>
    <row r="21" spans="1:18" s="19" customFormat="1" ht="16.5" customHeight="1">
      <c r="A21" s="28" t="s">
        <v>35</v>
      </c>
      <c r="B21" s="52">
        <v>96.7</v>
      </c>
      <c r="C21" s="52">
        <v>96</v>
      </c>
      <c r="D21" s="52">
        <v>92.9</v>
      </c>
      <c r="E21" s="52">
        <v>91.8</v>
      </c>
      <c r="F21" s="52">
        <v>93.7</v>
      </c>
      <c r="G21" s="52">
        <v>99.5</v>
      </c>
      <c r="H21" s="52">
        <v>95.4</v>
      </c>
      <c r="I21" s="52">
        <v>98</v>
      </c>
      <c r="J21" s="52">
        <v>59</v>
      </c>
      <c r="K21" s="52">
        <v>99.1</v>
      </c>
      <c r="L21" s="52">
        <v>106.1</v>
      </c>
      <c r="M21" s="52">
        <v>76.9</v>
      </c>
      <c r="N21" s="52">
        <v>94.1</v>
      </c>
      <c r="O21" s="52">
        <v>102.2</v>
      </c>
      <c r="P21" s="26"/>
      <c r="Q21" s="26"/>
      <c r="R21" s="27"/>
    </row>
    <row r="22" spans="1:18" s="19" customFormat="1" ht="16.5" customHeight="1">
      <c r="A22" s="29" t="s">
        <v>36</v>
      </c>
      <c r="B22" s="52">
        <v>97.9</v>
      </c>
      <c r="C22" s="52">
        <v>99.8</v>
      </c>
      <c r="D22" s="52">
        <v>97.3</v>
      </c>
      <c r="E22" s="52">
        <v>89.3</v>
      </c>
      <c r="F22" s="52">
        <v>92.3</v>
      </c>
      <c r="G22" s="52">
        <v>100.6</v>
      </c>
      <c r="H22" s="52">
        <v>93.4</v>
      </c>
      <c r="I22" s="52">
        <v>92.9</v>
      </c>
      <c r="J22" s="52">
        <v>80.3</v>
      </c>
      <c r="K22" s="52">
        <v>95.5</v>
      </c>
      <c r="L22" s="52">
        <v>102.9</v>
      </c>
      <c r="M22" s="52">
        <v>105.3</v>
      </c>
      <c r="N22" s="52">
        <v>91</v>
      </c>
      <c r="O22" s="52">
        <v>100.9</v>
      </c>
      <c r="P22" s="26"/>
      <c r="Q22" s="26"/>
      <c r="R22" s="27"/>
    </row>
    <row r="23" spans="1:18" s="19" customFormat="1" ht="16.5" customHeight="1">
      <c r="A23" s="28" t="s">
        <v>10</v>
      </c>
      <c r="B23" s="52">
        <v>99.7</v>
      </c>
      <c r="C23" s="52">
        <v>106.1</v>
      </c>
      <c r="D23" s="52">
        <v>95.5</v>
      </c>
      <c r="E23" s="52">
        <v>98.5</v>
      </c>
      <c r="F23" s="52">
        <v>92.8</v>
      </c>
      <c r="G23" s="52">
        <v>102.8</v>
      </c>
      <c r="H23" s="52">
        <v>93.2</v>
      </c>
      <c r="I23" s="52">
        <v>99.8</v>
      </c>
      <c r="J23" s="52">
        <v>84.4</v>
      </c>
      <c r="K23" s="52">
        <v>96</v>
      </c>
      <c r="L23" s="52">
        <v>103.6</v>
      </c>
      <c r="M23" s="52">
        <v>113.2</v>
      </c>
      <c r="N23" s="52">
        <v>99.6</v>
      </c>
      <c r="O23" s="52">
        <v>103.5</v>
      </c>
      <c r="P23" s="26"/>
      <c r="Q23" s="26"/>
      <c r="R23" s="27"/>
    </row>
    <row r="24" spans="1:18" s="19" customFormat="1" ht="16.5" customHeight="1">
      <c r="A24" s="28" t="s">
        <v>37</v>
      </c>
      <c r="B24" s="52">
        <v>98.5</v>
      </c>
      <c r="C24" s="52">
        <v>105.9</v>
      </c>
      <c r="D24" s="52">
        <v>95.8</v>
      </c>
      <c r="E24" s="52">
        <v>92.1</v>
      </c>
      <c r="F24" s="52">
        <v>89.8</v>
      </c>
      <c r="G24" s="52">
        <v>100.5</v>
      </c>
      <c r="H24" s="52">
        <v>94.3</v>
      </c>
      <c r="I24" s="52">
        <v>95.7</v>
      </c>
      <c r="J24" s="52">
        <v>82.2</v>
      </c>
      <c r="K24" s="52">
        <v>95.1</v>
      </c>
      <c r="L24" s="52">
        <v>103.4</v>
      </c>
      <c r="M24" s="52">
        <v>100.9</v>
      </c>
      <c r="N24" s="52">
        <v>94.7</v>
      </c>
      <c r="O24" s="52">
        <v>101.8</v>
      </c>
      <c r="P24" s="26"/>
      <c r="Q24" s="26"/>
      <c r="R24" s="27"/>
    </row>
    <row r="25" spans="1:18" s="19" customFormat="1" ht="16.5" customHeight="1">
      <c r="A25" s="30" t="s">
        <v>38</v>
      </c>
      <c r="B25" s="53">
        <v>99.2</v>
      </c>
      <c r="C25" s="53">
        <v>108.4</v>
      </c>
      <c r="D25" s="53">
        <v>100.4</v>
      </c>
      <c r="E25" s="53">
        <v>93.7</v>
      </c>
      <c r="F25" s="53">
        <v>104.2</v>
      </c>
      <c r="G25" s="53">
        <v>100.9</v>
      </c>
      <c r="H25" s="53">
        <v>97.6</v>
      </c>
      <c r="I25" s="53">
        <v>100.4</v>
      </c>
      <c r="J25" s="53">
        <v>105.1</v>
      </c>
      <c r="K25" s="53">
        <v>92.4</v>
      </c>
      <c r="L25" s="53">
        <v>100.1</v>
      </c>
      <c r="M25" s="53">
        <v>94.8</v>
      </c>
      <c r="N25" s="53">
        <v>100.4</v>
      </c>
      <c r="O25" s="53">
        <v>100.3</v>
      </c>
      <c r="P25" s="26"/>
      <c r="Q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8" s="19" customFormat="1" ht="16.5" customHeight="1">
      <c r="A27" s="32"/>
      <c r="P27" s="40"/>
      <c r="Q27" s="17"/>
      <c r="R27" s="23"/>
    </row>
    <row r="28" spans="1:18" s="19" customFormat="1" ht="16.5" customHeight="1">
      <c r="A28" s="38" t="s">
        <v>78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1"/>
      <c r="R28" s="23"/>
    </row>
    <row r="29" spans="1:18" s="19" customFormat="1" ht="16.5" customHeight="1">
      <c r="A29" s="13" t="s">
        <v>2</v>
      </c>
      <c r="B29" s="15" t="s">
        <v>3</v>
      </c>
      <c r="C29" s="16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1"/>
      <c r="R29" s="23"/>
    </row>
    <row r="30" spans="1:18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1"/>
      <c r="R30" s="23"/>
    </row>
    <row r="31" spans="1:18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  <c r="R31" s="23"/>
    </row>
    <row r="32" spans="1:18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  <c r="R32" s="23"/>
    </row>
    <row r="33" spans="1:18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  <c r="R33" s="23"/>
    </row>
    <row r="34" spans="1:18" s="19" customFormat="1" ht="16.5" customHeight="1">
      <c r="A34" s="44" t="s">
        <v>82</v>
      </c>
      <c r="B34" s="43">
        <v>99.8</v>
      </c>
      <c r="C34" s="43">
        <v>102.2</v>
      </c>
      <c r="D34" s="43">
        <v>100.2</v>
      </c>
      <c r="E34" s="43">
        <v>100.2</v>
      </c>
      <c r="F34" s="43">
        <v>99.9</v>
      </c>
      <c r="G34" s="43">
        <v>97.8</v>
      </c>
      <c r="H34" s="43">
        <v>99.8</v>
      </c>
      <c r="I34" s="43">
        <v>100.1</v>
      </c>
      <c r="J34" s="43">
        <v>100.4</v>
      </c>
      <c r="K34" s="43">
        <v>99.2</v>
      </c>
      <c r="L34" s="43">
        <v>99.2</v>
      </c>
      <c r="M34" s="43">
        <v>101.4</v>
      </c>
      <c r="N34" s="43">
        <v>100</v>
      </c>
      <c r="O34" s="43">
        <v>100.7</v>
      </c>
      <c r="P34" s="23"/>
      <c r="Q34" s="23"/>
      <c r="R34" s="23"/>
    </row>
    <row r="35" spans="1:18" s="19" customFormat="1" ht="16.5" customHeight="1">
      <c r="A35" s="44" t="s">
        <v>102</v>
      </c>
      <c r="B35" s="43">
        <v>99.1</v>
      </c>
      <c r="C35" s="45">
        <v>105</v>
      </c>
      <c r="D35" s="45">
        <v>99.9</v>
      </c>
      <c r="E35" s="45">
        <v>97.4</v>
      </c>
      <c r="F35" s="45">
        <v>98.5</v>
      </c>
      <c r="G35" s="45">
        <v>100.6</v>
      </c>
      <c r="H35" s="45">
        <v>91.2</v>
      </c>
      <c r="I35" s="45">
        <v>97.2</v>
      </c>
      <c r="J35" s="45">
        <v>102.6</v>
      </c>
      <c r="K35" s="45">
        <v>104.2</v>
      </c>
      <c r="L35" s="45">
        <v>99.1</v>
      </c>
      <c r="M35" s="45">
        <v>104.7</v>
      </c>
      <c r="N35" s="45">
        <v>104.3</v>
      </c>
      <c r="O35" s="45">
        <v>101.1</v>
      </c>
      <c r="P35" s="23"/>
      <c r="Q35" s="23"/>
      <c r="R35" s="23"/>
    </row>
    <row r="36" spans="1:18" s="19" customFormat="1" ht="16.5" customHeight="1">
      <c r="A36" s="44" t="s">
        <v>101</v>
      </c>
      <c r="B36" s="24">
        <v>98.2</v>
      </c>
      <c r="C36" s="25">
        <v>95.4</v>
      </c>
      <c r="D36" s="25">
        <v>97.3</v>
      </c>
      <c r="E36" s="25">
        <v>92.3</v>
      </c>
      <c r="F36" s="34">
        <v>97.6</v>
      </c>
      <c r="G36" s="25">
        <v>102.9</v>
      </c>
      <c r="H36" s="25">
        <v>88.4</v>
      </c>
      <c r="I36" s="25">
        <v>94</v>
      </c>
      <c r="J36" s="25">
        <v>95.4</v>
      </c>
      <c r="K36" s="25">
        <v>93.8</v>
      </c>
      <c r="L36" s="25">
        <v>101.7</v>
      </c>
      <c r="M36" s="25">
        <v>107.2</v>
      </c>
      <c r="N36" s="25">
        <v>100.8</v>
      </c>
      <c r="O36" s="25">
        <v>101.7</v>
      </c>
      <c r="P36" s="23"/>
      <c r="Q36" s="23"/>
      <c r="R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97.3</v>
      </c>
      <c r="C37" s="50">
        <f t="shared" si="1"/>
        <v>97</v>
      </c>
      <c r="D37" s="50">
        <f t="shared" si="1"/>
        <v>92.1</v>
      </c>
      <c r="E37" s="50">
        <f t="shared" si="1"/>
        <v>93</v>
      </c>
      <c r="F37" s="50">
        <f t="shared" si="1"/>
        <v>93.3</v>
      </c>
      <c r="G37" s="50">
        <f t="shared" si="1"/>
        <v>102.9</v>
      </c>
      <c r="H37" s="50">
        <f t="shared" si="1"/>
        <v>87.7</v>
      </c>
      <c r="I37" s="50">
        <f t="shared" si="1"/>
        <v>92.1</v>
      </c>
      <c r="J37" s="50">
        <f t="shared" si="1"/>
        <v>101.7</v>
      </c>
      <c r="K37" s="50">
        <f t="shared" si="1"/>
        <v>90.5</v>
      </c>
      <c r="L37" s="50">
        <f t="shared" si="1"/>
        <v>108.7</v>
      </c>
      <c r="M37" s="50">
        <f t="shared" si="1"/>
        <v>98.8</v>
      </c>
      <c r="N37" s="50">
        <f t="shared" si="1"/>
        <v>96.2</v>
      </c>
      <c r="O37" s="50">
        <f t="shared" si="1"/>
        <v>98.4</v>
      </c>
      <c r="P37" s="23"/>
      <c r="Q37" s="23"/>
    </row>
    <row r="38" spans="1:18" s="19" customFormat="1" ht="16.5" customHeight="1">
      <c r="A38" s="48" t="s">
        <v>106</v>
      </c>
      <c r="B38" s="43">
        <v>92.8</v>
      </c>
      <c r="C38" s="43">
        <v>90.7</v>
      </c>
      <c r="D38" s="43">
        <v>82.2</v>
      </c>
      <c r="E38" s="43">
        <v>90.4</v>
      </c>
      <c r="F38" s="43">
        <v>95</v>
      </c>
      <c r="G38" s="43">
        <v>100.4</v>
      </c>
      <c r="H38" s="43">
        <v>84.8</v>
      </c>
      <c r="I38" s="43">
        <v>91.7</v>
      </c>
      <c r="J38" s="43">
        <v>92.1</v>
      </c>
      <c r="K38" s="43">
        <v>93</v>
      </c>
      <c r="L38" s="43">
        <v>105</v>
      </c>
      <c r="M38" s="43">
        <v>96.2</v>
      </c>
      <c r="N38" s="43">
        <v>92.1</v>
      </c>
      <c r="O38" s="43">
        <v>95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95</v>
      </c>
      <c r="C39" s="43">
        <v>96.3</v>
      </c>
      <c r="D39" s="43">
        <v>89.3</v>
      </c>
      <c r="E39" s="43">
        <v>87.6</v>
      </c>
      <c r="F39" s="43">
        <v>90</v>
      </c>
      <c r="G39" s="43">
        <v>93.3</v>
      </c>
      <c r="H39" s="43">
        <v>82.5</v>
      </c>
      <c r="I39" s="43">
        <v>91</v>
      </c>
      <c r="J39" s="43">
        <v>108.3</v>
      </c>
      <c r="K39" s="43">
        <v>91.6</v>
      </c>
      <c r="L39" s="43">
        <v>109.9</v>
      </c>
      <c r="M39" s="43">
        <v>99</v>
      </c>
      <c r="N39" s="43">
        <v>93.7</v>
      </c>
      <c r="O39" s="43">
        <v>97.4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95.7</v>
      </c>
      <c r="C40" s="52">
        <v>94.3</v>
      </c>
      <c r="D40" s="52">
        <v>87.3</v>
      </c>
      <c r="E40" s="52">
        <v>95.7</v>
      </c>
      <c r="F40" s="52">
        <v>85.5</v>
      </c>
      <c r="G40" s="52">
        <v>100.8</v>
      </c>
      <c r="H40" s="52">
        <v>87.9</v>
      </c>
      <c r="I40" s="52">
        <v>86.7</v>
      </c>
      <c r="J40" s="52">
        <v>108.5</v>
      </c>
      <c r="K40" s="52">
        <v>88.5</v>
      </c>
      <c r="L40" s="52">
        <v>105</v>
      </c>
      <c r="M40" s="52">
        <v>106.2</v>
      </c>
      <c r="N40" s="52">
        <v>104.9</v>
      </c>
      <c r="O40" s="52">
        <v>100.4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100</v>
      </c>
      <c r="C41" s="52">
        <v>100.9</v>
      </c>
      <c r="D41" s="52">
        <v>95.2</v>
      </c>
      <c r="E41" s="52">
        <v>97.1</v>
      </c>
      <c r="F41" s="52">
        <v>93.4</v>
      </c>
      <c r="G41" s="52">
        <v>110.3</v>
      </c>
      <c r="H41" s="52">
        <v>87.6</v>
      </c>
      <c r="I41" s="52">
        <v>90.1</v>
      </c>
      <c r="J41" s="52">
        <v>112.5</v>
      </c>
      <c r="K41" s="52">
        <v>91.3</v>
      </c>
      <c r="L41" s="52">
        <v>109.3</v>
      </c>
      <c r="M41" s="52">
        <v>107.7</v>
      </c>
      <c r="N41" s="52">
        <v>103.9</v>
      </c>
      <c r="O41" s="52">
        <v>101.1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95.1</v>
      </c>
      <c r="C42" s="52">
        <v>95.4</v>
      </c>
      <c r="D42" s="52">
        <v>86.4</v>
      </c>
      <c r="E42" s="52">
        <v>85.1</v>
      </c>
      <c r="F42" s="52">
        <v>90.5</v>
      </c>
      <c r="G42" s="52">
        <v>103.4</v>
      </c>
      <c r="H42" s="52">
        <v>87.4</v>
      </c>
      <c r="I42" s="52">
        <v>87.6</v>
      </c>
      <c r="J42" s="52">
        <v>95.7</v>
      </c>
      <c r="K42" s="52">
        <v>94.4</v>
      </c>
      <c r="L42" s="52">
        <v>107.1</v>
      </c>
      <c r="M42" s="52">
        <v>93.7</v>
      </c>
      <c r="N42" s="52">
        <v>92</v>
      </c>
      <c r="O42" s="52">
        <v>97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98.2</v>
      </c>
      <c r="C43" s="52">
        <v>94.1</v>
      </c>
      <c r="D43" s="52">
        <v>92.4</v>
      </c>
      <c r="E43" s="52">
        <v>103.3</v>
      </c>
      <c r="F43" s="52">
        <v>93.6</v>
      </c>
      <c r="G43" s="52">
        <v>103.2</v>
      </c>
      <c r="H43" s="52">
        <v>88.1</v>
      </c>
      <c r="I43" s="52">
        <v>93.6</v>
      </c>
      <c r="J43" s="52">
        <v>102.7</v>
      </c>
      <c r="K43" s="52">
        <v>91.1</v>
      </c>
      <c r="L43" s="52">
        <v>108.7</v>
      </c>
      <c r="M43" s="52">
        <v>110.5</v>
      </c>
      <c r="N43" s="52">
        <v>89.6</v>
      </c>
      <c r="O43" s="52">
        <v>98.9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99.8</v>
      </c>
      <c r="C44" s="52">
        <v>102.5</v>
      </c>
      <c r="D44" s="52">
        <v>93.8</v>
      </c>
      <c r="E44" s="52">
        <v>98.3</v>
      </c>
      <c r="F44" s="52">
        <v>95.2</v>
      </c>
      <c r="G44" s="52">
        <v>105.9</v>
      </c>
      <c r="H44" s="52">
        <v>89.1</v>
      </c>
      <c r="I44" s="52">
        <v>99.3</v>
      </c>
      <c r="J44" s="52">
        <v>104.1</v>
      </c>
      <c r="K44" s="52">
        <v>89.1</v>
      </c>
      <c r="L44" s="52">
        <v>110.6</v>
      </c>
      <c r="M44" s="52">
        <v>103.8</v>
      </c>
      <c r="N44" s="52">
        <v>104.6</v>
      </c>
      <c r="O44" s="52">
        <v>100.5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96.4</v>
      </c>
      <c r="C45" s="52">
        <v>92.8</v>
      </c>
      <c r="D45" s="52">
        <v>91.5</v>
      </c>
      <c r="E45" s="52">
        <v>91.7</v>
      </c>
      <c r="F45" s="52">
        <v>96.7</v>
      </c>
      <c r="G45" s="52">
        <v>102.7</v>
      </c>
      <c r="H45" s="52">
        <v>89.1</v>
      </c>
      <c r="I45" s="52">
        <v>97</v>
      </c>
      <c r="J45" s="52">
        <v>58.3</v>
      </c>
      <c r="K45" s="52">
        <v>91.1</v>
      </c>
      <c r="L45" s="52">
        <v>113</v>
      </c>
      <c r="M45" s="52">
        <v>73.5</v>
      </c>
      <c r="N45" s="52">
        <v>90.4</v>
      </c>
      <c r="O45" s="52">
        <v>97.2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97.1</v>
      </c>
      <c r="C46" s="52">
        <v>89.6</v>
      </c>
      <c r="D46" s="52">
        <v>97</v>
      </c>
      <c r="E46" s="52">
        <v>86.7</v>
      </c>
      <c r="F46" s="52">
        <v>92.3</v>
      </c>
      <c r="G46" s="52">
        <v>99.8</v>
      </c>
      <c r="H46" s="52">
        <v>87.5</v>
      </c>
      <c r="I46" s="52">
        <v>91.6</v>
      </c>
      <c r="J46" s="52">
        <v>105.1</v>
      </c>
      <c r="K46" s="52">
        <v>87</v>
      </c>
      <c r="L46" s="52">
        <v>107.9</v>
      </c>
      <c r="M46" s="52">
        <v>95.9</v>
      </c>
      <c r="N46" s="52">
        <v>91.1</v>
      </c>
      <c r="O46" s="52">
        <v>98.4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99.7</v>
      </c>
      <c r="C47" s="52">
        <v>102.7</v>
      </c>
      <c r="D47" s="52">
        <v>94.7</v>
      </c>
      <c r="E47" s="52">
        <v>99.9</v>
      </c>
      <c r="F47" s="52">
        <v>92.9</v>
      </c>
      <c r="G47" s="52">
        <v>104.7</v>
      </c>
      <c r="H47" s="52">
        <v>89</v>
      </c>
      <c r="I47" s="52">
        <v>92.3</v>
      </c>
      <c r="J47" s="52">
        <v>115.3</v>
      </c>
      <c r="K47" s="52">
        <v>89.4</v>
      </c>
      <c r="L47" s="52">
        <v>109.5</v>
      </c>
      <c r="M47" s="52">
        <v>106.9</v>
      </c>
      <c r="N47" s="52">
        <v>101.8</v>
      </c>
      <c r="O47" s="52">
        <v>100.8</v>
      </c>
      <c r="P47" s="36"/>
      <c r="Q47" s="36"/>
      <c r="R47" s="27"/>
    </row>
    <row r="48" spans="1:18" s="19" customFormat="1" ht="16.5" customHeight="1">
      <c r="A48" s="28" t="s">
        <v>37</v>
      </c>
      <c r="B48" s="52">
        <v>99.1</v>
      </c>
      <c r="C48" s="52">
        <v>103.7</v>
      </c>
      <c r="D48" s="52">
        <v>95.2</v>
      </c>
      <c r="E48" s="52">
        <v>89.8</v>
      </c>
      <c r="F48" s="52">
        <v>92</v>
      </c>
      <c r="G48" s="52">
        <v>105.7</v>
      </c>
      <c r="H48" s="52">
        <v>87.5</v>
      </c>
      <c r="I48" s="52">
        <v>95.4</v>
      </c>
      <c r="J48" s="52">
        <v>113.5</v>
      </c>
      <c r="K48" s="52">
        <v>90</v>
      </c>
      <c r="L48" s="52">
        <v>111.5</v>
      </c>
      <c r="M48" s="52">
        <v>96.5</v>
      </c>
      <c r="N48" s="52">
        <v>93.8</v>
      </c>
      <c r="O48" s="52">
        <v>98</v>
      </c>
      <c r="P48" s="36"/>
      <c r="Q48" s="36"/>
      <c r="R48" s="27"/>
    </row>
    <row r="49" spans="1:18" s="19" customFormat="1" ht="16.5" customHeight="1">
      <c r="A49" s="30" t="s">
        <v>38</v>
      </c>
      <c r="B49" s="53">
        <v>99</v>
      </c>
      <c r="C49" s="53">
        <v>101.4</v>
      </c>
      <c r="D49" s="53">
        <v>99.8</v>
      </c>
      <c r="E49" s="53">
        <v>90.5</v>
      </c>
      <c r="F49" s="53">
        <v>102</v>
      </c>
      <c r="G49" s="53">
        <v>105</v>
      </c>
      <c r="H49" s="53">
        <v>91.3</v>
      </c>
      <c r="I49" s="53">
        <v>89.3</v>
      </c>
      <c r="J49" s="53">
        <v>103.9</v>
      </c>
      <c r="K49" s="53">
        <v>89.9</v>
      </c>
      <c r="L49" s="53">
        <v>106.3</v>
      </c>
      <c r="M49" s="53">
        <v>95.3</v>
      </c>
      <c r="N49" s="53">
        <v>96.9</v>
      </c>
      <c r="O49" s="53">
        <v>96.1</v>
      </c>
      <c r="P49" s="37"/>
      <c r="Q49" s="37"/>
      <c r="R49" s="27"/>
    </row>
    <row r="50" s="19" customFormat="1" ht="15.75" customHeight="1"/>
    <row r="51" spans="1:1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</sheetData>
  <mergeCells count="30">
    <mergeCell ref="P6:P8"/>
    <mergeCell ref="Q6:Q8"/>
    <mergeCell ref="B6:B8"/>
    <mergeCell ref="C6:C8"/>
    <mergeCell ref="D6:D8"/>
    <mergeCell ref="E6:E8"/>
    <mergeCell ref="F6:F8"/>
    <mergeCell ref="G6:G8"/>
    <mergeCell ref="H6:H8"/>
    <mergeCell ref="I6:I8"/>
    <mergeCell ref="N6:N8"/>
    <mergeCell ref="O6:O8"/>
    <mergeCell ref="J6:J8"/>
    <mergeCell ref="K6:K8"/>
    <mergeCell ref="L6:L8"/>
    <mergeCell ref="M6:M8"/>
    <mergeCell ref="J30:J32"/>
    <mergeCell ref="K30:K32"/>
    <mergeCell ref="L30:L32"/>
    <mergeCell ref="M30:M32"/>
    <mergeCell ref="N30:N32"/>
    <mergeCell ref="O30:O32"/>
    <mergeCell ref="B30:B32"/>
    <mergeCell ref="C30:C32"/>
    <mergeCell ref="D30:D32"/>
    <mergeCell ref="E30:E32"/>
    <mergeCell ref="F30:F32"/>
    <mergeCell ref="G30:G32"/>
    <mergeCell ref="H30:H32"/>
    <mergeCell ref="I30:I32"/>
  </mergeCells>
  <printOptions horizontalCentered="1" verticalCentered="1"/>
  <pageMargins left="0.3" right="0.34" top="0" bottom="0" header="0" footer="0.1968503937007874"/>
  <pageSetup horizontalDpi="400" verticalDpi="4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R65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6" width="6.75390625" style="0" customWidth="1"/>
  </cols>
  <sheetData>
    <row r="2" spans="1:15" ht="16.5" customHeight="1">
      <c r="A2" s="9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80</v>
      </c>
    </row>
    <row r="5" spans="1:16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69</v>
      </c>
      <c r="G5" s="16" t="s">
        <v>70</v>
      </c>
      <c r="H5" s="16" t="s">
        <v>71</v>
      </c>
      <c r="I5" s="16" t="s">
        <v>72</v>
      </c>
      <c r="J5" s="16" t="s">
        <v>73</v>
      </c>
      <c r="K5" s="16" t="s">
        <v>97</v>
      </c>
      <c r="L5" s="16" t="s">
        <v>74</v>
      </c>
      <c r="M5" s="16" t="s">
        <v>75</v>
      </c>
      <c r="N5" s="16" t="s">
        <v>76</v>
      </c>
      <c r="O5" s="16" t="s">
        <v>77</v>
      </c>
      <c r="P5" s="17"/>
    </row>
    <row r="6" spans="1:16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</row>
    <row r="7" spans="1:16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</row>
    <row r="8" spans="1:16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</row>
    <row r="9" spans="1:16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</row>
    <row r="10" spans="1:15" s="23" customFormat="1" ht="16.5" customHeight="1">
      <c r="A10" s="44" t="s">
        <v>82</v>
      </c>
      <c r="B10" s="43">
        <v>100.3</v>
      </c>
      <c r="C10" s="43">
        <v>100.4</v>
      </c>
      <c r="D10" s="43">
        <v>100.3</v>
      </c>
      <c r="E10" s="43">
        <v>98.1</v>
      </c>
      <c r="F10" s="43">
        <v>98.5</v>
      </c>
      <c r="G10" s="43">
        <v>98.3</v>
      </c>
      <c r="H10" s="43">
        <v>98.8</v>
      </c>
      <c r="I10" s="43">
        <v>101.6</v>
      </c>
      <c r="J10" s="43">
        <v>91.2</v>
      </c>
      <c r="K10" s="43">
        <v>105.7</v>
      </c>
      <c r="L10" s="43">
        <v>97.9</v>
      </c>
      <c r="M10" s="43">
        <v>111.2</v>
      </c>
      <c r="N10" s="43">
        <v>99</v>
      </c>
      <c r="O10" s="43">
        <v>100.3</v>
      </c>
    </row>
    <row r="11" spans="1:15" s="23" customFormat="1" ht="16.5" customHeight="1">
      <c r="A11" s="44" t="s">
        <v>102</v>
      </c>
      <c r="B11" s="43">
        <v>99.7</v>
      </c>
      <c r="C11" s="45">
        <v>102.5</v>
      </c>
      <c r="D11" s="45">
        <v>99.8</v>
      </c>
      <c r="E11" s="45">
        <v>95.7</v>
      </c>
      <c r="F11" s="45">
        <v>99.3</v>
      </c>
      <c r="G11" s="45">
        <v>95.2</v>
      </c>
      <c r="H11" s="45">
        <v>96.6</v>
      </c>
      <c r="I11" s="45">
        <v>99.9</v>
      </c>
      <c r="J11" s="45">
        <v>103.4</v>
      </c>
      <c r="K11" s="45">
        <v>107.1</v>
      </c>
      <c r="L11" s="45">
        <v>97.6</v>
      </c>
      <c r="M11" s="45">
        <v>112.1</v>
      </c>
      <c r="N11" s="45">
        <v>102.6</v>
      </c>
      <c r="O11" s="45">
        <v>98.4</v>
      </c>
    </row>
    <row r="12" spans="1:15" s="23" customFormat="1" ht="16.5" customHeight="1">
      <c r="A12" s="44" t="s">
        <v>99</v>
      </c>
      <c r="B12" s="24">
        <v>96.9</v>
      </c>
      <c r="C12" s="25">
        <v>98.7</v>
      </c>
      <c r="D12" s="25">
        <v>97.6</v>
      </c>
      <c r="E12" s="25">
        <v>92.9</v>
      </c>
      <c r="F12" s="25">
        <v>101</v>
      </c>
      <c r="G12" s="25">
        <v>98.6</v>
      </c>
      <c r="H12" s="25">
        <v>91.2</v>
      </c>
      <c r="I12" s="25">
        <v>94.9</v>
      </c>
      <c r="J12" s="25">
        <v>92.1</v>
      </c>
      <c r="K12" s="25">
        <v>97.2</v>
      </c>
      <c r="L12" s="25">
        <v>98</v>
      </c>
      <c r="M12" s="25">
        <v>106.4</v>
      </c>
      <c r="N12" s="25">
        <v>102.2</v>
      </c>
      <c r="O12" s="25">
        <v>98</v>
      </c>
    </row>
    <row r="13" spans="1:17" s="19" customFormat="1" ht="16.5" customHeight="1">
      <c r="A13" s="49" t="s">
        <v>107</v>
      </c>
      <c r="B13" s="50">
        <f aca="true" t="shared" si="0" ref="B13:O13">ROUND(SUM(B14:B25)/12,1)</f>
        <v>96.8</v>
      </c>
      <c r="C13" s="50">
        <f t="shared" si="0"/>
        <v>100.4</v>
      </c>
      <c r="D13" s="50">
        <f t="shared" si="0"/>
        <v>95.8</v>
      </c>
      <c r="E13" s="50">
        <f t="shared" si="0"/>
        <v>95.4</v>
      </c>
      <c r="F13" s="50">
        <f t="shared" si="0"/>
        <v>95.8</v>
      </c>
      <c r="G13" s="50">
        <f t="shared" si="0"/>
        <v>96.3</v>
      </c>
      <c r="H13" s="50">
        <f t="shared" si="0"/>
        <v>91.8</v>
      </c>
      <c r="I13" s="50">
        <f t="shared" si="0"/>
        <v>96</v>
      </c>
      <c r="J13" s="50">
        <f t="shared" si="0"/>
        <v>85.5</v>
      </c>
      <c r="K13" s="50">
        <f t="shared" si="0"/>
        <v>93.4</v>
      </c>
      <c r="L13" s="50">
        <f t="shared" si="0"/>
        <v>100.2</v>
      </c>
      <c r="M13" s="50">
        <f t="shared" si="0"/>
        <v>104.2</v>
      </c>
      <c r="N13" s="50">
        <f t="shared" si="0"/>
        <v>98.9</v>
      </c>
      <c r="O13" s="50">
        <f t="shared" si="0"/>
        <v>100.2</v>
      </c>
      <c r="P13" s="23"/>
      <c r="Q13" s="23"/>
    </row>
    <row r="14" spans="1:18" s="19" customFormat="1" ht="16.5" customHeight="1">
      <c r="A14" s="48" t="s">
        <v>106</v>
      </c>
      <c r="B14" s="43">
        <v>91.3</v>
      </c>
      <c r="C14" s="43">
        <v>95.4</v>
      </c>
      <c r="D14" s="43">
        <v>87.9</v>
      </c>
      <c r="E14" s="43">
        <v>93.4</v>
      </c>
      <c r="F14" s="43">
        <v>94</v>
      </c>
      <c r="G14" s="43">
        <v>92.5</v>
      </c>
      <c r="H14" s="43">
        <v>83.1</v>
      </c>
      <c r="I14" s="43">
        <v>90.5</v>
      </c>
      <c r="J14" s="43">
        <v>84.8</v>
      </c>
      <c r="K14" s="43">
        <v>93</v>
      </c>
      <c r="L14" s="43">
        <v>96.7</v>
      </c>
      <c r="M14" s="43">
        <v>99.6</v>
      </c>
      <c r="N14" s="43">
        <v>94.9</v>
      </c>
      <c r="O14" s="43">
        <v>95.1</v>
      </c>
      <c r="P14" s="26"/>
      <c r="R14" s="27"/>
    </row>
    <row r="15" spans="1:18" s="19" customFormat="1" ht="16.5" customHeight="1">
      <c r="A15" s="28" t="s">
        <v>29</v>
      </c>
      <c r="B15" s="43">
        <v>94.8</v>
      </c>
      <c r="C15" s="43">
        <v>102.5</v>
      </c>
      <c r="D15" s="43">
        <v>95.9</v>
      </c>
      <c r="E15" s="43">
        <v>87.7</v>
      </c>
      <c r="F15" s="43">
        <v>92.5</v>
      </c>
      <c r="G15" s="43">
        <v>88.7</v>
      </c>
      <c r="H15" s="43">
        <v>84.4</v>
      </c>
      <c r="I15" s="43">
        <v>92.4</v>
      </c>
      <c r="J15" s="43">
        <v>90.5</v>
      </c>
      <c r="K15" s="43">
        <v>89.5</v>
      </c>
      <c r="L15" s="43">
        <v>103.3</v>
      </c>
      <c r="M15" s="43">
        <v>103.2</v>
      </c>
      <c r="N15" s="43">
        <v>95.9</v>
      </c>
      <c r="O15" s="43">
        <v>97.6</v>
      </c>
      <c r="P15" s="26"/>
      <c r="R15" s="27"/>
    </row>
    <row r="16" spans="1:18" s="19" customFormat="1" ht="16.5" customHeight="1">
      <c r="A16" s="28" t="s">
        <v>30</v>
      </c>
      <c r="B16" s="52">
        <v>96.1</v>
      </c>
      <c r="C16" s="52">
        <v>102.9</v>
      </c>
      <c r="D16" s="52">
        <v>93.6</v>
      </c>
      <c r="E16" s="52">
        <v>96.3</v>
      </c>
      <c r="F16" s="52">
        <v>91.2</v>
      </c>
      <c r="G16" s="52">
        <v>96.7</v>
      </c>
      <c r="H16" s="52">
        <v>87.3</v>
      </c>
      <c r="I16" s="52">
        <v>93.9</v>
      </c>
      <c r="J16" s="52">
        <v>80.4</v>
      </c>
      <c r="K16" s="52">
        <v>91.4</v>
      </c>
      <c r="L16" s="52">
        <v>99.7</v>
      </c>
      <c r="M16" s="52">
        <v>110.3</v>
      </c>
      <c r="N16" s="52">
        <v>103.4</v>
      </c>
      <c r="O16" s="52">
        <v>101.4</v>
      </c>
      <c r="P16" s="26"/>
      <c r="R16" s="27"/>
    </row>
    <row r="17" spans="1:18" s="19" customFormat="1" ht="16.5" customHeight="1">
      <c r="A17" s="28" t="s">
        <v>31</v>
      </c>
      <c r="B17" s="52">
        <v>98.3</v>
      </c>
      <c r="C17" s="52">
        <v>99.4</v>
      </c>
      <c r="D17" s="52">
        <v>98.3</v>
      </c>
      <c r="E17" s="52">
        <v>99.7</v>
      </c>
      <c r="F17" s="52">
        <v>98.5</v>
      </c>
      <c r="G17" s="52">
        <v>101.1</v>
      </c>
      <c r="H17" s="52">
        <v>88.3</v>
      </c>
      <c r="I17" s="52">
        <v>95</v>
      </c>
      <c r="J17" s="52">
        <v>85.7</v>
      </c>
      <c r="K17" s="52">
        <v>92.9</v>
      </c>
      <c r="L17" s="52">
        <v>103.3</v>
      </c>
      <c r="M17" s="52">
        <v>113.7</v>
      </c>
      <c r="N17" s="52">
        <v>104.6</v>
      </c>
      <c r="O17" s="52">
        <v>103.3</v>
      </c>
      <c r="P17" s="26"/>
      <c r="R17" s="27"/>
    </row>
    <row r="18" spans="1:18" s="19" customFormat="1" ht="16.5" customHeight="1">
      <c r="A18" s="28" t="s">
        <v>32</v>
      </c>
      <c r="B18" s="52">
        <v>92.4</v>
      </c>
      <c r="C18" s="52">
        <v>92.1</v>
      </c>
      <c r="D18" s="52">
        <v>89.2</v>
      </c>
      <c r="E18" s="52">
        <v>87.4</v>
      </c>
      <c r="F18" s="52">
        <v>92.9</v>
      </c>
      <c r="G18" s="52">
        <v>94.5</v>
      </c>
      <c r="H18" s="52">
        <v>86</v>
      </c>
      <c r="I18" s="52">
        <v>89</v>
      </c>
      <c r="J18" s="52">
        <v>80.5</v>
      </c>
      <c r="K18" s="52">
        <v>95.9</v>
      </c>
      <c r="L18" s="52">
        <v>98.2</v>
      </c>
      <c r="M18" s="52">
        <v>97.4</v>
      </c>
      <c r="N18" s="52">
        <v>95.7</v>
      </c>
      <c r="O18" s="52">
        <v>97</v>
      </c>
      <c r="P18" s="26"/>
      <c r="R18" s="27"/>
    </row>
    <row r="19" spans="1:18" s="19" customFormat="1" ht="16.5" customHeight="1">
      <c r="A19" s="28" t="s">
        <v>33</v>
      </c>
      <c r="B19" s="52">
        <v>98.44</v>
      </c>
      <c r="C19" s="52">
        <v>101.5</v>
      </c>
      <c r="D19" s="52">
        <v>97.8</v>
      </c>
      <c r="E19" s="52">
        <v>104.7</v>
      </c>
      <c r="F19" s="52">
        <v>97.8</v>
      </c>
      <c r="G19" s="52">
        <v>99.1</v>
      </c>
      <c r="H19" s="52">
        <v>89.6</v>
      </c>
      <c r="I19" s="52">
        <v>99.6</v>
      </c>
      <c r="J19" s="52">
        <v>102.1</v>
      </c>
      <c r="K19" s="52">
        <v>91.5</v>
      </c>
      <c r="L19" s="52">
        <v>103.7</v>
      </c>
      <c r="M19" s="52">
        <v>115.7</v>
      </c>
      <c r="N19" s="52">
        <v>95.5</v>
      </c>
      <c r="O19" s="52">
        <v>101.4</v>
      </c>
      <c r="P19" s="26"/>
      <c r="R19" s="27"/>
    </row>
    <row r="20" spans="1:18" s="19" customFormat="1" ht="16.5" customHeight="1">
      <c r="A20" s="28" t="s">
        <v>34</v>
      </c>
      <c r="B20" s="52">
        <v>100.3</v>
      </c>
      <c r="C20" s="52">
        <v>102.3</v>
      </c>
      <c r="D20" s="52">
        <v>99.3</v>
      </c>
      <c r="E20" s="52">
        <v>101.8</v>
      </c>
      <c r="F20" s="52">
        <v>99.9</v>
      </c>
      <c r="G20" s="52">
        <v>100.1</v>
      </c>
      <c r="H20" s="52">
        <v>97.8</v>
      </c>
      <c r="I20" s="52">
        <v>104</v>
      </c>
      <c r="J20" s="52">
        <v>87.4</v>
      </c>
      <c r="K20" s="52">
        <v>93.8</v>
      </c>
      <c r="L20" s="52">
        <v>101.2</v>
      </c>
      <c r="M20" s="52">
        <v>110.5</v>
      </c>
      <c r="N20" s="52">
        <v>106.5</v>
      </c>
      <c r="O20" s="52">
        <v>103.7</v>
      </c>
      <c r="P20" s="26"/>
      <c r="R20" s="27"/>
    </row>
    <row r="21" spans="1:18" s="19" customFormat="1" ht="16.5" customHeight="1">
      <c r="A21" s="28" t="s">
        <v>35</v>
      </c>
      <c r="B21" s="52">
        <v>96.8</v>
      </c>
      <c r="C21" s="52">
        <v>95.9</v>
      </c>
      <c r="D21" s="52">
        <v>94.8</v>
      </c>
      <c r="E21" s="52">
        <v>94.6</v>
      </c>
      <c r="F21" s="52">
        <v>98.2</v>
      </c>
      <c r="G21" s="52">
        <v>96.5</v>
      </c>
      <c r="H21" s="52">
        <v>97.7</v>
      </c>
      <c r="I21" s="52">
        <v>98.6</v>
      </c>
      <c r="J21" s="52">
        <v>57.9</v>
      </c>
      <c r="K21" s="52">
        <v>97.9</v>
      </c>
      <c r="L21" s="52">
        <v>102.2</v>
      </c>
      <c r="M21" s="52">
        <v>78.4</v>
      </c>
      <c r="N21" s="52">
        <v>96.2</v>
      </c>
      <c r="O21" s="52">
        <v>101.3</v>
      </c>
      <c r="P21" s="26"/>
      <c r="R21" s="27"/>
    </row>
    <row r="22" spans="1:18" s="19" customFormat="1" ht="16.5" customHeight="1">
      <c r="A22" s="29" t="s">
        <v>36</v>
      </c>
      <c r="B22" s="52">
        <v>97.7</v>
      </c>
      <c r="C22" s="52">
        <v>97.8</v>
      </c>
      <c r="D22" s="52">
        <v>99.1</v>
      </c>
      <c r="E22" s="52">
        <v>90.1</v>
      </c>
      <c r="F22" s="52">
        <v>95.1</v>
      </c>
      <c r="G22" s="52">
        <v>97</v>
      </c>
      <c r="H22" s="52">
        <v>95.7</v>
      </c>
      <c r="I22" s="52">
        <v>93</v>
      </c>
      <c r="J22" s="52">
        <v>82.1</v>
      </c>
      <c r="K22" s="52">
        <v>94.7</v>
      </c>
      <c r="L22" s="52">
        <v>98.7</v>
      </c>
      <c r="M22" s="52">
        <v>107.7</v>
      </c>
      <c r="N22" s="52">
        <v>92.9</v>
      </c>
      <c r="O22" s="52">
        <v>99.9</v>
      </c>
      <c r="P22" s="26"/>
      <c r="R22" s="27"/>
    </row>
    <row r="23" spans="1:18" s="19" customFormat="1" ht="16.5" customHeight="1">
      <c r="A23" s="28" t="s">
        <v>10</v>
      </c>
      <c r="B23" s="52">
        <v>99.5</v>
      </c>
      <c r="C23" s="52">
        <v>104.7</v>
      </c>
      <c r="D23" s="52">
        <v>96.4</v>
      </c>
      <c r="E23" s="52">
        <v>99.5</v>
      </c>
      <c r="F23" s="52">
        <v>96.3</v>
      </c>
      <c r="G23" s="52">
        <v>98.6</v>
      </c>
      <c r="H23" s="52">
        <v>95.9</v>
      </c>
      <c r="I23" s="52">
        <v>99.9</v>
      </c>
      <c r="J23" s="52">
        <v>86.3</v>
      </c>
      <c r="K23" s="52">
        <v>95.2</v>
      </c>
      <c r="L23" s="52">
        <v>99.7</v>
      </c>
      <c r="M23" s="52">
        <v>115.3</v>
      </c>
      <c r="N23" s="52">
        <v>102</v>
      </c>
      <c r="O23" s="52">
        <v>102.5</v>
      </c>
      <c r="P23" s="26"/>
      <c r="R23" s="27"/>
    </row>
    <row r="24" spans="1:18" s="19" customFormat="1" ht="16.5" customHeight="1">
      <c r="A24" s="28" t="s">
        <v>37</v>
      </c>
      <c r="B24" s="52">
        <v>98</v>
      </c>
      <c r="C24" s="52">
        <v>104.3</v>
      </c>
      <c r="D24" s="52">
        <v>96.7</v>
      </c>
      <c r="E24" s="52">
        <v>93.7</v>
      </c>
      <c r="F24" s="52">
        <v>92.7</v>
      </c>
      <c r="G24" s="52">
        <v>94.8</v>
      </c>
      <c r="H24" s="52">
        <v>96.4</v>
      </c>
      <c r="I24" s="52">
        <v>95.5</v>
      </c>
      <c r="J24" s="52">
        <v>84</v>
      </c>
      <c r="K24" s="52">
        <v>94</v>
      </c>
      <c r="L24" s="52">
        <v>99.5</v>
      </c>
      <c r="M24" s="52">
        <v>102.7</v>
      </c>
      <c r="N24" s="52">
        <v>96.7</v>
      </c>
      <c r="O24" s="52">
        <v>100.9</v>
      </c>
      <c r="P24" s="26"/>
      <c r="R24" s="27"/>
    </row>
    <row r="25" spans="1:18" s="19" customFormat="1" ht="16.5" customHeight="1">
      <c r="A25" s="30" t="s">
        <v>38</v>
      </c>
      <c r="B25" s="53">
        <v>98.1</v>
      </c>
      <c r="C25" s="53">
        <v>106.2</v>
      </c>
      <c r="D25" s="53">
        <v>100.3</v>
      </c>
      <c r="E25" s="53">
        <v>95.5</v>
      </c>
      <c r="F25" s="53">
        <v>100.5</v>
      </c>
      <c r="G25" s="53">
        <v>96.5</v>
      </c>
      <c r="H25" s="53">
        <v>98.8</v>
      </c>
      <c r="I25" s="53">
        <v>100.1</v>
      </c>
      <c r="J25" s="53">
        <v>103.8</v>
      </c>
      <c r="K25" s="53">
        <v>91.1</v>
      </c>
      <c r="L25" s="53">
        <v>96.3</v>
      </c>
      <c r="M25" s="53">
        <v>95.5</v>
      </c>
      <c r="N25" s="53">
        <v>102.2</v>
      </c>
      <c r="O25" s="53">
        <v>98.4</v>
      </c>
      <c r="P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7" s="19" customFormat="1" ht="16.5" customHeight="1">
      <c r="A27" s="32"/>
      <c r="P27" s="17"/>
      <c r="Q27" s="23"/>
    </row>
    <row r="28" spans="1:17" s="19" customFormat="1" ht="16.5" customHeight="1">
      <c r="A28" s="38" t="s">
        <v>68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80</v>
      </c>
      <c r="P28" s="21"/>
      <c r="Q28" s="23"/>
    </row>
    <row r="29" spans="1:17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3"/>
    </row>
    <row r="30" spans="1:17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3"/>
    </row>
    <row r="31" spans="1:17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</row>
    <row r="32" spans="1:17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</row>
    <row r="33" spans="1:17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</row>
    <row r="34" spans="1:17" s="19" customFormat="1" ht="16.5" customHeight="1">
      <c r="A34" s="44" t="s">
        <v>82</v>
      </c>
      <c r="B34" s="43">
        <v>99.6</v>
      </c>
      <c r="C34" s="43">
        <v>102.3</v>
      </c>
      <c r="D34" s="43">
        <v>99.7</v>
      </c>
      <c r="E34" s="43">
        <v>101.1</v>
      </c>
      <c r="F34" s="43">
        <v>100.1</v>
      </c>
      <c r="G34" s="43">
        <v>97.7</v>
      </c>
      <c r="H34" s="43">
        <v>99.5</v>
      </c>
      <c r="I34" s="43">
        <v>100.1</v>
      </c>
      <c r="J34" s="43">
        <v>100</v>
      </c>
      <c r="K34" s="43">
        <v>97.7</v>
      </c>
      <c r="L34" s="43">
        <v>99.2</v>
      </c>
      <c r="M34" s="43">
        <v>101.5</v>
      </c>
      <c r="N34" s="43">
        <v>99.2</v>
      </c>
      <c r="O34" s="43">
        <v>100</v>
      </c>
      <c r="P34" s="23"/>
      <c r="Q34" s="23"/>
    </row>
    <row r="35" spans="1:17" s="19" customFormat="1" ht="16.5" customHeight="1">
      <c r="A35" s="44" t="s">
        <v>102</v>
      </c>
      <c r="B35" s="43">
        <v>98.4</v>
      </c>
      <c r="C35" s="45">
        <v>101.7</v>
      </c>
      <c r="D35" s="45">
        <v>98.3</v>
      </c>
      <c r="E35" s="45">
        <v>99.6</v>
      </c>
      <c r="F35" s="45">
        <v>98.9</v>
      </c>
      <c r="G35" s="45">
        <v>99.8</v>
      </c>
      <c r="H35" s="45">
        <v>93</v>
      </c>
      <c r="I35" s="45">
        <v>92.7</v>
      </c>
      <c r="J35" s="45">
        <v>101.1</v>
      </c>
      <c r="K35" s="45">
        <v>103.6</v>
      </c>
      <c r="L35" s="45">
        <v>97.5</v>
      </c>
      <c r="M35" s="45">
        <v>105.6</v>
      </c>
      <c r="N35" s="45">
        <v>104.1</v>
      </c>
      <c r="O35" s="45">
        <v>100.4</v>
      </c>
      <c r="P35" s="23"/>
      <c r="Q35" s="23"/>
    </row>
    <row r="36" spans="1:17" s="19" customFormat="1" ht="16.5" customHeight="1">
      <c r="A36" s="44" t="s">
        <v>99</v>
      </c>
      <c r="B36" s="24">
        <v>97.1</v>
      </c>
      <c r="C36" s="25">
        <v>93</v>
      </c>
      <c r="D36" s="25">
        <v>96.6</v>
      </c>
      <c r="E36" s="25">
        <v>95.2</v>
      </c>
      <c r="F36" s="25">
        <v>97.2</v>
      </c>
      <c r="G36" s="25">
        <v>99.4</v>
      </c>
      <c r="H36" s="25">
        <v>91.7</v>
      </c>
      <c r="I36" s="25">
        <v>90.1</v>
      </c>
      <c r="J36" s="25">
        <v>92.4</v>
      </c>
      <c r="K36" s="25">
        <v>92.5</v>
      </c>
      <c r="L36" s="25">
        <v>97.6</v>
      </c>
      <c r="M36" s="25">
        <v>109</v>
      </c>
      <c r="N36" s="25">
        <v>104.3</v>
      </c>
      <c r="O36" s="25">
        <v>99.4</v>
      </c>
      <c r="P36" s="23"/>
      <c r="Q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96.7</v>
      </c>
      <c r="C37" s="50">
        <f t="shared" si="1"/>
        <v>92.8</v>
      </c>
      <c r="D37" s="50">
        <f t="shared" si="1"/>
        <v>93.8</v>
      </c>
      <c r="E37" s="50">
        <f t="shared" si="1"/>
        <v>96.2</v>
      </c>
      <c r="F37" s="50">
        <f t="shared" si="1"/>
        <v>94.5</v>
      </c>
      <c r="G37" s="50">
        <f t="shared" si="1"/>
        <v>98.9</v>
      </c>
      <c r="H37" s="50">
        <f t="shared" si="1"/>
        <v>91.1</v>
      </c>
      <c r="I37" s="50">
        <f t="shared" si="1"/>
        <v>88.2</v>
      </c>
      <c r="J37" s="50">
        <f t="shared" si="1"/>
        <v>99.2</v>
      </c>
      <c r="K37" s="50">
        <f t="shared" si="1"/>
        <v>88.9</v>
      </c>
      <c r="L37" s="50">
        <f t="shared" si="1"/>
        <v>103.6</v>
      </c>
      <c r="M37" s="50">
        <f t="shared" si="1"/>
        <v>100.4</v>
      </c>
      <c r="N37" s="50">
        <f t="shared" si="1"/>
        <v>100.7</v>
      </c>
      <c r="O37" s="50">
        <f t="shared" si="1"/>
        <v>97.9</v>
      </c>
      <c r="P37" s="23"/>
      <c r="Q37" s="23"/>
    </row>
    <row r="38" spans="1:18" s="19" customFormat="1" ht="16.5" customHeight="1">
      <c r="A38" s="48" t="s">
        <v>106</v>
      </c>
      <c r="B38" s="43">
        <v>92.1</v>
      </c>
      <c r="C38" s="43">
        <v>88.4</v>
      </c>
      <c r="D38" s="43">
        <v>84.1</v>
      </c>
      <c r="E38" s="43">
        <v>92.7</v>
      </c>
      <c r="F38" s="43">
        <v>92.4</v>
      </c>
      <c r="G38" s="43">
        <v>95.9</v>
      </c>
      <c r="H38" s="43">
        <v>88.4</v>
      </c>
      <c r="I38" s="43">
        <v>88</v>
      </c>
      <c r="J38" s="43">
        <v>88.8</v>
      </c>
      <c r="K38" s="43">
        <v>91.4</v>
      </c>
      <c r="L38" s="43">
        <v>99.3</v>
      </c>
      <c r="M38" s="43">
        <v>98</v>
      </c>
      <c r="N38" s="43">
        <v>96.6</v>
      </c>
      <c r="O38" s="43">
        <v>93.3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95.1</v>
      </c>
      <c r="C39" s="43">
        <v>91</v>
      </c>
      <c r="D39" s="43">
        <v>92.6</v>
      </c>
      <c r="E39" s="43">
        <v>90.5</v>
      </c>
      <c r="F39" s="43">
        <v>91.7</v>
      </c>
      <c r="G39" s="43">
        <v>91.4</v>
      </c>
      <c r="H39" s="43">
        <v>85.6</v>
      </c>
      <c r="I39" s="43">
        <v>86.7</v>
      </c>
      <c r="J39" s="43">
        <v>106</v>
      </c>
      <c r="K39" s="43">
        <v>90.2</v>
      </c>
      <c r="L39" s="43">
        <v>105.5</v>
      </c>
      <c r="M39" s="43">
        <v>100.8</v>
      </c>
      <c r="N39" s="43">
        <v>98.2</v>
      </c>
      <c r="O39" s="43">
        <v>96.3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95.4</v>
      </c>
      <c r="C40" s="52">
        <v>91</v>
      </c>
      <c r="D40" s="52">
        <v>90.2</v>
      </c>
      <c r="E40" s="52">
        <v>98.7</v>
      </c>
      <c r="F40" s="52">
        <v>87.5</v>
      </c>
      <c r="G40" s="52">
        <v>98.3</v>
      </c>
      <c r="H40" s="52">
        <v>91.2</v>
      </c>
      <c r="I40" s="52">
        <v>81.8</v>
      </c>
      <c r="J40" s="52">
        <v>105.9</v>
      </c>
      <c r="K40" s="52">
        <v>86.9</v>
      </c>
      <c r="L40" s="52">
        <v>99.7</v>
      </c>
      <c r="M40" s="52">
        <v>107.9</v>
      </c>
      <c r="N40" s="52">
        <v>110.1</v>
      </c>
      <c r="O40" s="52">
        <v>99.6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99.1</v>
      </c>
      <c r="C41" s="52">
        <v>98.2</v>
      </c>
      <c r="D41" s="52">
        <v>97.3</v>
      </c>
      <c r="E41" s="52">
        <v>101.2</v>
      </c>
      <c r="F41" s="52">
        <v>96.3</v>
      </c>
      <c r="G41" s="52">
        <v>104.8</v>
      </c>
      <c r="H41" s="52">
        <v>89.7</v>
      </c>
      <c r="I41" s="52">
        <v>85.5</v>
      </c>
      <c r="J41" s="52">
        <v>107.5</v>
      </c>
      <c r="K41" s="52">
        <v>89.9</v>
      </c>
      <c r="L41" s="52">
        <v>104</v>
      </c>
      <c r="M41" s="52">
        <v>109.4</v>
      </c>
      <c r="N41" s="52">
        <v>108.1</v>
      </c>
      <c r="O41" s="52">
        <v>100.4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94.4</v>
      </c>
      <c r="C42" s="52">
        <v>92.5</v>
      </c>
      <c r="D42" s="52">
        <v>88.8</v>
      </c>
      <c r="E42" s="52">
        <v>88.3</v>
      </c>
      <c r="F42" s="52">
        <v>91.3</v>
      </c>
      <c r="G42" s="52">
        <v>98.2</v>
      </c>
      <c r="H42" s="52">
        <v>90.8</v>
      </c>
      <c r="I42" s="52">
        <v>83.4</v>
      </c>
      <c r="J42" s="52">
        <v>93</v>
      </c>
      <c r="K42" s="52">
        <v>92.4</v>
      </c>
      <c r="L42" s="52">
        <v>101.8</v>
      </c>
      <c r="M42" s="52">
        <v>94.9</v>
      </c>
      <c r="N42" s="52">
        <v>95.7</v>
      </c>
      <c r="O42" s="52">
        <v>96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98.3</v>
      </c>
      <c r="C43" s="52">
        <v>92</v>
      </c>
      <c r="D43" s="52">
        <v>95.3</v>
      </c>
      <c r="E43" s="52">
        <v>107.5</v>
      </c>
      <c r="F43" s="52">
        <v>97.1</v>
      </c>
      <c r="G43" s="52">
        <v>100.7</v>
      </c>
      <c r="H43" s="52">
        <v>92.2</v>
      </c>
      <c r="I43" s="52">
        <v>89.3</v>
      </c>
      <c r="J43" s="52">
        <v>100.9</v>
      </c>
      <c r="K43" s="52">
        <v>89.4</v>
      </c>
      <c r="L43" s="52">
        <v>104</v>
      </c>
      <c r="M43" s="52">
        <v>112.6</v>
      </c>
      <c r="N43" s="52">
        <v>93.7</v>
      </c>
      <c r="O43" s="52">
        <v>98.8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99.9</v>
      </c>
      <c r="C44" s="52">
        <v>102</v>
      </c>
      <c r="D44" s="52">
        <v>96.1</v>
      </c>
      <c r="E44" s="52">
        <v>103.8</v>
      </c>
      <c r="F44" s="52">
        <v>97.7</v>
      </c>
      <c r="G44" s="52">
        <v>103</v>
      </c>
      <c r="H44" s="52">
        <v>93</v>
      </c>
      <c r="I44" s="52">
        <v>95.5</v>
      </c>
      <c r="J44" s="52">
        <v>102.4</v>
      </c>
      <c r="K44" s="52">
        <v>87.7</v>
      </c>
      <c r="L44" s="52">
        <v>105.7</v>
      </c>
      <c r="M44" s="52">
        <v>105.8</v>
      </c>
      <c r="N44" s="52">
        <v>109.6</v>
      </c>
      <c r="O44" s="52">
        <v>101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95.9</v>
      </c>
      <c r="C45" s="52">
        <v>90.3</v>
      </c>
      <c r="D45" s="52">
        <v>93.2</v>
      </c>
      <c r="E45" s="52">
        <v>96</v>
      </c>
      <c r="F45" s="52">
        <v>99</v>
      </c>
      <c r="G45" s="52">
        <v>99.2</v>
      </c>
      <c r="H45" s="52">
        <v>92.7</v>
      </c>
      <c r="I45" s="52">
        <v>93.7</v>
      </c>
      <c r="J45" s="52">
        <v>57.2</v>
      </c>
      <c r="K45" s="52">
        <v>89.2</v>
      </c>
      <c r="L45" s="52">
        <v>108</v>
      </c>
      <c r="M45" s="52">
        <v>74.5</v>
      </c>
      <c r="N45" s="52">
        <v>94.5</v>
      </c>
      <c r="O45" s="52">
        <v>96.9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96.2</v>
      </c>
      <c r="C46" s="52">
        <v>81.4</v>
      </c>
      <c r="D46" s="52">
        <v>98.5</v>
      </c>
      <c r="E46" s="52">
        <v>88.6</v>
      </c>
      <c r="F46" s="52">
        <v>93.7</v>
      </c>
      <c r="G46" s="52">
        <v>95.8</v>
      </c>
      <c r="H46" s="52">
        <v>91.4</v>
      </c>
      <c r="I46" s="52">
        <v>88.4</v>
      </c>
      <c r="J46" s="52">
        <v>102.5</v>
      </c>
      <c r="K46" s="52">
        <v>85.4</v>
      </c>
      <c r="L46" s="52">
        <v>102.6</v>
      </c>
      <c r="M46" s="52">
        <v>97.7</v>
      </c>
      <c r="N46" s="52">
        <v>95.4</v>
      </c>
      <c r="O46" s="52">
        <v>98.3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98.8</v>
      </c>
      <c r="C47" s="52">
        <v>96.3</v>
      </c>
      <c r="D47" s="52">
        <v>95.2</v>
      </c>
      <c r="E47" s="52">
        <v>101.5</v>
      </c>
      <c r="F47" s="52">
        <v>94.7</v>
      </c>
      <c r="G47" s="52">
        <v>100.7</v>
      </c>
      <c r="H47" s="52">
        <v>92.9</v>
      </c>
      <c r="I47" s="52">
        <v>88.4</v>
      </c>
      <c r="J47" s="52">
        <v>112.7</v>
      </c>
      <c r="K47" s="52">
        <v>88</v>
      </c>
      <c r="L47" s="52">
        <v>104.6</v>
      </c>
      <c r="M47" s="52">
        <v>108.7</v>
      </c>
      <c r="N47" s="52">
        <v>107</v>
      </c>
      <c r="O47" s="52">
        <v>100.1</v>
      </c>
      <c r="P47" s="36"/>
      <c r="Q47" s="23"/>
      <c r="R47" s="27"/>
    </row>
    <row r="48" spans="1:18" s="19" customFormat="1" ht="16.5" customHeight="1">
      <c r="A48" s="28" t="s">
        <v>37</v>
      </c>
      <c r="B48" s="52">
        <v>97.9</v>
      </c>
      <c r="C48" s="52">
        <v>96.6</v>
      </c>
      <c r="D48" s="52">
        <v>95.3</v>
      </c>
      <c r="E48" s="52">
        <v>92.4</v>
      </c>
      <c r="F48" s="52">
        <v>93.7</v>
      </c>
      <c r="G48" s="52">
        <v>98.3</v>
      </c>
      <c r="H48" s="52">
        <v>91.4</v>
      </c>
      <c r="I48" s="52">
        <v>91.5</v>
      </c>
      <c r="J48" s="52">
        <v>111.1</v>
      </c>
      <c r="K48" s="52">
        <v>88.4</v>
      </c>
      <c r="L48" s="52">
        <v>106.4</v>
      </c>
      <c r="M48" s="52">
        <v>98.2</v>
      </c>
      <c r="N48" s="52">
        <v>98.4</v>
      </c>
      <c r="O48" s="52">
        <v>98.4</v>
      </c>
      <c r="P48" s="36"/>
      <c r="Q48" s="23"/>
      <c r="R48" s="27"/>
    </row>
    <row r="49" spans="1:18" s="19" customFormat="1" ht="16.5" customHeight="1">
      <c r="A49" s="30" t="s">
        <v>38</v>
      </c>
      <c r="B49" s="53">
        <v>97.4</v>
      </c>
      <c r="C49" s="53">
        <v>93.5</v>
      </c>
      <c r="D49" s="53">
        <v>99.1</v>
      </c>
      <c r="E49" s="53">
        <v>93.7</v>
      </c>
      <c r="F49" s="53">
        <v>98.3</v>
      </c>
      <c r="G49" s="53">
        <v>100.1</v>
      </c>
      <c r="H49" s="53">
        <v>93.8</v>
      </c>
      <c r="I49" s="53">
        <v>86.1</v>
      </c>
      <c r="J49" s="53">
        <v>102.6</v>
      </c>
      <c r="K49" s="53">
        <v>87.4</v>
      </c>
      <c r="L49" s="53">
        <v>101.5</v>
      </c>
      <c r="M49" s="53">
        <v>96.7</v>
      </c>
      <c r="N49" s="53">
        <v>101.6</v>
      </c>
      <c r="O49" s="53">
        <v>95.7</v>
      </c>
      <c r="P49" s="37"/>
      <c r="Q49" s="23"/>
      <c r="R49" s="27"/>
    </row>
    <row r="50" s="19" customFormat="1" ht="15.75" customHeight="1"/>
    <row r="51" s="19" customFormat="1" ht="12"/>
    <row r="52" spans="1:15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29"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O30:O32"/>
    <mergeCell ref="K30:K32"/>
    <mergeCell ref="L30:L32"/>
    <mergeCell ref="M30:M32"/>
    <mergeCell ref="N30:N32"/>
  </mergeCells>
  <printOptions horizontalCentered="1" verticalCentered="1"/>
  <pageMargins left="0.35433070866141736" right="0.45" top="0" bottom="0" header="0" footer="0.1968503937007874"/>
  <pageSetup horizontalDpi="400" verticalDpi="4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R66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7" width="6.75390625" style="0" customWidth="1"/>
  </cols>
  <sheetData>
    <row r="2" spans="1:16" ht="16.5" customHeight="1">
      <c r="A2" s="9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7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79</v>
      </c>
    </row>
    <row r="5" spans="1:17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69</v>
      </c>
      <c r="G5" s="16" t="s">
        <v>70</v>
      </c>
      <c r="H5" s="16" t="s">
        <v>71</v>
      </c>
      <c r="I5" s="16" t="s">
        <v>72</v>
      </c>
      <c r="J5" s="16" t="s">
        <v>73</v>
      </c>
      <c r="K5" s="16" t="s">
        <v>97</v>
      </c>
      <c r="L5" s="16" t="s">
        <v>74</v>
      </c>
      <c r="M5" s="16" t="s">
        <v>75</v>
      </c>
      <c r="N5" s="16" t="s">
        <v>76</v>
      </c>
      <c r="O5" s="16" t="s">
        <v>77</v>
      </c>
      <c r="P5" s="17"/>
      <c r="Q5" s="17"/>
    </row>
    <row r="6" spans="1:17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  <c r="Q6" s="70"/>
    </row>
    <row r="7" spans="1:17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  <c r="Q7" s="70"/>
    </row>
    <row r="8" spans="1:17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  <c r="Q8" s="70"/>
    </row>
    <row r="9" spans="1:17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  <c r="Q9" s="23"/>
    </row>
    <row r="10" spans="1:15" s="23" customFormat="1" ht="16.5" customHeight="1">
      <c r="A10" s="44" t="s">
        <v>82</v>
      </c>
      <c r="B10" s="43">
        <v>115.7</v>
      </c>
      <c r="C10" s="43">
        <v>116</v>
      </c>
      <c r="D10" s="43">
        <v>106.5</v>
      </c>
      <c r="E10" s="43">
        <v>100.4</v>
      </c>
      <c r="F10" s="43">
        <v>94.9</v>
      </c>
      <c r="G10" s="43">
        <v>124</v>
      </c>
      <c r="H10" s="43">
        <v>109.8</v>
      </c>
      <c r="I10" s="43">
        <v>118.5</v>
      </c>
      <c r="J10" s="43">
        <v>33.6</v>
      </c>
      <c r="K10" s="43">
        <v>151.7</v>
      </c>
      <c r="L10" s="43">
        <v>107.3</v>
      </c>
      <c r="M10" s="43">
        <v>284.3</v>
      </c>
      <c r="N10" s="43">
        <v>130.5</v>
      </c>
      <c r="O10" s="43">
        <v>106.4</v>
      </c>
    </row>
    <row r="11" spans="1:15" s="23" customFormat="1" ht="16.5" customHeight="1">
      <c r="A11" s="44" t="s">
        <v>100</v>
      </c>
      <c r="B11" s="43">
        <v>118.6</v>
      </c>
      <c r="C11" s="45">
        <v>124.4</v>
      </c>
      <c r="D11" s="45">
        <v>126.5</v>
      </c>
      <c r="E11" s="45">
        <v>93.4</v>
      </c>
      <c r="F11" s="45">
        <v>87.6</v>
      </c>
      <c r="G11" s="45">
        <v>110.8</v>
      </c>
      <c r="H11" s="45">
        <v>84.7</v>
      </c>
      <c r="I11" s="45">
        <v>95</v>
      </c>
      <c r="J11" s="45">
        <v>53.1</v>
      </c>
      <c r="K11" s="45">
        <v>156.3</v>
      </c>
      <c r="L11" s="45">
        <v>160.7</v>
      </c>
      <c r="M11" s="45">
        <v>235.3</v>
      </c>
      <c r="N11" s="45">
        <v>145.4</v>
      </c>
      <c r="O11" s="45">
        <v>103.2</v>
      </c>
    </row>
    <row r="12" spans="1:15" s="23" customFormat="1" ht="16.5" customHeight="1">
      <c r="A12" s="44" t="s">
        <v>101</v>
      </c>
      <c r="B12" s="24">
        <v>115.2</v>
      </c>
      <c r="C12" s="25">
        <v>100.5</v>
      </c>
      <c r="D12" s="25">
        <v>101.6</v>
      </c>
      <c r="E12" s="25">
        <v>124</v>
      </c>
      <c r="F12" s="25">
        <v>95.9</v>
      </c>
      <c r="G12" s="25">
        <v>102</v>
      </c>
      <c r="H12" s="25">
        <v>78.2</v>
      </c>
      <c r="I12" s="25">
        <v>120.2</v>
      </c>
      <c r="J12" s="25">
        <v>71.8</v>
      </c>
      <c r="K12" s="25">
        <v>234.7</v>
      </c>
      <c r="L12" s="25">
        <v>282.2</v>
      </c>
      <c r="M12" s="25">
        <v>82.5</v>
      </c>
      <c r="N12" s="25">
        <v>81.5</v>
      </c>
      <c r="O12" s="25">
        <v>130</v>
      </c>
    </row>
    <row r="13" spans="1:17" s="19" customFormat="1" ht="16.5" customHeight="1">
      <c r="A13" s="49" t="s">
        <v>107</v>
      </c>
      <c r="B13" s="50">
        <f aca="true" t="shared" si="0" ref="B13:O13">ROUND(SUM(B14:B25)/12,1)</f>
        <v>101</v>
      </c>
      <c r="C13" s="50">
        <f t="shared" si="0"/>
        <v>121.3</v>
      </c>
      <c r="D13" s="50">
        <f t="shared" si="0"/>
        <v>70.5</v>
      </c>
      <c r="E13" s="50">
        <f t="shared" si="0"/>
        <v>76.8</v>
      </c>
      <c r="F13" s="50">
        <f t="shared" si="0"/>
        <v>72.9</v>
      </c>
      <c r="G13" s="50">
        <f t="shared" si="0"/>
        <v>132.5</v>
      </c>
      <c r="H13" s="50">
        <f t="shared" si="0"/>
        <v>50.4</v>
      </c>
      <c r="I13" s="50">
        <f t="shared" si="0"/>
        <v>108.1</v>
      </c>
      <c r="J13" s="50">
        <f t="shared" si="0"/>
        <v>47.5</v>
      </c>
      <c r="K13" s="50">
        <f t="shared" si="0"/>
        <v>154.4</v>
      </c>
      <c r="L13" s="50">
        <f t="shared" si="0"/>
        <v>325.3</v>
      </c>
      <c r="M13" s="50">
        <f t="shared" si="0"/>
        <v>62</v>
      </c>
      <c r="N13" s="50">
        <f t="shared" si="0"/>
        <v>56.9</v>
      </c>
      <c r="O13" s="50">
        <f t="shared" si="0"/>
        <v>120.9</v>
      </c>
      <c r="P13" s="23"/>
      <c r="Q13" s="23"/>
    </row>
    <row r="14" spans="1:18" s="19" customFormat="1" ht="16.5" customHeight="1">
      <c r="A14" s="48" t="s">
        <v>106</v>
      </c>
      <c r="B14" s="43">
        <v>100</v>
      </c>
      <c r="C14" s="43">
        <v>103.6</v>
      </c>
      <c r="D14" s="43">
        <v>62.5</v>
      </c>
      <c r="E14" s="43">
        <v>85</v>
      </c>
      <c r="F14" s="43">
        <v>116.8</v>
      </c>
      <c r="G14" s="43">
        <v>145.2</v>
      </c>
      <c r="H14" s="43">
        <v>46.8</v>
      </c>
      <c r="I14" s="43">
        <v>96.4</v>
      </c>
      <c r="J14" s="43">
        <v>30.8</v>
      </c>
      <c r="K14" s="43">
        <v>152.9</v>
      </c>
      <c r="L14" s="43">
        <v>336</v>
      </c>
      <c r="M14" s="43">
        <v>51.4</v>
      </c>
      <c r="N14" s="43">
        <v>44.1</v>
      </c>
      <c r="O14" s="43">
        <v>124.7</v>
      </c>
      <c r="P14" s="26"/>
      <c r="Q14" s="26"/>
      <c r="R14" s="27"/>
    </row>
    <row r="15" spans="1:18" s="19" customFormat="1" ht="16.5" customHeight="1">
      <c r="A15" s="28" t="s">
        <v>29</v>
      </c>
      <c r="B15" s="43">
        <v>93.6</v>
      </c>
      <c r="C15" s="43">
        <v>148.2</v>
      </c>
      <c r="D15" s="43">
        <v>56.3</v>
      </c>
      <c r="E15" s="43">
        <v>100</v>
      </c>
      <c r="F15" s="43">
        <v>63.5</v>
      </c>
      <c r="G15" s="43">
        <v>117.3</v>
      </c>
      <c r="H15" s="43">
        <v>46.8</v>
      </c>
      <c r="I15" s="43">
        <v>126.5</v>
      </c>
      <c r="J15" s="43">
        <v>29.5</v>
      </c>
      <c r="K15" s="43">
        <v>135.3</v>
      </c>
      <c r="L15" s="43">
        <v>292</v>
      </c>
      <c r="M15" s="43">
        <v>56.8</v>
      </c>
      <c r="N15" s="43">
        <v>45.8</v>
      </c>
      <c r="O15" s="43">
        <v>123.3</v>
      </c>
      <c r="P15" s="26"/>
      <c r="Q15" s="26"/>
      <c r="R15" s="27"/>
    </row>
    <row r="16" spans="1:18" s="19" customFormat="1" ht="16.5" customHeight="1">
      <c r="A16" s="28" t="s">
        <v>30</v>
      </c>
      <c r="B16" s="52">
        <v>100</v>
      </c>
      <c r="C16" s="52">
        <v>158.9</v>
      </c>
      <c r="D16" s="52">
        <v>56.3</v>
      </c>
      <c r="E16" s="52">
        <v>90</v>
      </c>
      <c r="F16" s="52">
        <v>60.6</v>
      </c>
      <c r="G16" s="52">
        <v>122.6</v>
      </c>
      <c r="H16" s="52">
        <v>50.6</v>
      </c>
      <c r="I16" s="52">
        <v>132.5</v>
      </c>
      <c r="J16" s="52">
        <v>30.8</v>
      </c>
      <c r="K16" s="52">
        <v>164.7</v>
      </c>
      <c r="L16" s="52">
        <v>328</v>
      </c>
      <c r="M16" s="52">
        <v>75.7</v>
      </c>
      <c r="N16" s="52">
        <v>52.5</v>
      </c>
      <c r="O16" s="52">
        <v>128.8</v>
      </c>
      <c r="P16" s="26"/>
      <c r="Q16" s="26"/>
      <c r="R16" s="27"/>
    </row>
    <row r="17" spans="1:18" s="19" customFormat="1" ht="16.5" customHeight="1">
      <c r="A17" s="28" t="s">
        <v>31</v>
      </c>
      <c r="B17" s="52">
        <v>106.4</v>
      </c>
      <c r="C17" s="52">
        <v>89.3</v>
      </c>
      <c r="D17" s="52">
        <v>69.5</v>
      </c>
      <c r="E17" s="52">
        <v>75.8</v>
      </c>
      <c r="F17" s="52">
        <v>70.1</v>
      </c>
      <c r="G17" s="52">
        <v>152</v>
      </c>
      <c r="H17" s="52">
        <v>57</v>
      </c>
      <c r="I17" s="52">
        <v>126.5</v>
      </c>
      <c r="J17" s="52">
        <v>41</v>
      </c>
      <c r="K17" s="52">
        <v>141.2</v>
      </c>
      <c r="L17" s="52">
        <v>336</v>
      </c>
      <c r="M17" s="52">
        <v>64.9</v>
      </c>
      <c r="N17" s="52">
        <v>69.5</v>
      </c>
      <c r="O17" s="52">
        <v>123.3</v>
      </c>
      <c r="P17" s="26"/>
      <c r="Q17" s="26"/>
      <c r="R17" s="27"/>
    </row>
    <row r="18" spans="1:18" s="19" customFormat="1" ht="16.5" customHeight="1">
      <c r="A18" s="28" t="s">
        <v>32</v>
      </c>
      <c r="B18" s="52">
        <v>100</v>
      </c>
      <c r="C18" s="52">
        <v>92.9</v>
      </c>
      <c r="D18" s="52">
        <v>60.2</v>
      </c>
      <c r="E18" s="52">
        <v>75.8</v>
      </c>
      <c r="F18" s="52">
        <v>56.9</v>
      </c>
      <c r="G18" s="52">
        <v>147.2</v>
      </c>
      <c r="H18" s="52">
        <v>50.6</v>
      </c>
      <c r="I18" s="52">
        <v>113.3</v>
      </c>
      <c r="J18" s="52">
        <v>29.5</v>
      </c>
      <c r="K18" s="52">
        <v>170.6</v>
      </c>
      <c r="L18" s="52">
        <v>324</v>
      </c>
      <c r="M18" s="52">
        <v>64.9</v>
      </c>
      <c r="N18" s="52">
        <v>64.4</v>
      </c>
      <c r="O18" s="52">
        <v>116.4</v>
      </c>
      <c r="P18" s="26"/>
      <c r="Q18" s="26"/>
      <c r="R18" s="27"/>
    </row>
    <row r="19" spans="1:18" s="19" customFormat="1" ht="16.5" customHeight="1">
      <c r="A19" s="28" t="s">
        <v>33</v>
      </c>
      <c r="B19" s="52">
        <v>88.5</v>
      </c>
      <c r="C19" s="52">
        <v>94.6</v>
      </c>
      <c r="D19" s="52">
        <v>60.2</v>
      </c>
      <c r="E19" s="52">
        <v>81.7</v>
      </c>
      <c r="F19" s="52">
        <v>40.1</v>
      </c>
      <c r="G19" s="52">
        <v>121.8</v>
      </c>
      <c r="H19" s="52">
        <v>41.8</v>
      </c>
      <c r="I19" s="52">
        <v>108.4</v>
      </c>
      <c r="J19" s="52">
        <v>117.9</v>
      </c>
      <c r="K19" s="52">
        <v>135.3</v>
      </c>
      <c r="L19" s="52">
        <v>300</v>
      </c>
      <c r="M19" s="52">
        <v>56.8</v>
      </c>
      <c r="N19" s="52">
        <v>57.6</v>
      </c>
      <c r="O19" s="52">
        <v>102.7</v>
      </c>
      <c r="P19" s="26"/>
      <c r="Q19" s="26"/>
      <c r="R19" s="27"/>
    </row>
    <row r="20" spans="1:18" s="19" customFormat="1" ht="16.5" customHeight="1">
      <c r="A20" s="28" t="s">
        <v>34</v>
      </c>
      <c r="B20" s="52">
        <v>93.6</v>
      </c>
      <c r="C20" s="52">
        <v>75</v>
      </c>
      <c r="D20" s="52">
        <v>71.1</v>
      </c>
      <c r="E20" s="52">
        <v>50.8</v>
      </c>
      <c r="F20" s="52">
        <v>70.1</v>
      </c>
      <c r="G20" s="52">
        <v>122.2</v>
      </c>
      <c r="H20" s="52">
        <v>44.3</v>
      </c>
      <c r="I20" s="52">
        <v>95.2</v>
      </c>
      <c r="J20" s="52">
        <v>25.6</v>
      </c>
      <c r="K20" s="52">
        <v>152.9</v>
      </c>
      <c r="L20" s="52">
        <v>316</v>
      </c>
      <c r="M20" s="52">
        <v>64.9</v>
      </c>
      <c r="N20" s="52">
        <v>62.7</v>
      </c>
      <c r="O20" s="52">
        <v>115.1</v>
      </c>
      <c r="P20" s="26"/>
      <c r="Q20" s="26"/>
      <c r="R20" s="27"/>
    </row>
    <row r="21" spans="1:18" s="19" customFormat="1" ht="16.5" customHeight="1">
      <c r="A21" s="28" t="s">
        <v>35</v>
      </c>
      <c r="B21" s="52">
        <v>96.2</v>
      </c>
      <c r="C21" s="52">
        <v>92.9</v>
      </c>
      <c r="D21" s="52">
        <v>68</v>
      </c>
      <c r="E21" s="52">
        <v>56.7</v>
      </c>
      <c r="F21" s="52">
        <v>50.4</v>
      </c>
      <c r="G21" s="52">
        <v>123</v>
      </c>
      <c r="H21" s="52">
        <v>50.6</v>
      </c>
      <c r="I21" s="52">
        <v>90.4</v>
      </c>
      <c r="J21" s="52">
        <v>67.9</v>
      </c>
      <c r="K21" s="52">
        <v>176.5</v>
      </c>
      <c r="L21" s="52">
        <v>332</v>
      </c>
      <c r="M21" s="52">
        <v>43.2</v>
      </c>
      <c r="N21" s="52">
        <v>54.2</v>
      </c>
      <c r="O21" s="52">
        <v>119.2</v>
      </c>
      <c r="P21" s="26"/>
      <c r="Q21" s="26"/>
      <c r="R21" s="27"/>
    </row>
    <row r="22" spans="1:18" s="19" customFormat="1" ht="16.5" customHeight="1">
      <c r="A22" s="29" t="s">
        <v>36</v>
      </c>
      <c r="B22" s="52">
        <v>102.6</v>
      </c>
      <c r="C22" s="52">
        <v>150</v>
      </c>
      <c r="D22" s="52">
        <v>73.4</v>
      </c>
      <c r="E22" s="52">
        <v>79.2</v>
      </c>
      <c r="F22" s="52">
        <v>67.9</v>
      </c>
      <c r="G22" s="52">
        <v>128.6</v>
      </c>
      <c r="H22" s="52">
        <v>48.1</v>
      </c>
      <c r="I22" s="52">
        <v>94</v>
      </c>
      <c r="J22" s="52">
        <v>29.5</v>
      </c>
      <c r="K22" s="52">
        <v>147.1</v>
      </c>
      <c r="L22" s="52">
        <v>348</v>
      </c>
      <c r="M22" s="52">
        <v>48.6</v>
      </c>
      <c r="N22" s="52">
        <v>55.9</v>
      </c>
      <c r="O22" s="52">
        <v>120.5</v>
      </c>
      <c r="P22" s="26"/>
      <c r="Q22" s="26"/>
      <c r="R22" s="27"/>
    </row>
    <row r="23" spans="1:18" s="19" customFormat="1" ht="16.5" customHeight="1">
      <c r="A23" s="28" t="s">
        <v>10</v>
      </c>
      <c r="B23" s="52">
        <v>103.8</v>
      </c>
      <c r="C23" s="52">
        <v>139.3</v>
      </c>
      <c r="D23" s="52">
        <v>84.4</v>
      </c>
      <c r="E23" s="52">
        <v>85</v>
      </c>
      <c r="F23" s="52">
        <v>60.6</v>
      </c>
      <c r="G23" s="52">
        <v>134.3</v>
      </c>
      <c r="H23" s="52">
        <v>41.8</v>
      </c>
      <c r="I23" s="52">
        <v>101.2</v>
      </c>
      <c r="J23" s="52">
        <v>30.8</v>
      </c>
      <c r="K23" s="52">
        <v>141.2</v>
      </c>
      <c r="L23" s="52">
        <v>332</v>
      </c>
      <c r="M23" s="52">
        <v>64.9</v>
      </c>
      <c r="N23" s="52">
        <v>52.5</v>
      </c>
      <c r="O23" s="52">
        <v>121.9</v>
      </c>
      <c r="P23" s="26"/>
      <c r="Q23" s="26"/>
      <c r="R23" s="27"/>
    </row>
    <row r="24" spans="1:18" s="19" customFormat="1" ht="16.5" customHeight="1">
      <c r="A24" s="28" t="s">
        <v>37</v>
      </c>
      <c r="B24" s="52">
        <v>107.7</v>
      </c>
      <c r="C24" s="52">
        <v>146.4</v>
      </c>
      <c r="D24" s="52">
        <v>83.6</v>
      </c>
      <c r="E24" s="52">
        <v>71.7</v>
      </c>
      <c r="F24" s="52">
        <v>63.5</v>
      </c>
      <c r="G24" s="52">
        <v>141.9</v>
      </c>
      <c r="H24" s="52">
        <v>53.2</v>
      </c>
      <c r="I24" s="52">
        <v>103.6</v>
      </c>
      <c r="J24" s="52">
        <v>29.5</v>
      </c>
      <c r="K24" s="52">
        <v>164.7</v>
      </c>
      <c r="L24" s="52">
        <v>336</v>
      </c>
      <c r="M24" s="52">
        <v>62.2</v>
      </c>
      <c r="N24" s="52">
        <v>55.9</v>
      </c>
      <c r="O24" s="52">
        <v>119.2</v>
      </c>
      <c r="P24" s="26"/>
      <c r="Q24" s="26"/>
      <c r="R24" s="27"/>
    </row>
    <row r="25" spans="1:18" s="19" customFormat="1" ht="16.5" customHeight="1">
      <c r="A25" s="30" t="s">
        <v>38</v>
      </c>
      <c r="B25" s="53">
        <v>119.2</v>
      </c>
      <c r="C25" s="53">
        <v>164.3</v>
      </c>
      <c r="D25" s="53">
        <v>100.8</v>
      </c>
      <c r="E25" s="53">
        <v>70</v>
      </c>
      <c r="F25" s="53">
        <v>154</v>
      </c>
      <c r="G25" s="53">
        <v>133.9</v>
      </c>
      <c r="H25" s="53">
        <v>73.4</v>
      </c>
      <c r="I25" s="53">
        <v>109.6</v>
      </c>
      <c r="J25" s="53">
        <v>107.7</v>
      </c>
      <c r="K25" s="53">
        <v>170.6</v>
      </c>
      <c r="L25" s="53">
        <v>324</v>
      </c>
      <c r="M25" s="53">
        <v>89.2</v>
      </c>
      <c r="N25" s="53">
        <v>67.8</v>
      </c>
      <c r="O25" s="53">
        <v>135.6</v>
      </c>
      <c r="P25" s="26"/>
      <c r="Q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8" s="19" customFormat="1" ht="16.5" customHeight="1">
      <c r="A27" s="32"/>
      <c r="P27" s="40"/>
      <c r="Q27" s="17"/>
      <c r="R27" s="23"/>
    </row>
    <row r="28" spans="1:18" s="19" customFormat="1" ht="16.5" customHeight="1">
      <c r="A28" s="38" t="s">
        <v>78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1"/>
      <c r="R28" s="23"/>
    </row>
    <row r="29" spans="1:18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1"/>
      <c r="R29" s="23"/>
    </row>
    <row r="30" spans="1:18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1"/>
      <c r="R30" s="23"/>
    </row>
    <row r="31" spans="1:18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  <c r="R31" s="23"/>
    </row>
    <row r="32" spans="1:18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  <c r="R32" s="23"/>
    </row>
    <row r="33" spans="1:18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  <c r="R33" s="23"/>
    </row>
    <row r="34" spans="1:18" s="19" customFormat="1" ht="16.5" customHeight="1">
      <c r="A34" s="44" t="s">
        <v>82</v>
      </c>
      <c r="B34" s="43">
        <v>103.4</v>
      </c>
      <c r="C34" s="43">
        <v>101.4</v>
      </c>
      <c r="D34" s="43">
        <v>104.7</v>
      </c>
      <c r="E34" s="43">
        <v>90.5</v>
      </c>
      <c r="F34" s="43">
        <v>98.1</v>
      </c>
      <c r="G34" s="43">
        <v>98.5</v>
      </c>
      <c r="H34" s="43">
        <v>105.4</v>
      </c>
      <c r="I34" s="43">
        <v>99.4</v>
      </c>
      <c r="J34" s="43">
        <v>118</v>
      </c>
      <c r="K34" s="43">
        <v>128.3</v>
      </c>
      <c r="L34" s="43">
        <v>100.6</v>
      </c>
      <c r="M34" s="43">
        <v>92.4</v>
      </c>
      <c r="N34" s="43">
        <v>114.9</v>
      </c>
      <c r="O34" s="43">
        <v>112.9</v>
      </c>
      <c r="P34" s="23"/>
      <c r="Q34" s="23"/>
      <c r="R34" s="23"/>
    </row>
    <row r="35" spans="1:18" s="19" customFormat="1" ht="16.5" customHeight="1">
      <c r="A35" s="44" t="s">
        <v>100</v>
      </c>
      <c r="B35" s="43">
        <v>112.5</v>
      </c>
      <c r="C35" s="45">
        <v>149.1</v>
      </c>
      <c r="D35" s="45">
        <v>116.9</v>
      </c>
      <c r="E35" s="45">
        <v>73.5</v>
      </c>
      <c r="F35" s="45">
        <v>97.4</v>
      </c>
      <c r="G35" s="45">
        <v>111.4</v>
      </c>
      <c r="H35" s="45">
        <v>65.2</v>
      </c>
      <c r="I35" s="45">
        <v>248.5</v>
      </c>
      <c r="J35" s="45">
        <v>189.3</v>
      </c>
      <c r="K35" s="45">
        <v>113.2</v>
      </c>
      <c r="L35" s="45">
        <v>164.6</v>
      </c>
      <c r="M35" s="45">
        <v>71.1</v>
      </c>
      <c r="N35" s="45">
        <v>112.8</v>
      </c>
      <c r="O35" s="45">
        <v>113.2</v>
      </c>
      <c r="P35" s="23"/>
      <c r="Q35" s="23"/>
      <c r="R35" s="23"/>
    </row>
    <row r="36" spans="1:18" s="19" customFormat="1" ht="16.5" customHeight="1">
      <c r="A36" s="44" t="s">
        <v>101</v>
      </c>
      <c r="B36" s="24">
        <v>118.6</v>
      </c>
      <c r="C36" s="25">
        <v>122.6</v>
      </c>
      <c r="D36" s="25">
        <v>103.5</v>
      </c>
      <c r="E36" s="25">
        <v>63.5</v>
      </c>
      <c r="F36" s="25">
        <v>103.5</v>
      </c>
      <c r="G36" s="25">
        <v>129.9</v>
      </c>
      <c r="H36" s="25">
        <v>43.1</v>
      </c>
      <c r="I36" s="25">
        <v>226.3</v>
      </c>
      <c r="J36" s="25">
        <v>237.4</v>
      </c>
      <c r="K36" s="25">
        <v>124.3</v>
      </c>
      <c r="L36" s="25">
        <v>291.6</v>
      </c>
      <c r="M36" s="25">
        <v>56.2</v>
      </c>
      <c r="N36" s="25">
        <v>53.1</v>
      </c>
      <c r="O36" s="25">
        <v>145.8</v>
      </c>
      <c r="P36" s="23"/>
      <c r="Q36" s="23"/>
      <c r="R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107.8</v>
      </c>
      <c r="C37" s="50">
        <f t="shared" si="1"/>
        <v>156.6</v>
      </c>
      <c r="D37" s="50">
        <f t="shared" si="1"/>
        <v>72.8</v>
      </c>
      <c r="E37" s="50">
        <f t="shared" si="1"/>
        <v>59.7</v>
      </c>
      <c r="F37" s="50">
        <f t="shared" si="1"/>
        <v>82.9</v>
      </c>
      <c r="G37" s="50">
        <f t="shared" si="1"/>
        <v>128.6</v>
      </c>
      <c r="H37" s="50">
        <f t="shared" si="1"/>
        <v>39.8</v>
      </c>
      <c r="I37" s="50">
        <f t="shared" si="1"/>
        <v>224.4</v>
      </c>
      <c r="J37" s="50">
        <f t="shared" si="1"/>
        <v>204.8</v>
      </c>
      <c r="K37" s="50">
        <f t="shared" si="1"/>
        <v>133.8</v>
      </c>
      <c r="L37" s="50">
        <f t="shared" si="1"/>
        <v>360.6</v>
      </c>
      <c r="M37" s="50">
        <f t="shared" si="1"/>
        <v>48.5</v>
      </c>
      <c r="N37" s="50">
        <f t="shared" si="1"/>
        <v>35.2</v>
      </c>
      <c r="O37" s="50">
        <f t="shared" si="1"/>
        <v>107.6</v>
      </c>
      <c r="P37" s="23"/>
      <c r="Q37" s="23"/>
    </row>
    <row r="38" spans="1:18" s="19" customFormat="1" ht="16.5" customHeight="1">
      <c r="A38" s="48" t="s">
        <v>106</v>
      </c>
      <c r="B38" s="43">
        <v>104.2</v>
      </c>
      <c r="C38" s="43">
        <v>114.1</v>
      </c>
      <c r="D38" s="43">
        <v>60.4</v>
      </c>
      <c r="E38" s="43">
        <v>65.6</v>
      </c>
      <c r="F38" s="43">
        <v>129.1</v>
      </c>
      <c r="G38" s="43">
        <v>128</v>
      </c>
      <c r="H38" s="43">
        <v>34.9</v>
      </c>
      <c r="I38" s="43">
        <v>214.3</v>
      </c>
      <c r="J38" s="43">
        <v>218.4</v>
      </c>
      <c r="K38" s="43">
        <v>132.4</v>
      </c>
      <c r="L38" s="43">
        <v>386.7</v>
      </c>
      <c r="M38" s="43">
        <v>44.3</v>
      </c>
      <c r="N38" s="43">
        <v>31.4</v>
      </c>
      <c r="O38" s="43">
        <v>126.7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95.8</v>
      </c>
      <c r="C39" s="43">
        <v>174.1</v>
      </c>
      <c r="D39" s="43">
        <v>53.2</v>
      </c>
      <c r="E39" s="43">
        <v>58.3</v>
      </c>
      <c r="F39" s="43">
        <v>73.2</v>
      </c>
      <c r="G39" s="43">
        <v>107</v>
      </c>
      <c r="H39" s="43">
        <v>39.6</v>
      </c>
      <c r="I39" s="43">
        <v>238.1</v>
      </c>
      <c r="J39" s="43">
        <v>208.2</v>
      </c>
      <c r="K39" s="43">
        <v>124.3</v>
      </c>
      <c r="L39" s="43">
        <v>330</v>
      </c>
      <c r="M39" s="43">
        <v>45.9</v>
      </c>
      <c r="N39" s="43">
        <v>32.6</v>
      </c>
      <c r="O39" s="43">
        <v>117.3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101</v>
      </c>
      <c r="C40" s="52">
        <v>135.3</v>
      </c>
      <c r="D40" s="52">
        <v>55.4</v>
      </c>
      <c r="E40" s="52">
        <v>64.2</v>
      </c>
      <c r="F40" s="52">
        <v>65.4</v>
      </c>
      <c r="G40" s="52">
        <v>118.2</v>
      </c>
      <c r="H40" s="52">
        <v>43.4</v>
      </c>
      <c r="I40" s="52">
        <v>254.8</v>
      </c>
      <c r="J40" s="52">
        <v>218.4</v>
      </c>
      <c r="K40" s="52">
        <v>129.7</v>
      </c>
      <c r="L40" s="52">
        <v>370</v>
      </c>
      <c r="M40" s="52">
        <v>54.1</v>
      </c>
      <c r="N40" s="52">
        <v>33.7</v>
      </c>
      <c r="O40" s="52">
        <v>114.7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114.6</v>
      </c>
      <c r="C41" s="52">
        <v>130.6</v>
      </c>
      <c r="D41" s="52">
        <v>71.9</v>
      </c>
      <c r="E41" s="52">
        <v>55.6</v>
      </c>
      <c r="F41" s="52">
        <v>62.2</v>
      </c>
      <c r="G41" s="52">
        <v>144.1</v>
      </c>
      <c r="H41" s="52">
        <v>58.5</v>
      </c>
      <c r="I41" s="52">
        <v>250</v>
      </c>
      <c r="J41" s="52">
        <v>298</v>
      </c>
      <c r="K41" s="52">
        <v>127</v>
      </c>
      <c r="L41" s="52">
        <v>376.7</v>
      </c>
      <c r="M41" s="52">
        <v>54.1</v>
      </c>
      <c r="N41" s="52">
        <v>48.8</v>
      </c>
      <c r="O41" s="52">
        <v>114.7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106.3</v>
      </c>
      <c r="C42" s="52">
        <v>130.6</v>
      </c>
      <c r="D42" s="52">
        <v>60.4</v>
      </c>
      <c r="E42" s="52">
        <v>53</v>
      </c>
      <c r="F42" s="52">
        <v>84.3</v>
      </c>
      <c r="G42" s="52">
        <v>135</v>
      </c>
      <c r="H42" s="52">
        <v>39.6</v>
      </c>
      <c r="I42" s="52">
        <v>228.6</v>
      </c>
      <c r="J42" s="52">
        <v>204.1</v>
      </c>
      <c r="K42" s="52">
        <v>148.6</v>
      </c>
      <c r="L42" s="52">
        <v>366.7</v>
      </c>
      <c r="M42" s="52">
        <v>54.1</v>
      </c>
      <c r="N42" s="52">
        <v>43</v>
      </c>
      <c r="O42" s="52">
        <v>114.7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97.9</v>
      </c>
      <c r="C43" s="52">
        <v>112.9</v>
      </c>
      <c r="D43" s="52">
        <v>61.2</v>
      </c>
      <c r="E43" s="52">
        <v>60.3</v>
      </c>
      <c r="F43" s="52">
        <v>55.9</v>
      </c>
      <c r="G43" s="52">
        <v>120.6</v>
      </c>
      <c r="H43" s="52">
        <v>31.1</v>
      </c>
      <c r="I43" s="52">
        <v>240.5</v>
      </c>
      <c r="J43" s="52">
        <v>187.8</v>
      </c>
      <c r="K43" s="52">
        <v>135.1</v>
      </c>
      <c r="L43" s="52">
        <v>346.7</v>
      </c>
      <c r="M43" s="52">
        <v>49.2</v>
      </c>
      <c r="N43" s="52">
        <v>34.9</v>
      </c>
      <c r="O43" s="52">
        <v>100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100</v>
      </c>
      <c r="C44" s="52">
        <v>89.4</v>
      </c>
      <c r="D44" s="52">
        <v>68.3</v>
      </c>
      <c r="E44" s="52">
        <v>43</v>
      </c>
      <c r="F44" s="52">
        <v>70.1</v>
      </c>
      <c r="G44" s="52">
        <v>125.5</v>
      </c>
      <c r="H44" s="52">
        <v>34.9</v>
      </c>
      <c r="I44" s="52">
        <v>226.2</v>
      </c>
      <c r="J44" s="52">
        <v>185.7</v>
      </c>
      <c r="K44" s="52">
        <v>124.3</v>
      </c>
      <c r="L44" s="52">
        <v>353.3</v>
      </c>
      <c r="M44" s="52">
        <v>45.9</v>
      </c>
      <c r="N44" s="52">
        <v>36</v>
      </c>
      <c r="O44" s="52">
        <v>90.7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104.2</v>
      </c>
      <c r="C45" s="52">
        <v>121.2</v>
      </c>
      <c r="D45" s="52">
        <v>72.7</v>
      </c>
      <c r="E45" s="52">
        <v>48.3</v>
      </c>
      <c r="F45" s="52">
        <v>73.2</v>
      </c>
      <c r="G45" s="52">
        <v>125.2</v>
      </c>
      <c r="H45" s="52">
        <v>38.7</v>
      </c>
      <c r="I45" s="52">
        <v>202.4</v>
      </c>
      <c r="J45" s="52">
        <v>108.2</v>
      </c>
      <c r="K45" s="52">
        <v>140.5</v>
      </c>
      <c r="L45" s="52">
        <v>360</v>
      </c>
      <c r="M45" s="52">
        <v>41</v>
      </c>
      <c r="N45" s="52">
        <v>34.9</v>
      </c>
      <c r="O45" s="52">
        <v>102.7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111.5</v>
      </c>
      <c r="C46" s="52">
        <v>224.7</v>
      </c>
      <c r="D46" s="52">
        <v>79.9</v>
      </c>
      <c r="E46" s="52">
        <v>65.6</v>
      </c>
      <c r="F46" s="52">
        <v>79.5</v>
      </c>
      <c r="G46" s="52">
        <v>124.8</v>
      </c>
      <c r="H46" s="52">
        <v>33</v>
      </c>
      <c r="I46" s="52">
        <v>195.2</v>
      </c>
      <c r="J46" s="52">
        <v>214.3</v>
      </c>
      <c r="K46" s="52">
        <v>129.7</v>
      </c>
      <c r="L46" s="52">
        <v>373.3</v>
      </c>
      <c r="M46" s="52">
        <v>44.3</v>
      </c>
      <c r="N46" s="52">
        <v>32.6</v>
      </c>
      <c r="O46" s="52">
        <v>100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114.6</v>
      </c>
      <c r="C47" s="52">
        <v>201.2</v>
      </c>
      <c r="D47" s="52">
        <v>88.5</v>
      </c>
      <c r="E47" s="52">
        <v>81.5</v>
      </c>
      <c r="F47" s="52">
        <v>75.6</v>
      </c>
      <c r="G47" s="52">
        <v>130.4</v>
      </c>
      <c r="H47" s="52">
        <v>34.9</v>
      </c>
      <c r="I47" s="52">
        <v>223.8</v>
      </c>
      <c r="J47" s="52">
        <v>226.5</v>
      </c>
      <c r="K47" s="52">
        <v>121.6</v>
      </c>
      <c r="L47" s="52">
        <v>356.7</v>
      </c>
      <c r="M47" s="52">
        <v>52.5</v>
      </c>
      <c r="N47" s="52">
        <v>30.2</v>
      </c>
      <c r="O47" s="52">
        <v>113.3</v>
      </c>
      <c r="P47" s="36"/>
      <c r="Q47" s="36"/>
      <c r="R47" s="27"/>
    </row>
    <row r="48" spans="1:18" s="19" customFormat="1" ht="16.5" customHeight="1">
      <c r="A48" s="28" t="s">
        <v>37</v>
      </c>
      <c r="B48" s="52">
        <v>118.8</v>
      </c>
      <c r="C48" s="52">
        <v>215.3</v>
      </c>
      <c r="D48" s="52">
        <v>94.2</v>
      </c>
      <c r="E48" s="52">
        <v>62.9</v>
      </c>
      <c r="F48" s="52">
        <v>75.6</v>
      </c>
      <c r="G48" s="52">
        <v>149</v>
      </c>
      <c r="H48" s="52">
        <v>33</v>
      </c>
      <c r="I48" s="52">
        <v>223.8</v>
      </c>
      <c r="J48" s="52">
        <v>216.3</v>
      </c>
      <c r="K48" s="52">
        <v>132.4</v>
      </c>
      <c r="L48" s="52">
        <v>363.3</v>
      </c>
      <c r="M48" s="52">
        <v>45.9</v>
      </c>
      <c r="N48" s="52">
        <v>31.4</v>
      </c>
      <c r="O48" s="52">
        <v>92</v>
      </c>
      <c r="P48" s="36"/>
      <c r="Q48" s="36"/>
      <c r="R48" s="27"/>
    </row>
    <row r="49" spans="1:18" s="19" customFormat="1" ht="16.5" customHeight="1">
      <c r="A49" s="30" t="s">
        <v>38</v>
      </c>
      <c r="B49" s="53">
        <v>125</v>
      </c>
      <c r="C49" s="53">
        <v>229.4</v>
      </c>
      <c r="D49" s="53">
        <v>107.2</v>
      </c>
      <c r="E49" s="53">
        <v>57.6</v>
      </c>
      <c r="F49" s="53">
        <v>150.4</v>
      </c>
      <c r="G49" s="53">
        <v>135.3</v>
      </c>
      <c r="H49" s="53">
        <v>55.7</v>
      </c>
      <c r="I49" s="53">
        <v>195.2</v>
      </c>
      <c r="J49" s="53">
        <v>171.4</v>
      </c>
      <c r="K49" s="53">
        <v>159.5</v>
      </c>
      <c r="L49" s="53">
        <v>343.3</v>
      </c>
      <c r="M49" s="53">
        <v>50.8</v>
      </c>
      <c r="N49" s="53">
        <v>32.6</v>
      </c>
      <c r="O49" s="53">
        <v>104</v>
      </c>
      <c r="P49" s="37"/>
      <c r="Q49" s="37"/>
      <c r="R49" s="27"/>
    </row>
    <row r="50" s="19" customFormat="1" ht="15.75" customHeight="1"/>
    <row r="51" spans="1:1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</sheetData>
  <mergeCells count="30">
    <mergeCell ref="P6:P8"/>
    <mergeCell ref="Q6:Q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 horizontalCentered="1" verticalCentered="1"/>
  <pageMargins left="0.41" right="0.43" top="0" bottom="0" header="0" footer="0.1968503937007874"/>
  <pageSetup horizontalDpi="400" verticalDpi="4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R65"/>
  <sheetViews>
    <sheetView workbookViewId="0" topLeftCell="A1">
      <selection activeCell="A2" sqref="A2"/>
    </sheetView>
  </sheetViews>
  <sheetFormatPr defaultColWidth="9.00390625" defaultRowHeight="12"/>
  <cols>
    <col min="1" max="1" width="10.00390625" style="0" customWidth="1"/>
    <col min="2" max="15" width="7.125" style="0" customWidth="1"/>
    <col min="16" max="16" width="6.75390625" style="0" customWidth="1"/>
  </cols>
  <sheetData>
    <row r="2" spans="1:15" ht="16.5" customHeight="1">
      <c r="A2" s="9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s="19" customFormat="1" ht="16.5" customHeight="1">
      <c r="A4" s="38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 t="s">
        <v>79</v>
      </c>
    </row>
    <row r="5" spans="1:16" s="19" customFormat="1" ht="16.5" customHeight="1">
      <c r="A5" s="13" t="s">
        <v>2</v>
      </c>
      <c r="B5" s="14" t="s">
        <v>3</v>
      </c>
      <c r="C5" s="15" t="s">
        <v>5</v>
      </c>
      <c r="D5" s="16" t="s">
        <v>6</v>
      </c>
      <c r="E5" s="16" t="s">
        <v>7</v>
      </c>
      <c r="F5" s="16" t="s">
        <v>69</v>
      </c>
      <c r="G5" s="16" t="s">
        <v>70</v>
      </c>
      <c r="H5" s="16" t="s">
        <v>71</v>
      </c>
      <c r="I5" s="16" t="s">
        <v>72</v>
      </c>
      <c r="J5" s="16" t="s">
        <v>73</v>
      </c>
      <c r="K5" s="16" t="s">
        <v>98</v>
      </c>
      <c r="L5" s="16" t="s">
        <v>74</v>
      </c>
      <c r="M5" s="16" t="s">
        <v>75</v>
      </c>
      <c r="N5" s="16" t="s">
        <v>76</v>
      </c>
      <c r="O5" s="16" t="s">
        <v>77</v>
      </c>
      <c r="P5" s="17"/>
    </row>
    <row r="6" spans="1:16" s="19" customFormat="1" ht="16.5" customHeight="1">
      <c r="A6" s="20" t="s">
        <v>4</v>
      </c>
      <c r="B6" s="60" t="s">
        <v>89</v>
      </c>
      <c r="C6" s="60" t="s">
        <v>85</v>
      </c>
      <c r="D6" s="60" t="s">
        <v>8</v>
      </c>
      <c r="E6" s="68" t="s">
        <v>87</v>
      </c>
      <c r="F6" s="60" t="s">
        <v>90</v>
      </c>
      <c r="G6" s="64" t="s">
        <v>11</v>
      </c>
      <c r="H6" s="60" t="s">
        <v>91</v>
      </c>
      <c r="I6" s="60" t="s">
        <v>92</v>
      </c>
      <c r="J6" s="60" t="s">
        <v>93</v>
      </c>
      <c r="K6" s="62" t="s">
        <v>94</v>
      </c>
      <c r="L6" s="60" t="s">
        <v>95</v>
      </c>
      <c r="M6" s="64" t="s">
        <v>86</v>
      </c>
      <c r="N6" s="64" t="s">
        <v>88</v>
      </c>
      <c r="O6" s="60" t="s">
        <v>96</v>
      </c>
      <c r="P6" s="70"/>
    </row>
    <row r="7" spans="1:16" s="19" customFormat="1" ht="16.5" customHeight="1">
      <c r="A7" s="20" t="s">
        <v>4</v>
      </c>
      <c r="B7" s="60"/>
      <c r="C7" s="66"/>
      <c r="D7" s="60"/>
      <c r="E7" s="68"/>
      <c r="F7" s="60"/>
      <c r="G7" s="64"/>
      <c r="H7" s="60"/>
      <c r="I7" s="60"/>
      <c r="J7" s="60"/>
      <c r="K7" s="62"/>
      <c r="L7" s="60"/>
      <c r="M7" s="64"/>
      <c r="N7" s="64"/>
      <c r="O7" s="60"/>
      <c r="P7" s="70"/>
    </row>
    <row r="8" spans="1:16" s="19" customFormat="1" ht="16.5" customHeight="1">
      <c r="A8" s="22" t="s">
        <v>9</v>
      </c>
      <c r="B8" s="61"/>
      <c r="C8" s="67"/>
      <c r="D8" s="61"/>
      <c r="E8" s="69"/>
      <c r="F8" s="61"/>
      <c r="G8" s="65"/>
      <c r="H8" s="61"/>
      <c r="I8" s="61"/>
      <c r="J8" s="61"/>
      <c r="K8" s="63"/>
      <c r="L8" s="61"/>
      <c r="M8" s="65"/>
      <c r="N8" s="65"/>
      <c r="O8" s="61"/>
      <c r="P8" s="70"/>
    </row>
    <row r="9" spans="1:16" s="19" customFormat="1" ht="16.5" customHeight="1">
      <c r="A9" s="41" t="s">
        <v>81</v>
      </c>
      <c r="B9" s="42">
        <v>100</v>
      </c>
      <c r="C9" s="42">
        <v>100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23"/>
    </row>
    <row r="10" spans="1:15" s="23" customFormat="1" ht="16.5" customHeight="1">
      <c r="A10" s="44" t="s">
        <v>82</v>
      </c>
      <c r="B10" s="43">
        <v>99.3</v>
      </c>
      <c r="C10" s="43">
        <v>97.9</v>
      </c>
      <c r="D10" s="43">
        <v>96.8</v>
      </c>
      <c r="E10" s="43">
        <v>82.3</v>
      </c>
      <c r="F10" s="43">
        <v>97.4</v>
      </c>
      <c r="G10" s="43">
        <v>96</v>
      </c>
      <c r="H10" s="43">
        <v>100.3</v>
      </c>
      <c r="I10" s="43">
        <v>103.2</v>
      </c>
      <c r="J10" s="43">
        <v>109.2</v>
      </c>
      <c r="K10" s="43">
        <v>97.1</v>
      </c>
      <c r="L10" s="43">
        <v>101.2</v>
      </c>
      <c r="M10" s="43">
        <v>100.8</v>
      </c>
      <c r="N10" s="43">
        <v>103.2</v>
      </c>
      <c r="O10" s="43">
        <v>99.8</v>
      </c>
    </row>
    <row r="11" spans="1:15" s="23" customFormat="1" ht="16.5" customHeight="1">
      <c r="A11" s="44" t="s">
        <v>103</v>
      </c>
      <c r="B11" s="43">
        <v>99.1</v>
      </c>
      <c r="C11" s="45">
        <v>95.2</v>
      </c>
      <c r="D11" s="45">
        <v>92.8</v>
      </c>
      <c r="E11" s="45">
        <v>68</v>
      </c>
      <c r="F11" s="45">
        <v>110.5</v>
      </c>
      <c r="G11" s="45">
        <v>94.2</v>
      </c>
      <c r="H11" s="45">
        <v>102</v>
      </c>
      <c r="I11" s="45">
        <v>103.6</v>
      </c>
      <c r="J11" s="45">
        <v>106.6</v>
      </c>
      <c r="K11" s="45">
        <v>100.1</v>
      </c>
      <c r="L11" s="45">
        <v>102.3</v>
      </c>
      <c r="M11" s="45">
        <v>101</v>
      </c>
      <c r="N11" s="45">
        <v>97.4</v>
      </c>
      <c r="O11" s="45">
        <v>100.7</v>
      </c>
    </row>
    <row r="12" spans="1:15" s="23" customFormat="1" ht="16.5" customHeight="1">
      <c r="A12" s="44" t="s">
        <v>104</v>
      </c>
      <c r="B12" s="24">
        <v>98.1</v>
      </c>
      <c r="C12" s="25">
        <v>92.5</v>
      </c>
      <c r="D12" s="25">
        <v>89.9</v>
      </c>
      <c r="E12" s="25">
        <v>90.4</v>
      </c>
      <c r="F12" s="25">
        <v>108.9</v>
      </c>
      <c r="G12" s="25">
        <v>91.2</v>
      </c>
      <c r="H12" s="25">
        <v>103.9</v>
      </c>
      <c r="I12" s="25">
        <v>105.1</v>
      </c>
      <c r="J12" s="25">
        <v>72.7</v>
      </c>
      <c r="K12" s="25">
        <v>100.3</v>
      </c>
      <c r="L12" s="25">
        <v>100.8</v>
      </c>
      <c r="M12" s="25">
        <v>101.5</v>
      </c>
      <c r="N12" s="25">
        <v>90.9</v>
      </c>
      <c r="O12" s="25">
        <v>98</v>
      </c>
    </row>
    <row r="13" spans="1:17" s="19" customFormat="1" ht="16.5" customHeight="1">
      <c r="A13" s="49" t="s">
        <v>107</v>
      </c>
      <c r="B13" s="50">
        <f aca="true" t="shared" si="0" ref="B13:O13">ROUND(SUM(B14:B25)/12,1)</f>
        <v>96.9</v>
      </c>
      <c r="C13" s="50">
        <f t="shared" si="0"/>
        <v>93.5</v>
      </c>
      <c r="D13" s="50">
        <f t="shared" si="0"/>
        <v>88.6</v>
      </c>
      <c r="E13" s="50">
        <f t="shared" si="0"/>
        <v>86.2</v>
      </c>
      <c r="F13" s="50">
        <f t="shared" si="0"/>
        <v>107.5</v>
      </c>
      <c r="G13" s="50">
        <f t="shared" si="0"/>
        <v>89.8</v>
      </c>
      <c r="H13" s="50">
        <f t="shared" si="0"/>
        <v>100</v>
      </c>
      <c r="I13" s="50">
        <f t="shared" si="0"/>
        <v>91.7</v>
      </c>
      <c r="J13" s="50">
        <f t="shared" si="0"/>
        <v>87.9</v>
      </c>
      <c r="K13" s="50">
        <f t="shared" si="0"/>
        <v>102.4</v>
      </c>
      <c r="L13" s="50">
        <f t="shared" si="0"/>
        <v>101.6</v>
      </c>
      <c r="M13" s="50">
        <f t="shared" si="0"/>
        <v>103</v>
      </c>
      <c r="N13" s="50">
        <f t="shared" si="0"/>
        <v>85.9</v>
      </c>
      <c r="O13" s="50">
        <f t="shared" si="0"/>
        <v>96.6</v>
      </c>
      <c r="P13" s="23"/>
      <c r="Q13" s="23"/>
    </row>
    <row r="14" spans="1:18" s="19" customFormat="1" ht="16.5" customHeight="1">
      <c r="A14" s="48" t="s">
        <v>106</v>
      </c>
      <c r="B14" s="43">
        <v>97.5</v>
      </c>
      <c r="C14" s="43">
        <v>97.8</v>
      </c>
      <c r="D14" s="43">
        <v>90.6</v>
      </c>
      <c r="E14" s="43">
        <v>86.8</v>
      </c>
      <c r="F14" s="43">
        <v>110.1</v>
      </c>
      <c r="G14" s="43">
        <v>89</v>
      </c>
      <c r="H14" s="43">
        <v>101.5</v>
      </c>
      <c r="I14" s="43">
        <v>91.2</v>
      </c>
      <c r="J14" s="43">
        <v>100.4</v>
      </c>
      <c r="K14" s="43">
        <v>100.2</v>
      </c>
      <c r="L14" s="43">
        <v>100.5</v>
      </c>
      <c r="M14" s="43">
        <v>102.1</v>
      </c>
      <c r="N14" s="43">
        <v>87.3</v>
      </c>
      <c r="O14" s="43">
        <v>96</v>
      </c>
      <c r="P14" s="26"/>
      <c r="R14" s="27"/>
    </row>
    <row r="15" spans="1:18" s="19" customFormat="1" ht="16.5" customHeight="1">
      <c r="A15" s="28" t="s">
        <v>29</v>
      </c>
      <c r="B15" s="43">
        <v>97.2</v>
      </c>
      <c r="C15" s="43">
        <v>97.9</v>
      </c>
      <c r="D15" s="43">
        <v>89.3</v>
      </c>
      <c r="E15" s="43">
        <v>86.8</v>
      </c>
      <c r="F15" s="43">
        <v>109.3</v>
      </c>
      <c r="G15" s="43">
        <v>90.5</v>
      </c>
      <c r="H15" s="43">
        <v>100.6</v>
      </c>
      <c r="I15" s="43">
        <v>91.6</v>
      </c>
      <c r="J15" s="43">
        <v>110.3</v>
      </c>
      <c r="K15" s="43">
        <v>99.9</v>
      </c>
      <c r="L15" s="43">
        <v>100.1</v>
      </c>
      <c r="M15" s="43">
        <v>103.9</v>
      </c>
      <c r="N15" s="43">
        <v>84.9</v>
      </c>
      <c r="O15" s="43">
        <v>96</v>
      </c>
      <c r="P15" s="26"/>
      <c r="R15" s="27"/>
    </row>
    <row r="16" spans="1:18" s="19" customFormat="1" ht="16.5" customHeight="1">
      <c r="A16" s="28" t="s">
        <v>30</v>
      </c>
      <c r="B16" s="52">
        <v>97.1</v>
      </c>
      <c r="C16" s="52">
        <v>97.9</v>
      </c>
      <c r="D16" s="52">
        <v>89.8</v>
      </c>
      <c r="E16" s="52">
        <v>86</v>
      </c>
      <c r="F16" s="52">
        <v>107.8</v>
      </c>
      <c r="G16" s="52">
        <v>95.1</v>
      </c>
      <c r="H16" s="52">
        <v>100.1</v>
      </c>
      <c r="I16" s="52">
        <v>92.1</v>
      </c>
      <c r="J16" s="52">
        <v>110.1</v>
      </c>
      <c r="K16" s="52">
        <v>102.2</v>
      </c>
      <c r="L16" s="52">
        <v>100</v>
      </c>
      <c r="M16" s="52">
        <v>100.7</v>
      </c>
      <c r="N16" s="52">
        <v>85.4</v>
      </c>
      <c r="O16" s="52">
        <v>93.3</v>
      </c>
      <c r="P16" s="26"/>
      <c r="R16" s="27"/>
    </row>
    <row r="17" spans="1:18" s="19" customFormat="1" ht="16.5" customHeight="1">
      <c r="A17" s="28" t="s">
        <v>31</v>
      </c>
      <c r="B17" s="52">
        <v>97.2</v>
      </c>
      <c r="C17" s="52">
        <v>93.7</v>
      </c>
      <c r="D17" s="52">
        <v>87.6</v>
      </c>
      <c r="E17" s="52">
        <v>85.8</v>
      </c>
      <c r="F17" s="52">
        <v>106.8</v>
      </c>
      <c r="G17" s="52">
        <v>98.7</v>
      </c>
      <c r="H17" s="52">
        <v>99.5</v>
      </c>
      <c r="I17" s="52">
        <v>92.9</v>
      </c>
      <c r="J17" s="52">
        <v>110.8</v>
      </c>
      <c r="K17" s="52">
        <v>101.1</v>
      </c>
      <c r="L17" s="52">
        <v>101.2</v>
      </c>
      <c r="M17" s="52">
        <v>103.8</v>
      </c>
      <c r="N17" s="52">
        <v>86.7</v>
      </c>
      <c r="O17" s="52">
        <v>96.2</v>
      </c>
      <c r="P17" s="26"/>
      <c r="R17" s="27"/>
    </row>
    <row r="18" spans="1:18" s="19" customFormat="1" ht="16.5" customHeight="1">
      <c r="A18" s="28" t="s">
        <v>32</v>
      </c>
      <c r="B18" s="52">
        <v>96.9</v>
      </c>
      <c r="C18" s="52">
        <v>91.8</v>
      </c>
      <c r="D18" s="52">
        <v>86.2</v>
      </c>
      <c r="E18" s="52">
        <v>85.9</v>
      </c>
      <c r="F18" s="52">
        <v>105.1</v>
      </c>
      <c r="G18" s="52">
        <v>89.8</v>
      </c>
      <c r="H18" s="52">
        <v>100</v>
      </c>
      <c r="I18" s="52">
        <v>93.3</v>
      </c>
      <c r="J18" s="52">
        <v>110.6</v>
      </c>
      <c r="K18" s="52">
        <v>103.9</v>
      </c>
      <c r="L18" s="52">
        <v>102.4</v>
      </c>
      <c r="M18" s="52">
        <v>104.2</v>
      </c>
      <c r="N18" s="52">
        <v>86.6</v>
      </c>
      <c r="O18" s="52">
        <v>97.2</v>
      </c>
      <c r="P18" s="26"/>
      <c r="R18" s="27"/>
    </row>
    <row r="19" spans="1:18" s="19" customFormat="1" ht="16.5" customHeight="1">
      <c r="A19" s="28" t="s">
        <v>33</v>
      </c>
      <c r="B19" s="52">
        <v>96.6</v>
      </c>
      <c r="C19" s="52">
        <v>90</v>
      </c>
      <c r="D19" s="52">
        <v>85.4</v>
      </c>
      <c r="E19" s="52">
        <v>86.3</v>
      </c>
      <c r="F19" s="52">
        <v>106.1</v>
      </c>
      <c r="G19" s="52">
        <v>89.8</v>
      </c>
      <c r="H19" s="52">
        <v>100.6</v>
      </c>
      <c r="I19" s="52">
        <v>92.7</v>
      </c>
      <c r="J19" s="52">
        <v>24.5</v>
      </c>
      <c r="K19" s="52">
        <v>107.1</v>
      </c>
      <c r="L19" s="52">
        <v>102.1</v>
      </c>
      <c r="M19" s="52">
        <v>104.6</v>
      </c>
      <c r="N19" s="52">
        <v>86.6</v>
      </c>
      <c r="O19" s="52">
        <v>96.7</v>
      </c>
      <c r="P19" s="26"/>
      <c r="R19" s="27"/>
    </row>
    <row r="20" spans="1:18" s="19" customFormat="1" ht="16.5" customHeight="1">
      <c r="A20" s="28" t="s">
        <v>34</v>
      </c>
      <c r="B20" s="52">
        <v>97.1</v>
      </c>
      <c r="C20" s="52">
        <v>90.5</v>
      </c>
      <c r="D20" s="52">
        <v>89.8</v>
      </c>
      <c r="E20" s="52">
        <v>85.8</v>
      </c>
      <c r="F20" s="52">
        <v>106.8</v>
      </c>
      <c r="G20" s="52">
        <v>89.4</v>
      </c>
      <c r="H20" s="52">
        <v>101.1</v>
      </c>
      <c r="I20" s="52">
        <v>92.1</v>
      </c>
      <c r="J20" s="52">
        <v>110</v>
      </c>
      <c r="K20" s="52">
        <v>103.9</v>
      </c>
      <c r="L20" s="52">
        <v>101.1</v>
      </c>
      <c r="M20" s="52">
        <v>103.9</v>
      </c>
      <c r="N20" s="52">
        <v>86</v>
      </c>
      <c r="O20" s="52">
        <v>96.5</v>
      </c>
      <c r="P20" s="26"/>
      <c r="R20" s="27"/>
    </row>
    <row r="21" spans="1:18" s="19" customFormat="1" ht="16.5" customHeight="1">
      <c r="A21" s="28" t="s">
        <v>35</v>
      </c>
      <c r="B21" s="52">
        <v>95.9</v>
      </c>
      <c r="C21" s="52">
        <v>89.7</v>
      </c>
      <c r="D21" s="52">
        <v>89</v>
      </c>
      <c r="E21" s="52">
        <v>85.7</v>
      </c>
      <c r="F21" s="52">
        <v>106.4</v>
      </c>
      <c r="G21" s="52">
        <v>90.2</v>
      </c>
      <c r="H21" s="52">
        <v>100</v>
      </c>
      <c r="I21" s="52">
        <v>91.3</v>
      </c>
      <c r="J21" s="52">
        <v>24</v>
      </c>
      <c r="K21" s="52">
        <v>99.3</v>
      </c>
      <c r="L21" s="52">
        <v>101.6</v>
      </c>
      <c r="M21" s="52">
        <v>101.4</v>
      </c>
      <c r="N21" s="52">
        <v>85.9</v>
      </c>
      <c r="O21" s="52">
        <v>95.9</v>
      </c>
      <c r="P21" s="26"/>
      <c r="R21" s="27"/>
    </row>
    <row r="22" spans="1:18" s="19" customFormat="1" ht="16.5" customHeight="1">
      <c r="A22" s="29" t="s">
        <v>36</v>
      </c>
      <c r="B22" s="52">
        <v>96.5</v>
      </c>
      <c r="C22" s="52">
        <v>91.7</v>
      </c>
      <c r="D22" s="52">
        <v>89.3</v>
      </c>
      <c r="E22" s="52">
        <v>85.9</v>
      </c>
      <c r="F22" s="52">
        <v>107</v>
      </c>
      <c r="G22" s="52">
        <v>88.7</v>
      </c>
      <c r="H22" s="52">
        <v>99.5</v>
      </c>
      <c r="I22" s="52">
        <v>91.2</v>
      </c>
      <c r="J22" s="52">
        <v>109.7</v>
      </c>
      <c r="K22" s="52">
        <v>101.2</v>
      </c>
      <c r="L22" s="52">
        <v>102.3</v>
      </c>
      <c r="M22" s="52">
        <v>103.4</v>
      </c>
      <c r="N22" s="52">
        <v>84.7</v>
      </c>
      <c r="O22" s="52">
        <v>95.3</v>
      </c>
      <c r="P22" s="26"/>
      <c r="R22" s="27"/>
    </row>
    <row r="23" spans="1:18" s="19" customFormat="1" ht="16.5" customHeight="1">
      <c r="A23" s="28" t="s">
        <v>10</v>
      </c>
      <c r="B23" s="52">
        <v>96.5</v>
      </c>
      <c r="C23" s="52">
        <v>92.6</v>
      </c>
      <c r="D23" s="52">
        <v>88.9</v>
      </c>
      <c r="E23" s="52">
        <v>86.1</v>
      </c>
      <c r="F23" s="52">
        <v>107.5</v>
      </c>
      <c r="G23" s="52">
        <v>86.2</v>
      </c>
      <c r="H23" s="52">
        <v>99.9</v>
      </c>
      <c r="I23" s="52">
        <v>91.1</v>
      </c>
      <c r="J23" s="52">
        <v>109.9</v>
      </c>
      <c r="K23" s="52">
        <v>98.2</v>
      </c>
      <c r="L23" s="52">
        <v>102.3</v>
      </c>
      <c r="M23" s="52">
        <v>101.9</v>
      </c>
      <c r="N23" s="52">
        <v>84.7</v>
      </c>
      <c r="O23" s="52">
        <v>98.5</v>
      </c>
      <c r="P23" s="26"/>
      <c r="R23" s="27"/>
    </row>
    <row r="24" spans="1:18" s="19" customFormat="1" ht="16.5" customHeight="1">
      <c r="A24" s="28" t="s">
        <v>37</v>
      </c>
      <c r="B24" s="52">
        <v>96.8</v>
      </c>
      <c r="C24" s="52">
        <v>93.8</v>
      </c>
      <c r="D24" s="52">
        <v>88.8</v>
      </c>
      <c r="E24" s="52">
        <v>86.5</v>
      </c>
      <c r="F24" s="52">
        <v>107.9</v>
      </c>
      <c r="G24" s="52">
        <v>85.2</v>
      </c>
      <c r="H24" s="52">
        <v>98.7</v>
      </c>
      <c r="I24" s="52">
        <v>91.5</v>
      </c>
      <c r="J24" s="52">
        <v>109.9</v>
      </c>
      <c r="K24" s="52">
        <v>101.4</v>
      </c>
      <c r="L24" s="52">
        <v>103</v>
      </c>
      <c r="M24" s="52">
        <v>102.6</v>
      </c>
      <c r="N24" s="52">
        <v>85.8</v>
      </c>
      <c r="O24" s="52">
        <v>99.4</v>
      </c>
      <c r="P24" s="26"/>
      <c r="R24" s="27"/>
    </row>
    <row r="25" spans="1:18" s="19" customFormat="1" ht="16.5" customHeight="1">
      <c r="A25" s="30" t="s">
        <v>38</v>
      </c>
      <c r="B25" s="53">
        <v>97</v>
      </c>
      <c r="C25" s="53">
        <v>95</v>
      </c>
      <c r="D25" s="53">
        <v>88.2</v>
      </c>
      <c r="E25" s="53">
        <v>86.5</v>
      </c>
      <c r="F25" s="53">
        <v>109.4</v>
      </c>
      <c r="G25" s="53">
        <v>85.3</v>
      </c>
      <c r="H25" s="53">
        <v>98.7</v>
      </c>
      <c r="I25" s="53">
        <v>89.9</v>
      </c>
      <c r="J25" s="53">
        <v>24</v>
      </c>
      <c r="K25" s="53">
        <v>110.9</v>
      </c>
      <c r="L25" s="53">
        <v>102.9</v>
      </c>
      <c r="M25" s="53">
        <v>103</v>
      </c>
      <c r="N25" s="53">
        <v>85.8</v>
      </c>
      <c r="O25" s="53">
        <v>97.9</v>
      </c>
      <c r="P25" s="26"/>
      <c r="R25" s="27"/>
    </row>
    <row r="26" spans="1:15" s="19" customFormat="1" ht="16.5" customHeight="1">
      <c r="A26" s="31" t="s">
        <v>4</v>
      </c>
      <c r="B26" s="31"/>
      <c r="C26" s="31" t="s">
        <v>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</v>
      </c>
      <c r="O26" s="31" t="s">
        <v>4</v>
      </c>
    </row>
    <row r="27" spans="1:17" s="19" customFormat="1" ht="16.5" customHeight="1">
      <c r="A27" s="32"/>
      <c r="P27" s="17"/>
      <c r="Q27" s="23"/>
    </row>
    <row r="28" spans="1:17" s="19" customFormat="1" ht="16.5" customHeight="1">
      <c r="A28" s="38" t="s">
        <v>68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 t="s">
        <v>79</v>
      </c>
      <c r="P28" s="21"/>
      <c r="Q28" s="23"/>
    </row>
    <row r="29" spans="1:17" s="19" customFormat="1" ht="16.5" customHeight="1">
      <c r="A29" s="13" t="s">
        <v>2</v>
      </c>
      <c r="B29" s="14" t="s">
        <v>3</v>
      </c>
      <c r="C29" s="15" t="s">
        <v>5</v>
      </c>
      <c r="D29" s="16" t="s">
        <v>6</v>
      </c>
      <c r="E29" s="16" t="s">
        <v>7</v>
      </c>
      <c r="F29" s="16" t="s">
        <v>39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97</v>
      </c>
      <c r="L29" s="16" t="s">
        <v>44</v>
      </c>
      <c r="M29" s="16" t="s">
        <v>45</v>
      </c>
      <c r="N29" s="16" t="s">
        <v>46</v>
      </c>
      <c r="O29" s="16" t="s">
        <v>47</v>
      </c>
      <c r="P29" s="21"/>
      <c r="Q29" s="23"/>
    </row>
    <row r="30" spans="1:17" s="19" customFormat="1" ht="16.5" customHeight="1">
      <c r="A30" s="20" t="s">
        <v>4</v>
      </c>
      <c r="B30" s="60" t="s">
        <v>89</v>
      </c>
      <c r="C30" s="60" t="s">
        <v>85</v>
      </c>
      <c r="D30" s="60" t="s">
        <v>8</v>
      </c>
      <c r="E30" s="68" t="s">
        <v>87</v>
      </c>
      <c r="F30" s="60" t="s">
        <v>90</v>
      </c>
      <c r="G30" s="64" t="s">
        <v>11</v>
      </c>
      <c r="H30" s="60" t="s">
        <v>91</v>
      </c>
      <c r="I30" s="60" t="s">
        <v>92</v>
      </c>
      <c r="J30" s="60" t="s">
        <v>93</v>
      </c>
      <c r="K30" s="62" t="s">
        <v>94</v>
      </c>
      <c r="L30" s="60" t="s">
        <v>95</v>
      </c>
      <c r="M30" s="64" t="s">
        <v>86</v>
      </c>
      <c r="N30" s="64" t="s">
        <v>88</v>
      </c>
      <c r="O30" s="60" t="s">
        <v>96</v>
      </c>
      <c r="P30" s="21"/>
      <c r="Q30" s="23"/>
    </row>
    <row r="31" spans="1:17" s="19" customFormat="1" ht="16.5" customHeight="1">
      <c r="A31" s="20" t="s">
        <v>4</v>
      </c>
      <c r="B31" s="60"/>
      <c r="C31" s="66"/>
      <c r="D31" s="60"/>
      <c r="E31" s="68"/>
      <c r="F31" s="60"/>
      <c r="G31" s="64"/>
      <c r="H31" s="60"/>
      <c r="I31" s="60"/>
      <c r="J31" s="60"/>
      <c r="K31" s="62"/>
      <c r="L31" s="60"/>
      <c r="M31" s="64"/>
      <c r="N31" s="64"/>
      <c r="O31" s="60"/>
      <c r="P31" s="23"/>
      <c r="Q31" s="23"/>
    </row>
    <row r="32" spans="1:17" s="19" customFormat="1" ht="16.5" customHeight="1">
      <c r="A32" s="22" t="s">
        <v>9</v>
      </c>
      <c r="B32" s="61"/>
      <c r="C32" s="67"/>
      <c r="D32" s="61"/>
      <c r="E32" s="69"/>
      <c r="F32" s="61"/>
      <c r="G32" s="65"/>
      <c r="H32" s="61"/>
      <c r="I32" s="61"/>
      <c r="J32" s="61"/>
      <c r="K32" s="63"/>
      <c r="L32" s="61"/>
      <c r="M32" s="65"/>
      <c r="N32" s="65"/>
      <c r="O32" s="61"/>
      <c r="P32" s="23"/>
      <c r="Q32" s="23"/>
    </row>
    <row r="33" spans="1:17" s="19" customFormat="1" ht="16.5" customHeight="1">
      <c r="A33" s="41" t="s">
        <v>81</v>
      </c>
      <c r="B33" s="42">
        <v>100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23"/>
      <c r="Q33" s="23"/>
    </row>
    <row r="34" spans="1:17" s="19" customFormat="1" ht="16.5" customHeight="1">
      <c r="A34" s="44" t="s">
        <v>82</v>
      </c>
      <c r="B34" s="43">
        <v>99.1</v>
      </c>
      <c r="C34" s="43">
        <v>98.2</v>
      </c>
      <c r="D34" s="43">
        <v>95.4</v>
      </c>
      <c r="E34" s="43">
        <v>99.2</v>
      </c>
      <c r="F34" s="43">
        <v>96.1</v>
      </c>
      <c r="G34" s="43">
        <v>97.2</v>
      </c>
      <c r="H34" s="43">
        <v>99.3</v>
      </c>
      <c r="I34" s="43">
        <v>99.2</v>
      </c>
      <c r="J34" s="43">
        <v>88.8</v>
      </c>
      <c r="K34" s="43">
        <v>98.1</v>
      </c>
      <c r="L34" s="43">
        <v>101.4</v>
      </c>
      <c r="M34" s="43">
        <v>101</v>
      </c>
      <c r="N34" s="43">
        <v>101.6</v>
      </c>
      <c r="O34" s="43">
        <v>103.9</v>
      </c>
      <c r="P34" s="23"/>
      <c r="Q34" s="23"/>
    </row>
    <row r="35" spans="1:17" s="19" customFormat="1" ht="16.5" customHeight="1">
      <c r="A35" s="44" t="s">
        <v>103</v>
      </c>
      <c r="B35" s="43">
        <v>97.7</v>
      </c>
      <c r="C35" s="45">
        <v>85.5</v>
      </c>
      <c r="D35" s="45">
        <v>90.8</v>
      </c>
      <c r="E35" s="45">
        <v>99.2</v>
      </c>
      <c r="F35" s="45">
        <v>109.7</v>
      </c>
      <c r="G35" s="45">
        <v>94.7</v>
      </c>
      <c r="H35" s="45">
        <v>97.1</v>
      </c>
      <c r="I35" s="45">
        <v>102.7</v>
      </c>
      <c r="J35" s="45">
        <v>81.7</v>
      </c>
      <c r="K35" s="45">
        <v>96.7</v>
      </c>
      <c r="L35" s="45">
        <v>104.7</v>
      </c>
      <c r="M35" s="45">
        <v>101.2</v>
      </c>
      <c r="N35" s="45">
        <v>88.7</v>
      </c>
      <c r="O35" s="45">
        <v>107.2</v>
      </c>
      <c r="P35" s="23"/>
      <c r="Q35" s="23"/>
    </row>
    <row r="36" spans="1:17" s="19" customFormat="1" ht="16.5" customHeight="1">
      <c r="A36" s="44" t="s">
        <v>104</v>
      </c>
      <c r="B36" s="24">
        <v>97.3</v>
      </c>
      <c r="C36" s="25">
        <v>95.9</v>
      </c>
      <c r="D36" s="25">
        <v>90.4</v>
      </c>
      <c r="E36" s="25">
        <v>94.7</v>
      </c>
      <c r="F36" s="25">
        <v>105.1</v>
      </c>
      <c r="G36" s="25">
        <v>95.7</v>
      </c>
      <c r="H36" s="25">
        <v>94.1</v>
      </c>
      <c r="I36" s="25">
        <v>105.6</v>
      </c>
      <c r="J36" s="25">
        <v>76.6</v>
      </c>
      <c r="K36" s="25">
        <v>96</v>
      </c>
      <c r="L36" s="25">
        <v>102.4</v>
      </c>
      <c r="M36" s="25">
        <v>104.8</v>
      </c>
      <c r="N36" s="25">
        <v>80.8</v>
      </c>
      <c r="O36" s="25">
        <v>108.7</v>
      </c>
      <c r="P36" s="23"/>
      <c r="Q36" s="23"/>
    </row>
    <row r="37" spans="1:17" s="19" customFormat="1" ht="16.5" customHeight="1">
      <c r="A37" s="49" t="s">
        <v>107</v>
      </c>
      <c r="B37" s="50">
        <f aca="true" t="shared" si="1" ref="B37:O37">ROUND(SUM(B38:B49)/12,1)</f>
        <v>95.5</v>
      </c>
      <c r="C37" s="50">
        <f t="shared" si="1"/>
        <v>106.7</v>
      </c>
      <c r="D37" s="50">
        <f t="shared" si="1"/>
        <v>86.5</v>
      </c>
      <c r="E37" s="50">
        <f t="shared" si="1"/>
        <v>85.1</v>
      </c>
      <c r="F37" s="50">
        <f t="shared" si="1"/>
        <v>104.5</v>
      </c>
      <c r="G37" s="50">
        <f t="shared" si="1"/>
        <v>97</v>
      </c>
      <c r="H37" s="50">
        <f t="shared" si="1"/>
        <v>91</v>
      </c>
      <c r="I37" s="50">
        <f t="shared" si="1"/>
        <v>75.1</v>
      </c>
      <c r="J37" s="50">
        <f t="shared" si="1"/>
        <v>55.5</v>
      </c>
      <c r="K37" s="50">
        <f t="shared" si="1"/>
        <v>95.7</v>
      </c>
      <c r="L37" s="50">
        <f t="shared" si="1"/>
        <v>102.4</v>
      </c>
      <c r="M37" s="50">
        <f t="shared" si="1"/>
        <v>106.2</v>
      </c>
      <c r="N37" s="50">
        <f t="shared" si="1"/>
        <v>77</v>
      </c>
      <c r="O37" s="50">
        <f t="shared" si="1"/>
        <v>104.4</v>
      </c>
      <c r="P37" s="23"/>
      <c r="Q37" s="23"/>
    </row>
    <row r="38" spans="1:18" s="19" customFormat="1" ht="16.5" customHeight="1">
      <c r="A38" s="48" t="s">
        <v>106</v>
      </c>
      <c r="B38" s="43">
        <v>96</v>
      </c>
      <c r="C38" s="43">
        <v>109.6</v>
      </c>
      <c r="D38" s="43">
        <v>88.2</v>
      </c>
      <c r="E38" s="43">
        <v>86</v>
      </c>
      <c r="F38" s="43">
        <v>108.6</v>
      </c>
      <c r="G38" s="43">
        <v>95.2</v>
      </c>
      <c r="H38" s="43">
        <v>93.7</v>
      </c>
      <c r="I38" s="43">
        <v>76.3</v>
      </c>
      <c r="J38" s="43">
        <v>55</v>
      </c>
      <c r="K38" s="43">
        <v>95.2</v>
      </c>
      <c r="L38" s="43">
        <v>100.6</v>
      </c>
      <c r="M38" s="43">
        <v>106.3</v>
      </c>
      <c r="N38" s="43">
        <v>75.9</v>
      </c>
      <c r="O38" s="43">
        <v>104.4</v>
      </c>
      <c r="P38" s="23"/>
      <c r="Q38" s="23"/>
      <c r="R38" s="27"/>
    </row>
    <row r="39" spans="1:18" s="19" customFormat="1" ht="16.5" customHeight="1">
      <c r="A39" s="28" t="s">
        <v>29</v>
      </c>
      <c r="B39" s="43">
        <v>95.3</v>
      </c>
      <c r="C39" s="43">
        <v>108.6</v>
      </c>
      <c r="D39" s="43">
        <v>87.5</v>
      </c>
      <c r="E39" s="43">
        <v>86</v>
      </c>
      <c r="F39" s="43">
        <v>108.3</v>
      </c>
      <c r="G39" s="43">
        <v>94.2</v>
      </c>
      <c r="H39" s="43">
        <v>92.7</v>
      </c>
      <c r="I39" s="43">
        <v>76</v>
      </c>
      <c r="J39" s="43">
        <v>55.9</v>
      </c>
      <c r="K39" s="43">
        <v>94.9</v>
      </c>
      <c r="L39" s="43">
        <v>99.7</v>
      </c>
      <c r="M39" s="43">
        <v>106.5</v>
      </c>
      <c r="N39" s="43">
        <v>75.6</v>
      </c>
      <c r="O39" s="43">
        <v>104.2</v>
      </c>
      <c r="P39" s="23"/>
      <c r="Q39" s="23"/>
      <c r="R39" s="27"/>
    </row>
    <row r="40" spans="1:18" s="19" customFormat="1" ht="16.5" customHeight="1">
      <c r="A40" s="28" t="s">
        <v>30</v>
      </c>
      <c r="B40" s="52">
        <v>94.6</v>
      </c>
      <c r="C40" s="52">
        <v>107.2</v>
      </c>
      <c r="D40" s="52">
        <v>88.2</v>
      </c>
      <c r="E40" s="52">
        <v>86</v>
      </c>
      <c r="F40" s="52">
        <v>106</v>
      </c>
      <c r="G40" s="52">
        <v>92.8</v>
      </c>
      <c r="H40" s="52">
        <v>92.2</v>
      </c>
      <c r="I40" s="52">
        <v>74.9</v>
      </c>
      <c r="J40" s="52">
        <v>55.4</v>
      </c>
      <c r="K40" s="52">
        <v>94.2</v>
      </c>
      <c r="L40" s="52">
        <v>100.5</v>
      </c>
      <c r="M40" s="52">
        <v>101.7</v>
      </c>
      <c r="N40" s="52">
        <v>76.5</v>
      </c>
      <c r="O40" s="52">
        <v>99.5</v>
      </c>
      <c r="P40" s="23"/>
      <c r="Q40" s="23"/>
      <c r="R40" s="27"/>
    </row>
    <row r="41" spans="1:18" s="19" customFormat="1" ht="16.5" customHeight="1">
      <c r="A41" s="28" t="s">
        <v>31</v>
      </c>
      <c r="B41" s="52">
        <v>95.8</v>
      </c>
      <c r="C41" s="52">
        <v>106.1</v>
      </c>
      <c r="D41" s="52">
        <v>88.5</v>
      </c>
      <c r="E41" s="52">
        <v>85.1</v>
      </c>
      <c r="F41" s="52">
        <v>106.1</v>
      </c>
      <c r="G41" s="52">
        <v>99.1</v>
      </c>
      <c r="H41" s="52">
        <v>90.6</v>
      </c>
      <c r="I41" s="52">
        <v>75.8</v>
      </c>
      <c r="J41" s="52">
        <v>56.9</v>
      </c>
      <c r="K41" s="52">
        <v>97.6</v>
      </c>
      <c r="L41" s="52">
        <v>101.8</v>
      </c>
      <c r="M41" s="52">
        <v>105.7</v>
      </c>
      <c r="N41" s="52">
        <v>77.5</v>
      </c>
      <c r="O41" s="52">
        <v>101.9</v>
      </c>
      <c r="P41" s="23"/>
      <c r="Q41" s="23"/>
      <c r="R41" s="27"/>
    </row>
    <row r="42" spans="1:18" s="19" customFormat="1" ht="16.5" customHeight="1">
      <c r="A42" s="28" t="s">
        <v>32</v>
      </c>
      <c r="B42" s="52">
        <v>96.2</v>
      </c>
      <c r="C42" s="52">
        <v>107.2</v>
      </c>
      <c r="D42" s="52">
        <v>87.1</v>
      </c>
      <c r="E42" s="52">
        <v>85.1</v>
      </c>
      <c r="F42" s="52">
        <v>103.4</v>
      </c>
      <c r="G42" s="52">
        <v>99.5</v>
      </c>
      <c r="H42" s="52">
        <v>91.1</v>
      </c>
      <c r="I42" s="52">
        <v>76</v>
      </c>
      <c r="J42" s="52">
        <v>56.6</v>
      </c>
      <c r="K42" s="52">
        <v>96.4</v>
      </c>
      <c r="L42" s="52">
        <v>103.4</v>
      </c>
      <c r="M42" s="52">
        <v>106.3</v>
      </c>
      <c r="N42" s="52">
        <v>77.6</v>
      </c>
      <c r="O42" s="52">
        <v>105</v>
      </c>
      <c r="P42" s="23"/>
      <c r="Q42" s="23"/>
      <c r="R42" s="27"/>
    </row>
    <row r="43" spans="1:18" s="19" customFormat="1" ht="16.5" customHeight="1">
      <c r="A43" s="28" t="s">
        <v>33</v>
      </c>
      <c r="B43" s="52">
        <v>95.8</v>
      </c>
      <c r="C43" s="52">
        <v>106</v>
      </c>
      <c r="D43" s="52">
        <v>86.8</v>
      </c>
      <c r="E43" s="52">
        <v>85.1</v>
      </c>
      <c r="F43" s="52">
        <v>105</v>
      </c>
      <c r="G43" s="52">
        <v>97.8</v>
      </c>
      <c r="H43" s="52">
        <v>90.4</v>
      </c>
      <c r="I43" s="52">
        <v>75.4</v>
      </c>
      <c r="J43" s="52">
        <v>56.1</v>
      </c>
      <c r="K43" s="52">
        <v>95.2</v>
      </c>
      <c r="L43" s="52">
        <v>103.3</v>
      </c>
      <c r="M43" s="52">
        <v>107.1</v>
      </c>
      <c r="N43" s="52">
        <v>77.6</v>
      </c>
      <c r="O43" s="52">
        <v>105.7</v>
      </c>
      <c r="P43" s="23"/>
      <c r="Q43" s="23"/>
      <c r="R43" s="27"/>
    </row>
    <row r="44" spans="1:18" s="19" customFormat="1" ht="16.5" customHeight="1">
      <c r="A44" s="28" t="s">
        <v>34</v>
      </c>
      <c r="B44" s="52">
        <v>95.6</v>
      </c>
      <c r="C44" s="52">
        <v>106.5</v>
      </c>
      <c r="D44" s="52">
        <v>85.1</v>
      </c>
      <c r="E44" s="52">
        <v>84.4</v>
      </c>
      <c r="F44" s="52">
        <v>103.1</v>
      </c>
      <c r="G44" s="52">
        <v>98.2</v>
      </c>
      <c r="H44" s="52">
        <v>91.3</v>
      </c>
      <c r="I44" s="52">
        <v>75.2</v>
      </c>
      <c r="J44" s="52">
        <v>55.2</v>
      </c>
      <c r="K44" s="52">
        <v>97.2</v>
      </c>
      <c r="L44" s="52">
        <v>102.6</v>
      </c>
      <c r="M44" s="52">
        <v>107.5</v>
      </c>
      <c r="N44" s="52">
        <v>77.5</v>
      </c>
      <c r="O44" s="52">
        <v>105.5</v>
      </c>
      <c r="P44" s="23"/>
      <c r="Q44" s="23"/>
      <c r="R44" s="27"/>
    </row>
    <row r="45" spans="1:18" s="19" customFormat="1" ht="16.5" customHeight="1">
      <c r="A45" s="28" t="s">
        <v>35</v>
      </c>
      <c r="B45" s="52">
        <v>95.3</v>
      </c>
      <c r="C45" s="52">
        <v>106</v>
      </c>
      <c r="D45" s="52">
        <v>85</v>
      </c>
      <c r="E45" s="52">
        <v>84.8</v>
      </c>
      <c r="F45" s="52">
        <v>102.5</v>
      </c>
      <c r="G45" s="52">
        <v>98.5</v>
      </c>
      <c r="H45" s="52">
        <v>89.7</v>
      </c>
      <c r="I45" s="52">
        <v>74.8</v>
      </c>
      <c r="J45" s="52">
        <v>54.8</v>
      </c>
      <c r="K45" s="52">
        <v>96.8</v>
      </c>
      <c r="L45" s="52">
        <v>103.1</v>
      </c>
      <c r="M45" s="52">
        <v>107.3</v>
      </c>
      <c r="N45" s="52">
        <v>77.3</v>
      </c>
      <c r="O45" s="52">
        <v>105</v>
      </c>
      <c r="P45" s="23"/>
      <c r="Q45" s="23"/>
      <c r="R45" s="27"/>
    </row>
    <row r="46" spans="1:18" s="19" customFormat="1" ht="16.5" customHeight="1">
      <c r="A46" s="29" t="s">
        <v>36</v>
      </c>
      <c r="B46" s="52">
        <v>95.1</v>
      </c>
      <c r="C46" s="52">
        <v>105.3</v>
      </c>
      <c r="D46" s="52">
        <v>85.4</v>
      </c>
      <c r="E46" s="52">
        <v>84.5</v>
      </c>
      <c r="F46" s="52">
        <v>102</v>
      </c>
      <c r="G46" s="52">
        <v>98.2</v>
      </c>
      <c r="H46" s="52">
        <v>89.6</v>
      </c>
      <c r="I46" s="52">
        <v>74.4</v>
      </c>
      <c r="J46" s="52">
        <v>54.5</v>
      </c>
      <c r="K46" s="52">
        <v>95.5</v>
      </c>
      <c r="L46" s="52">
        <v>103</v>
      </c>
      <c r="M46" s="52">
        <v>107.7</v>
      </c>
      <c r="N46" s="52">
        <v>77.2</v>
      </c>
      <c r="O46" s="52">
        <v>102.9</v>
      </c>
      <c r="P46" s="23"/>
      <c r="Q46" s="23"/>
      <c r="R46" s="27"/>
    </row>
    <row r="47" spans="1:18" s="19" customFormat="1" ht="16.5" customHeight="1">
      <c r="A47" s="28" t="s">
        <v>10</v>
      </c>
      <c r="B47" s="52">
        <v>95.4</v>
      </c>
      <c r="C47" s="52">
        <v>105.3</v>
      </c>
      <c r="D47" s="52">
        <v>85.2</v>
      </c>
      <c r="E47" s="52">
        <v>84.9</v>
      </c>
      <c r="F47" s="52">
        <v>102.9</v>
      </c>
      <c r="G47" s="52">
        <v>98</v>
      </c>
      <c r="H47" s="52">
        <v>90</v>
      </c>
      <c r="I47" s="52">
        <v>74.1</v>
      </c>
      <c r="J47" s="52">
        <v>55</v>
      </c>
      <c r="K47" s="52">
        <v>95</v>
      </c>
      <c r="L47" s="52">
        <v>103.8</v>
      </c>
      <c r="M47" s="52">
        <v>105.7</v>
      </c>
      <c r="N47" s="52">
        <v>77.2</v>
      </c>
      <c r="O47" s="52">
        <v>106.1</v>
      </c>
      <c r="P47" s="36"/>
      <c r="Q47" s="23"/>
      <c r="R47" s="27"/>
    </row>
    <row r="48" spans="1:18" s="19" customFormat="1" ht="16.5" customHeight="1">
      <c r="A48" s="28" t="s">
        <v>37</v>
      </c>
      <c r="B48" s="52">
        <v>95.3</v>
      </c>
      <c r="C48" s="52">
        <v>105.5</v>
      </c>
      <c r="D48" s="52">
        <v>85.1</v>
      </c>
      <c r="E48" s="52">
        <v>84.9</v>
      </c>
      <c r="F48" s="52">
        <v>103.5</v>
      </c>
      <c r="G48" s="52">
        <v>95.9</v>
      </c>
      <c r="H48" s="52">
        <v>90.5</v>
      </c>
      <c r="I48" s="52">
        <v>74.9</v>
      </c>
      <c r="J48" s="52">
        <v>55</v>
      </c>
      <c r="K48" s="52">
        <v>94.7</v>
      </c>
      <c r="L48" s="52">
        <v>103.7</v>
      </c>
      <c r="M48" s="52">
        <v>106</v>
      </c>
      <c r="N48" s="52">
        <v>77.2</v>
      </c>
      <c r="O48" s="52">
        <v>106.4</v>
      </c>
      <c r="P48" s="36"/>
      <c r="Q48" s="23"/>
      <c r="R48" s="27"/>
    </row>
    <row r="49" spans="1:18" s="19" customFormat="1" ht="16.5" customHeight="1">
      <c r="A49" s="30" t="s">
        <v>38</v>
      </c>
      <c r="B49" s="53">
        <v>95.4</v>
      </c>
      <c r="C49" s="53">
        <v>106.5</v>
      </c>
      <c r="D49" s="53">
        <v>86.2</v>
      </c>
      <c r="E49" s="53">
        <v>84.9</v>
      </c>
      <c r="F49" s="53">
        <v>103</v>
      </c>
      <c r="G49" s="53">
        <v>96.5</v>
      </c>
      <c r="H49" s="53">
        <v>89.7</v>
      </c>
      <c r="I49" s="53">
        <v>73.6</v>
      </c>
      <c r="J49" s="53">
        <v>55</v>
      </c>
      <c r="K49" s="53">
        <v>95.4</v>
      </c>
      <c r="L49" s="53">
        <v>103</v>
      </c>
      <c r="M49" s="53">
        <v>106</v>
      </c>
      <c r="N49" s="53">
        <v>77.2</v>
      </c>
      <c r="O49" s="53">
        <v>106.5</v>
      </c>
      <c r="P49" s="37"/>
      <c r="Q49" s="23"/>
      <c r="R49" s="27"/>
    </row>
    <row r="50" s="19" customFormat="1" ht="15.75" customHeight="1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29"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O30:O32"/>
    <mergeCell ref="K30:K32"/>
    <mergeCell ref="L30:L32"/>
    <mergeCell ref="M30:M32"/>
    <mergeCell ref="N30:N32"/>
  </mergeCells>
  <printOptions horizontalCentered="1" verticalCentered="1"/>
  <pageMargins left="0.46" right="0.37" top="0" bottom="0" header="0" footer="0.1968503937007874"/>
  <pageSetup horizontalDpi="400" verticalDpi="4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2010-10-06T02:07:53Z</cp:lastPrinted>
  <dcterms:created xsi:type="dcterms:W3CDTF">2007-01-25T02:47:14Z</dcterms:created>
  <dcterms:modified xsi:type="dcterms:W3CDTF">2010-10-06T02:40:58Z</dcterms:modified>
  <cp:category/>
  <cp:version/>
  <cp:contentType/>
  <cp:contentStatus/>
</cp:coreProperties>
</file>