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14955" windowHeight="9000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<sst xmlns="http://schemas.openxmlformats.org/spreadsheetml/2006/main" count="72" uniqueCount="72">
  <si>
    <t>市町村名</t>
  </si>
  <si>
    <t>住宅以外</t>
  </si>
  <si>
    <t>に住む</t>
  </si>
  <si>
    <t>総  数</t>
  </si>
  <si>
    <t>持ち家</t>
  </si>
  <si>
    <t>民営の借家</t>
  </si>
  <si>
    <t>給与住宅</t>
  </si>
  <si>
    <t>間借り</t>
  </si>
  <si>
    <t>一般世帯数</t>
  </si>
  <si>
    <t>県　　計</t>
  </si>
  <si>
    <t>市 部 計</t>
  </si>
  <si>
    <t>郡 部 計</t>
  </si>
  <si>
    <t>鹿児島市</t>
  </si>
  <si>
    <t>阿久根市</t>
  </si>
  <si>
    <t>西之表市</t>
  </si>
  <si>
    <t>公営・都市再生機構・公社の借家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</si>
  <si>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</si>
  <si>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</si>
  <si>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</si>
  <si>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</si>
  <si>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</si>
  <si>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</si>
  <si>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</si>
  <si>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</si>
  <si>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</si>
  <si>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</si>
  <si>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</si>
  <si>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</si>
  <si>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</si>
  <si>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</si>
  <si>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</si>
  <si>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</si>
  <si>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</si>
  <si>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</si>
  <si>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</si>
  <si>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</si>
  <si>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</si>
  <si>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</si>
  <si>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</si>
  <si>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</si>
  <si>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</si>
  <si>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</si>
  <si>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</si>
  <si>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</si>
  <si>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</si>
  <si>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</si>
  <si>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</si>
  <si>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</si>
  <si>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</si>
  <si>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</si>
  <si>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</si>
  <si>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</si>
  <si>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</si>
  <si>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</si>
  <si>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</si>
  <si>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</si>
  <si>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</si>
  <si>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薩 摩 郡</t>
  </si>
  <si>
    <t>出 水 郡</t>
  </si>
  <si>
    <t>姶 良 郡</t>
  </si>
  <si>
    <t>曽 於 郡</t>
  </si>
  <si>
    <t>肝 属 郡</t>
  </si>
  <si>
    <t>熊 毛 郡</t>
  </si>
  <si>
    <t>大 島 郡</t>
  </si>
  <si>
    <t>持ち家率(％)</t>
  </si>
  <si>
    <t>一般世帯数</t>
  </si>
  <si>
    <t>住　　　宅　　　に　　　住　　　む　　　一　　　般　　　世　　　帯</t>
  </si>
  <si>
    <t>一　　　　　　　　般　　　　　　　　世　　　　　　　　帯</t>
  </si>
  <si>
    <t>世                  帯                  数</t>
  </si>
  <si>
    <t>１世帯当たり人員</t>
  </si>
  <si>
    <t>世帯員</t>
  </si>
  <si>
    <t>平成２２年国勢調査　住居の種類，一般世帯数,１世帯当たり人員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</si>
</sst>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0.0;&quot;-&quot;#0.0"/>
    <numFmt numFmtId="178" formatCode="#0.0;&quot;-&quot;0.0"/>
    <numFmt numFmtId="179" formatCode="#,##0_ "/>
    <numFmt numFmtId="180" formatCode="#,##0.0_ "/>
    <numFmt numFmtId="181" formatCode="#,##0_);[Red]\(#,##0\)"/>
    <numFmt numFmtId="182" formatCode="##,###,###,##0;&quot;-&quot;#,###,###,##0"/>
    <numFmt numFmtId="183" formatCode="#,##0.00_ "/>
    <numFmt numFmtId="184" formatCode="0.00000000_ "/>
    <numFmt numFmtId="185" formatCode="0.0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9" fontId="8" fillId="0" borderId="1" xfId="20" applyNumberFormat="1" applyFont="1" applyFill="1" applyBorder="1" applyAlignment="1">
      <alignment horizontal="right"/>
      <protection/>
    </xf>
    <xf numFmtId="179" fontId="2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vertical="center"/>
    </xf>
    <xf numFmtId="179" fontId="8" fillId="0" borderId="3" xfId="20" applyNumberFormat="1" applyFont="1" applyFill="1" applyBorder="1" applyAlignment="1">
      <alignment horizontal="right"/>
      <protection/>
    </xf>
    <xf numFmtId="179" fontId="2" fillId="0" borderId="3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81" fontId="2" fillId="0" borderId="8" xfId="0" applyNumberFormat="1" applyFont="1" applyBorder="1" applyAlignment="1">
      <alignment vertical="center"/>
    </xf>
    <xf numFmtId="179" fontId="8" fillId="0" borderId="8" xfId="20" applyNumberFormat="1" applyFont="1" applyFill="1" applyBorder="1" applyAlignment="1">
      <alignment horizontal="right"/>
      <protection/>
    </xf>
    <xf numFmtId="179" fontId="2" fillId="0" borderId="8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0" fontId="8" fillId="0" borderId="10" xfId="20" applyNumberFormat="1" applyFont="1" applyFill="1" applyBorder="1" applyAlignment="1">
      <alignment horizontal="right"/>
      <protection/>
    </xf>
    <xf numFmtId="179" fontId="2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9" fontId="7" fillId="0" borderId="8" xfId="20" applyNumberFormat="1" applyFont="1" applyFill="1" applyBorder="1" applyAlignment="1">
      <alignment horizontal="right"/>
      <protection/>
    </xf>
    <xf numFmtId="183" fontId="8" fillId="0" borderId="3" xfId="20" applyNumberFormat="1" applyFont="1" applyFill="1" applyBorder="1" applyAlignment="1">
      <alignment horizontal="right"/>
      <protection/>
    </xf>
    <xf numFmtId="183" fontId="2" fillId="0" borderId="3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8" fillId="0" borderId="3" xfId="20" applyNumberFormat="1" applyFont="1" applyFill="1" applyBorder="1" applyAlignment="1">
      <alignment horizontal="right" shrinkToFit="1"/>
      <protection/>
    </xf>
    <xf numFmtId="179" fontId="2" fillId="0" borderId="3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91" fontId="3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_H17第17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zoomScaleSheetLayoutView="85" workbookViewId="0" topLeftCell="A1">
      <selection activeCell="A1" sqref="A1"/>
    </sheetView>
  </sheetViews>
  <sheetFormatPr defaultColWidth="8.796875" defaultRowHeight="16.5" customHeight="1"/>
  <cols>
    <col min="1" max="1" width="14.59765625" style="2" customWidth="1"/>
    <col min="2" max="3" width="12.09765625" style="2" customWidth="1"/>
    <col min="4" max="4" width="10.69921875" style="2" bestFit="1" customWidth="1"/>
    <col min="5" max="5" width="12.8984375" style="2" bestFit="1" customWidth="1"/>
    <col min="6" max="7" width="14.59765625" style="2" customWidth="1"/>
    <col min="8" max="8" width="9.69921875" style="2" bestFit="1" customWidth="1"/>
    <col min="9" max="9" width="8.59765625" style="2" bestFit="1" customWidth="1"/>
    <col min="10" max="10" width="8.59765625" style="2" hidden="1" customWidth="1"/>
    <col min="11" max="11" width="8.59765625" style="2" customWidth="1"/>
    <col min="12" max="12" width="10.8984375" style="2" bestFit="1" customWidth="1"/>
    <col min="13" max="16384" width="9" style="2" customWidth="1"/>
  </cols>
  <sheetData>
    <row r="1" ht="16.5" customHeight="1">
      <c r="A1" s="3" t="s">
        <v>71</v>
      </c>
    </row>
    <row r="2" ht="16.5" customHeight="1">
      <c r="A2" s="1"/>
    </row>
    <row r="3" spans="1:12" ht="16.5" customHeight="1">
      <c r="A3" s="63" t="s">
        <v>0</v>
      </c>
      <c r="B3" s="53" t="s">
        <v>67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6.5" customHeight="1">
      <c r="A4" s="61"/>
      <c r="B4" s="6"/>
      <c r="C4" s="53" t="s">
        <v>66</v>
      </c>
      <c r="D4" s="54"/>
      <c r="E4" s="54"/>
      <c r="F4" s="54"/>
      <c r="G4" s="54"/>
      <c r="H4" s="54"/>
      <c r="I4" s="54"/>
      <c r="J4" s="54"/>
      <c r="K4" s="56"/>
      <c r="L4" s="6" t="s">
        <v>1</v>
      </c>
    </row>
    <row r="5" spans="1:12" ht="16.5" customHeight="1">
      <c r="A5" s="61"/>
      <c r="B5" s="6" t="s">
        <v>65</v>
      </c>
      <c r="C5" s="50" t="s">
        <v>68</v>
      </c>
      <c r="D5" s="51"/>
      <c r="E5" s="51"/>
      <c r="F5" s="51"/>
      <c r="G5" s="51"/>
      <c r="H5" s="51"/>
      <c r="I5" s="52"/>
      <c r="J5" s="59" t="s">
        <v>70</v>
      </c>
      <c r="K5" s="57" t="s">
        <v>69</v>
      </c>
      <c r="L5" s="6" t="s">
        <v>2</v>
      </c>
    </row>
    <row r="6" spans="1:12" ht="33" customHeight="1">
      <c r="A6" s="62"/>
      <c r="B6" s="39"/>
      <c r="C6" s="17" t="s">
        <v>3</v>
      </c>
      <c r="D6" s="24" t="s">
        <v>4</v>
      </c>
      <c r="E6" s="5" t="s">
        <v>64</v>
      </c>
      <c r="F6" s="18" t="s">
        <v>15</v>
      </c>
      <c r="G6" s="17" t="s">
        <v>5</v>
      </c>
      <c r="H6" s="17" t="s">
        <v>6</v>
      </c>
      <c r="I6" s="17" t="s">
        <v>7</v>
      </c>
      <c r="J6" s="60"/>
      <c r="K6" s="58"/>
      <c r="L6" s="16" t="s">
        <v>8</v>
      </c>
    </row>
    <row r="7" spans="1:12" ht="16.5" customHeight="1">
      <c r="A7" s="7"/>
      <c r="B7" s="27"/>
      <c r="C7" s="19"/>
      <c r="D7" s="25"/>
      <c r="E7" s="31"/>
      <c r="F7" s="19"/>
      <c r="G7" s="19"/>
      <c r="H7" s="19"/>
      <c r="I7" s="19"/>
      <c r="J7" s="19"/>
      <c r="K7" s="19"/>
      <c r="L7" s="9"/>
    </row>
    <row r="8" spans="1:12" s="1" customFormat="1" ht="16.5" customHeight="1">
      <c r="A8" s="10" t="s">
        <v>9</v>
      </c>
      <c r="B8" s="40">
        <v>727273</v>
      </c>
      <c r="C8" s="20">
        <v>719258</v>
      </c>
      <c r="D8" s="26">
        <v>471771</v>
      </c>
      <c r="E8" s="32">
        <f>D8/C8*100</f>
        <v>65.5913455255277</v>
      </c>
      <c r="F8" s="20">
        <v>49605</v>
      </c>
      <c r="G8" s="20">
        <v>170495</v>
      </c>
      <c r="H8" s="20">
        <v>19673</v>
      </c>
      <c r="I8" s="20">
        <v>7714</v>
      </c>
      <c r="J8" s="46">
        <v>1638447</v>
      </c>
      <c r="K8" s="41">
        <v>2.2779684063</v>
      </c>
      <c r="L8" s="11">
        <v>8015</v>
      </c>
    </row>
    <row r="9" spans="1:12" ht="16.5" customHeight="1">
      <c r="A9" s="7"/>
      <c r="B9" s="27"/>
      <c r="C9" s="21"/>
      <c r="D9" s="27"/>
      <c r="E9" s="33"/>
      <c r="F9" s="21"/>
      <c r="G9" s="21"/>
      <c r="H9" s="21"/>
      <c r="I9" s="21"/>
      <c r="J9" s="47"/>
      <c r="K9" s="42"/>
      <c r="L9" s="12"/>
    </row>
    <row r="10" spans="1:12" s="1" customFormat="1" ht="16.5" customHeight="1">
      <c r="A10" s="10" t="s">
        <v>10</v>
      </c>
      <c r="B10" s="28">
        <v>638932</v>
      </c>
      <c r="C10" s="22">
        <v>631718</v>
      </c>
      <c r="D10" s="28">
        <v>404387</v>
      </c>
      <c r="E10" s="34">
        <f>D10/C10*100</f>
        <v>64.01384795114275</v>
      </c>
      <c r="F10" s="22">
        <v>42407</v>
      </c>
      <c r="G10" s="22">
        <v>161375</v>
      </c>
      <c r="H10" s="22">
        <v>16529</v>
      </c>
      <c r="I10" s="22">
        <v>7020</v>
      </c>
      <c r="J10" s="48">
        <v>1441586</v>
      </c>
      <c r="K10" s="43">
        <v>2.2820087444</v>
      </c>
      <c r="L10" s="13">
        <v>7214</v>
      </c>
    </row>
    <row r="11" spans="1:12" s="1" customFormat="1" ht="16.5" customHeight="1">
      <c r="A11" s="10" t="s">
        <v>11</v>
      </c>
      <c r="B11" s="28">
        <v>88341</v>
      </c>
      <c r="C11" s="22">
        <v>87540</v>
      </c>
      <c r="D11" s="28">
        <v>67384</v>
      </c>
      <c r="E11" s="34">
        <f>D11/C11*100</f>
        <v>76.97509709846926</v>
      </c>
      <c r="F11" s="22">
        <v>7198</v>
      </c>
      <c r="G11" s="22">
        <v>9120</v>
      </c>
      <c r="H11" s="22">
        <v>3144</v>
      </c>
      <c r="I11" s="22">
        <v>694</v>
      </c>
      <c r="J11" s="48">
        <v>196861</v>
      </c>
      <c r="K11" s="43">
        <v>2.2488119717</v>
      </c>
      <c r="L11" s="13">
        <v>801</v>
      </c>
    </row>
    <row r="12" spans="1:12" ht="16.5" customHeight="1">
      <c r="A12" s="7"/>
      <c r="B12" s="27"/>
      <c r="C12" s="19"/>
      <c r="D12" s="25"/>
      <c r="E12" s="31"/>
      <c r="F12" s="19"/>
      <c r="G12" s="19"/>
      <c r="H12" s="19"/>
      <c r="I12" s="19"/>
      <c r="J12" s="19"/>
      <c r="K12" s="42"/>
      <c r="L12" s="9"/>
    </row>
    <row r="13" spans="1:12" ht="16.5" customHeight="1">
      <c r="A13" s="7" t="s">
        <v>12</v>
      </c>
      <c r="B13" s="27">
        <v>264093</v>
      </c>
      <c r="C13" s="19">
        <v>261513</v>
      </c>
      <c r="D13" s="25">
        <v>140057</v>
      </c>
      <c r="E13" s="35">
        <f aca="true" t="shared" si="0" ref="E13:E31">D13/C13*100</f>
        <v>53.55641975733519</v>
      </c>
      <c r="F13" s="19">
        <v>15503</v>
      </c>
      <c r="G13" s="19">
        <v>94618</v>
      </c>
      <c r="H13" s="19">
        <v>7302</v>
      </c>
      <c r="I13" s="19">
        <v>4033</v>
      </c>
      <c r="J13" s="19">
        <v>585379</v>
      </c>
      <c r="K13" s="42">
        <v>2.2384317414</v>
      </c>
      <c r="L13" s="9">
        <v>2580</v>
      </c>
    </row>
    <row r="14" spans="1:12" ht="16.5" customHeight="1">
      <c r="A14" s="7" t="s">
        <v>16</v>
      </c>
      <c r="B14" s="27">
        <v>44260</v>
      </c>
      <c r="C14" s="19">
        <v>43923</v>
      </c>
      <c r="D14" s="25">
        <v>29149</v>
      </c>
      <c r="E14" s="35">
        <f t="shared" si="0"/>
        <v>66.36386403478815</v>
      </c>
      <c r="F14" s="19">
        <v>2736</v>
      </c>
      <c r="G14" s="19">
        <v>10100</v>
      </c>
      <c r="H14" s="19">
        <v>1497</v>
      </c>
      <c r="I14" s="19">
        <v>441</v>
      </c>
      <c r="J14" s="19">
        <v>100640</v>
      </c>
      <c r="K14" s="42">
        <v>2.2912824716</v>
      </c>
      <c r="L14" s="9">
        <v>337</v>
      </c>
    </row>
    <row r="15" spans="1:12" ht="16.5" customHeight="1">
      <c r="A15" s="7" t="s">
        <v>17</v>
      </c>
      <c r="B15" s="27">
        <v>10413</v>
      </c>
      <c r="C15" s="19">
        <v>10025</v>
      </c>
      <c r="D15" s="25">
        <v>8231</v>
      </c>
      <c r="E15" s="35">
        <f t="shared" si="0"/>
        <v>82.10473815461347</v>
      </c>
      <c r="F15" s="19">
        <v>352</v>
      </c>
      <c r="G15" s="19">
        <v>1259</v>
      </c>
      <c r="H15" s="19">
        <v>131</v>
      </c>
      <c r="I15" s="19">
        <v>52</v>
      </c>
      <c r="J15" s="19">
        <v>22505</v>
      </c>
      <c r="K15" s="42">
        <v>2.2448877805</v>
      </c>
      <c r="L15" s="9">
        <v>388</v>
      </c>
    </row>
    <row r="16" spans="1:12" ht="16.5" customHeight="1">
      <c r="A16" s="7" t="s">
        <v>13</v>
      </c>
      <c r="B16" s="27">
        <v>9803</v>
      </c>
      <c r="C16" s="19">
        <v>9756</v>
      </c>
      <c r="D16" s="25">
        <v>7634</v>
      </c>
      <c r="E16" s="35">
        <f t="shared" si="0"/>
        <v>78.24928249282492</v>
      </c>
      <c r="F16" s="19">
        <v>652</v>
      </c>
      <c r="G16" s="19">
        <v>1199</v>
      </c>
      <c r="H16" s="19">
        <v>176</v>
      </c>
      <c r="I16" s="19">
        <v>95</v>
      </c>
      <c r="J16" s="19">
        <v>22283</v>
      </c>
      <c r="K16" s="42">
        <v>2.2840303403</v>
      </c>
      <c r="L16" s="9">
        <v>47</v>
      </c>
    </row>
    <row r="17" spans="1:12" ht="16.5" customHeight="1">
      <c r="A17" s="7" t="s">
        <v>18</v>
      </c>
      <c r="B17" s="27">
        <v>22485</v>
      </c>
      <c r="C17" s="19">
        <v>22310</v>
      </c>
      <c r="D17" s="25">
        <v>16331</v>
      </c>
      <c r="E17" s="35">
        <f t="shared" si="0"/>
        <v>73.2003585835948</v>
      </c>
      <c r="F17" s="19">
        <v>1837</v>
      </c>
      <c r="G17" s="19">
        <v>3576</v>
      </c>
      <c r="H17" s="19">
        <v>422</v>
      </c>
      <c r="I17" s="19">
        <v>144</v>
      </c>
      <c r="J17" s="19">
        <v>53568</v>
      </c>
      <c r="K17" s="42">
        <v>2.4010757508</v>
      </c>
      <c r="L17" s="9">
        <v>175</v>
      </c>
    </row>
    <row r="18" spans="1:12" ht="16.5" customHeight="1">
      <c r="A18" s="7" t="s">
        <v>19</v>
      </c>
      <c r="B18" s="27">
        <v>19156</v>
      </c>
      <c r="C18" s="19">
        <v>18676</v>
      </c>
      <c r="D18" s="25">
        <v>14103</v>
      </c>
      <c r="E18" s="35">
        <f t="shared" si="0"/>
        <v>75.51402869993574</v>
      </c>
      <c r="F18" s="19">
        <v>976</v>
      </c>
      <c r="G18" s="19">
        <v>3039</v>
      </c>
      <c r="H18" s="19">
        <v>407</v>
      </c>
      <c r="I18" s="19">
        <v>151</v>
      </c>
      <c r="J18" s="19">
        <v>42087</v>
      </c>
      <c r="K18" s="42">
        <v>2.2535339473</v>
      </c>
      <c r="L18" s="9">
        <v>480</v>
      </c>
    </row>
    <row r="19" spans="1:12" ht="16.5" customHeight="1">
      <c r="A19" s="7" t="s">
        <v>14</v>
      </c>
      <c r="B19" s="27">
        <v>7548</v>
      </c>
      <c r="C19" s="19">
        <v>7465</v>
      </c>
      <c r="D19" s="25">
        <v>5368</v>
      </c>
      <c r="E19" s="35">
        <f t="shared" si="0"/>
        <v>71.90890823844607</v>
      </c>
      <c r="F19" s="19">
        <v>549</v>
      </c>
      <c r="G19" s="19">
        <v>1065</v>
      </c>
      <c r="H19" s="19">
        <v>410</v>
      </c>
      <c r="I19" s="19">
        <v>73</v>
      </c>
      <c r="J19" s="19">
        <v>16387</v>
      </c>
      <c r="K19" s="42">
        <v>2.195177495</v>
      </c>
      <c r="L19" s="9">
        <v>83</v>
      </c>
    </row>
    <row r="20" spans="1:12" ht="16.5" customHeight="1">
      <c r="A20" s="7" t="s">
        <v>20</v>
      </c>
      <c r="B20" s="27">
        <v>7455</v>
      </c>
      <c r="C20" s="19">
        <v>7415</v>
      </c>
      <c r="D20" s="25">
        <v>5898</v>
      </c>
      <c r="E20" s="35">
        <f t="shared" si="0"/>
        <v>79.54146999325691</v>
      </c>
      <c r="F20" s="19">
        <v>596</v>
      </c>
      <c r="G20" s="19">
        <v>683</v>
      </c>
      <c r="H20" s="19">
        <v>131</v>
      </c>
      <c r="I20" s="19">
        <v>107</v>
      </c>
      <c r="J20" s="19">
        <v>16711</v>
      </c>
      <c r="K20" s="42">
        <v>2.2536749831</v>
      </c>
      <c r="L20" s="9">
        <v>40</v>
      </c>
    </row>
    <row r="21" spans="1:12" ht="16.5" customHeight="1">
      <c r="A21" s="7" t="s">
        <v>21</v>
      </c>
      <c r="B21" s="27">
        <v>41314</v>
      </c>
      <c r="C21" s="19">
        <v>40491</v>
      </c>
      <c r="D21" s="25">
        <v>27925</v>
      </c>
      <c r="E21" s="35">
        <f t="shared" si="0"/>
        <v>68.96594304907264</v>
      </c>
      <c r="F21" s="19">
        <v>2856</v>
      </c>
      <c r="G21" s="19">
        <v>8150</v>
      </c>
      <c r="H21" s="19">
        <v>1260</v>
      </c>
      <c r="I21" s="19">
        <v>300</v>
      </c>
      <c r="J21" s="19">
        <v>95248</v>
      </c>
      <c r="K21" s="42">
        <v>2.3523252081</v>
      </c>
      <c r="L21" s="9">
        <v>823</v>
      </c>
    </row>
    <row r="22" spans="1:12" ht="16.5" customHeight="1">
      <c r="A22" s="7" t="s">
        <v>22</v>
      </c>
      <c r="B22" s="27">
        <v>19833</v>
      </c>
      <c r="C22" s="19">
        <v>19712</v>
      </c>
      <c r="D22" s="25">
        <v>15498</v>
      </c>
      <c r="E22" s="35">
        <f t="shared" si="0"/>
        <v>78.6221590909091</v>
      </c>
      <c r="F22" s="19">
        <v>1416</v>
      </c>
      <c r="G22" s="19">
        <v>2433</v>
      </c>
      <c r="H22" s="19">
        <v>210</v>
      </c>
      <c r="I22" s="19">
        <v>155</v>
      </c>
      <c r="J22" s="19">
        <v>48071</v>
      </c>
      <c r="K22" s="42">
        <v>2.4386668019</v>
      </c>
      <c r="L22" s="9">
        <v>121</v>
      </c>
    </row>
    <row r="23" spans="1:12" ht="16.5" customHeight="1">
      <c r="A23" s="7" t="s">
        <v>23</v>
      </c>
      <c r="B23" s="27">
        <v>16817</v>
      </c>
      <c r="C23" s="19">
        <v>16771</v>
      </c>
      <c r="D23" s="25">
        <v>14045</v>
      </c>
      <c r="E23" s="35">
        <f t="shared" si="0"/>
        <v>83.74575159501521</v>
      </c>
      <c r="F23" s="19">
        <v>1056</v>
      </c>
      <c r="G23" s="19">
        <v>1325</v>
      </c>
      <c r="H23" s="19">
        <v>245</v>
      </c>
      <c r="I23" s="19">
        <v>100</v>
      </c>
      <c r="J23" s="19">
        <v>38015</v>
      </c>
      <c r="K23" s="42">
        <v>2.2667103929</v>
      </c>
      <c r="L23" s="9">
        <v>46</v>
      </c>
    </row>
    <row r="24" spans="1:12" ht="16.5" customHeight="1">
      <c r="A24" s="7" t="s">
        <v>24</v>
      </c>
      <c r="B24" s="27">
        <v>53836</v>
      </c>
      <c r="C24" s="19">
        <v>52768</v>
      </c>
      <c r="D24" s="25">
        <v>33071</v>
      </c>
      <c r="E24" s="35">
        <f t="shared" si="0"/>
        <v>62.672453001819285</v>
      </c>
      <c r="F24" s="19">
        <v>4598</v>
      </c>
      <c r="G24" s="19">
        <v>13442</v>
      </c>
      <c r="H24" s="19">
        <v>1176</v>
      </c>
      <c r="I24" s="19">
        <v>481</v>
      </c>
      <c r="J24" s="19">
        <v>121866</v>
      </c>
      <c r="K24" s="42">
        <v>2.3094678593</v>
      </c>
      <c r="L24" s="9">
        <v>1068</v>
      </c>
    </row>
    <row r="25" spans="1:12" ht="16.5" customHeight="1">
      <c r="A25" s="7" t="s">
        <v>25</v>
      </c>
      <c r="B25" s="27">
        <v>12270</v>
      </c>
      <c r="C25" s="19">
        <v>12227</v>
      </c>
      <c r="D25" s="25">
        <v>9039</v>
      </c>
      <c r="E25" s="35">
        <f t="shared" si="0"/>
        <v>73.92655598266133</v>
      </c>
      <c r="F25" s="19">
        <v>810</v>
      </c>
      <c r="G25" s="19">
        <v>2016</v>
      </c>
      <c r="H25" s="19">
        <v>261</v>
      </c>
      <c r="I25" s="19">
        <v>101</v>
      </c>
      <c r="J25" s="19">
        <v>29639</v>
      </c>
      <c r="K25" s="42">
        <v>2.4240615032</v>
      </c>
      <c r="L25" s="9">
        <v>43</v>
      </c>
    </row>
    <row r="26" spans="1:12" ht="16.5" customHeight="1">
      <c r="A26" s="7" t="s">
        <v>26</v>
      </c>
      <c r="B26" s="27">
        <v>16342</v>
      </c>
      <c r="C26" s="19">
        <v>16225</v>
      </c>
      <c r="D26" s="25">
        <v>12761</v>
      </c>
      <c r="E26" s="35">
        <f t="shared" si="0"/>
        <v>78.6502311248074</v>
      </c>
      <c r="F26" s="19">
        <v>1053</v>
      </c>
      <c r="G26" s="19">
        <v>2029</v>
      </c>
      <c r="H26" s="19">
        <v>304</v>
      </c>
      <c r="I26" s="19">
        <v>78</v>
      </c>
      <c r="J26" s="19">
        <v>36049</v>
      </c>
      <c r="K26" s="42">
        <v>2.2218181818</v>
      </c>
      <c r="L26" s="9">
        <v>117</v>
      </c>
    </row>
    <row r="27" spans="1:12" ht="16.5" customHeight="1">
      <c r="A27" s="7" t="s">
        <v>27</v>
      </c>
      <c r="B27" s="27">
        <v>14107</v>
      </c>
      <c r="C27" s="19">
        <v>13985</v>
      </c>
      <c r="D27" s="25">
        <v>10719</v>
      </c>
      <c r="E27" s="35">
        <f t="shared" si="0"/>
        <v>76.64640686449768</v>
      </c>
      <c r="F27" s="19">
        <v>942</v>
      </c>
      <c r="G27" s="19">
        <v>1915</v>
      </c>
      <c r="H27" s="19">
        <v>319</v>
      </c>
      <c r="I27" s="19">
        <v>90</v>
      </c>
      <c r="J27" s="19">
        <v>31876</v>
      </c>
      <c r="K27" s="42">
        <v>2.2792992492</v>
      </c>
      <c r="L27" s="9">
        <v>122</v>
      </c>
    </row>
    <row r="28" spans="1:12" ht="16.5" customHeight="1">
      <c r="A28" s="7" t="s">
        <v>28</v>
      </c>
      <c r="B28" s="27">
        <v>20062</v>
      </c>
      <c r="C28" s="19">
        <v>19905</v>
      </c>
      <c r="D28" s="25">
        <v>9959</v>
      </c>
      <c r="E28" s="35">
        <f t="shared" si="0"/>
        <v>50.032655111780954</v>
      </c>
      <c r="F28" s="19">
        <v>2958</v>
      </c>
      <c r="G28" s="19">
        <v>5508</v>
      </c>
      <c r="H28" s="19">
        <v>1274</v>
      </c>
      <c r="I28" s="19">
        <v>206</v>
      </c>
      <c r="J28" s="19">
        <v>44266</v>
      </c>
      <c r="K28" s="42">
        <v>2.2238633509</v>
      </c>
      <c r="L28" s="9">
        <v>157</v>
      </c>
    </row>
    <row r="29" spans="1:12" ht="16.5" customHeight="1">
      <c r="A29" s="7" t="s">
        <v>29</v>
      </c>
      <c r="B29" s="27">
        <v>15993</v>
      </c>
      <c r="C29" s="19">
        <v>15822</v>
      </c>
      <c r="D29" s="25">
        <v>13238</v>
      </c>
      <c r="E29" s="35">
        <f t="shared" si="0"/>
        <v>83.66830994817343</v>
      </c>
      <c r="F29" s="19">
        <v>741</v>
      </c>
      <c r="G29" s="19">
        <v>1497</v>
      </c>
      <c r="H29" s="19">
        <v>208</v>
      </c>
      <c r="I29" s="19">
        <v>138</v>
      </c>
      <c r="J29" s="19">
        <v>37096</v>
      </c>
      <c r="K29" s="42">
        <v>2.3445834913</v>
      </c>
      <c r="L29" s="9">
        <v>171</v>
      </c>
    </row>
    <row r="30" spans="1:13" s="1" customFormat="1" ht="16.5" customHeight="1">
      <c r="A30" s="7" t="s">
        <v>30</v>
      </c>
      <c r="B30" s="27">
        <v>12751</v>
      </c>
      <c r="C30" s="21">
        <v>12660</v>
      </c>
      <c r="D30" s="27">
        <v>9847</v>
      </c>
      <c r="E30" s="35">
        <f t="shared" si="0"/>
        <v>77.78041074249606</v>
      </c>
      <c r="F30" s="21">
        <v>803</v>
      </c>
      <c r="G30" s="21">
        <v>1634</v>
      </c>
      <c r="H30" s="21">
        <v>300</v>
      </c>
      <c r="I30" s="21">
        <v>76</v>
      </c>
      <c r="J30" s="21">
        <v>27978</v>
      </c>
      <c r="K30" s="42">
        <v>2.2099526066</v>
      </c>
      <c r="L30" s="12">
        <v>91</v>
      </c>
      <c r="M30" s="2"/>
    </row>
    <row r="31" spans="1:12" ht="16.5" customHeight="1">
      <c r="A31" s="7" t="s">
        <v>31</v>
      </c>
      <c r="B31" s="27">
        <v>30394</v>
      </c>
      <c r="C31" s="19">
        <v>30069</v>
      </c>
      <c r="D31" s="25">
        <v>21514</v>
      </c>
      <c r="E31" s="35">
        <f t="shared" si="0"/>
        <v>71.5487711596661</v>
      </c>
      <c r="F31" s="19">
        <v>1973</v>
      </c>
      <c r="G31" s="19">
        <v>5887</v>
      </c>
      <c r="H31" s="19">
        <v>496</v>
      </c>
      <c r="I31" s="19">
        <v>199</v>
      </c>
      <c r="J31" s="19">
        <v>71922</v>
      </c>
      <c r="K31" s="42">
        <v>2.3918986331</v>
      </c>
      <c r="L31" s="9">
        <v>325</v>
      </c>
    </row>
    <row r="32" spans="1:12" ht="16.5" customHeight="1">
      <c r="A32" s="7"/>
      <c r="B32" s="29"/>
      <c r="C32" s="7"/>
      <c r="D32" s="29"/>
      <c r="E32" s="36"/>
      <c r="F32" s="7"/>
      <c r="G32" s="7"/>
      <c r="H32" s="7"/>
      <c r="I32" s="7"/>
      <c r="J32" s="7"/>
      <c r="K32" s="42"/>
      <c r="L32" s="4"/>
    </row>
    <row r="33" spans="1:12" ht="16.5" customHeight="1">
      <c r="A33" s="10" t="s">
        <v>56</v>
      </c>
      <c r="B33" s="28">
        <f>SUM(B34:B35)</f>
        <v>625</v>
      </c>
      <c r="C33" s="22">
        <f aca="true" t="shared" si="1" ref="C33:L33">SUM(C34:C35)</f>
        <v>553</v>
      </c>
      <c r="D33" s="28">
        <f t="shared" si="1"/>
        <v>303</v>
      </c>
      <c r="E33" s="34">
        <f>D33/C33*100</f>
        <v>54.79204339963834</v>
      </c>
      <c r="F33" s="22">
        <f t="shared" si="1"/>
        <v>145</v>
      </c>
      <c r="G33" s="22">
        <f t="shared" si="1"/>
        <v>13</v>
      </c>
      <c r="H33" s="22">
        <f t="shared" si="1"/>
        <v>76</v>
      </c>
      <c r="I33" s="22">
        <f t="shared" si="1"/>
        <v>16</v>
      </c>
      <c r="J33" s="22">
        <f t="shared" si="1"/>
        <v>990</v>
      </c>
      <c r="K33" s="49">
        <v>1.790235081374322</v>
      </c>
      <c r="L33" s="13">
        <f t="shared" si="1"/>
        <v>72</v>
      </c>
    </row>
    <row r="34" spans="1:13" s="1" customFormat="1" ht="16.5" customHeight="1">
      <c r="A34" s="7" t="s">
        <v>32</v>
      </c>
      <c r="B34" s="27">
        <v>233</v>
      </c>
      <c r="C34" s="19">
        <v>206</v>
      </c>
      <c r="D34" s="25">
        <v>91</v>
      </c>
      <c r="E34" s="35">
        <f>D34/C34*100</f>
        <v>44.1747572815534</v>
      </c>
      <c r="F34" s="19">
        <v>86</v>
      </c>
      <c r="G34" s="19">
        <v>2</v>
      </c>
      <c r="H34" s="19">
        <v>25</v>
      </c>
      <c r="I34" s="19">
        <v>2</v>
      </c>
      <c r="J34" s="19">
        <v>382</v>
      </c>
      <c r="K34" s="42">
        <v>1.854368932</v>
      </c>
      <c r="L34" s="9">
        <v>27</v>
      </c>
      <c r="M34" s="2"/>
    </row>
    <row r="35" spans="1:12" ht="16.5" customHeight="1">
      <c r="A35" s="7" t="s">
        <v>33</v>
      </c>
      <c r="B35" s="27">
        <v>392</v>
      </c>
      <c r="C35" s="19">
        <v>347</v>
      </c>
      <c r="D35" s="25">
        <v>212</v>
      </c>
      <c r="E35" s="35">
        <f>D35/C35*100</f>
        <v>61.09510086455331</v>
      </c>
      <c r="F35" s="19">
        <v>59</v>
      </c>
      <c r="G35" s="19">
        <v>11</v>
      </c>
      <c r="H35" s="19">
        <v>51</v>
      </c>
      <c r="I35" s="19">
        <v>14</v>
      </c>
      <c r="J35" s="19">
        <v>608</v>
      </c>
      <c r="K35" s="42">
        <v>1.7521613833</v>
      </c>
      <c r="L35" s="9">
        <v>45</v>
      </c>
    </row>
    <row r="36" spans="1:12" ht="16.5" customHeight="1">
      <c r="A36" s="7"/>
      <c r="B36" s="27"/>
      <c r="C36" s="19"/>
      <c r="D36" s="25"/>
      <c r="E36" s="31"/>
      <c r="F36" s="19"/>
      <c r="G36" s="19"/>
      <c r="H36" s="19"/>
      <c r="I36" s="19"/>
      <c r="J36" s="9"/>
      <c r="K36" s="4"/>
      <c r="L36" s="9"/>
    </row>
    <row r="37" spans="1:12" ht="16.5" customHeight="1">
      <c r="A37" s="10" t="s">
        <v>57</v>
      </c>
      <c r="B37" s="28">
        <f>B38</f>
        <v>9921</v>
      </c>
      <c r="C37" s="22">
        <f aca="true" t="shared" si="2" ref="C37:L37">C38</f>
        <v>9868</v>
      </c>
      <c r="D37" s="28">
        <f t="shared" si="2"/>
        <v>7898</v>
      </c>
      <c r="E37" s="34">
        <f>D37/C37*100</f>
        <v>80.03648155654642</v>
      </c>
      <c r="F37" s="22">
        <f t="shared" si="2"/>
        <v>620</v>
      </c>
      <c r="G37" s="22">
        <f t="shared" si="2"/>
        <v>1039</v>
      </c>
      <c r="H37" s="22">
        <f t="shared" si="2"/>
        <v>233</v>
      </c>
      <c r="I37" s="22">
        <f t="shared" si="2"/>
        <v>78</v>
      </c>
      <c r="J37" s="22">
        <f t="shared" si="2"/>
        <v>23146</v>
      </c>
      <c r="K37" s="43">
        <v>2.3455614106201863</v>
      </c>
      <c r="L37" s="13">
        <f t="shared" si="2"/>
        <v>53</v>
      </c>
    </row>
    <row r="38" spans="1:12" ht="16.5" customHeight="1">
      <c r="A38" s="7" t="s">
        <v>34</v>
      </c>
      <c r="B38" s="27">
        <v>9921</v>
      </c>
      <c r="C38" s="21">
        <v>9868</v>
      </c>
      <c r="D38" s="27">
        <v>7898</v>
      </c>
      <c r="E38" s="35">
        <f>D38/C38*100</f>
        <v>80.03648155654642</v>
      </c>
      <c r="F38" s="21">
        <v>620</v>
      </c>
      <c r="G38" s="21">
        <v>1039</v>
      </c>
      <c r="H38" s="21">
        <v>233</v>
      </c>
      <c r="I38" s="21">
        <v>78</v>
      </c>
      <c r="J38" s="21">
        <v>23146</v>
      </c>
      <c r="K38" s="42">
        <v>2.3455614106</v>
      </c>
      <c r="L38" s="12">
        <v>53</v>
      </c>
    </row>
    <row r="39" spans="1:13" s="1" customFormat="1" ht="16.5" customHeight="1">
      <c r="A39" s="10"/>
      <c r="B39" s="28"/>
      <c r="C39" s="22"/>
      <c r="D39" s="28"/>
      <c r="E39" s="37"/>
      <c r="F39" s="22"/>
      <c r="G39" s="22"/>
      <c r="H39" s="22"/>
      <c r="I39" s="22"/>
      <c r="J39" s="22"/>
      <c r="K39" s="42"/>
      <c r="L39" s="13"/>
      <c r="M39" s="2"/>
    </row>
    <row r="40" spans="1:12" ht="16.5" customHeight="1">
      <c r="A40" s="10" t="s">
        <v>58</v>
      </c>
      <c r="B40" s="28">
        <f>B41</f>
        <v>4296</v>
      </c>
      <c r="C40" s="22">
        <f aca="true" t="shared" si="3" ref="C40:L40">C41</f>
        <v>4252</v>
      </c>
      <c r="D40" s="28">
        <f t="shared" si="3"/>
        <v>3846</v>
      </c>
      <c r="E40" s="34">
        <f>D40/C40*100</f>
        <v>90.45155221072436</v>
      </c>
      <c r="F40" s="22">
        <f t="shared" si="3"/>
        <v>124</v>
      </c>
      <c r="G40" s="22">
        <f t="shared" si="3"/>
        <v>179</v>
      </c>
      <c r="H40" s="22">
        <f t="shared" si="3"/>
        <v>76</v>
      </c>
      <c r="I40" s="22">
        <f t="shared" si="3"/>
        <v>27</v>
      </c>
      <c r="J40" s="22">
        <f t="shared" si="3"/>
        <v>10835</v>
      </c>
      <c r="K40" s="49">
        <v>2.5482126058325494</v>
      </c>
      <c r="L40" s="13">
        <f t="shared" si="3"/>
        <v>44</v>
      </c>
    </row>
    <row r="41" spans="1:12" ht="16.5" customHeight="1">
      <c r="A41" s="7" t="s">
        <v>35</v>
      </c>
      <c r="B41" s="27">
        <v>4296</v>
      </c>
      <c r="C41" s="19">
        <v>4252</v>
      </c>
      <c r="D41" s="25">
        <v>3846</v>
      </c>
      <c r="E41" s="35">
        <f>D41/C41*100</f>
        <v>90.45155221072436</v>
      </c>
      <c r="F41" s="19">
        <v>124</v>
      </c>
      <c r="G41" s="19">
        <v>179</v>
      </c>
      <c r="H41" s="19">
        <v>76</v>
      </c>
      <c r="I41" s="19">
        <v>27</v>
      </c>
      <c r="J41" s="19">
        <v>10835</v>
      </c>
      <c r="K41" s="42">
        <v>2.5482126058</v>
      </c>
      <c r="L41" s="9">
        <v>44</v>
      </c>
    </row>
    <row r="42" spans="1:12" ht="16.5" customHeight="1">
      <c r="A42" s="7"/>
      <c r="B42" s="27"/>
      <c r="C42" s="19"/>
      <c r="D42" s="25"/>
      <c r="E42" s="31"/>
      <c r="F42" s="19"/>
      <c r="G42" s="19"/>
      <c r="H42" s="19"/>
      <c r="I42" s="19"/>
      <c r="J42" s="9"/>
      <c r="K42" s="4"/>
      <c r="L42" s="9"/>
    </row>
    <row r="43" spans="1:12" ht="16.5" customHeight="1">
      <c r="A43" s="10" t="s">
        <v>59</v>
      </c>
      <c r="B43" s="28">
        <f>B44</f>
        <v>4634</v>
      </c>
      <c r="C43" s="22">
        <f aca="true" t="shared" si="4" ref="C43:L43">C44</f>
        <v>4592</v>
      </c>
      <c r="D43" s="28">
        <f t="shared" si="4"/>
        <v>3663</v>
      </c>
      <c r="E43" s="34">
        <f>D43/C43*100</f>
        <v>79.7691637630662</v>
      </c>
      <c r="F43" s="22">
        <f t="shared" si="4"/>
        <v>509</v>
      </c>
      <c r="G43" s="22">
        <f t="shared" si="4"/>
        <v>246</v>
      </c>
      <c r="H43" s="22">
        <f t="shared" si="4"/>
        <v>130</v>
      </c>
      <c r="I43" s="22">
        <f t="shared" si="4"/>
        <v>44</v>
      </c>
      <c r="J43" s="22">
        <f t="shared" si="4"/>
        <v>10344</v>
      </c>
      <c r="K43" s="43">
        <v>2.2526132404181185</v>
      </c>
      <c r="L43" s="13">
        <f t="shared" si="4"/>
        <v>42</v>
      </c>
    </row>
    <row r="44" spans="1:12" ht="16.5" customHeight="1">
      <c r="A44" s="7" t="s">
        <v>36</v>
      </c>
      <c r="B44" s="27">
        <v>4634</v>
      </c>
      <c r="C44" s="19">
        <v>4592</v>
      </c>
      <c r="D44" s="25">
        <v>3663</v>
      </c>
      <c r="E44" s="35">
        <f>D44/C44*100</f>
        <v>79.7691637630662</v>
      </c>
      <c r="F44" s="19">
        <v>509</v>
      </c>
      <c r="G44" s="19">
        <v>246</v>
      </c>
      <c r="H44" s="19">
        <v>130</v>
      </c>
      <c r="I44" s="19">
        <v>44</v>
      </c>
      <c r="J44" s="19">
        <v>10344</v>
      </c>
      <c r="K44" s="42">
        <v>2.2526132404</v>
      </c>
      <c r="L44" s="9">
        <v>42</v>
      </c>
    </row>
    <row r="45" spans="1:12" ht="16.5" customHeight="1">
      <c r="A45" s="7"/>
      <c r="B45" s="27"/>
      <c r="C45" s="19"/>
      <c r="D45" s="25"/>
      <c r="E45" s="31"/>
      <c r="F45" s="19"/>
      <c r="G45" s="19"/>
      <c r="H45" s="19"/>
      <c r="I45" s="19"/>
      <c r="J45" s="9"/>
      <c r="K45" s="4"/>
      <c r="L45" s="9"/>
    </row>
    <row r="46" spans="1:12" s="1" customFormat="1" ht="16.5" customHeight="1">
      <c r="A46" s="10" t="s">
        <v>60</v>
      </c>
      <c r="B46" s="28">
        <f>B47</f>
        <v>6355</v>
      </c>
      <c r="C46" s="22">
        <f aca="true" t="shared" si="5" ref="C46:L46">C47</f>
        <v>6284</v>
      </c>
      <c r="D46" s="28">
        <f t="shared" si="5"/>
        <v>5353</v>
      </c>
      <c r="E46" s="34">
        <f>D46/C46*100</f>
        <v>85.18459579885423</v>
      </c>
      <c r="F46" s="22">
        <f t="shared" si="5"/>
        <v>208</v>
      </c>
      <c r="G46" s="22">
        <f t="shared" si="5"/>
        <v>573</v>
      </c>
      <c r="H46" s="22">
        <f t="shared" si="5"/>
        <v>84</v>
      </c>
      <c r="I46" s="22">
        <f t="shared" si="5"/>
        <v>66</v>
      </c>
      <c r="J46" s="22">
        <f t="shared" si="5"/>
        <v>13798</v>
      </c>
      <c r="K46" s="49">
        <v>2.1957352005092297</v>
      </c>
      <c r="L46" s="13">
        <f t="shared" si="5"/>
        <v>71</v>
      </c>
    </row>
    <row r="47" spans="1:12" ht="16.5" customHeight="1">
      <c r="A47" s="7" t="s">
        <v>37</v>
      </c>
      <c r="B47" s="27">
        <v>6355</v>
      </c>
      <c r="C47" s="19">
        <v>6284</v>
      </c>
      <c r="D47" s="25">
        <v>5353</v>
      </c>
      <c r="E47" s="35">
        <f>D47/C47*100</f>
        <v>85.18459579885423</v>
      </c>
      <c r="F47" s="19">
        <v>208</v>
      </c>
      <c r="G47" s="19">
        <v>573</v>
      </c>
      <c r="H47" s="19">
        <v>84</v>
      </c>
      <c r="I47" s="19">
        <v>66</v>
      </c>
      <c r="J47" s="19">
        <v>13798</v>
      </c>
      <c r="K47" s="42">
        <v>2.1957352005</v>
      </c>
      <c r="L47" s="9">
        <v>71</v>
      </c>
    </row>
    <row r="48" spans="1:12" ht="16.5" customHeight="1">
      <c r="A48" s="7"/>
      <c r="B48" s="27"/>
      <c r="C48" s="19"/>
      <c r="D48" s="25"/>
      <c r="E48" s="31"/>
      <c r="F48" s="19"/>
      <c r="G48" s="19"/>
      <c r="H48" s="19"/>
      <c r="I48" s="19"/>
      <c r="J48" s="19"/>
      <c r="K48" s="42"/>
      <c r="L48" s="9"/>
    </row>
    <row r="49" spans="1:12" ht="16.5" customHeight="1">
      <c r="A49" s="10" t="s">
        <v>61</v>
      </c>
      <c r="B49" s="28">
        <f>SUM(B50:B53)</f>
        <v>18222</v>
      </c>
      <c r="C49" s="22">
        <f aca="true" t="shared" si="6" ref="C49:L49">SUM(C50:C53)</f>
        <v>18037</v>
      </c>
      <c r="D49" s="28">
        <f t="shared" si="6"/>
        <v>15497</v>
      </c>
      <c r="E49" s="34">
        <f>D49/C49*100</f>
        <v>85.9178355602373</v>
      </c>
      <c r="F49" s="22">
        <f t="shared" si="6"/>
        <v>1115</v>
      </c>
      <c r="G49" s="22">
        <f t="shared" si="6"/>
        <v>1089</v>
      </c>
      <c r="H49" s="22">
        <f t="shared" si="6"/>
        <v>255</v>
      </c>
      <c r="I49" s="22">
        <f t="shared" si="6"/>
        <v>81</v>
      </c>
      <c r="J49" s="22">
        <f t="shared" si="6"/>
        <v>40165</v>
      </c>
      <c r="K49" s="49">
        <v>2.2268115540278317</v>
      </c>
      <c r="L49" s="13">
        <f t="shared" si="6"/>
        <v>185</v>
      </c>
    </row>
    <row r="50" spans="1:12" s="1" customFormat="1" ht="16.5" customHeight="1">
      <c r="A50" s="7" t="s">
        <v>38</v>
      </c>
      <c r="B50" s="27">
        <v>2949</v>
      </c>
      <c r="C50" s="19">
        <v>2890</v>
      </c>
      <c r="D50" s="25">
        <v>2557</v>
      </c>
      <c r="E50" s="35">
        <f>D50/C50*100</f>
        <v>88.47750865051903</v>
      </c>
      <c r="F50" s="19">
        <v>186</v>
      </c>
      <c r="G50" s="19">
        <v>110</v>
      </c>
      <c r="H50" s="19">
        <v>17</v>
      </c>
      <c r="I50" s="19">
        <v>20</v>
      </c>
      <c r="J50" s="19">
        <v>6559</v>
      </c>
      <c r="K50" s="42">
        <v>2.269550173</v>
      </c>
      <c r="L50" s="9">
        <v>59</v>
      </c>
    </row>
    <row r="51" spans="1:12" ht="16.5" customHeight="1">
      <c r="A51" s="7" t="s">
        <v>39</v>
      </c>
      <c r="B51" s="27">
        <v>3788</v>
      </c>
      <c r="C51" s="21">
        <v>3758</v>
      </c>
      <c r="D51" s="27">
        <v>3139</v>
      </c>
      <c r="E51" s="35">
        <f>D51/C51*100</f>
        <v>83.52847259180415</v>
      </c>
      <c r="F51" s="21">
        <v>323</v>
      </c>
      <c r="G51" s="21">
        <v>238</v>
      </c>
      <c r="H51" s="21">
        <v>48</v>
      </c>
      <c r="I51" s="21">
        <v>10</v>
      </c>
      <c r="J51" s="21">
        <v>8510</v>
      </c>
      <c r="K51" s="42">
        <v>2.2645023949</v>
      </c>
      <c r="L51" s="12">
        <v>30</v>
      </c>
    </row>
    <row r="52" spans="1:12" ht="16.5" customHeight="1">
      <c r="A52" s="7" t="s">
        <v>40</v>
      </c>
      <c r="B52" s="27">
        <v>3987</v>
      </c>
      <c r="C52" s="19">
        <v>3965</v>
      </c>
      <c r="D52" s="25">
        <v>3400</v>
      </c>
      <c r="E52" s="35">
        <f>D52/C52*100</f>
        <v>85.75031525851198</v>
      </c>
      <c r="F52" s="19">
        <v>253</v>
      </c>
      <c r="G52" s="19">
        <v>255</v>
      </c>
      <c r="H52" s="19">
        <v>50</v>
      </c>
      <c r="I52" s="19">
        <v>7</v>
      </c>
      <c r="J52" s="19">
        <v>8501</v>
      </c>
      <c r="K52" s="42">
        <v>2.1440100883</v>
      </c>
      <c r="L52" s="9">
        <v>22</v>
      </c>
    </row>
    <row r="53" spans="1:12" s="1" customFormat="1" ht="16.5" customHeight="1">
      <c r="A53" s="7" t="s">
        <v>41</v>
      </c>
      <c r="B53" s="27">
        <v>7498</v>
      </c>
      <c r="C53" s="19">
        <v>7424</v>
      </c>
      <c r="D53" s="25">
        <v>6401</v>
      </c>
      <c r="E53" s="35">
        <f>D53/C53*100</f>
        <v>86.22036637931035</v>
      </c>
      <c r="F53" s="19">
        <v>353</v>
      </c>
      <c r="G53" s="19">
        <v>486</v>
      </c>
      <c r="H53" s="19">
        <v>140</v>
      </c>
      <c r="I53" s="19">
        <v>44</v>
      </c>
      <c r="J53" s="19">
        <v>16595</v>
      </c>
      <c r="K53" s="42">
        <v>2.2353178879</v>
      </c>
      <c r="L53" s="9">
        <v>74</v>
      </c>
    </row>
    <row r="54" spans="1:12" ht="16.5" customHeight="1">
      <c r="A54" s="10"/>
      <c r="B54" s="28"/>
      <c r="C54" s="22"/>
      <c r="D54" s="28"/>
      <c r="E54" s="37"/>
      <c r="F54" s="22"/>
      <c r="G54" s="22"/>
      <c r="H54" s="22"/>
      <c r="I54" s="22"/>
      <c r="J54" s="13"/>
      <c r="K54" s="4"/>
      <c r="L54" s="13"/>
    </row>
    <row r="55" spans="1:12" ht="16.5" customHeight="1">
      <c r="A55" s="10" t="s">
        <v>62</v>
      </c>
      <c r="B55" s="28">
        <f>SUM(B56:B58)</f>
        <v>12996</v>
      </c>
      <c r="C55" s="22">
        <f aca="true" t="shared" si="7" ref="C55:L55">SUM(C56:C58)</f>
        <v>12863</v>
      </c>
      <c r="D55" s="28">
        <f t="shared" si="7"/>
        <v>9199</v>
      </c>
      <c r="E55" s="34">
        <f>D55/C55*100</f>
        <v>71.51519863173444</v>
      </c>
      <c r="F55" s="22">
        <f t="shared" si="7"/>
        <v>1173</v>
      </c>
      <c r="G55" s="22">
        <f t="shared" si="7"/>
        <v>1582</v>
      </c>
      <c r="H55" s="22">
        <f t="shared" si="7"/>
        <v>787</v>
      </c>
      <c r="I55" s="22">
        <f t="shared" si="7"/>
        <v>122</v>
      </c>
      <c r="J55" s="22">
        <f t="shared" si="7"/>
        <v>27830</v>
      </c>
      <c r="K55" s="49">
        <v>2.1635699292544506</v>
      </c>
      <c r="L55" s="13">
        <f t="shared" si="7"/>
        <v>133</v>
      </c>
    </row>
    <row r="56" spans="1:12" ht="16.5" customHeight="1">
      <c r="A56" s="7" t="s">
        <v>42</v>
      </c>
      <c r="B56" s="27">
        <v>3928</v>
      </c>
      <c r="C56" s="19">
        <v>3907</v>
      </c>
      <c r="D56" s="25">
        <v>3026</v>
      </c>
      <c r="E56" s="35">
        <f>D56/C56*100</f>
        <v>77.45072945994369</v>
      </c>
      <c r="F56" s="19">
        <v>317</v>
      </c>
      <c r="G56" s="19">
        <v>451</v>
      </c>
      <c r="H56" s="19">
        <v>91</v>
      </c>
      <c r="I56" s="19">
        <v>22</v>
      </c>
      <c r="J56" s="19">
        <v>8451</v>
      </c>
      <c r="K56" s="42">
        <v>2.1630406962</v>
      </c>
      <c r="L56" s="9">
        <v>21</v>
      </c>
    </row>
    <row r="57" spans="1:12" ht="16.5" customHeight="1">
      <c r="A57" s="7" t="s">
        <v>43</v>
      </c>
      <c r="B57" s="27">
        <v>2830</v>
      </c>
      <c r="C57" s="19">
        <v>2767</v>
      </c>
      <c r="D57" s="25">
        <v>2072</v>
      </c>
      <c r="E57" s="35">
        <f>D57/C57*100</f>
        <v>74.88254427177449</v>
      </c>
      <c r="F57" s="19">
        <v>246</v>
      </c>
      <c r="G57" s="19">
        <v>297</v>
      </c>
      <c r="H57" s="19">
        <v>116</v>
      </c>
      <c r="I57" s="19">
        <v>36</v>
      </c>
      <c r="J57" s="19">
        <v>6064</v>
      </c>
      <c r="K57" s="42">
        <v>2.1915431876</v>
      </c>
      <c r="L57" s="9">
        <v>63</v>
      </c>
    </row>
    <row r="58" spans="1:12" ht="16.5" customHeight="1">
      <c r="A58" s="7" t="s">
        <v>44</v>
      </c>
      <c r="B58" s="27">
        <v>6238</v>
      </c>
      <c r="C58" s="19">
        <v>6189</v>
      </c>
      <c r="D58" s="25">
        <v>4101</v>
      </c>
      <c r="E58" s="35">
        <f>D58/C58*100</f>
        <v>66.26272418807562</v>
      </c>
      <c r="F58" s="19">
        <v>610</v>
      </c>
      <c r="G58" s="19">
        <v>834</v>
      </c>
      <c r="H58" s="19">
        <v>580</v>
      </c>
      <c r="I58" s="19">
        <v>64</v>
      </c>
      <c r="J58" s="19">
        <v>13315</v>
      </c>
      <c r="K58" s="42">
        <v>2.151397641</v>
      </c>
      <c r="L58" s="9">
        <v>49</v>
      </c>
    </row>
    <row r="59" spans="1:12" s="1" customFormat="1" ht="16.5" customHeight="1">
      <c r="A59" s="7"/>
      <c r="B59" s="27"/>
      <c r="C59" s="19"/>
      <c r="D59" s="25"/>
      <c r="E59" s="31"/>
      <c r="F59" s="19"/>
      <c r="G59" s="19"/>
      <c r="H59" s="19"/>
      <c r="I59" s="19"/>
      <c r="J59" s="9"/>
      <c r="K59" s="44"/>
      <c r="L59" s="9"/>
    </row>
    <row r="60" spans="1:12" ht="16.5" customHeight="1">
      <c r="A60" s="10" t="s">
        <v>63</v>
      </c>
      <c r="B60" s="28">
        <f>SUM(B61:B71)</f>
        <v>31292</v>
      </c>
      <c r="C60" s="22">
        <f aca="true" t="shared" si="8" ref="C60:L60">SUM(C61:C71)</f>
        <v>31091</v>
      </c>
      <c r="D60" s="28">
        <f t="shared" si="8"/>
        <v>21625</v>
      </c>
      <c r="E60" s="34">
        <f aca="true" t="shared" si="9" ref="E60:E71">D60/C60*100</f>
        <v>69.55389019330353</v>
      </c>
      <c r="F60" s="22">
        <f t="shared" si="8"/>
        <v>3304</v>
      </c>
      <c r="G60" s="22">
        <f t="shared" si="8"/>
        <v>4399</v>
      </c>
      <c r="H60" s="22">
        <f t="shared" si="8"/>
        <v>1503</v>
      </c>
      <c r="I60" s="22">
        <f t="shared" si="8"/>
        <v>260</v>
      </c>
      <c r="J60" s="22">
        <f t="shared" si="8"/>
        <v>69753</v>
      </c>
      <c r="K60" s="49">
        <v>2.243510983886012</v>
      </c>
      <c r="L60" s="13">
        <f t="shared" si="8"/>
        <v>201</v>
      </c>
    </row>
    <row r="61" spans="1:12" ht="16.5" customHeight="1">
      <c r="A61" s="7" t="s">
        <v>45</v>
      </c>
      <c r="B61" s="27">
        <v>823</v>
      </c>
      <c r="C61" s="19">
        <v>819</v>
      </c>
      <c r="D61" s="25">
        <v>548</v>
      </c>
      <c r="E61" s="35">
        <f t="shared" si="9"/>
        <v>66.9108669108669</v>
      </c>
      <c r="F61" s="19">
        <v>162</v>
      </c>
      <c r="G61" s="19">
        <v>60</v>
      </c>
      <c r="H61" s="19">
        <v>17</v>
      </c>
      <c r="I61" s="19">
        <v>32</v>
      </c>
      <c r="J61" s="19">
        <v>1705</v>
      </c>
      <c r="K61" s="42">
        <v>2.0818070818</v>
      </c>
      <c r="L61" s="9">
        <v>4</v>
      </c>
    </row>
    <row r="62" spans="1:12" ht="16.5" customHeight="1">
      <c r="A62" s="7" t="s">
        <v>46</v>
      </c>
      <c r="B62" s="27">
        <v>930</v>
      </c>
      <c r="C62" s="21">
        <v>911</v>
      </c>
      <c r="D62" s="27">
        <v>679</v>
      </c>
      <c r="E62" s="35">
        <f t="shared" si="9"/>
        <v>74.53347969264544</v>
      </c>
      <c r="F62" s="21">
        <v>97</v>
      </c>
      <c r="G62" s="21">
        <v>86</v>
      </c>
      <c r="H62" s="21">
        <v>38</v>
      </c>
      <c r="I62" s="21">
        <v>11</v>
      </c>
      <c r="J62" s="21">
        <v>1807</v>
      </c>
      <c r="K62" s="42">
        <v>1.9835345774</v>
      </c>
      <c r="L62" s="12">
        <v>19</v>
      </c>
    </row>
    <row r="63" spans="1:12" ht="16.5" customHeight="1">
      <c r="A63" s="7" t="s">
        <v>47</v>
      </c>
      <c r="B63" s="27">
        <v>4656</v>
      </c>
      <c r="C63" s="19">
        <v>4604</v>
      </c>
      <c r="D63" s="25">
        <v>2756</v>
      </c>
      <c r="E63" s="35">
        <f t="shared" si="9"/>
        <v>59.860990443092966</v>
      </c>
      <c r="F63" s="19">
        <v>665</v>
      </c>
      <c r="G63" s="19">
        <v>863</v>
      </c>
      <c r="H63" s="19">
        <v>270</v>
      </c>
      <c r="I63" s="19">
        <v>50</v>
      </c>
      <c r="J63" s="19">
        <v>9359</v>
      </c>
      <c r="K63" s="42">
        <v>2.0327975673</v>
      </c>
      <c r="L63" s="9">
        <v>52</v>
      </c>
    </row>
    <row r="64" spans="1:12" ht="16.5" customHeight="1">
      <c r="A64" s="7" t="s">
        <v>48</v>
      </c>
      <c r="B64" s="27">
        <v>2460</v>
      </c>
      <c r="C64" s="19">
        <v>2455</v>
      </c>
      <c r="D64" s="25">
        <v>1654</v>
      </c>
      <c r="E64" s="35">
        <f t="shared" si="9"/>
        <v>67.37270875763748</v>
      </c>
      <c r="F64" s="19">
        <v>361</v>
      </c>
      <c r="G64" s="19">
        <v>339</v>
      </c>
      <c r="H64" s="19">
        <v>79</v>
      </c>
      <c r="I64" s="19">
        <v>22</v>
      </c>
      <c r="J64" s="19">
        <v>5765</v>
      </c>
      <c r="K64" s="42">
        <v>2.3482688391</v>
      </c>
      <c r="L64" s="9">
        <v>5</v>
      </c>
    </row>
    <row r="65" spans="1:12" ht="16.5" customHeight="1">
      <c r="A65" s="7" t="s">
        <v>49</v>
      </c>
      <c r="B65" s="27">
        <v>3629</v>
      </c>
      <c r="C65" s="19">
        <v>3618</v>
      </c>
      <c r="D65" s="25">
        <v>2589</v>
      </c>
      <c r="E65" s="35">
        <f t="shared" si="9"/>
        <v>71.55887230514097</v>
      </c>
      <c r="F65" s="19">
        <v>317</v>
      </c>
      <c r="G65" s="19">
        <v>474</v>
      </c>
      <c r="H65" s="19">
        <v>218</v>
      </c>
      <c r="I65" s="19">
        <v>20</v>
      </c>
      <c r="J65" s="19">
        <v>7940</v>
      </c>
      <c r="K65" s="42">
        <v>2.1945826423</v>
      </c>
      <c r="L65" s="9">
        <v>11</v>
      </c>
    </row>
    <row r="66" spans="1:12" ht="16.5" customHeight="1">
      <c r="A66" s="7" t="s">
        <v>50</v>
      </c>
      <c r="B66" s="27">
        <v>5211</v>
      </c>
      <c r="C66" s="21">
        <v>5199</v>
      </c>
      <c r="D66" s="27">
        <v>3208</v>
      </c>
      <c r="E66" s="35">
        <f t="shared" si="9"/>
        <v>61.704173879592226</v>
      </c>
      <c r="F66" s="21">
        <v>557</v>
      </c>
      <c r="G66" s="21">
        <v>1070</v>
      </c>
      <c r="H66" s="21">
        <v>348</v>
      </c>
      <c r="I66" s="21">
        <v>16</v>
      </c>
      <c r="J66" s="21">
        <v>11555</v>
      </c>
      <c r="K66" s="42">
        <v>2.2225427967</v>
      </c>
      <c r="L66" s="12">
        <v>12</v>
      </c>
    </row>
    <row r="67" spans="1:12" ht="16.5" customHeight="1">
      <c r="A67" s="7" t="s">
        <v>51</v>
      </c>
      <c r="B67" s="27">
        <v>2800</v>
      </c>
      <c r="C67" s="19">
        <v>2781</v>
      </c>
      <c r="D67" s="25">
        <v>2130</v>
      </c>
      <c r="E67" s="35">
        <f t="shared" si="9"/>
        <v>76.59115426105717</v>
      </c>
      <c r="F67" s="19">
        <v>317</v>
      </c>
      <c r="G67" s="19">
        <v>240</v>
      </c>
      <c r="H67" s="19">
        <v>79</v>
      </c>
      <c r="I67" s="19">
        <v>15</v>
      </c>
      <c r="J67" s="19">
        <v>6401</v>
      </c>
      <c r="K67" s="42">
        <v>2.3016900396</v>
      </c>
      <c r="L67" s="9">
        <v>19</v>
      </c>
    </row>
    <row r="68" spans="1:12" ht="16.5" customHeight="1">
      <c r="A68" s="7" t="s">
        <v>52</v>
      </c>
      <c r="B68" s="27">
        <v>3029</v>
      </c>
      <c r="C68" s="19">
        <v>3023</v>
      </c>
      <c r="D68" s="25">
        <v>2496</v>
      </c>
      <c r="E68" s="35">
        <f t="shared" si="9"/>
        <v>82.56698643731393</v>
      </c>
      <c r="F68" s="19">
        <v>256</v>
      </c>
      <c r="G68" s="19">
        <v>196</v>
      </c>
      <c r="H68" s="19">
        <v>51</v>
      </c>
      <c r="I68" s="19">
        <v>24</v>
      </c>
      <c r="J68" s="19">
        <v>6679</v>
      </c>
      <c r="K68" s="42">
        <v>2.2093946411</v>
      </c>
      <c r="L68" s="9">
        <v>6</v>
      </c>
    </row>
    <row r="69" spans="1:12" ht="16.5" customHeight="1">
      <c r="A69" s="7" t="s">
        <v>53</v>
      </c>
      <c r="B69" s="27">
        <v>2901</v>
      </c>
      <c r="C69" s="21">
        <v>2867</v>
      </c>
      <c r="D69" s="27">
        <v>2052</v>
      </c>
      <c r="E69" s="35">
        <f t="shared" si="9"/>
        <v>71.57307289850017</v>
      </c>
      <c r="F69" s="21">
        <v>238</v>
      </c>
      <c r="G69" s="21">
        <v>399</v>
      </c>
      <c r="H69" s="21">
        <v>162</v>
      </c>
      <c r="I69" s="21">
        <v>16</v>
      </c>
      <c r="J69" s="21">
        <v>6901</v>
      </c>
      <c r="K69" s="42">
        <v>2.4070456924</v>
      </c>
      <c r="L69" s="12">
        <v>34</v>
      </c>
    </row>
    <row r="70" spans="1:12" ht="16.5" customHeight="1">
      <c r="A70" s="7" t="s">
        <v>54</v>
      </c>
      <c r="B70" s="27">
        <v>2850</v>
      </c>
      <c r="C70" s="19">
        <v>2816</v>
      </c>
      <c r="D70" s="25">
        <v>1971</v>
      </c>
      <c r="E70" s="35">
        <f t="shared" si="9"/>
        <v>69.99289772727273</v>
      </c>
      <c r="F70" s="19">
        <v>234</v>
      </c>
      <c r="G70" s="19">
        <v>422</v>
      </c>
      <c r="H70" s="19">
        <v>156</v>
      </c>
      <c r="I70" s="19">
        <v>33</v>
      </c>
      <c r="J70" s="19">
        <v>6498</v>
      </c>
      <c r="K70" s="42">
        <v>2.3075284091</v>
      </c>
      <c r="L70" s="14">
        <v>34</v>
      </c>
    </row>
    <row r="71" spans="1:12" ht="16.5" customHeight="1">
      <c r="A71" s="7" t="s">
        <v>55</v>
      </c>
      <c r="B71" s="27">
        <v>2003</v>
      </c>
      <c r="C71" s="19">
        <v>1998</v>
      </c>
      <c r="D71" s="25">
        <v>1542</v>
      </c>
      <c r="E71" s="35">
        <f t="shared" si="9"/>
        <v>77.17717717717719</v>
      </c>
      <c r="F71" s="19">
        <v>100</v>
      </c>
      <c r="G71" s="19">
        <v>250</v>
      </c>
      <c r="H71" s="19">
        <v>85</v>
      </c>
      <c r="I71" s="19">
        <v>21</v>
      </c>
      <c r="J71" s="19">
        <v>5143</v>
      </c>
      <c r="K71" s="42">
        <v>2.5740740741</v>
      </c>
      <c r="L71" s="9">
        <v>5</v>
      </c>
    </row>
    <row r="72" spans="1:12" ht="16.5" customHeight="1">
      <c r="A72" s="8"/>
      <c r="B72" s="45"/>
      <c r="C72" s="23"/>
      <c r="D72" s="30"/>
      <c r="E72" s="38"/>
      <c r="F72" s="23"/>
      <c r="G72" s="23"/>
      <c r="H72" s="23"/>
      <c r="I72" s="23"/>
      <c r="J72" s="23"/>
      <c r="K72" s="23"/>
      <c r="L72" s="15"/>
    </row>
  </sheetData>
  <mergeCells count="6">
    <mergeCell ref="A3:A6"/>
    <mergeCell ref="C5:I5"/>
    <mergeCell ref="B3:L3"/>
    <mergeCell ref="C4:K4"/>
    <mergeCell ref="K5:K6"/>
    <mergeCell ref="J5:J6"/>
  </mergeCells>
  <printOptions horizontalCentered="1"/>
  <pageMargins left="0.5905511811023623" right="0.5905511811023623" top="0.62" bottom="0.1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2011-11-29T05:04:42Z</cp:lastPrinted>
  <dcterms:created xsi:type="dcterms:W3CDTF">2001-08-24T07:31:26Z</dcterms:created>
  <dcterms:modified xsi:type="dcterms:W3CDTF">2011-11-29T05:04:47Z</dcterms:modified>
  <cp:category/>
  <cp:version/>
  <cp:contentType/>
  <cp:contentStatus/>
</cp:coreProperties>
</file>