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6東串良町【済】\"/>
    </mc:Choice>
  </mc:AlternateContent>
  <workbookProtection workbookAlgorithmName="SHA-512" workbookHashValue="CIhZM7D3N8f2u0rimtNLdLiAF37P+2gxeGIUM5PO7vQjLvmShYc/z24BANFzOnLjVaiEsPswl1NgNweTGMpjsg==" workbookSaltValue="AZz+jhNc3xgrO/iw0ywPS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I10" i="4" s="1"/>
  <c r="N6" i="5"/>
  <c r="M6" i="5"/>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G85" i="4"/>
  <c r="E85" i="4"/>
  <c r="BB10" i="4"/>
  <c r="AT10" i="4"/>
  <c r="AL10" i="4"/>
  <c r="B10" i="4"/>
  <c r="BB8" i="4"/>
  <c r="AD8" i="4"/>
  <c r="P8" i="4"/>
  <c r="I8"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<sst xmlns="http://schemas.openxmlformats.org/spreadsheetml/2006/main" count="316" uniqueCount="115">
  <si>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</si>
  <si>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</si>
  <si>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</si>
  <si>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</si>
  <si>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</si>
  <si>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</si>
  <si>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</si>
  <si>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</si>
  <si>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</si>
  <si>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</si>
  <si>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</si>
  <si>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</si>
  <si>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</si>
  <si>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</si>
  <si>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</si>
  <si>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</si>
  <si>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</si>
  <si>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</si>
  <si>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</si>
  <si>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</si>
  <si>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</si>
  <si>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</si>
  <si>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</si>
  <si>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</si>
  <si>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</si>
  <si>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</si>
  <si>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</si>
  <si>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</si>
  <si>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</si>
  <si>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</si>
  <si>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</si>
  <si>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</si>
  <si>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</si>
  <si>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</si>
  <si>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</si>
  <si>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</si>
  <si>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</si>
  <si>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</si>
  <si>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</si>
  <si>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</si>
  <si>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</si>
  <si>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</si>
  <si>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</si>
  <si>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</si>
  <si>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</si>
  <si>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</si>
  <si>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</si>
  <si>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</si>
  <si>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</si>
  <si>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</si>
  <si>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</si>
  <si>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</si>
  <si>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</si>
  <si>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</si>
  <si>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</si>
  <si>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</si>
  <si>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</si>
  <si>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</si>
  <si>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</si>
  <si>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</si>
  <si>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</si>
  <si>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</si>
  <si>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</si>
  <si>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</si>
  <si>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</si>
  <si>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</si>
  <si>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</si>
  <si>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</si>
  <si>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</si>
  <si>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</si>
  <si>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</si>
  <si>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</si>
  <si>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</si>
  <si>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</si>
  <si>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</si>
  <si>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</si>
  <si>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</si>
  <si>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</si>
  <si>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</si>
  <si>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</si>
  <si>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</si>
  <si>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</si>
  <si>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</si>
  <si>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</si>
  <si>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</si>
  <si>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</si>
  <si>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</si>
  <si>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</si>
  <si>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</si>
  <si>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</si>
  <si>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</si>
  <si>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</si>
  <si>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</si>
  <si>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東串良町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</si>
  <si>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</si>
  <si>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</si>
  <si>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</si>
  <si>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</si>
  <si>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</si>
  <si>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</si>
  <si>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</si>
  <si>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</si>
  <si>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</si>
  <si>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</si>
  <si>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</si>
  <si>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</si>
  <si>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</si>
  <si>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</si>
  <si>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</si>
  <si>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</si>
  <si>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</si>
  <si>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</si>
  <si>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の状況について、基幹管路については平成２６年度～平成３０年度に国庫補助事業を利用して布設替を完了した。その他の本管については、「②管路経年化率」の数値が類似団体より高くなっており、管路の経年化が問題となっているので、漏水調査の結果を加味し緊急性や重要度の高いところから、道路改良工事との連携を図りながら今後も計画的に更新工事を行っていきたい。</t>
    <rPh sb="69" eb="71">
      <t>カンロ</t>
    </rPh>
    <rPh sb="71" eb="74">
      <t>ケイネンカ</t>
    </rPh>
    <rPh sb="74" eb="75">
      <t>リツ</t>
    </rPh>
    <rPh sb="77" eb="79">
      <t>スウチ</t>
    </rPh>
    <rPh sb="80" eb="82">
      <t>ルイジ</t>
    </rPh>
    <rPh sb="82" eb="84">
      <t>ダンタイ</t>
    </rPh>
    <rPh sb="86" eb="87">
      <t>タカ</t>
    </rPh>
    <rPh sb="94" eb="96">
      <t>カンロ</t>
    </rPh>
    <rPh sb="97" eb="100">
      <t>ケイネンカ</t>
    </rPh>
    <rPh sb="101" eb="103">
      <t>モンダイ</t>
    </rPh>
    <phoneticPr fontId="4"/>
  </si>
  <si>
    <t>　「①経常収支比率」については、100%を下回り単年度収支が赤字であることが分かり、経営改善に向けた取り組みが必要だが、「⑤料金回収率」及び「⑥給水原価」の数値を見ると、給水原価が類似団体に比べ低いにも関わらず、料金回収率が低くなっているので、給水収益が類似団体に比べ低いことが分かるので、今後料金の見直しを早急に行うことにより、経営改善を図っていくことが必要である。
　「②累積欠損金比率」については、令和２年度が赤字経営となっていることと、令和２年度より公営企業会計となり、前年度からの繰越利益剰余金等がなく補填することができないため20.6%となっているため、経営改善を図り数値を減らしていくことが必要である。
　「③流動比率」については、基金の取り崩しにより現金預金が増加したことで、現状は高い数値にあるが、今後経営状況が改善されなければ現金預金は減少傾向になり、数値が下がっていくと予測される。
　「④企業債残高対給水収益比率」については、旧簡易水道事業の企業債借入によるものと、料金水準の低さが影響し高い数値となっているが、企業債の償還や、料金水準の見直しにより改善していくことが見込まれる。
　「⑦施設利用率」については類似団体に比べ高い数値にあるが、「⑧有収率」は高い水準にあるとは言えないので、今後も管路の更新及び漏水への迅速な対応により、状況改善に努めていきたい。</t>
    <rPh sb="70" eb="72">
      <t>カンロ</t>
    </rPh>
    <rPh sb="72" eb="75">
      <t>ケイネンカ</t>
    </rPh>
    <rPh sb="75" eb="76">
      <t>リツ</t>
    </rPh>
    <rPh sb="80" eb="81">
      <t>タ</t>
    </rPh>
    <rPh sb="82" eb="84">
      <t>ルイジ</t>
    </rPh>
    <rPh sb="84" eb="86">
      <t>ダンタイ</t>
    </rPh>
    <rPh sb="88" eb="89">
      <t>タカ</t>
    </rPh>
    <rPh sb="90" eb="92">
      <t>スウチ</t>
    </rPh>
    <rPh sb="94" eb="96">
      <t>カンロ</t>
    </rPh>
    <rPh sb="97" eb="100">
      <t>ケイネンカ</t>
    </rPh>
    <rPh sb="101" eb="103">
      <t>モンダイ</t>
    </rPh>
    <rPh sb="127" eb="129">
      <t>ルイジ</t>
    </rPh>
    <rPh sb="129" eb="131">
      <t>ダンタイ</t>
    </rPh>
    <rPh sb="132" eb="133">
      <t>クラ</t>
    </rPh>
    <rPh sb="170" eb="171">
      <t>ハカ</t>
    </rPh>
    <rPh sb="425" eb="426">
      <t>キュウ</t>
    </rPh>
    <rPh sb="426" eb="428">
      <t>カンイ</t>
    </rPh>
    <rPh sb="428" eb="430">
      <t>スイドウ</t>
    </rPh>
    <rPh sb="430" eb="432">
      <t>ジギョウ</t>
    </rPh>
    <rPh sb="433" eb="435">
      <t>キギョウ</t>
    </rPh>
    <rPh sb="435" eb="436">
      <t>サイ</t>
    </rPh>
    <rPh sb="436" eb="438">
      <t>カリイレ</t>
    </rPh>
    <rPh sb="445" eb="447">
      <t>リョウキン</t>
    </rPh>
    <rPh sb="447" eb="449">
      <t>スイジュン</t>
    </rPh>
    <rPh sb="450" eb="451">
      <t>ヒク</t>
    </rPh>
    <rPh sb="453" eb="455">
      <t>エイキョウ</t>
    </rPh>
    <rPh sb="456" eb="457">
      <t>タカ</t>
    </rPh>
    <rPh sb="458" eb="460">
      <t>スウチ</t>
    </rPh>
    <rPh sb="468" eb="470">
      <t>キギョウ</t>
    </rPh>
    <rPh sb="470" eb="471">
      <t>サイ</t>
    </rPh>
    <rPh sb="472" eb="474">
      <t>ショウカン</t>
    </rPh>
    <rPh sb="476" eb="478">
      <t>リョウキン</t>
    </rPh>
    <rPh sb="478" eb="480">
      <t>スイジュン</t>
    </rPh>
    <rPh sb="481" eb="483">
      <t>ミナオ</t>
    </rPh>
    <rPh sb="487" eb="489">
      <t>カイゼン</t>
    </rPh>
    <rPh sb="496" eb="498">
      <t>ミコ</t>
    </rPh>
    <phoneticPr fontId="4"/>
  </si>
  <si>
    <t>　令和２年度より簡易水道事業を統合して上水道事業へ移行し、経営状況がより明確になったが、どの経営指標を見ても、良好な経営状態とは言えず、主な原因として現行の水道料金が支出に対し低い設定となっていることが分かる。
　また、既存施設の老朽化に伴う新規水源の開発や、漏水の解消による有収水率の向上等の課題についても対応していかなければならない。
　今後、経営戦略の見直しとともに、水道ビジョンを新たに策定することで、水道料金の見直し及び、施設や基幹管路の更新を計画的に進めていく。</t>
    <rPh sb="1" eb="3">
      <t>レイワ</t>
    </rPh>
    <rPh sb="4" eb="6">
      <t>ネンド</t>
    </rPh>
    <rPh sb="8" eb="10">
      <t>カンイ</t>
    </rPh>
    <rPh sb="10" eb="12">
      <t>スイドウ</t>
    </rPh>
    <rPh sb="12" eb="14">
      <t>ジギョウ</t>
    </rPh>
    <rPh sb="15" eb="17">
      <t>トウゴウ</t>
    </rPh>
    <rPh sb="19" eb="22">
      <t>ジョウスイドウ</t>
    </rPh>
    <rPh sb="22" eb="24">
      <t>ジギョウ</t>
    </rPh>
    <rPh sb="25" eb="27">
      <t>イコウ</t>
    </rPh>
    <rPh sb="29" eb="31">
      <t>ケイエイ</t>
    </rPh>
    <rPh sb="31" eb="33">
      <t>ジョウキョウ</t>
    </rPh>
    <rPh sb="36" eb="38">
      <t>メイカク</t>
    </rPh>
    <rPh sb="46" eb="48">
      <t>ケイエイ</t>
    </rPh>
    <rPh sb="48" eb="50">
      <t>シヒョウ</t>
    </rPh>
    <rPh sb="51" eb="52">
      <t>ミ</t>
    </rPh>
    <rPh sb="55" eb="57">
      <t>リョウコウ</t>
    </rPh>
    <rPh sb="58" eb="60">
      <t>ケイエイ</t>
    </rPh>
    <rPh sb="60" eb="62">
      <t>ジョウタイ</t>
    </rPh>
    <rPh sb="64" eb="65">
      <t>イ</t>
    </rPh>
    <rPh sb="68" eb="69">
      <t>オモ</t>
    </rPh>
    <rPh sb="70" eb="72">
      <t>ゲンイン</t>
    </rPh>
    <rPh sb="75" eb="77">
      <t>ゲンコウ</t>
    </rPh>
    <rPh sb="78" eb="80">
      <t>スイドウ</t>
    </rPh>
    <rPh sb="80" eb="82">
      <t>リョウキン</t>
    </rPh>
    <rPh sb="83" eb="85">
      <t>シシュツ</t>
    </rPh>
    <rPh sb="86" eb="87">
      <t>タイ</t>
    </rPh>
    <rPh sb="88" eb="89">
      <t>ヒク</t>
    </rPh>
    <rPh sb="90" eb="92">
      <t>セッテイ</t>
    </rPh>
    <rPh sb="101" eb="10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</si>
</sst>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04A-4EB8-9394-5BA342344B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F04A-4EB8-9394-5BA342344B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72.239999999999995</c:v>
                </c:pt>
              </c:numCache>
            </c:numRef>
          </c:val>
          <c:extLst>
            <c:ext xmlns:c16="http://schemas.microsoft.com/office/drawing/2014/chart" uri="{C3380CC4-5D6E-409C-BE32-E72D297353CC}">
              <c16:uniqueId val="{00000000-8A0E-43C9-88C3-1E21DF11D6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8A0E-43C9-88C3-1E21DF11D6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79.41</c:v>
                </c:pt>
              </c:numCache>
            </c:numRef>
          </c:val>
          <c:extLst>
            <c:ext xmlns:c16="http://schemas.microsoft.com/office/drawing/2014/chart" uri="{C3380CC4-5D6E-409C-BE32-E72D297353CC}">
              <c16:uniqueId val="{00000000-7EA4-485C-BE7B-04C16D5B59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c:ext xmlns:c16="http://schemas.microsoft.com/office/drawing/2014/chart" uri="{C3380CC4-5D6E-409C-BE32-E72D297353CC}">
              <c16:uniqueId val="{00000001-7EA4-485C-BE7B-04C16D5B59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90.41</c:v>
                </c:pt>
              </c:numCache>
            </c:numRef>
          </c:val>
          <c:extLst>
            <c:ext xmlns:c16="http://schemas.microsoft.com/office/drawing/2014/chart" uri="{C3380CC4-5D6E-409C-BE32-E72D297353CC}">
              <c16:uniqueId val="{00000000-4005-4AAA-A535-14DEB6BFD0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c:ext xmlns:c16="http://schemas.microsoft.com/office/drawing/2014/chart" uri="{C3380CC4-5D6E-409C-BE32-E72D297353CC}">
              <c16:uniqueId val="{00000001-4005-4AAA-A535-14DEB6BFD0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5.13</c:v>
                </c:pt>
              </c:numCache>
            </c:numRef>
          </c:val>
          <c:extLst>
            <c:ext xmlns:c16="http://schemas.microsoft.com/office/drawing/2014/chart" uri="{C3380CC4-5D6E-409C-BE32-E72D297353CC}">
              <c16:uniqueId val="{00000000-06AC-4A47-AFEC-7BC41FB292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c:ext xmlns:c16="http://schemas.microsoft.com/office/drawing/2014/chart" uri="{C3380CC4-5D6E-409C-BE32-E72D297353CC}">
              <c16:uniqueId val="{00000001-06AC-4A47-AFEC-7BC41FB292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25.92</c:v>
                </c:pt>
              </c:numCache>
            </c:numRef>
          </c:val>
          <c:extLst>
            <c:ext xmlns:c16="http://schemas.microsoft.com/office/drawing/2014/chart" uri="{C3380CC4-5D6E-409C-BE32-E72D297353CC}">
              <c16:uniqueId val="{00000000-81BA-4B97-91D4-A9F9C4A795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c:ext xmlns:c16="http://schemas.microsoft.com/office/drawing/2014/chart" uri="{C3380CC4-5D6E-409C-BE32-E72D297353CC}">
              <c16:uniqueId val="{00000001-81BA-4B97-91D4-A9F9C4A795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20.6</c:v>
                </c:pt>
              </c:numCache>
            </c:numRef>
          </c:val>
          <c:extLst>
            <c:ext xmlns:c16="http://schemas.microsoft.com/office/drawing/2014/chart" uri="{C3380CC4-5D6E-409C-BE32-E72D297353CC}">
              <c16:uniqueId val="{00000000-BFB4-4E18-A761-BFDA5DB52C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c:ext xmlns:c16="http://schemas.microsoft.com/office/drawing/2014/chart" uri="{C3380CC4-5D6E-409C-BE32-E72D297353CC}">
              <c16:uniqueId val="{00000001-BFB4-4E18-A761-BFDA5DB52C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534.86</c:v>
                </c:pt>
              </c:numCache>
            </c:numRef>
          </c:val>
          <c:extLst>
            <c:ext xmlns:c16="http://schemas.microsoft.com/office/drawing/2014/chart" uri="{C3380CC4-5D6E-409C-BE32-E72D297353CC}">
              <c16:uniqueId val="{00000000-EE27-4A72-B2AB-A788151354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c:ext xmlns:c16="http://schemas.microsoft.com/office/drawing/2014/chart" uri="{C3380CC4-5D6E-409C-BE32-E72D297353CC}">
              <c16:uniqueId val="{00000001-EE27-4A72-B2AB-A788151354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769.18</c:v>
                </c:pt>
              </c:numCache>
            </c:numRef>
          </c:val>
          <c:extLst>
            <c:ext xmlns:c16="http://schemas.microsoft.com/office/drawing/2014/chart" uri="{C3380CC4-5D6E-409C-BE32-E72D297353CC}">
              <c16:uniqueId val="{00000000-8F2E-466F-91C1-473F2734F1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c:ext xmlns:c16="http://schemas.microsoft.com/office/drawing/2014/chart" uri="{C3380CC4-5D6E-409C-BE32-E72D297353CC}">
              <c16:uniqueId val="{00000001-8F2E-466F-91C1-473F2734F1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70.66</c:v>
                </c:pt>
              </c:numCache>
            </c:numRef>
          </c:val>
          <c:extLst>
            <c:ext xmlns:c16="http://schemas.microsoft.com/office/drawing/2014/chart" uri="{C3380CC4-5D6E-409C-BE32-E72D297353CC}">
              <c16:uniqueId val="{00000000-317F-45F4-8F82-7EB9A6F069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c:ext xmlns:c16="http://schemas.microsoft.com/office/drawing/2014/chart" uri="{C3380CC4-5D6E-409C-BE32-E72D297353CC}">
              <c16:uniqueId val="{00000001-317F-45F4-8F82-7EB9A6F069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134.12</c:v>
                </c:pt>
              </c:numCache>
            </c:numRef>
          </c:val>
          <c:extLst>
            <c:ext xmlns:c16="http://schemas.microsoft.com/office/drawing/2014/chart" uri="{C3380CC4-5D6E-409C-BE32-E72D297353CC}">
              <c16:uniqueId val="{00000000-2887-447B-A047-69D4B2A05A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c:ext xmlns:c16="http://schemas.microsoft.com/office/drawing/2014/chart" uri="{C3380CC4-5D6E-409C-BE32-E72D297353CC}">
              <c16:uniqueId val="{00000001-2887-447B-A047-69D4B2A05A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東串良町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6538</v>
      </c>
      <c r="AM8" s="71"/>
      <c r="AN8" s="71"/>
      <c r="AO8" s="71"/>
      <c r="AP8" s="71"/>
      <c r="AQ8" s="71"/>
      <c r="AR8" s="71"/>
      <c r="AS8" s="71"/>
      <c r="AT8" s="67">
        <f>データ!$S$6</f>
        <v>27.78</v>
      </c>
      <c r="AU8" s="68"/>
      <c r="AV8" s="68"/>
      <c r="AW8" s="68"/>
      <c r="AX8" s="68"/>
      <c r="AY8" s="68"/>
      <c r="AZ8" s="68"/>
      <c r="BA8" s="68"/>
      <c r="BB8" s="70">
        <f>データ!$T$6</f>
        <v>235.35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56.49</v>
      </c>
      <c r="J10" s="68"/>
      <c r="K10" s="68"/>
      <c r="L10" s="68"/>
      <c r="M10" s="68"/>
      <c r="N10" s="68"/>
      <c r="O10" s="69"/>
      <c r="P10" s="70">
        <f>データ!$P$6</f>
        <v>88.5</v>
      </c>
      <c r="Q10" s="70"/>
      <c r="R10" s="70"/>
      <c r="S10" s="70"/>
      <c r="T10" s="70"/>
      <c r="U10" s="70"/>
      <c r="V10" s="70"/>
      <c r="W10" s="71">
        <f>データ!$Q$6</f>
        <v>1950</v>
      </c>
      <c r="X10" s="71"/>
      <c r="Y10" s="71"/>
      <c r="Z10" s="71"/>
      <c r="AA10" s="71"/>
      <c r="AB10" s="71"/>
      <c r="AC10" s="71"/>
      <c r="AD10" s="2"/>
      <c r="AE10" s="2"/>
      <c r="AF10" s="2"/>
      <c r="AG10" s="2"/>
      <c r="AH10" s="4"/>
      <c r="AI10" s="4"/>
      <c r="AJ10" s="4"/>
      <c r="AK10" s="4"/>
      <c r="AL10" s="71">
        <f>データ!$U$6</f>
        <v>5786</v>
      </c>
      <c r="AM10" s="71"/>
      <c r="AN10" s="71"/>
      <c r="AO10" s="71"/>
      <c r="AP10" s="71"/>
      <c r="AQ10" s="71"/>
      <c r="AR10" s="71"/>
      <c r="AS10" s="71"/>
      <c r="AT10" s="67">
        <f>データ!$V$6</f>
        <v>18.05</v>
      </c>
      <c r="AU10" s="68"/>
      <c r="AV10" s="68"/>
      <c r="AW10" s="68"/>
      <c r="AX10" s="68"/>
      <c r="AY10" s="68"/>
      <c r="AZ10" s="68"/>
      <c r="BA10" s="68"/>
      <c r="BB10" s="70">
        <f>データ!$W$6</f>
        <v>320.55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ruPfRUluI3Me5jBbavZIdoWXufs7R9Cc52RiinhHguvxoXfcljDRI7Sn5hrGQisXHtuKfHE04R27o4ONgPJKg==" saltValue="jiXpBvRf7d503wGYqwCU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464821</v>
      </c>
      <c r="D6" s="34">
        <f t="shared" si="3"/>
        <v>46</v>
      </c>
      <c r="E6" s="34">
        <f t="shared" si="3"/>
        <v>1</v>
      </c>
      <c r="F6" s="34">
        <f t="shared" si="3"/>
        <v>0</v>
      </c>
      <c r="G6" s="34">
        <f t="shared" si="3"/>
        <v>1</v>
      </c>
      <c r="H6" s="34" t="str">
        <f t="shared" si="3"/>
        <v>鹿児島県　東串良町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56.49</v>
      </c>
      <c r="P6" s="35">
        <f t="shared" si="3"/>
        <v>88.5</v>
      </c>
      <c r="Q6" s="35">
        <f t="shared" si="3"/>
        <v>1950</v>
      </c>
      <c r="R6" s="35">
        <f t="shared" si="3"/>
        <v>6538</v>
      </c>
      <c r="S6" s="35">
        <f t="shared" si="3"/>
        <v>27.78</v>
      </c>
      <c r="T6" s="35">
        <f t="shared" si="3"/>
        <v>235.35</v>
      </c>
      <c r="U6" s="35">
        <f t="shared" si="3"/>
        <v>5786</v>
      </c>
      <c r="V6" s="35">
        <f t="shared" si="3"/>
        <v>18.05</v>
      </c>
      <c r="W6" s="35">
        <f t="shared" si="3"/>
        <v>320.55</v>
      </c>
      <c r="X6" s="36" t="str">
        <f>IF(X7="",NA(),X7)</f>
        <v>-</v>
      </c>
      <c r="Y6" s="36" t="str">
        <f t="shared" ref="Y6:AG6" si="4">IF(Y7="",NA(),Y7)</f>
        <v>-</v>
      </c>
      <c r="Z6" s="36" t="str">
        <f t="shared" si="4"/>
        <v>-</v>
      </c>
      <c r="AA6" s="36" t="str">
        <f t="shared" si="4"/>
        <v>-</v>
      </c>
      <c r="AB6" s="36">
        <f t="shared" si="4"/>
        <v>90.41</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6">
        <f t="shared" si="5"/>
        <v>20.6</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534.86</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769.18</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70.66</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134.12</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72.239999999999995</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79.41</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5.13</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6">
        <f t="shared" si="13"/>
        <v>25.92</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x14ac:dyDescent="0.15">
      <c r="A7" s="29"/>
      <c r="B7" s="38">
        <v>2020</v>
      </c>
      <c r="C7" s="38">
        <v>464821</v>
      </c>
      <c r="D7" s="38">
        <v>46</v>
      </c>
      <c r="E7" s="38">
        <v>1</v>
      </c>
      <c r="F7" s="38">
        <v>0</v>
      </c>
      <c r="G7" s="38">
        <v>1</v>
      </c>
      <c r="H7" s="38" t="s">
        <v>93</v>
      </c>
      <c r="I7" s="38" t="s">
        <v>94</v>
      </c>
      <c r="J7" s="38" t="s">
        <v>95</v>
      </c>
      <c r="K7" s="38" t="s">
        <v>96</v>
      </c>
      <c r="L7" s="38" t="s">
        <v>97</v>
      </c>
      <c r="M7" s="38" t="s">
        <v>98</v>
      </c>
      <c r="N7" s="39" t="s">
        <v>99</v>
      </c>
      <c r="O7" s="39">
        <v>56.49</v>
      </c>
      <c r="P7" s="39">
        <v>88.5</v>
      </c>
      <c r="Q7" s="39">
        <v>1950</v>
      </c>
      <c r="R7" s="39">
        <v>6538</v>
      </c>
      <c r="S7" s="39">
        <v>27.78</v>
      </c>
      <c r="T7" s="39">
        <v>235.35</v>
      </c>
      <c r="U7" s="39">
        <v>5786</v>
      </c>
      <c r="V7" s="39">
        <v>18.05</v>
      </c>
      <c r="W7" s="39">
        <v>320.55</v>
      </c>
      <c r="X7" s="39" t="s">
        <v>99</v>
      </c>
      <c r="Y7" s="39" t="s">
        <v>99</v>
      </c>
      <c r="Z7" s="39" t="s">
        <v>99</v>
      </c>
      <c r="AA7" s="39" t="s">
        <v>99</v>
      </c>
      <c r="AB7" s="39">
        <v>90.41</v>
      </c>
      <c r="AC7" s="39" t="s">
        <v>99</v>
      </c>
      <c r="AD7" s="39" t="s">
        <v>99</v>
      </c>
      <c r="AE7" s="39" t="s">
        <v>99</v>
      </c>
      <c r="AF7" s="39" t="s">
        <v>99</v>
      </c>
      <c r="AG7" s="39">
        <v>105.34</v>
      </c>
      <c r="AH7" s="39">
        <v>110.27</v>
      </c>
      <c r="AI7" s="39" t="s">
        <v>99</v>
      </c>
      <c r="AJ7" s="39" t="s">
        <v>99</v>
      </c>
      <c r="AK7" s="39" t="s">
        <v>99</v>
      </c>
      <c r="AL7" s="39" t="s">
        <v>99</v>
      </c>
      <c r="AM7" s="39">
        <v>20.6</v>
      </c>
      <c r="AN7" s="39" t="s">
        <v>99</v>
      </c>
      <c r="AO7" s="39" t="s">
        <v>99</v>
      </c>
      <c r="AP7" s="39" t="s">
        <v>99</v>
      </c>
      <c r="AQ7" s="39" t="s">
        <v>99</v>
      </c>
      <c r="AR7" s="39">
        <v>24.04</v>
      </c>
      <c r="AS7" s="39">
        <v>1.1499999999999999</v>
      </c>
      <c r="AT7" s="39" t="s">
        <v>99</v>
      </c>
      <c r="AU7" s="39" t="s">
        <v>99</v>
      </c>
      <c r="AV7" s="39" t="s">
        <v>99</v>
      </c>
      <c r="AW7" s="39" t="s">
        <v>99</v>
      </c>
      <c r="AX7" s="39">
        <v>534.86</v>
      </c>
      <c r="AY7" s="39" t="s">
        <v>99</v>
      </c>
      <c r="AZ7" s="39" t="s">
        <v>99</v>
      </c>
      <c r="BA7" s="39" t="s">
        <v>99</v>
      </c>
      <c r="BB7" s="39" t="s">
        <v>99</v>
      </c>
      <c r="BC7" s="39">
        <v>305.08</v>
      </c>
      <c r="BD7" s="39">
        <v>260.31</v>
      </c>
      <c r="BE7" s="39" t="s">
        <v>99</v>
      </c>
      <c r="BF7" s="39" t="s">
        <v>99</v>
      </c>
      <c r="BG7" s="39" t="s">
        <v>99</v>
      </c>
      <c r="BH7" s="39" t="s">
        <v>99</v>
      </c>
      <c r="BI7" s="39">
        <v>769.18</v>
      </c>
      <c r="BJ7" s="39" t="s">
        <v>99</v>
      </c>
      <c r="BK7" s="39" t="s">
        <v>99</v>
      </c>
      <c r="BL7" s="39" t="s">
        <v>99</v>
      </c>
      <c r="BM7" s="39" t="s">
        <v>99</v>
      </c>
      <c r="BN7" s="39">
        <v>585.59</v>
      </c>
      <c r="BO7" s="39">
        <v>275.67</v>
      </c>
      <c r="BP7" s="39" t="s">
        <v>99</v>
      </c>
      <c r="BQ7" s="39" t="s">
        <v>99</v>
      </c>
      <c r="BR7" s="39" t="s">
        <v>99</v>
      </c>
      <c r="BS7" s="39" t="s">
        <v>99</v>
      </c>
      <c r="BT7" s="39">
        <v>70.66</v>
      </c>
      <c r="BU7" s="39" t="s">
        <v>99</v>
      </c>
      <c r="BV7" s="39" t="s">
        <v>99</v>
      </c>
      <c r="BW7" s="39" t="s">
        <v>99</v>
      </c>
      <c r="BX7" s="39" t="s">
        <v>99</v>
      </c>
      <c r="BY7" s="39">
        <v>82.78</v>
      </c>
      <c r="BZ7" s="39">
        <v>100.05</v>
      </c>
      <c r="CA7" s="39" t="s">
        <v>99</v>
      </c>
      <c r="CB7" s="39" t="s">
        <v>99</v>
      </c>
      <c r="CC7" s="39" t="s">
        <v>99</v>
      </c>
      <c r="CD7" s="39" t="s">
        <v>99</v>
      </c>
      <c r="CE7" s="39">
        <v>134.12</v>
      </c>
      <c r="CF7" s="39" t="s">
        <v>99</v>
      </c>
      <c r="CG7" s="39" t="s">
        <v>99</v>
      </c>
      <c r="CH7" s="39" t="s">
        <v>99</v>
      </c>
      <c r="CI7" s="39" t="s">
        <v>99</v>
      </c>
      <c r="CJ7" s="39">
        <v>225.09</v>
      </c>
      <c r="CK7" s="39">
        <v>166.4</v>
      </c>
      <c r="CL7" s="39" t="s">
        <v>99</v>
      </c>
      <c r="CM7" s="39" t="s">
        <v>99</v>
      </c>
      <c r="CN7" s="39" t="s">
        <v>99</v>
      </c>
      <c r="CO7" s="39" t="s">
        <v>99</v>
      </c>
      <c r="CP7" s="39">
        <v>72.239999999999995</v>
      </c>
      <c r="CQ7" s="39" t="s">
        <v>99</v>
      </c>
      <c r="CR7" s="39" t="s">
        <v>99</v>
      </c>
      <c r="CS7" s="39" t="s">
        <v>99</v>
      </c>
      <c r="CT7" s="39" t="s">
        <v>99</v>
      </c>
      <c r="CU7" s="39">
        <v>49.38</v>
      </c>
      <c r="CV7" s="39">
        <v>60.69</v>
      </c>
      <c r="CW7" s="39" t="s">
        <v>99</v>
      </c>
      <c r="CX7" s="39" t="s">
        <v>99</v>
      </c>
      <c r="CY7" s="39" t="s">
        <v>99</v>
      </c>
      <c r="CZ7" s="39" t="s">
        <v>99</v>
      </c>
      <c r="DA7" s="39">
        <v>79.41</v>
      </c>
      <c r="DB7" s="39" t="s">
        <v>99</v>
      </c>
      <c r="DC7" s="39" t="s">
        <v>99</v>
      </c>
      <c r="DD7" s="39" t="s">
        <v>99</v>
      </c>
      <c r="DE7" s="39" t="s">
        <v>99</v>
      </c>
      <c r="DF7" s="39">
        <v>78.010000000000005</v>
      </c>
      <c r="DG7" s="39">
        <v>89.82</v>
      </c>
      <c r="DH7" s="39" t="s">
        <v>99</v>
      </c>
      <c r="DI7" s="39" t="s">
        <v>99</v>
      </c>
      <c r="DJ7" s="39" t="s">
        <v>99</v>
      </c>
      <c r="DK7" s="39" t="s">
        <v>99</v>
      </c>
      <c r="DL7" s="39">
        <v>5.13</v>
      </c>
      <c r="DM7" s="39" t="s">
        <v>99</v>
      </c>
      <c r="DN7" s="39" t="s">
        <v>99</v>
      </c>
      <c r="DO7" s="39" t="s">
        <v>99</v>
      </c>
      <c r="DP7" s="39" t="s">
        <v>99</v>
      </c>
      <c r="DQ7" s="39">
        <v>47.5</v>
      </c>
      <c r="DR7" s="39">
        <v>50.19</v>
      </c>
      <c r="DS7" s="39" t="s">
        <v>99</v>
      </c>
      <c r="DT7" s="39" t="s">
        <v>99</v>
      </c>
      <c r="DU7" s="39" t="s">
        <v>99</v>
      </c>
      <c r="DV7" s="39" t="s">
        <v>99</v>
      </c>
      <c r="DW7" s="39">
        <v>25.92</v>
      </c>
      <c r="DX7" s="39" t="s">
        <v>99</v>
      </c>
      <c r="DY7" s="39" t="s">
        <v>99</v>
      </c>
      <c r="DZ7" s="39" t="s">
        <v>99</v>
      </c>
      <c r="EA7" s="39" t="s">
        <v>99</v>
      </c>
      <c r="EB7" s="39">
        <v>17.399999999999999</v>
      </c>
      <c r="EC7" s="39">
        <v>20.63</v>
      </c>
      <c r="ED7" s="39" t="s">
        <v>99</v>
      </c>
      <c r="EE7" s="39" t="s">
        <v>99</v>
      </c>
      <c r="EF7" s="39" t="s">
        <v>99</v>
      </c>
      <c r="EG7" s="39" t="s">
        <v>99</v>
      </c>
      <c r="EH7" s="39">
        <v>0</v>
      </c>
      <c r="EI7" s="39" t="s">
        <v>99</v>
      </c>
      <c r="EJ7" s="39" t="s">
        <v>99</v>
      </c>
      <c r="EK7" s="39" t="s">
        <v>99</v>
      </c>
      <c r="EL7" s="39" t="s">
        <v>99</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2022-02-22T04:04:31Z</cp:lastPrinted>
  <dcterms:created xsi:type="dcterms:W3CDTF">2021-12-03T06:59:47Z</dcterms:created>
  <dcterms:modified xsi:type="dcterms:W3CDTF">2022-02-22T04:04:31Z</dcterms:modified>
  <cp:category/>
</cp:coreProperties>
</file>