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6BF88E80-46ED-4529-BA68-E7C381B43943}" xr6:coauthVersionLast="36" xr6:coauthVersionMax="36" xr10:uidLastSave="{00000000-0000-0000-0000-000000000000}"/>
  <bookViews>
    <workbookView xWindow="1620" yWindow="880" windowWidth="16300" windowHeight="4730" tabRatio="661" xr2:uid="{00000000-000D-0000-FFFF-FFFF00000000}"/>
  </bookViews>
  <sheets>
    <sheet name="水道事業" sheetId="29" r:id="rId1"/>
    <sheet name="簡易水道事業" sheetId="28" r:id="rId2"/>
    <sheet name="下水道事業（農業集落排水施設）" sheetId="27" r:id="rId3"/>
    <sheet name="交通事業（船舶運航）" sheetId="26" r:id="rId4"/>
  </sheets>
  <externalReferences>
    <externalReference r:id="rId5"/>
    <externalReference r:id="rId6"/>
    <externalReference r:id="rId7"/>
  </externalReferences>
  <definedNames>
    <definedName name="_xlnm.Print_Area" localSheetId="2">'下水道事業（農業集落排水施設）'!$A$1:$BS$54</definedName>
    <definedName name="_xlnm.Print_Area" localSheetId="1">簡易水道事業!$A$1:$BS$54</definedName>
    <definedName name="_xlnm.Print_Area" localSheetId="3">'交通事業（船舶運航）'!$A$1:$BS$54</definedName>
    <definedName name="_xlnm.Print_Area" localSheetId="0">水道事業!$A$1:$BS$54</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5" i="29" l="1"/>
  <c r="BB24" i="29"/>
  <c r="AT24" i="29"/>
  <c r="AM24" i="29"/>
  <c r="AF24" i="29"/>
  <c r="Y24" i="29"/>
  <c r="R24" i="29"/>
  <c r="K24" i="29"/>
  <c r="D24" i="29"/>
  <c r="BG11" i="29"/>
  <c r="AO11" i="29"/>
  <c r="U11" i="29"/>
  <c r="C11" i="29"/>
</calcChain>
</file>

<file path=xl/sharedStrings.xml><?xml version="1.0" encoding="utf-8"?>
<sst xmlns="http://schemas.openxmlformats.org/spreadsheetml/2006/main" count="99" uniqueCount="27">
  <si>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</si>
  <si>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</si>
  <si>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</si>
  <si>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</si>
  <si>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</si>
  <si>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</si>
  <si>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</si>
  <si>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</si>
  <si>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</si>
  <si>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</si>
  <si>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</si>
  <si>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</si>
  <si>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</si>
  <si>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</si>
  <si>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</si>
  <si>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</si>
  <si>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屋久島町</t>
  </si>
  <si>
    <t>簡易水道事業</t>
  </si>
  <si>
    <t>―</t>
  </si>
  <si>
    <t>●</t>
  </si>
  <si>
    <t>　本町簡易水道事業は、属島である口永良部島１地区（本村地区）で運営している。
　当該地区の人口は100人弱であり、独立採算は非常に難しく、民営化・民間譲渡した場合、使用料の著しい増額が予想され、住民の生活をひっ迫することが危惧されるほか、経費削減等による水質維持への懸念など、民間へ委ねられるものではないものと考える。また、指定管理者制度やＰＰＰ/ＰＦＩ方式に関しても、導入による財政出動が増えることが予想されるほか、町内に受け手となる法人や団体もない。
　広域化に関しては、圏域の種子島地区と協議・検討したものの、離島同士の広域化にはメリットを見出せない結果となった。
　上記のことから、屋久島地区の上水道事業と併せて、今後も一般会計からの基準外繰出金を最低限に抑えられる程度の料金設定とランニングコストを抑えるための設備投資、人口減少対策と事務効率化を図るための業務ＤＸ化等を検討・計画しつつ、現行の経営体制・手法を継続する。</t>
  </si>
  <si>
    <t>下水道事業</t>
  </si>
  <si>
    <t>農業集落排水施設</t>
  </si>
  <si>
    <t>　本町農業集落排水事業は、１地区（原地区）のみで事業運営している。
　排水区域面積33haに対して排水人口は約400人と少数であり、独立採算は非常に難しく、民営化・民間譲渡した場合、使用料の著しい増額が予想され、住民の生活をひっ迫することが危惧されることから民間へ委ねられるものではないものと考える。また、指定管理者制度やＰＰＰ/ＰＦＩ方式に関しても、導入による財政出動が増えることが予想されるほか、町内に受け手となる法人や団体もない。
　広域化に関しては、圏域の種子島地区と協議・検討したものの、離島同士の広域化にはメリットを見出せない結果となった。
　上記のことから、今後も一般会計からの基準外繰出金を最低限に抑えられる程度の料金設定とランニングコストを抑えるための設備投資、人口減少対策と事務効率化を図るための業務ＤＸ化等を検討・計画しつつ、現行の経営体制・手法を継続する。</t>
  </si>
  <si>
    <t>交通事業</t>
  </si>
  <si>
    <t>船舶運航</t>
  </si>
  <si>
    <t>　本事業は、国及び県からの離島航路補助を受けている生活航路であり、必要不可欠な事業である。また、年間の利用者数が6,500人程度であることを考慮した場合、明らかに採算が取れず引き取り手が現れる可能性がないことから、今後も町が本事業を担うこと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</si>
</sst>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34485F-BF1A-499B-953B-7473C872AFC4}"/>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403F76-5877-4084-A7E4-1796BB16929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8DAF9A-D3CC-403B-A379-B6D58AFBAE46}"/>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4F3F208-1624-4CDA-90B0-CA1DF9D9BAA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CD10B5-BE6D-4852-B536-E8107E7D70F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F99DE40-00A8-4087-9BDD-BA45B2BE1A46}"/>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D09333-EF85-4001-B594-37F65CDDD02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161D64-F161-4A03-B5DF-72124078294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3236036-436E-4B0D-A144-00ABA038EC46}"/>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731280-A2E0-4371-9983-E4339DEB5C7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3BBFF9-4F3D-4296-92F1-A4A88C51541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F4E1034-4132-4DDC-AD17-110A61A7F75F}"/>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A5A80A-87F8-4CBD-A6C1-D96E5905CB8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8F73A8-0730-4624-A54D-CA5F961DD2E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90087EB-8220-4CD5-9AE2-24BFE637CBCD}"/>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D25D2B8-5CBE-4037-98B9-505251D4B15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49DC034-8F3D-4759-896B-502D3F2AC85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C39096E-7A92-41DE-820F-B83BEB2A4051}"/>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7647AB7-3243-4A89-B7D5-03615F14706F}"/>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CC7639E-9D26-4CD6-A464-8F45EF879FF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EC55658-47D8-4449-8B72-CB4EAE34A03C}"/>
            </a:ext>
          </a:extLst>
        </xdr:cNvPr>
        <xdr:cNvSpPr/>
      </xdr:nvSpPr>
      <xdr:spPr>
        <a:xfrm>
          <a:off x="388215" y="72704491"/>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5%20&#20844;&#21942;&#20225;&#26989;/60%20&#20844;&#21942;&#20225;&#26989;&#32207;&#25324;/R05/230419&#12288;&#20196;&#21644;&#65301;&#24180;&#24230;&#20844;&#21942;&#20225;&#26989;&#12398;&#25244;&#26412;&#30340;&#12394;&#25913;&#38761;&#12398;&#21462;&#32068;&#29366;&#27841;&#35519;&#26619;&#12395;&#12388;&#12356;&#12390;&#65288;&#29031;&#20250;&#65289;/07&#12288;&#32207;&#21209;&#30465;&#12363;&#12425;&#20844;&#34920;&#28310;&#20633;&#31561;&#12398;&#36899;&#32097;/&#9733;&#20844;&#38283;&#29992;&#12487;&#12540;&#12479;&#9733;/01&#12288;&#20803;&#12487;&#12540;&#12479;/32&#12288;&#23627;&#20037;&#23798;&#30010;/03%20&#35519;&#26619;&#31080;&#65288;32_&#23627;&#20037;&#23798;&#30010;_&#19978;&#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屋久島町</v>
          </cell>
        </row>
        <row r="18">
          <cell r="F18" t="str">
            <v>水道事業</v>
          </cell>
          <cell r="W18" t="str">
            <v>―</v>
          </cell>
        </row>
        <row r="49">
          <cell r="R49" t="str">
            <v xml:space="preserve"> </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本町上水道事業は、屋久島内11地区の簡易水道統合の上、令和２年４月１日（認可日：令和２年３月26日）から法適用事業として給水開始したところである。
　山岳島である屋久島は、その沿岸部一円に集落が点在しており、小規模自治体の割に給水区域は広範囲に及ぶ。この地理条件により、給水人口に対して設備投資が多額となることから、独立採算は非常に難しく、民営化・民間譲渡した場合、使用料の著しい増額が予想され、住民の生活をひっ迫する惧れがあるほか、経費削減等による水質維持への懸念など、民間へ委ねられるものではないものと考える。また、指定管理者制度やＰＰＰ/ＰＦＩ方式に関しても、導入による財政出動が増えることが予想されるほか、町内に受け手となる法人や団体もない。
　広域化に関しては、圏域の種子島地区と協議・検討したものの、離島同士の広域化にはメリットを見出せない結果となった。
　上記のことから、口永良部島地区の簡易水道事業と併せて、今後も一般会計からの基準外繰出金を最低限に抑えられる程度の料金設定とランニングコストを抑えるための設備投資、人口減少対策と事務効率化を図るための業務ＤＸ化等を検討・計画しつつ、現行の経営体制・手法を継続す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38DFF-9F33-4A98-8093-FBF935B5AB3D}">
  <sheetPr>
    <pageSetUpPr fitToPage="1"/>
  </sheetPr>
  <dimension ref="A1:EN73"/>
  <sheetViews>
    <sheetView showGridLines="0" showZeros="0" tabSelected="1" view="pageBreakPreview" zoomScale="50" zoomScaleNormal="55" zoomScaleSheetLayoutView="50" workbookViewId="0">
      <selection activeCell="D18" sqref="D18:AZ1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98" t="s">
        <v>5</v>
      </c>
      <c r="D8" s="99"/>
      <c r="E8" s="99"/>
      <c r="F8" s="99"/>
      <c r="G8" s="99"/>
      <c r="H8" s="99"/>
      <c r="I8" s="99"/>
      <c r="J8" s="99"/>
      <c r="K8" s="99"/>
      <c r="L8" s="99"/>
      <c r="M8" s="99"/>
      <c r="N8" s="99"/>
      <c r="O8" s="99"/>
      <c r="P8" s="99"/>
      <c r="Q8" s="99"/>
      <c r="R8" s="99"/>
      <c r="S8" s="99"/>
      <c r="T8" s="99"/>
      <c r="U8" s="100" t="s">
        <v>9</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1"/>
      <c r="BF8" s="102"/>
      <c r="BG8" s="98" t="s">
        <v>10</v>
      </c>
      <c r="BH8" s="111"/>
      <c r="BI8" s="111"/>
      <c r="BJ8" s="111"/>
      <c r="BK8" s="111"/>
      <c r="BL8" s="111"/>
      <c r="BM8" s="111"/>
      <c r="BN8" s="111"/>
      <c r="BO8" s="111"/>
      <c r="BP8" s="111"/>
      <c r="BQ8" s="111"/>
      <c r="BR8" s="6"/>
      <c r="BS8" s="4"/>
    </row>
    <row r="9" spans="3:71" s="2" customFormat="1" ht="15.65" customHeight="1">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5"/>
      <c r="BF9" s="106"/>
      <c r="BG9" s="111"/>
      <c r="BH9" s="111"/>
      <c r="BI9" s="111"/>
      <c r="BJ9" s="111"/>
      <c r="BK9" s="111"/>
      <c r="BL9" s="111"/>
      <c r="BM9" s="111"/>
      <c r="BN9" s="111"/>
      <c r="BO9" s="111"/>
      <c r="BP9" s="111"/>
      <c r="BQ9" s="111"/>
      <c r="BR9" s="6"/>
      <c r="BS9" s="4"/>
    </row>
    <row r="10" spans="3:71" s="2" customFormat="1" ht="15.65" customHeight="1">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8"/>
      <c r="BF10" s="109"/>
      <c r="BG10" s="111"/>
      <c r="BH10" s="111"/>
      <c r="BI10" s="111"/>
      <c r="BJ10" s="111"/>
      <c r="BK10" s="111"/>
      <c r="BL10" s="111"/>
      <c r="BM10" s="111"/>
      <c r="BN10" s="111"/>
      <c r="BO10" s="111"/>
      <c r="BP10" s="111"/>
      <c r="BQ10" s="111"/>
      <c r="BR10" s="6"/>
      <c r="BS10"/>
    </row>
    <row r="11" spans="3:71" s="2" customFormat="1" ht="15.65" customHeight="1">
      <c r="C11" s="112" t="str">
        <f>IF(COUNTIF([3]回答表!K16,"*")&gt;0,[3]回答表!K16,"")</f>
        <v>屋久島町</v>
      </c>
      <c r="D11" s="99"/>
      <c r="E11" s="99"/>
      <c r="F11" s="99"/>
      <c r="G11" s="99"/>
      <c r="H11" s="99"/>
      <c r="I11" s="99"/>
      <c r="J11" s="99"/>
      <c r="K11" s="99"/>
      <c r="L11" s="99"/>
      <c r="M11" s="99"/>
      <c r="N11" s="99"/>
      <c r="O11" s="99"/>
      <c r="P11" s="99"/>
      <c r="Q11" s="99"/>
      <c r="R11" s="99"/>
      <c r="S11" s="99"/>
      <c r="T11" s="99"/>
      <c r="U11" s="113" t="str">
        <f>IF(COUNTIF([3]回答表!F18,"*")&gt;0,[3]回答表!F18,"")</f>
        <v>水道事業</v>
      </c>
      <c r="V11" s="114"/>
      <c r="W11" s="114"/>
      <c r="X11" s="114"/>
      <c r="Y11" s="114"/>
      <c r="Z11" s="114"/>
      <c r="AA11" s="114"/>
      <c r="AB11" s="114"/>
      <c r="AC11" s="114"/>
      <c r="AD11" s="114"/>
      <c r="AE11" s="114"/>
      <c r="AF11" s="101"/>
      <c r="AG11" s="101"/>
      <c r="AH11" s="101"/>
      <c r="AI11" s="101"/>
      <c r="AJ11" s="101"/>
      <c r="AK11" s="101"/>
      <c r="AL11" s="101"/>
      <c r="AM11" s="101"/>
      <c r="AN11" s="102"/>
      <c r="AO11" s="119" t="str">
        <f>IF(COUNTIF([3]回答表!W18,"*")&gt;0,[3]回答表!W18,"")</f>
        <v>―</v>
      </c>
      <c r="AP11" s="101"/>
      <c r="AQ11" s="101"/>
      <c r="AR11" s="101"/>
      <c r="AS11" s="101"/>
      <c r="AT11" s="101"/>
      <c r="AU11" s="101"/>
      <c r="AV11" s="101"/>
      <c r="AW11" s="101"/>
      <c r="AX11" s="101"/>
      <c r="AY11" s="101"/>
      <c r="AZ11" s="101"/>
      <c r="BA11" s="101"/>
      <c r="BB11" s="101"/>
      <c r="BC11" s="101"/>
      <c r="BD11" s="101"/>
      <c r="BE11" s="101"/>
      <c r="BF11" s="102"/>
      <c r="BG11" s="112" t="str">
        <f>IF(COUNTIF([3]回答表!F20,"*")&gt;0,[3]回答表!F20,"")</f>
        <v/>
      </c>
      <c r="BH11" s="120"/>
      <c r="BI11" s="120"/>
      <c r="BJ11" s="120"/>
      <c r="BK11" s="120"/>
      <c r="BL11" s="120"/>
      <c r="BM11" s="120"/>
      <c r="BN11" s="120"/>
      <c r="BO11" s="120"/>
      <c r="BP11" s="120"/>
      <c r="BQ11" s="120"/>
      <c r="BR11" s="7"/>
      <c r="BS11"/>
    </row>
    <row r="12" spans="3:71" s="2" customFormat="1" ht="15.65" customHeight="1">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5"/>
      <c r="BF12" s="106"/>
      <c r="BG12" s="120"/>
      <c r="BH12" s="120"/>
      <c r="BI12" s="120"/>
      <c r="BJ12" s="120"/>
      <c r="BK12" s="120"/>
      <c r="BL12" s="120"/>
      <c r="BM12" s="120"/>
      <c r="BN12" s="120"/>
      <c r="BO12" s="120"/>
      <c r="BP12" s="120"/>
      <c r="BQ12" s="120"/>
      <c r="BR12" s="7"/>
      <c r="BS12"/>
    </row>
    <row r="13" spans="3:71" s="2" customFormat="1" ht="15.65" customHeight="1">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8"/>
      <c r="BF13" s="109"/>
      <c r="BG13" s="120"/>
      <c r="BH13" s="120"/>
      <c r="BI13" s="120"/>
      <c r="BJ13" s="120"/>
      <c r="BK13" s="120"/>
      <c r="BL13" s="120"/>
      <c r="BM13" s="120"/>
      <c r="BN13" s="120"/>
      <c r="BO13" s="120"/>
      <c r="BP13" s="120"/>
      <c r="BQ13" s="12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6" t="s">
        <v>11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8"/>
      <c r="BL18" s="29"/>
      <c r="BS18" s="18"/>
    </row>
    <row r="19" spans="1:144" ht="15.65"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8"/>
      <c r="BL19" s="29"/>
      <c r="BS19" s="18"/>
    </row>
    <row r="20" spans="1:144" ht="13.4"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6</v>
      </c>
      <c r="Z20" s="91"/>
      <c r="AA20" s="91"/>
      <c r="AB20" s="91"/>
      <c r="AC20" s="91"/>
      <c r="AD20" s="91"/>
      <c r="AE20" s="91"/>
      <c r="AF20" s="92" t="s">
        <v>7</v>
      </c>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8"/>
      <c r="BJ20" s="61"/>
      <c r="BK20" s="62"/>
      <c r="BL20" s="29"/>
      <c r="BS20" s="22"/>
    </row>
    <row r="21" spans="1:144" ht="13.4"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20"/>
      <c r="BB21" s="69"/>
      <c r="BC21" s="70"/>
      <c r="BD21" s="70"/>
      <c r="BE21" s="70"/>
      <c r="BF21" s="70"/>
      <c r="BG21" s="70"/>
      <c r="BH21" s="70"/>
      <c r="BI21" s="70"/>
      <c r="BJ21" s="63"/>
      <c r="BK21" s="64"/>
      <c r="BL21" s="29"/>
      <c r="BS21" s="22"/>
    </row>
    <row r="22" spans="1:144" ht="13.4"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3"/>
      <c r="BB22" s="69"/>
      <c r="BC22" s="70"/>
      <c r="BD22" s="70"/>
      <c r="BE22" s="70"/>
      <c r="BF22" s="70"/>
      <c r="BG22" s="70"/>
      <c r="BH22" s="70"/>
      <c r="BI22" s="70"/>
      <c r="BJ22" s="63"/>
      <c r="BK22" s="64"/>
      <c r="BL22" s="29"/>
      <c r="BS22" s="22"/>
    </row>
    <row r="23" spans="1:144" ht="31.4"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13</v>
      </c>
      <c r="AG23" s="73"/>
      <c r="AH23" s="73"/>
      <c r="AI23" s="73"/>
      <c r="AJ23" s="73"/>
      <c r="AK23" s="73"/>
      <c r="AL23" s="74"/>
      <c r="AM23" s="75" t="s">
        <v>14</v>
      </c>
      <c r="AN23" s="73"/>
      <c r="AO23" s="73"/>
      <c r="AP23" s="73"/>
      <c r="AQ23" s="73"/>
      <c r="AR23" s="73"/>
      <c r="AS23" s="74"/>
      <c r="AT23" s="75" t="s">
        <v>15</v>
      </c>
      <c r="AU23" s="73"/>
      <c r="AV23" s="73"/>
      <c r="AW23" s="73"/>
      <c r="AX23" s="73"/>
      <c r="AY23" s="73"/>
      <c r="AZ23" s="74"/>
      <c r="BA23" s="23"/>
      <c r="BB23" s="71"/>
      <c r="BC23" s="72"/>
      <c r="BD23" s="72"/>
      <c r="BE23" s="72"/>
      <c r="BF23" s="72"/>
      <c r="BG23" s="72"/>
      <c r="BH23" s="72"/>
      <c r="BI23" s="72"/>
      <c r="BJ23" s="65"/>
      <c r="BK23" s="66"/>
      <c r="BL23" s="29"/>
      <c r="BS23" s="22"/>
    </row>
    <row r="24" spans="1:144" ht="15.65" customHeight="1">
      <c r="A24" s="2"/>
      <c r="B24" s="2"/>
      <c r="C24" s="19"/>
      <c r="D24" s="55" t="str">
        <f>IF([3]回答表!R49="●","●","")</f>
        <v/>
      </c>
      <c r="E24" s="56"/>
      <c r="F24" s="56"/>
      <c r="G24" s="56"/>
      <c r="H24" s="56"/>
      <c r="I24" s="56"/>
      <c r="J24" s="57"/>
      <c r="K24" s="55" t="str">
        <f>IF([3]回答表!R50="●","●","")</f>
        <v/>
      </c>
      <c r="L24" s="56"/>
      <c r="M24" s="56"/>
      <c r="N24" s="56"/>
      <c r="O24" s="56"/>
      <c r="P24" s="56"/>
      <c r="Q24" s="57"/>
      <c r="R24" s="55" t="str">
        <f>IF([3]回答表!R51="●","●","")</f>
        <v/>
      </c>
      <c r="S24" s="56"/>
      <c r="T24" s="56"/>
      <c r="U24" s="56"/>
      <c r="V24" s="56"/>
      <c r="W24" s="56"/>
      <c r="X24" s="57"/>
      <c r="Y24" s="55" t="str">
        <f>IF([3]回答表!R52="●","●","")</f>
        <v/>
      </c>
      <c r="Z24" s="56"/>
      <c r="AA24" s="56"/>
      <c r="AB24" s="56"/>
      <c r="AC24" s="56"/>
      <c r="AD24" s="56"/>
      <c r="AE24" s="57"/>
      <c r="AF24" s="52" t="str">
        <f>IF([3]回答表!R53="●","●","")</f>
        <v/>
      </c>
      <c r="AG24" s="53"/>
      <c r="AH24" s="53"/>
      <c r="AI24" s="53"/>
      <c r="AJ24" s="53"/>
      <c r="AK24" s="53"/>
      <c r="AL24" s="54"/>
      <c r="AM24" s="52" t="str">
        <f>IF([3]回答表!R54="●","●","")</f>
        <v/>
      </c>
      <c r="AN24" s="53"/>
      <c r="AO24" s="53"/>
      <c r="AP24" s="53"/>
      <c r="AQ24" s="53"/>
      <c r="AR24" s="53"/>
      <c r="AS24" s="54"/>
      <c r="AT24" s="52" t="str">
        <f>IF([3]回答表!R55="●","●","")</f>
        <v/>
      </c>
      <c r="AU24" s="53"/>
      <c r="AV24" s="53"/>
      <c r="AW24" s="53"/>
      <c r="AX24" s="53"/>
      <c r="AY24" s="53"/>
      <c r="AZ24" s="54"/>
      <c r="BA24" s="23"/>
      <c r="BB24" s="52" t="str">
        <f>IF([3]回答表!R56="●","●","")</f>
        <v>●</v>
      </c>
      <c r="BC24" s="53"/>
      <c r="BD24" s="53"/>
      <c r="BE24" s="53"/>
      <c r="BF24" s="53"/>
      <c r="BG24" s="53"/>
      <c r="BH24" s="53"/>
      <c r="BI24" s="53"/>
      <c r="BJ24" s="61"/>
      <c r="BK24" s="62"/>
      <c r="BL24" s="29"/>
      <c r="BS24" s="22"/>
    </row>
    <row r="25" spans="1:144" ht="15.65"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63"/>
      <c r="BK25" s="64"/>
      <c r="BL25" s="29"/>
      <c r="BS25" s="22"/>
    </row>
    <row r="26" spans="1:144" ht="15.65"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65"/>
      <c r="BK26" s="66"/>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43" t="str">
        <f>IF([3]回答表!R56="●",[3]回答表!B651,"")</f>
        <v>　本町上水道事業は、屋久島内11地区の簡易水道統合の上、令和２年４月１日（認可日：令和２年３月26日）から法適用事業として給水開始したところである。
　山岳島である屋久島は、その沿岸部一円に集落が点在しており、小規模自治体の割に給水区域は広範囲に及ぶ。この地理条件により、給水人口に対して設備投資が多額となることから、独立採算は非常に難しく、民営化・民間譲渡した場合、使用料の著しい増額が予想され、住民の生活をひっ迫する惧れがあるほか、経費削減等による水質維持への懸念など、民間へ委ねられるものではないものと考える。また、指定管理者制度やＰＰＰ/ＰＦＩ方式に関しても、導入による財政出動が増えることが予想されるほか、町内に受け手となる法人や団体もない。
　広域化に関しては、圏域の種子島地区と協議・検討したものの、離島同士の広域化にはメリットを見出せない結果となった。
　上記のことから、口永良部島地区の簡易水道事業と併せて、今後も一般会計からの基準外繰出金を最低限に抑えられる程度の料金設定とランニングコストを抑えるための設備投資、人口減少対策と事務効率化を図るための業務ＤＸ化等を検討・計画しつつ、現行の経営体制・手法を継続す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05792-5C04-4941-A432-05DCAD9BA1A2}">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98" t="s">
        <v>5</v>
      </c>
      <c r="D8" s="99"/>
      <c r="E8" s="99"/>
      <c r="F8" s="99"/>
      <c r="G8" s="99"/>
      <c r="H8" s="99"/>
      <c r="I8" s="99"/>
      <c r="J8" s="99"/>
      <c r="K8" s="99"/>
      <c r="L8" s="99"/>
      <c r="M8" s="99"/>
      <c r="N8" s="99"/>
      <c r="O8" s="99"/>
      <c r="P8" s="99"/>
      <c r="Q8" s="99"/>
      <c r="R8" s="99"/>
      <c r="S8" s="99"/>
      <c r="T8" s="99"/>
      <c r="U8" s="100" t="s">
        <v>9</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1"/>
      <c r="BF8" s="102"/>
      <c r="BG8" s="98" t="s">
        <v>10</v>
      </c>
      <c r="BH8" s="111"/>
      <c r="BI8" s="111"/>
      <c r="BJ8" s="111"/>
      <c r="BK8" s="111"/>
      <c r="BL8" s="111"/>
      <c r="BM8" s="111"/>
      <c r="BN8" s="111"/>
      <c r="BO8" s="111"/>
      <c r="BP8" s="111"/>
      <c r="BQ8" s="111"/>
      <c r="BR8" s="6"/>
      <c r="BS8" s="4"/>
    </row>
    <row r="9" spans="3:71" s="2" customFormat="1" ht="15.65" customHeight="1">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5"/>
      <c r="BF9" s="106"/>
      <c r="BG9" s="111"/>
      <c r="BH9" s="111"/>
      <c r="BI9" s="111"/>
      <c r="BJ9" s="111"/>
      <c r="BK9" s="111"/>
      <c r="BL9" s="111"/>
      <c r="BM9" s="111"/>
      <c r="BN9" s="111"/>
      <c r="BO9" s="111"/>
      <c r="BP9" s="111"/>
      <c r="BQ9" s="111"/>
      <c r="BR9" s="6"/>
      <c r="BS9" s="4"/>
    </row>
    <row r="10" spans="3:71" s="2" customFormat="1" ht="15.65" customHeight="1">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8"/>
      <c r="BF10" s="109"/>
      <c r="BG10" s="111"/>
      <c r="BH10" s="111"/>
      <c r="BI10" s="111"/>
      <c r="BJ10" s="111"/>
      <c r="BK10" s="111"/>
      <c r="BL10" s="111"/>
      <c r="BM10" s="111"/>
      <c r="BN10" s="111"/>
      <c r="BO10" s="111"/>
      <c r="BP10" s="111"/>
      <c r="BQ10" s="111"/>
      <c r="BR10" s="6"/>
      <c r="BS10"/>
    </row>
    <row r="11" spans="3:71" s="2" customFormat="1" ht="15.65" customHeight="1">
      <c r="C11" s="112" t="s">
        <v>16</v>
      </c>
      <c r="D11" s="99"/>
      <c r="E11" s="99"/>
      <c r="F11" s="99"/>
      <c r="G11" s="99"/>
      <c r="H11" s="99"/>
      <c r="I11" s="99"/>
      <c r="J11" s="99"/>
      <c r="K11" s="99"/>
      <c r="L11" s="99"/>
      <c r="M11" s="99"/>
      <c r="N11" s="99"/>
      <c r="O11" s="99"/>
      <c r="P11" s="99"/>
      <c r="Q11" s="99"/>
      <c r="R11" s="99"/>
      <c r="S11" s="99"/>
      <c r="T11" s="99"/>
      <c r="U11" s="113" t="s">
        <v>17</v>
      </c>
      <c r="V11" s="114"/>
      <c r="W11" s="114"/>
      <c r="X11" s="114"/>
      <c r="Y11" s="114"/>
      <c r="Z11" s="114"/>
      <c r="AA11" s="114"/>
      <c r="AB11" s="114"/>
      <c r="AC11" s="114"/>
      <c r="AD11" s="114"/>
      <c r="AE11" s="114"/>
      <c r="AF11" s="101"/>
      <c r="AG11" s="101"/>
      <c r="AH11" s="101"/>
      <c r="AI11" s="101"/>
      <c r="AJ11" s="101"/>
      <c r="AK11" s="101"/>
      <c r="AL11" s="101"/>
      <c r="AM11" s="101"/>
      <c r="AN11" s="102"/>
      <c r="AO11" s="119" t="s">
        <v>18</v>
      </c>
      <c r="AP11" s="101"/>
      <c r="AQ11" s="101"/>
      <c r="AR11" s="101"/>
      <c r="AS11" s="101"/>
      <c r="AT11" s="101"/>
      <c r="AU11" s="101"/>
      <c r="AV11" s="101"/>
      <c r="AW11" s="101"/>
      <c r="AX11" s="101"/>
      <c r="AY11" s="101"/>
      <c r="AZ11" s="101"/>
      <c r="BA11" s="101"/>
      <c r="BB11" s="101"/>
      <c r="BC11" s="101"/>
      <c r="BD11" s="101"/>
      <c r="BE11" s="101"/>
      <c r="BF11" s="102"/>
      <c r="BG11" s="112" t="s">
        <v>4</v>
      </c>
      <c r="BH11" s="120"/>
      <c r="BI11" s="120"/>
      <c r="BJ11" s="120"/>
      <c r="BK11" s="120"/>
      <c r="BL11" s="120"/>
      <c r="BM11" s="120"/>
      <c r="BN11" s="120"/>
      <c r="BO11" s="120"/>
      <c r="BP11" s="120"/>
      <c r="BQ11" s="120"/>
      <c r="BR11" s="7"/>
      <c r="BS11"/>
    </row>
    <row r="12" spans="3:71" s="2" customFormat="1" ht="15.65" customHeight="1">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5"/>
      <c r="BF12" s="106"/>
      <c r="BG12" s="120"/>
      <c r="BH12" s="120"/>
      <c r="BI12" s="120"/>
      <c r="BJ12" s="120"/>
      <c r="BK12" s="120"/>
      <c r="BL12" s="120"/>
      <c r="BM12" s="120"/>
      <c r="BN12" s="120"/>
      <c r="BO12" s="120"/>
      <c r="BP12" s="120"/>
      <c r="BQ12" s="120"/>
      <c r="BR12" s="7"/>
      <c r="BS12"/>
    </row>
    <row r="13" spans="3:71" s="2" customFormat="1" ht="15.65" customHeight="1">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8"/>
      <c r="BF13" s="109"/>
      <c r="BG13" s="120"/>
      <c r="BH13" s="120"/>
      <c r="BI13" s="120"/>
      <c r="BJ13" s="120"/>
      <c r="BK13" s="120"/>
      <c r="BL13" s="120"/>
      <c r="BM13" s="120"/>
      <c r="BN13" s="120"/>
      <c r="BO13" s="120"/>
      <c r="BP13" s="120"/>
      <c r="BQ13" s="12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6" t="s">
        <v>11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8"/>
      <c r="BL18" s="29"/>
      <c r="BS18" s="18"/>
    </row>
    <row r="19" spans="1:144" ht="15.65"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8"/>
      <c r="BL19" s="29"/>
      <c r="BS19" s="18"/>
    </row>
    <row r="20" spans="1:144" ht="13.4"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6</v>
      </c>
      <c r="Z20" s="91"/>
      <c r="AA20" s="91"/>
      <c r="AB20" s="91"/>
      <c r="AC20" s="91"/>
      <c r="AD20" s="91"/>
      <c r="AE20" s="91"/>
      <c r="AF20" s="92" t="s">
        <v>7</v>
      </c>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8"/>
      <c r="BJ20" s="61"/>
      <c r="BK20" s="62"/>
      <c r="BL20" s="29"/>
      <c r="BS20" s="22"/>
    </row>
    <row r="21" spans="1:144" ht="13.4"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20"/>
      <c r="BB21" s="69"/>
      <c r="BC21" s="70"/>
      <c r="BD21" s="70"/>
      <c r="BE21" s="70"/>
      <c r="BF21" s="70"/>
      <c r="BG21" s="70"/>
      <c r="BH21" s="70"/>
      <c r="BI21" s="70"/>
      <c r="BJ21" s="63"/>
      <c r="BK21" s="64"/>
      <c r="BL21" s="29"/>
      <c r="BS21" s="22"/>
    </row>
    <row r="22" spans="1:144" ht="13.4"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3"/>
      <c r="BB22" s="69"/>
      <c r="BC22" s="70"/>
      <c r="BD22" s="70"/>
      <c r="BE22" s="70"/>
      <c r="BF22" s="70"/>
      <c r="BG22" s="70"/>
      <c r="BH22" s="70"/>
      <c r="BI22" s="70"/>
      <c r="BJ22" s="63"/>
      <c r="BK22" s="64"/>
      <c r="BL22" s="29"/>
      <c r="BS22" s="22"/>
    </row>
    <row r="23" spans="1:144" ht="31.4"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13</v>
      </c>
      <c r="AG23" s="73"/>
      <c r="AH23" s="73"/>
      <c r="AI23" s="73"/>
      <c r="AJ23" s="73"/>
      <c r="AK23" s="73"/>
      <c r="AL23" s="74"/>
      <c r="AM23" s="75" t="s">
        <v>14</v>
      </c>
      <c r="AN23" s="73"/>
      <c r="AO23" s="73"/>
      <c r="AP23" s="73"/>
      <c r="AQ23" s="73"/>
      <c r="AR23" s="73"/>
      <c r="AS23" s="74"/>
      <c r="AT23" s="75" t="s">
        <v>15</v>
      </c>
      <c r="AU23" s="73"/>
      <c r="AV23" s="73"/>
      <c r="AW23" s="73"/>
      <c r="AX23" s="73"/>
      <c r="AY23" s="73"/>
      <c r="AZ23" s="74"/>
      <c r="BA23" s="23"/>
      <c r="BB23" s="71"/>
      <c r="BC23" s="72"/>
      <c r="BD23" s="72"/>
      <c r="BE23" s="72"/>
      <c r="BF23" s="72"/>
      <c r="BG23" s="72"/>
      <c r="BH23" s="72"/>
      <c r="BI23" s="72"/>
      <c r="BJ23" s="65"/>
      <c r="BK23" s="66"/>
      <c r="BL23" s="29"/>
      <c r="BS23" s="22"/>
    </row>
    <row r="24" spans="1:144" ht="15.65" customHeight="1">
      <c r="A24" s="2"/>
      <c r="B24" s="2"/>
      <c r="C24" s="19"/>
      <c r="D24" s="55" t="s">
        <v>4</v>
      </c>
      <c r="E24" s="56"/>
      <c r="F24" s="56"/>
      <c r="G24" s="56"/>
      <c r="H24" s="56"/>
      <c r="I24" s="56"/>
      <c r="J24" s="57"/>
      <c r="K24" s="55" t="s">
        <v>4</v>
      </c>
      <c r="L24" s="56"/>
      <c r="M24" s="56"/>
      <c r="N24" s="56"/>
      <c r="O24" s="56"/>
      <c r="P24" s="56"/>
      <c r="Q24" s="57"/>
      <c r="R24" s="55" t="s">
        <v>4</v>
      </c>
      <c r="S24" s="56"/>
      <c r="T24" s="56"/>
      <c r="U24" s="56"/>
      <c r="V24" s="56"/>
      <c r="W24" s="56"/>
      <c r="X24" s="57"/>
      <c r="Y24" s="55" t="s">
        <v>4</v>
      </c>
      <c r="Z24" s="56"/>
      <c r="AA24" s="56"/>
      <c r="AB24" s="56"/>
      <c r="AC24" s="56"/>
      <c r="AD24" s="56"/>
      <c r="AE24" s="57"/>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3"/>
      <c r="BB24" s="52" t="s">
        <v>19</v>
      </c>
      <c r="BC24" s="53"/>
      <c r="BD24" s="53"/>
      <c r="BE24" s="53"/>
      <c r="BF24" s="53"/>
      <c r="BG24" s="53"/>
      <c r="BH24" s="53"/>
      <c r="BI24" s="53"/>
      <c r="BJ24" s="61"/>
      <c r="BK24" s="62"/>
      <c r="BL24" s="29"/>
      <c r="BS24" s="22"/>
    </row>
    <row r="25" spans="1:144" ht="15.65"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63"/>
      <c r="BK25" s="64"/>
      <c r="BL25" s="29"/>
      <c r="BS25" s="22"/>
    </row>
    <row r="26" spans="1:144" ht="15.65"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65"/>
      <c r="BK26" s="66"/>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43" t="s">
        <v>20</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FC142-04B1-4A14-9F35-90260FCEFD47}">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98" t="s">
        <v>5</v>
      </c>
      <c r="D8" s="99"/>
      <c r="E8" s="99"/>
      <c r="F8" s="99"/>
      <c r="G8" s="99"/>
      <c r="H8" s="99"/>
      <c r="I8" s="99"/>
      <c r="J8" s="99"/>
      <c r="K8" s="99"/>
      <c r="L8" s="99"/>
      <c r="M8" s="99"/>
      <c r="N8" s="99"/>
      <c r="O8" s="99"/>
      <c r="P8" s="99"/>
      <c r="Q8" s="99"/>
      <c r="R8" s="99"/>
      <c r="S8" s="99"/>
      <c r="T8" s="99"/>
      <c r="U8" s="100" t="s">
        <v>9</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1"/>
      <c r="BF8" s="102"/>
      <c r="BG8" s="98" t="s">
        <v>10</v>
      </c>
      <c r="BH8" s="111"/>
      <c r="BI8" s="111"/>
      <c r="BJ8" s="111"/>
      <c r="BK8" s="111"/>
      <c r="BL8" s="111"/>
      <c r="BM8" s="111"/>
      <c r="BN8" s="111"/>
      <c r="BO8" s="111"/>
      <c r="BP8" s="111"/>
      <c r="BQ8" s="111"/>
      <c r="BR8" s="6"/>
      <c r="BS8" s="4"/>
    </row>
    <row r="9" spans="3:71" s="2" customFormat="1" ht="15.65" customHeight="1">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5"/>
      <c r="BF9" s="106"/>
      <c r="BG9" s="111"/>
      <c r="BH9" s="111"/>
      <c r="BI9" s="111"/>
      <c r="BJ9" s="111"/>
      <c r="BK9" s="111"/>
      <c r="BL9" s="111"/>
      <c r="BM9" s="111"/>
      <c r="BN9" s="111"/>
      <c r="BO9" s="111"/>
      <c r="BP9" s="111"/>
      <c r="BQ9" s="111"/>
      <c r="BR9" s="6"/>
      <c r="BS9" s="4"/>
    </row>
    <row r="10" spans="3:71" s="2" customFormat="1" ht="15.65" customHeight="1">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8"/>
      <c r="BF10" s="109"/>
      <c r="BG10" s="111"/>
      <c r="BH10" s="111"/>
      <c r="BI10" s="111"/>
      <c r="BJ10" s="111"/>
      <c r="BK10" s="111"/>
      <c r="BL10" s="111"/>
      <c r="BM10" s="111"/>
      <c r="BN10" s="111"/>
      <c r="BO10" s="111"/>
      <c r="BP10" s="111"/>
      <c r="BQ10" s="111"/>
      <c r="BR10" s="6"/>
      <c r="BS10"/>
    </row>
    <row r="11" spans="3:71" s="2" customFormat="1" ht="15.65" customHeight="1">
      <c r="C11" s="112" t="s">
        <v>16</v>
      </c>
      <c r="D11" s="99"/>
      <c r="E11" s="99"/>
      <c r="F11" s="99"/>
      <c r="G11" s="99"/>
      <c r="H11" s="99"/>
      <c r="I11" s="99"/>
      <c r="J11" s="99"/>
      <c r="K11" s="99"/>
      <c r="L11" s="99"/>
      <c r="M11" s="99"/>
      <c r="N11" s="99"/>
      <c r="O11" s="99"/>
      <c r="P11" s="99"/>
      <c r="Q11" s="99"/>
      <c r="R11" s="99"/>
      <c r="S11" s="99"/>
      <c r="T11" s="99"/>
      <c r="U11" s="113" t="s">
        <v>21</v>
      </c>
      <c r="V11" s="114"/>
      <c r="W11" s="114"/>
      <c r="X11" s="114"/>
      <c r="Y11" s="114"/>
      <c r="Z11" s="114"/>
      <c r="AA11" s="114"/>
      <c r="AB11" s="114"/>
      <c r="AC11" s="114"/>
      <c r="AD11" s="114"/>
      <c r="AE11" s="114"/>
      <c r="AF11" s="101"/>
      <c r="AG11" s="101"/>
      <c r="AH11" s="101"/>
      <c r="AI11" s="101"/>
      <c r="AJ11" s="101"/>
      <c r="AK11" s="101"/>
      <c r="AL11" s="101"/>
      <c r="AM11" s="101"/>
      <c r="AN11" s="102"/>
      <c r="AO11" s="119" t="s">
        <v>22</v>
      </c>
      <c r="AP11" s="101"/>
      <c r="AQ11" s="101"/>
      <c r="AR11" s="101"/>
      <c r="AS11" s="101"/>
      <c r="AT11" s="101"/>
      <c r="AU11" s="101"/>
      <c r="AV11" s="101"/>
      <c r="AW11" s="101"/>
      <c r="AX11" s="101"/>
      <c r="AY11" s="101"/>
      <c r="AZ11" s="101"/>
      <c r="BA11" s="101"/>
      <c r="BB11" s="101"/>
      <c r="BC11" s="101"/>
      <c r="BD11" s="101"/>
      <c r="BE11" s="101"/>
      <c r="BF11" s="102"/>
      <c r="BG11" s="112" t="s">
        <v>4</v>
      </c>
      <c r="BH11" s="120"/>
      <c r="BI11" s="120"/>
      <c r="BJ11" s="120"/>
      <c r="BK11" s="120"/>
      <c r="BL11" s="120"/>
      <c r="BM11" s="120"/>
      <c r="BN11" s="120"/>
      <c r="BO11" s="120"/>
      <c r="BP11" s="120"/>
      <c r="BQ11" s="120"/>
      <c r="BR11" s="7"/>
      <c r="BS11"/>
    </row>
    <row r="12" spans="3:71" s="2" customFormat="1" ht="15.65" customHeight="1">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5"/>
      <c r="BF12" s="106"/>
      <c r="BG12" s="120"/>
      <c r="BH12" s="120"/>
      <c r="BI12" s="120"/>
      <c r="BJ12" s="120"/>
      <c r="BK12" s="120"/>
      <c r="BL12" s="120"/>
      <c r="BM12" s="120"/>
      <c r="BN12" s="120"/>
      <c r="BO12" s="120"/>
      <c r="BP12" s="120"/>
      <c r="BQ12" s="120"/>
      <c r="BR12" s="7"/>
      <c r="BS12"/>
    </row>
    <row r="13" spans="3:71" s="2" customFormat="1" ht="15.65" customHeight="1">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8"/>
      <c r="BF13" s="109"/>
      <c r="BG13" s="120"/>
      <c r="BH13" s="120"/>
      <c r="BI13" s="120"/>
      <c r="BJ13" s="120"/>
      <c r="BK13" s="120"/>
      <c r="BL13" s="120"/>
      <c r="BM13" s="120"/>
      <c r="BN13" s="120"/>
      <c r="BO13" s="120"/>
      <c r="BP13" s="120"/>
      <c r="BQ13" s="12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6" t="s">
        <v>11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8"/>
      <c r="BL18" s="29"/>
      <c r="BS18" s="18"/>
    </row>
    <row r="19" spans="1:144" ht="15.65"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8"/>
      <c r="BL19" s="29"/>
      <c r="BS19" s="18"/>
    </row>
    <row r="20" spans="1:144" ht="13.4"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6</v>
      </c>
      <c r="Z20" s="91"/>
      <c r="AA20" s="91"/>
      <c r="AB20" s="91"/>
      <c r="AC20" s="91"/>
      <c r="AD20" s="91"/>
      <c r="AE20" s="91"/>
      <c r="AF20" s="92" t="s">
        <v>7</v>
      </c>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8"/>
      <c r="BJ20" s="61"/>
      <c r="BK20" s="62"/>
      <c r="BL20" s="29"/>
      <c r="BS20" s="22"/>
    </row>
    <row r="21" spans="1:144" ht="13.4"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20"/>
      <c r="BB21" s="69"/>
      <c r="BC21" s="70"/>
      <c r="BD21" s="70"/>
      <c r="BE21" s="70"/>
      <c r="BF21" s="70"/>
      <c r="BG21" s="70"/>
      <c r="BH21" s="70"/>
      <c r="BI21" s="70"/>
      <c r="BJ21" s="63"/>
      <c r="BK21" s="64"/>
      <c r="BL21" s="29"/>
      <c r="BS21" s="22"/>
    </row>
    <row r="22" spans="1:144" ht="13.4"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3"/>
      <c r="BB22" s="69"/>
      <c r="BC22" s="70"/>
      <c r="BD22" s="70"/>
      <c r="BE22" s="70"/>
      <c r="BF22" s="70"/>
      <c r="BG22" s="70"/>
      <c r="BH22" s="70"/>
      <c r="BI22" s="70"/>
      <c r="BJ22" s="63"/>
      <c r="BK22" s="64"/>
      <c r="BL22" s="29"/>
      <c r="BS22" s="22"/>
    </row>
    <row r="23" spans="1:144" ht="31.4"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13</v>
      </c>
      <c r="AG23" s="73"/>
      <c r="AH23" s="73"/>
      <c r="AI23" s="73"/>
      <c r="AJ23" s="73"/>
      <c r="AK23" s="73"/>
      <c r="AL23" s="74"/>
      <c r="AM23" s="75" t="s">
        <v>14</v>
      </c>
      <c r="AN23" s="73"/>
      <c r="AO23" s="73"/>
      <c r="AP23" s="73"/>
      <c r="AQ23" s="73"/>
      <c r="AR23" s="73"/>
      <c r="AS23" s="74"/>
      <c r="AT23" s="75" t="s">
        <v>15</v>
      </c>
      <c r="AU23" s="73"/>
      <c r="AV23" s="73"/>
      <c r="AW23" s="73"/>
      <c r="AX23" s="73"/>
      <c r="AY23" s="73"/>
      <c r="AZ23" s="74"/>
      <c r="BA23" s="23"/>
      <c r="BB23" s="71"/>
      <c r="BC23" s="72"/>
      <c r="BD23" s="72"/>
      <c r="BE23" s="72"/>
      <c r="BF23" s="72"/>
      <c r="BG23" s="72"/>
      <c r="BH23" s="72"/>
      <c r="BI23" s="72"/>
      <c r="BJ23" s="65"/>
      <c r="BK23" s="66"/>
      <c r="BL23" s="29"/>
      <c r="BS23" s="22"/>
    </row>
    <row r="24" spans="1:144" ht="15.65" customHeight="1">
      <c r="A24" s="2"/>
      <c r="B24" s="2"/>
      <c r="C24" s="19"/>
      <c r="D24" s="55" t="s">
        <v>4</v>
      </c>
      <c r="E24" s="56"/>
      <c r="F24" s="56"/>
      <c r="G24" s="56"/>
      <c r="H24" s="56"/>
      <c r="I24" s="56"/>
      <c r="J24" s="57"/>
      <c r="K24" s="55" t="s">
        <v>4</v>
      </c>
      <c r="L24" s="56"/>
      <c r="M24" s="56"/>
      <c r="N24" s="56"/>
      <c r="O24" s="56"/>
      <c r="P24" s="56"/>
      <c r="Q24" s="57"/>
      <c r="R24" s="55" t="s">
        <v>4</v>
      </c>
      <c r="S24" s="56"/>
      <c r="T24" s="56"/>
      <c r="U24" s="56"/>
      <c r="V24" s="56"/>
      <c r="W24" s="56"/>
      <c r="X24" s="57"/>
      <c r="Y24" s="55" t="s">
        <v>4</v>
      </c>
      <c r="Z24" s="56"/>
      <c r="AA24" s="56"/>
      <c r="AB24" s="56"/>
      <c r="AC24" s="56"/>
      <c r="AD24" s="56"/>
      <c r="AE24" s="57"/>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3"/>
      <c r="BB24" s="52" t="s">
        <v>19</v>
      </c>
      <c r="BC24" s="53"/>
      <c r="BD24" s="53"/>
      <c r="BE24" s="53"/>
      <c r="BF24" s="53"/>
      <c r="BG24" s="53"/>
      <c r="BH24" s="53"/>
      <c r="BI24" s="53"/>
      <c r="BJ24" s="61"/>
      <c r="BK24" s="62"/>
      <c r="BL24" s="29"/>
      <c r="BS24" s="22"/>
    </row>
    <row r="25" spans="1:144" ht="15.65"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63"/>
      <c r="BK25" s="64"/>
      <c r="BL25" s="29"/>
      <c r="BS25" s="22"/>
    </row>
    <row r="26" spans="1:144" ht="15.65"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65"/>
      <c r="BK26" s="66"/>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43" t="s">
        <v>23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98" t="s">
        <v>5</v>
      </c>
      <c r="D8" s="99"/>
      <c r="E8" s="99"/>
      <c r="F8" s="99"/>
      <c r="G8" s="99"/>
      <c r="H8" s="99"/>
      <c r="I8" s="99"/>
      <c r="J8" s="99"/>
      <c r="K8" s="99"/>
      <c r="L8" s="99"/>
      <c r="M8" s="99"/>
      <c r="N8" s="99"/>
      <c r="O8" s="99"/>
      <c r="P8" s="99"/>
      <c r="Q8" s="99"/>
      <c r="R8" s="99"/>
      <c r="S8" s="99"/>
      <c r="T8" s="99"/>
      <c r="U8" s="100" t="s">
        <v>9</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1"/>
      <c r="BF8" s="102"/>
      <c r="BG8" s="98" t="s">
        <v>10</v>
      </c>
      <c r="BH8" s="111"/>
      <c r="BI8" s="111"/>
      <c r="BJ8" s="111"/>
      <c r="BK8" s="111"/>
      <c r="BL8" s="111"/>
      <c r="BM8" s="111"/>
      <c r="BN8" s="111"/>
      <c r="BO8" s="111"/>
      <c r="BP8" s="111"/>
      <c r="BQ8" s="111"/>
      <c r="BR8" s="6"/>
      <c r="BS8" s="4"/>
    </row>
    <row r="9" spans="3:71" s="2" customFormat="1" ht="15.65" customHeight="1">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5"/>
      <c r="BF9" s="106"/>
      <c r="BG9" s="111"/>
      <c r="BH9" s="111"/>
      <c r="BI9" s="111"/>
      <c r="BJ9" s="111"/>
      <c r="BK9" s="111"/>
      <c r="BL9" s="111"/>
      <c r="BM9" s="111"/>
      <c r="BN9" s="111"/>
      <c r="BO9" s="111"/>
      <c r="BP9" s="111"/>
      <c r="BQ9" s="111"/>
      <c r="BR9" s="6"/>
      <c r="BS9" s="4"/>
    </row>
    <row r="10" spans="3:71" s="2" customFormat="1" ht="15.65" customHeight="1">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8"/>
      <c r="BF10" s="109"/>
      <c r="BG10" s="111"/>
      <c r="BH10" s="111"/>
      <c r="BI10" s="111"/>
      <c r="BJ10" s="111"/>
      <c r="BK10" s="111"/>
      <c r="BL10" s="111"/>
      <c r="BM10" s="111"/>
      <c r="BN10" s="111"/>
      <c r="BO10" s="111"/>
      <c r="BP10" s="111"/>
      <c r="BQ10" s="111"/>
      <c r="BR10" s="6"/>
      <c r="BS10"/>
    </row>
    <row r="11" spans="3:71" s="2" customFormat="1" ht="15.65" customHeight="1">
      <c r="C11" s="112" t="s">
        <v>16</v>
      </c>
      <c r="D11" s="99"/>
      <c r="E11" s="99"/>
      <c r="F11" s="99"/>
      <c r="G11" s="99"/>
      <c r="H11" s="99"/>
      <c r="I11" s="99"/>
      <c r="J11" s="99"/>
      <c r="K11" s="99"/>
      <c r="L11" s="99"/>
      <c r="M11" s="99"/>
      <c r="N11" s="99"/>
      <c r="O11" s="99"/>
      <c r="P11" s="99"/>
      <c r="Q11" s="99"/>
      <c r="R11" s="99"/>
      <c r="S11" s="99"/>
      <c r="T11" s="99"/>
      <c r="U11" s="113" t="s">
        <v>24</v>
      </c>
      <c r="V11" s="114"/>
      <c r="W11" s="114"/>
      <c r="X11" s="114"/>
      <c r="Y11" s="114"/>
      <c r="Z11" s="114"/>
      <c r="AA11" s="114"/>
      <c r="AB11" s="114"/>
      <c r="AC11" s="114"/>
      <c r="AD11" s="114"/>
      <c r="AE11" s="114"/>
      <c r="AF11" s="101"/>
      <c r="AG11" s="101"/>
      <c r="AH11" s="101"/>
      <c r="AI11" s="101"/>
      <c r="AJ11" s="101"/>
      <c r="AK11" s="101"/>
      <c r="AL11" s="101"/>
      <c r="AM11" s="101"/>
      <c r="AN11" s="102"/>
      <c r="AO11" s="119" t="s">
        <v>25</v>
      </c>
      <c r="AP11" s="101"/>
      <c r="AQ11" s="101"/>
      <c r="AR11" s="101"/>
      <c r="AS11" s="101"/>
      <c r="AT11" s="101"/>
      <c r="AU11" s="101"/>
      <c r="AV11" s="101"/>
      <c r="AW11" s="101"/>
      <c r="AX11" s="101"/>
      <c r="AY11" s="101"/>
      <c r="AZ11" s="101"/>
      <c r="BA11" s="101"/>
      <c r="BB11" s="101"/>
      <c r="BC11" s="101"/>
      <c r="BD11" s="101"/>
      <c r="BE11" s="101"/>
      <c r="BF11" s="102"/>
      <c r="BG11" s="112" t="s">
        <v>4</v>
      </c>
      <c r="BH11" s="120"/>
      <c r="BI11" s="120"/>
      <c r="BJ11" s="120"/>
      <c r="BK11" s="120"/>
      <c r="BL11" s="120"/>
      <c r="BM11" s="120"/>
      <c r="BN11" s="120"/>
      <c r="BO11" s="120"/>
      <c r="BP11" s="120"/>
      <c r="BQ11" s="120"/>
      <c r="BR11" s="7"/>
      <c r="BS11"/>
    </row>
    <row r="12" spans="3:71" s="2" customFormat="1" ht="15.65" customHeight="1">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5"/>
      <c r="BF12" s="106"/>
      <c r="BG12" s="120"/>
      <c r="BH12" s="120"/>
      <c r="BI12" s="120"/>
      <c r="BJ12" s="120"/>
      <c r="BK12" s="120"/>
      <c r="BL12" s="120"/>
      <c r="BM12" s="120"/>
      <c r="BN12" s="120"/>
      <c r="BO12" s="120"/>
      <c r="BP12" s="120"/>
      <c r="BQ12" s="120"/>
      <c r="BR12" s="7"/>
      <c r="BS12"/>
    </row>
    <row r="13" spans="3:71" s="2" customFormat="1" ht="15.65" customHeight="1">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8"/>
      <c r="BF13" s="109"/>
      <c r="BG13" s="120"/>
      <c r="BH13" s="120"/>
      <c r="BI13" s="120"/>
      <c r="BJ13" s="120"/>
      <c r="BK13" s="120"/>
      <c r="BL13" s="120"/>
      <c r="BM13" s="120"/>
      <c r="BN13" s="120"/>
      <c r="BO13" s="120"/>
      <c r="BP13" s="120"/>
      <c r="BQ13" s="12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6" t="s">
        <v>11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8"/>
      <c r="BL18" s="29"/>
      <c r="BS18" s="18"/>
    </row>
    <row r="19" spans="1:144" ht="15.65"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8"/>
      <c r="BL19" s="29"/>
      <c r="BS19" s="18"/>
    </row>
    <row r="20" spans="1:144" ht="13.15"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6</v>
      </c>
      <c r="Z20" s="91"/>
      <c r="AA20" s="91"/>
      <c r="AB20" s="91"/>
      <c r="AC20" s="91"/>
      <c r="AD20" s="91"/>
      <c r="AE20" s="91"/>
      <c r="AF20" s="92" t="s">
        <v>7</v>
      </c>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8"/>
      <c r="BJ20" s="61"/>
      <c r="BK20" s="62"/>
      <c r="BL20" s="29"/>
      <c r="BS20" s="22"/>
    </row>
    <row r="21" spans="1:144" ht="13.15"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20"/>
      <c r="BB21" s="69"/>
      <c r="BC21" s="70"/>
      <c r="BD21" s="70"/>
      <c r="BE21" s="70"/>
      <c r="BF21" s="70"/>
      <c r="BG21" s="70"/>
      <c r="BH21" s="70"/>
      <c r="BI21" s="70"/>
      <c r="BJ21" s="63"/>
      <c r="BK21" s="64"/>
      <c r="BL21" s="29"/>
      <c r="BS21" s="22"/>
    </row>
    <row r="22" spans="1:144" ht="13.15"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3"/>
      <c r="BB22" s="69"/>
      <c r="BC22" s="70"/>
      <c r="BD22" s="70"/>
      <c r="BE22" s="70"/>
      <c r="BF22" s="70"/>
      <c r="BG22" s="70"/>
      <c r="BH22" s="70"/>
      <c r="BI22" s="70"/>
      <c r="BJ22" s="63"/>
      <c r="BK22" s="64"/>
      <c r="BL22" s="29"/>
      <c r="BS22" s="22"/>
    </row>
    <row r="23" spans="1:144" ht="31.15"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13</v>
      </c>
      <c r="AG23" s="73"/>
      <c r="AH23" s="73"/>
      <c r="AI23" s="73"/>
      <c r="AJ23" s="73"/>
      <c r="AK23" s="73"/>
      <c r="AL23" s="74"/>
      <c r="AM23" s="75" t="s">
        <v>14</v>
      </c>
      <c r="AN23" s="73"/>
      <c r="AO23" s="73"/>
      <c r="AP23" s="73"/>
      <c r="AQ23" s="73"/>
      <c r="AR23" s="73"/>
      <c r="AS23" s="74"/>
      <c r="AT23" s="75" t="s">
        <v>15</v>
      </c>
      <c r="AU23" s="73"/>
      <c r="AV23" s="73"/>
      <c r="AW23" s="73"/>
      <c r="AX23" s="73"/>
      <c r="AY23" s="73"/>
      <c r="AZ23" s="74"/>
      <c r="BA23" s="23"/>
      <c r="BB23" s="71"/>
      <c r="BC23" s="72"/>
      <c r="BD23" s="72"/>
      <c r="BE23" s="72"/>
      <c r="BF23" s="72"/>
      <c r="BG23" s="72"/>
      <c r="BH23" s="72"/>
      <c r="BI23" s="72"/>
      <c r="BJ23" s="65"/>
      <c r="BK23" s="66"/>
      <c r="BL23" s="29"/>
      <c r="BS23" s="22"/>
    </row>
    <row r="24" spans="1:144" ht="15.65" customHeight="1">
      <c r="A24" s="2"/>
      <c r="B24" s="2"/>
      <c r="C24" s="19"/>
      <c r="D24" s="55" t="s">
        <v>4</v>
      </c>
      <c r="E24" s="56"/>
      <c r="F24" s="56"/>
      <c r="G24" s="56"/>
      <c r="H24" s="56"/>
      <c r="I24" s="56"/>
      <c r="J24" s="57"/>
      <c r="K24" s="55" t="s">
        <v>4</v>
      </c>
      <c r="L24" s="56"/>
      <c r="M24" s="56"/>
      <c r="N24" s="56"/>
      <c r="O24" s="56"/>
      <c r="P24" s="56"/>
      <c r="Q24" s="57"/>
      <c r="R24" s="55" t="s">
        <v>4</v>
      </c>
      <c r="S24" s="56"/>
      <c r="T24" s="56"/>
      <c r="U24" s="56"/>
      <c r="V24" s="56"/>
      <c r="W24" s="56"/>
      <c r="X24" s="57"/>
      <c r="Y24" s="55" t="s">
        <v>4</v>
      </c>
      <c r="Z24" s="56"/>
      <c r="AA24" s="56"/>
      <c r="AB24" s="56"/>
      <c r="AC24" s="56"/>
      <c r="AD24" s="56"/>
      <c r="AE24" s="57"/>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23"/>
      <c r="BB24" s="52" t="s">
        <v>19</v>
      </c>
      <c r="BC24" s="53"/>
      <c r="BD24" s="53"/>
      <c r="BE24" s="53"/>
      <c r="BF24" s="53"/>
      <c r="BG24" s="53"/>
      <c r="BH24" s="53"/>
      <c r="BI24" s="53"/>
      <c r="BJ24" s="61"/>
      <c r="BK24" s="62"/>
      <c r="BL24" s="29"/>
      <c r="BS24" s="22"/>
    </row>
    <row r="25" spans="1:144" ht="15.65"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63"/>
      <c r="BK25" s="64"/>
      <c r="BL25" s="29"/>
      <c r="BS25" s="22"/>
    </row>
    <row r="26" spans="1:144" ht="15.65"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65"/>
      <c r="BK26" s="66"/>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149999999999999" customHeight="1">
      <c r="C35" s="36"/>
      <c r="D35" s="43" t="s">
        <v>26</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6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6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6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6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6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6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6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6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6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6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6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6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6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6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6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6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6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6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下水道事業（農業集落排水施設）</vt:lpstr>
      <vt:lpstr>交通事業（船舶運航）</vt:lpstr>
      <vt:lpstr>'下水道事業（農業集落排水施設）'!Print_Area</vt:lpstr>
      <vt:lpstr>簡易水道事業!Print_Area</vt:lpstr>
      <vt:lpstr>'交通事業（船舶運航）'!Print_Area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2023-10-31T00:22:20Z</dcterms:modified>
</cp:coreProperties>
</file>