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財政状況資料，決算カード等）\240321〆 令和４年度財政状況資料の作成・公表について（依頼）\11_市町村提出（９／９〆）\09_薩摩川内市(○)\"/>
    </mc:Choice>
  </mc:AlternateContent>
  <xr:revisionPtr revIDLastSave="0" documentId="13_ncr:1_{07208CBE-CCF8-4F0E-875D-62D4F1ACB8C8}" xr6:coauthVersionLast="36" xr6:coauthVersionMax="47" xr10:uidLastSave="{00000000-0000-0000-0000-000000000000}"/>
  <bookViews>
    <workbookView xWindow="-60" yWindow="-60" windowWidth="20610" windowHeight="11040" tabRatio="871"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s="1"/>
  <c r="BY40" i="7"/>
  <c r="BW40" i="7"/>
  <c r="BE40" i="7"/>
  <c r="AM40" i="7"/>
  <c r="U40" i="7"/>
  <c r="E40" i="7"/>
  <c r="C40" i="7"/>
  <c r="DG39" i="7"/>
  <c r="CQ39" i="7"/>
  <c r="CO39" i="7" s="1"/>
  <c r="BY39" i="7"/>
  <c r="BW39" i="7"/>
  <c r="BE39" i="7"/>
  <c r="AM39" i="7"/>
  <c r="U39" i="7"/>
  <c r="E39" i="7"/>
  <c r="C39" i="7"/>
  <c r="DG38" i="7"/>
  <c r="CQ38" i="7"/>
  <c r="BY38" i="7"/>
  <c r="BW38" i="7"/>
  <c r="BE38" i="7"/>
  <c r="AM38" i="7"/>
  <c r="U38" i="7"/>
  <c r="E38" i="7"/>
  <c r="C38" i="7" s="1"/>
  <c r="DG37" i="7"/>
  <c r="CQ37" i="7"/>
  <c r="BY37" i="7"/>
  <c r="BW37" i="7" s="1"/>
  <c r="BE37" i="7"/>
  <c r="AM37" i="7"/>
  <c r="W37" i="7"/>
  <c r="E37" i="7"/>
  <c r="C37" i="7"/>
  <c r="DG36" i="7"/>
  <c r="CQ36" i="7"/>
  <c r="BY36" i="7"/>
  <c r="BE36" i="7"/>
  <c r="AO36" i="7"/>
  <c r="W36" i="7"/>
  <c r="E36" i="7"/>
  <c r="C36" i="7"/>
  <c r="DG35" i="7"/>
  <c r="CQ35" i="7"/>
  <c r="BY35" i="7"/>
  <c r="BG35" i="7"/>
  <c r="AO35" i="7"/>
  <c r="W35" i="7"/>
  <c r="E35" i="7"/>
  <c r="C35" i="7"/>
  <c r="DG34" i="7"/>
  <c r="CQ34" i="7"/>
  <c r="BY34" i="7"/>
  <c r="BG34" i="7"/>
  <c r="AO34" i="7"/>
  <c r="W34" i="7"/>
  <c r="E34" i="7"/>
  <c r="C34" i="7"/>
  <c r="U34" i="7" l="1"/>
  <c r="U35" i="7" s="1"/>
  <c r="U36" i="7"/>
  <c r="U37" i="7" s="1"/>
  <c r="AM34" i="7" l="1"/>
  <c r="AM35" i="7" s="1"/>
  <c r="AM36" i="7" s="1"/>
  <c r="BE34" i="7"/>
  <c r="BE35" i="7" s="1"/>
  <c r="BW34" i="7" l="1"/>
  <c r="BW35" i="7" s="1"/>
  <c r="BW36" i="7" s="1"/>
  <c r="CO34" i="7" l="1"/>
  <c r="CO35" i="7" s="1"/>
  <c r="CO36" i="7" s="1"/>
  <c r="CO37" i="7" s="1"/>
  <c r="CO38" i="7" s="1"/>
</calcChain>
</file>

<file path=xl/sharedStrings.xml><?xml version="1.0" encoding="utf-8"?>
<sst xmlns="http://schemas.openxmlformats.org/spreadsheetml/2006/main" count="1054" uniqueCount="558">
  <si>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</si>
  <si>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</si>
  <si>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</si>
  <si>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</si>
  <si>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</si>
  <si>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</si>
  <si>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</si>
  <si>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</si>
  <si>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</si>
  <si>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</si>
  <si>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</si>
  <si>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</si>
  <si>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</si>
  <si>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</si>
  <si>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</si>
  <si>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将来負担比率は、地方債現在高の減少等により類似団体内平均値を下回り、健全な財政状況を保っている。
　一方で合併前９自治体ごとにそれぞれ整備した類似の公共施設の集約化がなされておらず、またこれまでの更新投資を上回るペースで高度経済成長期に整備した公共施設が更新時期を迎えてきているため、他の類似団体同様に有形固定資産減価償却率が上昇している。今後も、このような状況を踏まえ公共施設等総合管理計画や公共施設再配置計画に基づき施設の管理を適切に進めていく。</t>
    <phoneticPr fontId="5"/>
  </si>
  <si>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</si>
  <si>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</si>
  <si>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</si>
  <si>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</si>
  <si>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</si>
  <si>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Ⅱ－３</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</si>
  <si>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</si>
  <si>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</si>
  <si>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</si>
  <si>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</si>
  <si>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</si>
  <si>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</si>
  <si>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</si>
  <si>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</si>
  <si>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</si>
  <si>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</si>
  <si>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</si>
  <si>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</si>
  <si>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</si>
  <si>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</si>
  <si>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</si>
  <si>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</si>
  <si>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</si>
  <si>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</si>
  <si>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</si>
  <si>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</si>
  <si>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</si>
  <si>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</si>
  <si>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</si>
  <si>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</si>
  <si>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</si>
  <si>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</si>
  <si>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</si>
  <si>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</si>
  <si>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</si>
  <si>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</si>
  <si>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</si>
  <si>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</si>
  <si>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</si>
  <si>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</si>
  <si>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</si>
  <si>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</si>
  <si>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</si>
  <si>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</si>
  <si>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</si>
  <si>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</si>
  <si>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</si>
  <si>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</si>
  <si>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</si>
  <si>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</si>
  <si>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</si>
  <si>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</si>
  <si>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</si>
  <si>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</si>
  <si>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</si>
  <si>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</si>
  <si>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</si>
  <si>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</si>
  <si>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</si>
  <si>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</si>
  <si>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</si>
  <si>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</si>
  <si>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</si>
  <si>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</si>
  <si>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</si>
  <si>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</si>
  <si>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</si>
  <si>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</si>
  <si>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</si>
  <si>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</si>
  <si>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</si>
  <si>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</si>
  <si>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</si>
  <si>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</si>
  <si>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</si>
  <si>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</si>
  <si>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</si>
  <si>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</si>
  <si>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</si>
  <si>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</si>
  <si>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</si>
  <si>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</si>
  <si>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</si>
  <si>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</si>
  <si>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</si>
  <si>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</si>
  <si>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</si>
  <si>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</si>
  <si>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</si>
  <si>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</si>
  <si>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</si>
  <si>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</si>
  <si>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</si>
  <si>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</si>
  <si>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</si>
  <si>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</si>
  <si>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</si>
  <si>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</si>
  <si>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</si>
  <si>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</si>
  <si>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</si>
  <si>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</si>
  <si>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</si>
  <si>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</si>
  <si>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</si>
  <si>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</si>
  <si>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</si>
  <si>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</si>
  <si>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</si>
  <si>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</si>
  <si>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</si>
  <si>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</si>
  <si>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</si>
  <si>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</si>
  <si>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</si>
  <si>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</si>
  <si>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</si>
  <si>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</si>
  <si>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</si>
  <si>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</si>
  <si>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</si>
  <si>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</si>
  <si>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</si>
  <si>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</si>
  <si>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</si>
  <si>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</si>
  <si>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</si>
  <si>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</si>
  <si>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</si>
  <si>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鹿児島県薩摩川内市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</si>
  <si>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</si>
  <si>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</si>
  <si>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</si>
  <si>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</si>
  <si>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</si>
  <si>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</si>
  <si>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</si>
  <si>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</si>
  <si>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</si>
  <si>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</si>
  <si>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</si>
  <si>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</si>
  <si>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</si>
  <si>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</si>
  <si>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</si>
  <si>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</si>
  <si>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</si>
  <si>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</si>
  <si>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</si>
  <si>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</si>
  <si>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</si>
  <si>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</si>
  <si>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</si>
  <si>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</si>
  <si>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</si>
  <si>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</si>
  <si>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</si>
  <si>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</si>
  <si>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</si>
  <si>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</si>
  <si>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</si>
  <si>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</si>
  <si>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</si>
  <si>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</si>
  <si>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</si>
  <si>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</si>
  <si>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</si>
  <si>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</si>
  <si>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</si>
  <si>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</si>
  <si>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</si>
  <si>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</si>
  <si>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</si>
  <si>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</si>
  <si>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</si>
  <si>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</si>
  <si>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</si>
  <si>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</si>
  <si>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</si>
  <si>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</si>
  <si>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</si>
  <si>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</si>
  <si>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</si>
  <si>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</si>
  <si>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</si>
  <si>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</si>
  <si>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</si>
  <si>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</si>
  <si>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</si>
  <si>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</si>
  <si>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</si>
  <si>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</si>
  <si>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</si>
  <si>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</si>
  <si>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</si>
  <si>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</si>
  <si>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</si>
  <si>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</si>
  <si>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</si>
  <si>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</si>
  <si>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</si>
  <si>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</si>
  <si>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</si>
  <si>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</si>
  <si>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</si>
  <si>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</si>
  <si>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</si>
  <si>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</si>
  <si>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</si>
  <si>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</si>
  <si>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</si>
  <si>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</si>
  <si>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</si>
  <si>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</si>
  <si>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</si>
  <si>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</si>
  <si>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</si>
  <si>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</si>
  <si>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</si>
  <si>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</si>
  <si>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</si>
  <si>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</si>
  <si>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</si>
  <si>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</si>
  <si>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</si>
  <si>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</si>
  <si>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</si>
  <si>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</si>
  <si>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</si>
  <si>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</si>
  <si>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</si>
  <si>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</si>
  <si>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</si>
  <si>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</si>
  <si>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</si>
  <si>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</si>
  <si>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</si>
  <si>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</si>
  <si>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</si>
  <si>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</si>
  <si>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</si>
  <si>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</si>
  <si>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</si>
  <si>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</si>
  <si>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</si>
  <si>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</si>
  <si>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</si>
  <si>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</si>
  <si>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</si>
  <si>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</si>
  <si>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</si>
  <si>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</si>
  <si>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</si>
  <si>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</si>
  <si>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簡易水道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</si>
  <si>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</si>
  <si>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</si>
  <si>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</si>
  <si>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</si>
  <si>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</si>
  <si>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</si>
  <si>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</si>
  <si>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</si>
  <si>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</si>
  <si>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</si>
  <si>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</si>
  <si>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</si>
  <si>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</si>
  <si>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</si>
  <si>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</si>
  <si>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</si>
  <si>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</si>
  <si>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</si>
  <si>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</si>
  <si>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</si>
  <si>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</si>
  <si>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</si>
  <si>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</si>
  <si>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</si>
  <si>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</si>
  <si>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</si>
  <si>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鹿児島県薩摩川内市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</si>
  <si>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</si>
  <si>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</si>
  <si>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</si>
  <si>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</si>
  <si>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</si>
  <si>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</si>
  <si>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</si>
  <si>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</si>
  <si>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</si>
  <si>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</si>
  <si>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</si>
  <si>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</si>
  <si>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</si>
  <si>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</si>
  <si>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</si>
  <si>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</si>
  <si>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</si>
  <si>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</si>
  <si>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</si>
  <si>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</si>
  <si>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遊湯館</t>
    <rPh sb="0" eb="1">
      <t>アソ</t>
    </rPh>
    <rPh sb="1" eb="2">
      <t>ユ</t>
    </rPh>
    <rPh sb="2" eb="3">
      <t>カン</t>
    </rPh>
    <phoneticPr fontId="2"/>
  </si>
  <si>
    <t>-</t>
  </si>
  <si>
    <t>天辰第一地区土地区画整理事業会計</t>
    <phoneticPr fontId="5"/>
  </si>
  <si>
    <t>甑島商船</t>
    <rPh sb="0" eb="2">
      <t>コシキシマ</t>
    </rPh>
    <rPh sb="2" eb="4">
      <t>ショウセン</t>
    </rPh>
    <phoneticPr fontId="2"/>
  </si>
  <si>
    <t>天辰第二地区土地区画整理事業会計</t>
    <phoneticPr fontId="5"/>
  </si>
  <si>
    <t>薩摩川内市民まちづくり公社</t>
    <rPh sb="0" eb="5">
      <t>サツマセンダイシ</t>
    </rPh>
    <rPh sb="5" eb="6">
      <t>ミン</t>
    </rPh>
    <rPh sb="11" eb="13">
      <t>コウシャ</t>
    </rPh>
    <phoneticPr fontId="2"/>
  </si>
  <si>
    <t>入来温泉場地区土地区画整理事業会計</t>
    <phoneticPr fontId="5"/>
  </si>
  <si>
    <t>薩摩川内市土地開発公社</t>
    <rPh sb="0" eb="5">
      <t>サツマセンダイシ</t>
    </rPh>
    <rPh sb="5" eb="7">
      <t>トチ</t>
    </rPh>
    <rPh sb="7" eb="9">
      <t>カイハツ</t>
    </rPh>
    <rPh sb="9" eb="11">
      <t>コウシャ</t>
    </rPh>
    <phoneticPr fontId="2"/>
  </si>
  <si>
    <t>薩摩川内市観光物産協会</t>
    <rPh sb="0" eb="5">
      <t>サツマセンダイシ</t>
    </rPh>
    <rPh sb="5" eb="7">
      <t>カンコウ</t>
    </rPh>
    <rPh sb="7" eb="9">
      <t>ブッサン</t>
    </rPh>
    <rPh sb="9" eb="11">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</si>
  <si>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</si>
  <si>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</si>
  <si>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</si>
  <si>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</si>
  <si>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</si>
  <si>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</si>
  <si>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</si>
  <si>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</si>
  <si>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</si>
  <si>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</si>
  <si>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</si>
  <si>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</si>
  <si>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</si>
  <si>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</si>
  <si>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</si>
  <si>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国民健康保険直営診療施設勘定特別会計</t>
    <phoneticPr fontId="5"/>
  </si>
  <si>
    <t>介護保険事業特別会計</t>
    <phoneticPr fontId="5"/>
  </si>
  <si>
    <t>後期高齢者医療事業特別会計</t>
    <phoneticPr fontId="5"/>
  </si>
  <si>
    <t>水道事業会計</t>
    <phoneticPr fontId="5"/>
  </si>
  <si>
    <t>法適用企業</t>
    <phoneticPr fontId="5"/>
  </si>
  <si>
    <t>簡易水道事業会計</t>
    <phoneticPr fontId="5"/>
  </si>
  <si>
    <t>下水道事業会計</t>
    <phoneticPr fontId="5"/>
  </si>
  <si>
    <t>温泉給湯事業会計</t>
    <phoneticPr fontId="5"/>
  </si>
  <si>
    <t>法非適用企業</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</si>
  <si>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</si>
  <si>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</si>
  <si>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</si>
  <si>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</si>
  <si>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</si>
  <si>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</si>
  <si>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</si>
  <si>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20">
      <t>イッパンカイケイ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</si>
  <si>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21">
      <t>コウキコウレイシャ</t>
    </rPh>
    <rPh sb="21" eb="23">
      <t>イリョウ</t>
    </rPh>
    <rPh sb="23" eb="25">
      <t>トクベツ</t>
    </rPh>
    <rPh sb="25" eb="27">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</si>
  <si>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</si>
  <si>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</si>
  <si>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</si>
  <si>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</si>
  <si>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</si>
  <si>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</si>
  <si>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</si>
  <si>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</si>
  <si>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</si>
  <si>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</si>
  <si>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</si>
  <si>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</si>
  <si>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</si>
  <si>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</si>
  <si>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</si>
  <si>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</si>
  <si>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</si>
  <si>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</si>
  <si>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</si>
  <si>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</si>
  <si>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</si>
  <si>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</si>
  <si>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</si>
  <si>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</si>
  <si>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</si>
  <si>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</si>
  <si>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</si>
  <si>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</si>
  <si>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</si>
  <si>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</si>
  <si>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</si>
  <si>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</si>
  <si>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</si>
  <si>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</si>
  <si>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</si>
  <si>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</si>
  <si>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</si>
  <si>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</si>
  <si>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</si>
  <si>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</si>
  <si>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</si>
  <si>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</si>
  <si>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</si>
  <si>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</si>
  <si>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</si>
  <si>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</si>
  <si>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</si>
  <si>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</si>
  <si>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</si>
  <si>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</si>
  <si>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</si>
  <si>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</si>
  <si>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</si>
  <si>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</si>
  <si>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</si>
  <si>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</si>
  <si>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</si>
  <si>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</si>
  <si>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</si>
  <si>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</si>
  <si>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</si>
  <si>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</si>
  <si>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</si>
  <si>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</si>
  <si>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</si>
  <si>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</si>
  <si>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</si>
  <si>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</si>
  <si>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</si>
  <si>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</si>
  <si>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</si>
  <si>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</si>
  <si>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</si>
  <si>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</si>
  <si>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</si>
  <si>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</si>
  <si>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</si>
  <si>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</si>
  <si>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</si>
  <si>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</si>
  <si>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</si>
  <si>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</si>
  <si>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</si>
  <si>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</si>
  <si>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</si>
  <si>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</si>
  <si>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</si>
  <si>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</si>
  <si>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</si>
  <si>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</si>
  <si>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</si>
  <si>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</si>
  <si>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</si>
  <si>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</si>
  <si>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</si>
  <si>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</si>
  <si>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</si>
  <si>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</si>
  <si>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</si>
  <si>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</si>
  <si>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</si>
  <si>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</si>
  <si>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</si>
  <si>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</si>
  <si>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</si>
  <si>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</si>
  <si>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</si>
  <si>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</si>
  <si>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</si>
  <si>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</si>
  <si>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</si>
  <si>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</si>
  <si>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</si>
  <si>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</si>
  <si>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</si>
  <si>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</si>
  <si>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</si>
  <si>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</si>
  <si>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</si>
  <si>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</si>
  <si>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</si>
  <si>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</si>
  <si>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</si>
  <si>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</si>
  <si>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</si>
  <si>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</si>
  <si>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</si>
  <si>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</si>
  <si>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</si>
  <si>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3.47</t>
  </si>
  <si>
    <t>▲ 3.32</t>
  </si>
  <si>
    <t>▲ 1.68</t>
  </si>
  <si>
    <t>会計</t>
    <rPh sb="0" eb="2">
      <t>カイケイ</t>
    </rPh>
    <phoneticPr fontId="5"/>
  </si>
  <si>
    <t>一般会計</t>
  </si>
  <si>
    <t>水道事業会計</t>
  </si>
  <si>
    <t>介護保険事業特別会計</t>
  </si>
  <si>
    <t>下水道事業会計</t>
  </si>
  <si>
    <t>簡易水道事業会計</t>
  </si>
  <si>
    <t>国民健康保険事業特別会計</t>
  </si>
  <si>
    <t>温泉給湯事業会計</t>
  </si>
  <si>
    <t>後期高齢者医療事業特別会計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</si>
  <si>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</si>
  <si>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</si>
  <si>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</si>
  <si>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</si>
  <si>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</si>
  <si>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</si>
  <si>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</si>
  <si>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</si>
  <si>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</si>
  <si>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</si>
  <si>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</si>
  <si>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</si>
  <si>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</si>
  <si>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</si>
  <si>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</si>
  <si>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</si>
  <si>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</si>
  <si>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</si>
  <si>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</si>
  <si>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</si>
  <si>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</si>
  <si>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</si>
  <si>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</si>
  <si>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</si>
  <si>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</si>
  <si>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</si>
  <si>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</si>
  <si>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</si>
  <si>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</si>
  <si>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</si>
  <si>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</si>
  <si>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</si>
  <si>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</si>
  <si>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</si>
  <si>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</si>
  <si>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</si>
  <si>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</si>
  <si>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</si>
  <si>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</si>
  <si>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</si>
  <si>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</si>
  <si>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</si>
  <si>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</si>
  <si>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</si>
  <si>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</si>
  <si>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</si>
  <si>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</si>
  <si>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</si>
  <si>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</si>
  <si>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</si>
  <si>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市有施設保全基金</t>
    <phoneticPr fontId="5"/>
  </si>
  <si>
    <t>地域活性化基金</t>
    <phoneticPr fontId="2"/>
  </si>
  <si>
    <t>薩摩川内市総合運動公園施設維持補修基金</t>
    <rPh sb="0" eb="5">
      <t>サツマセンダイシ</t>
    </rPh>
    <rPh sb="5" eb="13">
      <t>ソウゴウウンドウコウエンシセツ</t>
    </rPh>
    <rPh sb="13" eb="19">
      <t>イジホシュウキキン</t>
    </rPh>
    <phoneticPr fontId="2"/>
  </si>
  <si>
    <t>市民活動支援基金</t>
    <phoneticPr fontId="2"/>
  </si>
  <si>
    <t>奨学金返還支援基金</t>
    <phoneticPr fontId="2"/>
  </si>
  <si>
    <t>基金残高合計</t>
    <rPh sb="0" eb="2">
      <t>キキン</t>
    </rPh>
    <rPh sb="2" eb="4">
      <t>ザンダカ</t>
    </rPh>
    <rPh sb="4" eb="6">
      <t>ゴウケイ</t>
    </rPh>
    <phoneticPr fontId="5"/>
  </si>
  <si>
    <t>　将来負担比率は、地方債現在高の減少等により類似団体内平均値を下回り、健全な財政状況を保っている。
　実質公債費比率は、既発債の償還終了に伴い減少傾向にあるが、令和４年度においては標準財政規模の減少により横ばいの推移となっている。今後も市債残高の抑制に努め、健全で安定的な財営運営の確立を図っていく。</t>
    <rPh sb="56" eb="58">
      <t>ヒリツ</t>
    </rPh>
    <rPh sb="80" eb="82">
      <t>レイワ</t>
    </rPh>
    <rPh sb="83" eb="85">
      <t>ネンド</t>
    </rPh>
    <rPh sb="90" eb="96">
      <t>ヒョウジュンザイセイキボ</t>
    </rPh>
    <rPh sb="97" eb="99">
      <t>ゲンショウ</t>
    </rPh>
    <rPh sb="102" eb="103">
      <t>ヨコ</t>
    </rPh>
    <rPh sb="106" eb="108">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</si>
</sst>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2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179" fontId="3" fillId="2" borderId="12" xfId="3" applyNumberFormat="1" applyFont="1" applyFill="1" applyBorder="1" applyAlignment="1">
      <alignment horizontal="center" vertical="center"/>
    </xf>
    <xf numFmtId="0" fontId="1" fillId="0" borderId="1" xfId="2" applyBorder="1" applyAlignment="1" applyProtection="1">
      <alignment horizontal="left" vertical="top" wrapText="1"/>
      <protection locked="0"/>
    </xf>
    <xf numFmtId="0" fontId="1" fillId="0" borderId="2" xfId="2" applyBorder="1" applyAlignment="1" applyProtection="1">
      <alignment horizontal="left" vertical="top" wrapText="1"/>
      <protection locked="0"/>
    </xf>
    <xf numFmtId="0" fontId="1" fillId="0" borderId="3" xfId="2" applyBorder="1" applyAlignment="1" applyProtection="1">
      <alignment horizontal="left" vertical="top" wrapText="1"/>
      <protection locked="0"/>
    </xf>
    <xf numFmtId="0" fontId="1" fillId="0" borderId="4" xfId="2" applyBorder="1" applyAlignment="1" applyProtection="1">
      <alignment horizontal="left" vertical="top" wrapText="1"/>
      <protection locked="0"/>
    </xf>
    <xf numFmtId="0" fontId="1" fillId="0" borderId="0" xfId="2" applyAlignment="1" applyProtection="1">
      <alignment horizontal="left" vertical="top" wrapText="1"/>
      <protection locked="0"/>
    </xf>
    <xf numFmtId="0" fontId="1" fillId="0" borderId="5" xfId="2" applyBorder="1" applyAlignment="1" applyProtection="1">
      <alignment horizontal="left" vertical="top" wrapText="1"/>
      <protection locked="0"/>
    </xf>
    <xf numFmtId="0" fontId="1" fillId="0" borderId="6" xfId="2" applyBorder="1" applyAlignment="1" applyProtection="1">
      <alignment horizontal="left" vertical="top" wrapText="1"/>
      <protection locked="0"/>
    </xf>
    <xf numFmtId="0" fontId="1" fillId="0" borderId="7" xfId="2" applyBorder="1" applyAlignment="1" applyProtection="1">
      <alignment horizontal="left" vertical="top" wrapText="1"/>
      <protection locked="0"/>
    </xf>
    <xf numFmtId="0" fontId="1" fillId="0" borderId="8" xfId="2"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42A2B489-BA5A-4D19-AB42-858FBE7EF4D0}"/>
    <cellStyle name="標準 2 3" xfId="10" xr:uid="{4787C167-57A3-4C94-AC92-F6B526E54586}"/>
    <cellStyle name="標準 3" xfId="11" xr:uid="{4128B8AE-2EDA-49F5-807C-620B28CFAE73}"/>
    <cellStyle name="標準 4" xfId="20" xr:uid="{5665FB32-3D4E-4D9C-9A73-FEAC74A4AC0B}"/>
    <cellStyle name="標準 4_APAHO401600" xfId="16" xr:uid="{EAF7A27F-E8F2-4811-9158-AE37F0396B7B}"/>
    <cellStyle name="標準 4_APAHO4019001" xfId="19" xr:uid="{1FC2F163-3AE1-4136-91EA-63469403965C}"/>
    <cellStyle name="標準 4_ZJ08_022012_青森市_2010" xfId="18" xr:uid="{BE8273DC-8D75-42AD-BCDD-D2AB5C21E0C7}"/>
    <cellStyle name="標準 6" xfId="7" xr:uid="{B5C56C9C-E422-4B79-8709-E5950F492175}"/>
    <cellStyle name="標準 6_APAHO401000" xfId="9" xr:uid="{74A3741E-942D-4FBD-9CD7-FB1E7477FECB}"/>
    <cellStyle name="標準 6_APAHO401200_O-JJ1016-001-3_財政状況資料集(決算状況カード(各会計・関係団体))(Rev2)2" xfId="15" xr:uid="{9DBE715C-B55D-43B5-AA57-2373263684BB}"/>
    <cellStyle name="標準 6_APAHO402200_O-JJ1016-001-3_財政状況資料集(決算状況カード(各会計・関係団体))(Rev2)2" xfId="12" xr:uid="{993709B6-C8D5-4BD3-8705-B254724BF954}"/>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8897F30B-92AB-4392-A52F-4D3D88988368}"/>
    <cellStyle name="標準_O-JJ0722-001-3_決算状況カード(各会計・関係団体)_O-JJ1016-001-3_財政状況資料集(決算状況カード(各会計・関係団体))(Rev2)2" xfId="14" xr:uid="{C9807893-852C-4761-BA0E-4ADF98DD36EE}"/>
    <cellStyle name="標準_O-JJ0722-001-8_連結実質赤字比率に係る赤字・黒字の構成分析" xfId="17" xr:uid="{EF431218-0558-4BF6-8F14-3A657B43B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v>類似団体内平均(円)</c:v>
          </c:tx>
          <c:spPr>
            <a:ln w="28575">
              <a:noFill/>
            </a:ln>
          </c:spPr>
          <c:marker>
            <c:symbol val="diamond"/>
            <c:size val="8"/>
            <c:spPr>
              <a:solidFill>
                <a:srgbClr val="000080"/>
              </a:solidFill>
              <a:ln>
                <a:solidFill>
                  <a:srgbClr val="000080"/>
                </a:solidFill>
                <a:prstDash val="solid"/>
              </a:ln>
            </c:spPr>
          </c:marker>
          <c:cat>
            <c:strLit>
              <c:ptCount val="5"/>
              <c:pt idx="0">
                <c:v> H30</c:v>
              </c:pt>
              <c:pt idx="1">
                <c:v> R01</c:v>
              </c:pt>
              <c:pt idx="2">
                <c:v> R02</c:v>
              </c:pt>
              <c:pt idx="3">
                <c:v> R03</c:v>
              </c:pt>
              <c:pt idx="4">
                <c:v> R04</c:v>
              </c:pt>
            </c:strLit>
          </c:cat>
          <c:val>
            <c:numLit>
              <c:formatCode>General</c:formatCode>
              <c:ptCount val="5"/>
              <c:pt idx="0">
                <c:v>54684</c:v>
              </c:pt>
              <c:pt idx="1">
                <c:v>62383</c:v>
              </c:pt>
              <c:pt idx="2">
                <c:v>63812</c:v>
              </c:pt>
              <c:pt idx="3">
                <c:v>45945</c:v>
              </c:pt>
              <c:pt idx="4">
                <c:v>44475</c:v>
              </c:pt>
            </c:numLit>
          </c:val>
          <c:smooth val="0"/>
          <c:extLst>
            <c:ext xmlns:c16="http://schemas.microsoft.com/office/drawing/2014/chart" uri="{C3380CC4-5D6E-409C-BE32-E72D297353CC}">
              <c16:uniqueId val="{00000000-13E1-461D-83B8-75E15458BB95}"/>
            </c:ext>
          </c:extLst>
        </c:ser>
        <c:ser>
          <c:idx val="1"/>
          <c:order val="1"/>
          <c:tx>
            <c:v>当該団体(円)</c:v>
          </c:tx>
          <c:spPr>
            <a:ln w="12700">
              <a:solidFill>
                <a:srgbClr val="FF0000"/>
              </a:solidFill>
              <a:prstDash val="solid"/>
            </a:ln>
          </c:spPr>
          <c:marker>
            <c:symbol val="circle"/>
            <c:size val="8"/>
            <c:spPr>
              <a:solidFill>
                <a:srgbClr val="FF0000"/>
              </a:solidFill>
              <a:ln>
                <a:solidFill>
                  <a:srgbClr val="FF0000"/>
                </a:solidFill>
                <a:prstDash val="solid"/>
              </a:ln>
            </c:spPr>
          </c:marker>
          <c:cat>
            <c:strLit>
              <c:ptCount val="5"/>
              <c:pt idx="0">
                <c:v> H30</c:v>
              </c:pt>
              <c:pt idx="1">
                <c:v> R01</c:v>
              </c:pt>
              <c:pt idx="2">
                <c:v> R02</c:v>
              </c:pt>
              <c:pt idx="3">
                <c:v> R03</c:v>
              </c:pt>
              <c:pt idx="4">
                <c:v> R04</c:v>
              </c:pt>
            </c:strLit>
          </c:cat>
          <c:val>
            <c:numLit>
              <c:formatCode>General</c:formatCode>
              <c:ptCount val="5"/>
              <c:pt idx="0">
                <c:v>108940</c:v>
              </c:pt>
              <c:pt idx="1">
                <c:v>96464</c:v>
              </c:pt>
              <c:pt idx="2">
                <c:v>95259</c:v>
              </c:pt>
              <c:pt idx="3">
                <c:v>106487</c:v>
              </c:pt>
              <c:pt idx="4">
                <c:v>77911</c:v>
              </c:pt>
            </c:numLit>
          </c:val>
          <c:smooth val="0"/>
          <c:extLst>
            <c:ext xmlns:c16="http://schemas.microsoft.com/office/drawing/2014/chart" uri="{C3380CC4-5D6E-409C-BE32-E72D297353CC}">
              <c16:uniqueId val="{00000001-13E1-461D-83B8-75E15458BB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Lit>
              <c:ptCount val="5"/>
              <c:pt idx="0">
                <c:v>H30</c:v>
              </c:pt>
              <c:pt idx="1">
                <c:v>R01</c:v>
              </c:pt>
              <c:pt idx="2">
                <c:v>R02</c:v>
              </c:pt>
              <c:pt idx="3">
                <c:v>R03</c:v>
              </c:pt>
              <c:pt idx="4">
                <c:v>R04</c:v>
              </c:pt>
            </c:strLit>
          </c:cat>
          <c:val>
            <c:numLit>
              <c:formatCode>General</c:formatCode>
              <c:ptCount val="5"/>
              <c:pt idx="0">
                <c:v>6.08</c:v>
              </c:pt>
              <c:pt idx="1">
                <c:v>10.5</c:v>
              </c:pt>
              <c:pt idx="2">
                <c:v>7.66</c:v>
              </c:pt>
              <c:pt idx="3">
                <c:v>9.7100000000000009</c:v>
              </c:pt>
              <c:pt idx="4">
                <c:v>11.54</c:v>
              </c:pt>
            </c:numLit>
          </c:val>
          <c:extLst>
            <c:ext xmlns:c16="http://schemas.microsoft.com/office/drawing/2014/chart" uri="{C3380CC4-5D6E-409C-BE32-E72D297353CC}">
              <c16:uniqueId val="{00000000-386E-44CE-9E9C-A44A562AAC34}"/>
            </c:ext>
          </c:extLst>
        </c:ser>
        <c:ser>
          <c:idx val="1"/>
          <c:order val="1"/>
          <c:tx>
            <c:v>財政調整基金残高</c:v>
          </c:tx>
          <c:spPr>
            <a:solidFill>
              <a:srgbClr val="FF8080"/>
            </a:solidFill>
            <a:ln w="3175">
              <a:solidFill>
                <a:srgbClr val="000000"/>
              </a:solidFill>
              <a:prstDash val="solid"/>
            </a:ln>
          </c:spPr>
          <c:invertIfNegative val="0"/>
          <c:cat>
            <c:strLit>
              <c:ptCount val="5"/>
              <c:pt idx="0">
                <c:v>H30</c:v>
              </c:pt>
              <c:pt idx="1">
                <c:v>R01</c:v>
              </c:pt>
              <c:pt idx="2">
                <c:v>R02</c:v>
              </c:pt>
              <c:pt idx="3">
                <c:v>R03</c:v>
              </c:pt>
              <c:pt idx="4">
                <c:v>R04</c:v>
              </c:pt>
            </c:strLit>
          </c:cat>
          <c:val>
            <c:numLit>
              <c:formatCode>General</c:formatCode>
              <c:ptCount val="5"/>
              <c:pt idx="0">
                <c:v>33.79</c:v>
              </c:pt>
              <c:pt idx="1">
                <c:v>26.66</c:v>
              </c:pt>
              <c:pt idx="2">
                <c:v>27.74</c:v>
              </c:pt>
              <c:pt idx="3">
                <c:v>27.63</c:v>
              </c:pt>
              <c:pt idx="4">
                <c:v>28.11</c:v>
              </c:pt>
            </c:numLit>
          </c:val>
          <c:extLst>
            <c:ext xmlns:c16="http://schemas.microsoft.com/office/drawing/2014/chart" uri="{C3380CC4-5D6E-409C-BE32-E72D297353CC}">
              <c16:uniqueId val="{00000001-386E-44CE-9E9C-A44A562AAC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cat>
            <c:strLit>
              <c:ptCount val="5"/>
              <c:pt idx="0">
                <c:v>H30</c:v>
              </c:pt>
              <c:pt idx="1">
                <c:v>R01</c:v>
              </c:pt>
              <c:pt idx="2">
                <c:v>R02</c:v>
              </c:pt>
              <c:pt idx="3">
                <c:v>R03</c:v>
              </c:pt>
              <c:pt idx="4">
                <c:v>R04</c:v>
              </c:pt>
            </c:strLit>
          </c:cat>
          <c:val>
            <c:numLit>
              <c:formatCode>General</c:formatCode>
              <c:ptCount val="5"/>
              <c:pt idx="0">
                <c:v>-3.47</c:v>
              </c:pt>
              <c:pt idx="1">
                <c:v>-3.32</c:v>
              </c:pt>
              <c:pt idx="2">
                <c:v>-1.68</c:v>
              </c:pt>
              <c:pt idx="3">
                <c:v>3.38</c:v>
              </c:pt>
              <c:pt idx="4">
                <c:v>1.17</c:v>
              </c:pt>
            </c:numLit>
          </c:val>
          <c:smooth val="0"/>
          <c:extLst>
            <c:ext xmlns:c16="http://schemas.microsoft.com/office/drawing/2014/chart" uri="{C3380CC4-5D6E-409C-BE32-E72D297353CC}">
              <c16:uniqueId val="{00000002-386E-44CE-9E9C-A44A562AAC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v>その他会計（黒字）</c:v>
          </c:tx>
          <c:spPr>
            <a:solidFill>
              <a:srgbClr val="0000FF"/>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c:v>
              </c:pt>
              <c:pt idx="2">
                <c:v>#N/A</c:v>
              </c:pt>
              <c:pt idx="3">
                <c:v>0.37</c:v>
              </c:pt>
              <c:pt idx="4">
                <c:v>#N/A</c:v>
              </c:pt>
              <c:pt idx="5">
                <c:v>0.02</c:v>
              </c:pt>
              <c:pt idx="6">
                <c:v>#N/A</c:v>
              </c:pt>
              <c:pt idx="7">
                <c:v>7.0000000000000007E-2</c:v>
              </c:pt>
              <c:pt idx="8">
                <c:v>#N/A</c:v>
              </c:pt>
              <c:pt idx="9">
                <c:v>0.01</c:v>
              </c:pt>
            </c:numLit>
          </c:val>
          <c:extLst>
            <c:ext xmlns:c16="http://schemas.microsoft.com/office/drawing/2014/chart" uri="{C3380CC4-5D6E-409C-BE32-E72D297353CC}">
              <c16:uniqueId val="{00000000-8892-4F01-A0D3-6DF03790C3E1}"/>
            </c:ext>
          </c:extLst>
        </c:ser>
        <c:ser>
          <c:idx val="1"/>
          <c:order val="1"/>
          <c:tx>
            <c:v>その他会計（赤字）</c:v>
          </c:tx>
          <c:spPr>
            <a:solidFill>
              <a:srgbClr val="FF00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8892-4F01-A0D3-6DF03790C3E1}"/>
            </c:ext>
          </c:extLst>
        </c:ser>
        <c:ser>
          <c:idx val="2"/>
          <c:order val="2"/>
          <c:tx>
            <c:v>後期高齢者医療事業特別会計</c:v>
          </c:tx>
          <c:spPr>
            <a:solidFill>
              <a:srgbClr val="00FF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0.01</c:v>
              </c:pt>
              <c:pt idx="2">
                <c:v>#N/A</c:v>
              </c:pt>
              <c:pt idx="3">
                <c:v>0.01</c:v>
              </c:pt>
              <c:pt idx="4">
                <c:v>#N/A</c:v>
              </c:pt>
              <c:pt idx="5">
                <c:v>0.01</c:v>
              </c:pt>
              <c:pt idx="6">
                <c:v>#N/A</c:v>
              </c:pt>
              <c:pt idx="7">
                <c:v>0.01</c:v>
              </c:pt>
              <c:pt idx="8">
                <c:v>#N/A</c:v>
              </c:pt>
              <c:pt idx="9">
                <c:v>0</c:v>
              </c:pt>
            </c:numLit>
          </c:val>
          <c:extLst>
            <c:ext xmlns:c16="http://schemas.microsoft.com/office/drawing/2014/chart" uri="{C3380CC4-5D6E-409C-BE32-E72D297353CC}">
              <c16:uniqueId val="{00000002-8892-4F01-A0D3-6DF03790C3E1}"/>
            </c:ext>
          </c:extLst>
        </c:ser>
        <c:ser>
          <c:idx val="3"/>
          <c:order val="3"/>
          <c:tx>
            <c:v>温泉給湯事業会計</c:v>
          </c:tx>
          <c:spPr>
            <a:solidFill>
              <a:srgbClr val="80008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0.02</c:v>
              </c:pt>
              <c:pt idx="2">
                <c:v>#N/A</c:v>
              </c:pt>
              <c:pt idx="3">
                <c:v>0.03</c:v>
              </c:pt>
              <c:pt idx="4">
                <c:v>#N/A</c:v>
              </c:pt>
              <c:pt idx="5">
                <c:v>0</c:v>
              </c:pt>
              <c:pt idx="6">
                <c:v>#N/A</c:v>
              </c:pt>
              <c:pt idx="7">
                <c:v>0</c:v>
              </c:pt>
              <c:pt idx="8">
                <c:v>#N/A</c:v>
              </c:pt>
              <c:pt idx="9">
                <c:v>0.01</c:v>
              </c:pt>
            </c:numLit>
          </c:val>
          <c:extLst>
            <c:ext xmlns:c16="http://schemas.microsoft.com/office/drawing/2014/chart" uri="{C3380CC4-5D6E-409C-BE32-E72D297353CC}">
              <c16:uniqueId val="{00000003-8892-4F01-A0D3-6DF03790C3E1}"/>
            </c:ext>
          </c:extLst>
        </c:ser>
        <c:ser>
          <c:idx val="4"/>
          <c:order val="4"/>
          <c:tx>
            <c:v>国民健康保険事業特別会計</c:v>
          </c:tx>
          <c:spPr>
            <a:solidFill>
              <a:srgbClr val="FFFF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0.61</c:v>
              </c:pt>
              <c:pt idx="2">
                <c:v>#N/A</c:v>
              </c:pt>
              <c:pt idx="3">
                <c:v>0.48</c:v>
              </c:pt>
              <c:pt idx="4">
                <c:v>#N/A</c:v>
              </c:pt>
              <c:pt idx="5">
                <c:v>0.38</c:v>
              </c:pt>
              <c:pt idx="6">
                <c:v>#N/A</c:v>
              </c:pt>
              <c:pt idx="7">
                <c:v>0.26</c:v>
              </c:pt>
              <c:pt idx="8">
                <c:v>#N/A</c:v>
              </c:pt>
              <c:pt idx="9">
                <c:v>0.25</c:v>
              </c:pt>
            </c:numLit>
          </c:val>
          <c:extLst>
            <c:ext xmlns:c16="http://schemas.microsoft.com/office/drawing/2014/chart" uri="{C3380CC4-5D6E-409C-BE32-E72D297353CC}">
              <c16:uniqueId val="{00000004-8892-4F01-A0D3-6DF03790C3E1}"/>
            </c:ext>
          </c:extLst>
        </c:ser>
        <c:ser>
          <c:idx val="5"/>
          <c:order val="5"/>
          <c:tx>
            <c:v>簡易水道事業会計</c:v>
          </c:tx>
          <c:spPr>
            <a:solidFill>
              <a:srgbClr val="FF66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0.05</c:v>
              </c:pt>
              <c:pt idx="2">
                <c:v>#N/A</c:v>
              </c:pt>
              <c:pt idx="3">
                <c:v>0.08</c:v>
              </c:pt>
              <c:pt idx="4">
                <c:v>#N/A</c:v>
              </c:pt>
              <c:pt idx="5">
                <c:v>0.23</c:v>
              </c:pt>
              <c:pt idx="6">
                <c:v>#N/A</c:v>
              </c:pt>
              <c:pt idx="7">
                <c:v>0.42</c:v>
              </c:pt>
              <c:pt idx="8">
                <c:v>#N/A</c:v>
              </c:pt>
              <c:pt idx="9">
                <c:v>0.61</c:v>
              </c:pt>
            </c:numLit>
          </c:val>
          <c:extLst>
            <c:ext xmlns:c16="http://schemas.microsoft.com/office/drawing/2014/chart" uri="{C3380CC4-5D6E-409C-BE32-E72D297353CC}">
              <c16:uniqueId val="{00000005-8892-4F01-A0D3-6DF03790C3E1}"/>
            </c:ext>
          </c:extLst>
        </c:ser>
        <c:ser>
          <c:idx val="6"/>
          <c:order val="6"/>
          <c:tx>
            <c:v>下水道事業会計</c:v>
          </c:tx>
          <c:spPr>
            <a:solidFill>
              <a:srgbClr val="9999FF"/>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0</c:v>
              </c:pt>
              <c:pt idx="1">
                <c:v>0</c:v>
              </c:pt>
              <c:pt idx="2">
                <c:v>0</c:v>
              </c:pt>
              <c:pt idx="3">
                <c:v>0</c:v>
              </c:pt>
              <c:pt idx="4">
                <c:v>#N/A</c:v>
              </c:pt>
              <c:pt idx="5">
                <c:v>0.55000000000000004</c:v>
              </c:pt>
              <c:pt idx="6">
                <c:v>#N/A</c:v>
              </c:pt>
              <c:pt idx="7">
                <c:v>0.87</c:v>
              </c:pt>
              <c:pt idx="8">
                <c:v>#N/A</c:v>
              </c:pt>
              <c:pt idx="9">
                <c:v>1.22</c:v>
              </c:pt>
            </c:numLit>
          </c:val>
          <c:extLst>
            <c:ext xmlns:c16="http://schemas.microsoft.com/office/drawing/2014/chart" uri="{C3380CC4-5D6E-409C-BE32-E72D297353CC}">
              <c16:uniqueId val="{00000006-8892-4F01-A0D3-6DF03790C3E1}"/>
            </c:ext>
          </c:extLst>
        </c:ser>
        <c:ser>
          <c:idx val="7"/>
          <c:order val="7"/>
          <c:tx>
            <c:v>介護保険事業特別会計</c:v>
          </c:tx>
          <c:spPr>
            <a:solidFill>
              <a:srgbClr val="0080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1.1100000000000001</c:v>
              </c:pt>
              <c:pt idx="2">
                <c:v>#N/A</c:v>
              </c:pt>
              <c:pt idx="3">
                <c:v>0.59</c:v>
              </c:pt>
              <c:pt idx="4">
                <c:v>#N/A</c:v>
              </c:pt>
              <c:pt idx="5">
                <c:v>0.8</c:v>
              </c:pt>
              <c:pt idx="6">
                <c:v>#N/A</c:v>
              </c:pt>
              <c:pt idx="7">
                <c:v>1.47</c:v>
              </c:pt>
              <c:pt idx="8">
                <c:v>#N/A</c:v>
              </c:pt>
              <c:pt idx="9">
                <c:v>1.87</c:v>
              </c:pt>
            </c:numLit>
          </c:val>
          <c:extLst>
            <c:ext xmlns:c16="http://schemas.microsoft.com/office/drawing/2014/chart" uri="{C3380CC4-5D6E-409C-BE32-E72D297353CC}">
              <c16:uniqueId val="{00000007-8892-4F01-A0D3-6DF03790C3E1}"/>
            </c:ext>
          </c:extLst>
        </c:ser>
        <c:ser>
          <c:idx val="8"/>
          <c:order val="8"/>
          <c:tx>
            <c:v>水道事業会計</c:v>
          </c:tx>
          <c:spPr>
            <a:solidFill>
              <a:srgbClr val="00FFFF"/>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4.03</c:v>
              </c:pt>
              <c:pt idx="2">
                <c:v>#N/A</c:v>
              </c:pt>
              <c:pt idx="3">
                <c:v>4.74</c:v>
              </c:pt>
              <c:pt idx="4">
                <c:v>#N/A</c:v>
              </c:pt>
              <c:pt idx="5">
                <c:v>4.99</c:v>
              </c:pt>
              <c:pt idx="6">
                <c:v>#N/A</c:v>
              </c:pt>
              <c:pt idx="7">
                <c:v>5.33</c:v>
              </c:pt>
              <c:pt idx="8">
                <c:v>#N/A</c:v>
              </c:pt>
              <c:pt idx="9">
                <c:v>5.76</c:v>
              </c:pt>
            </c:numLit>
          </c:val>
          <c:extLst>
            <c:ext xmlns:c16="http://schemas.microsoft.com/office/drawing/2014/chart" uri="{C3380CC4-5D6E-409C-BE32-E72D297353CC}">
              <c16:uniqueId val="{00000008-8892-4F01-A0D3-6DF03790C3E1}"/>
            </c:ext>
          </c:extLst>
        </c:ser>
        <c:ser>
          <c:idx val="9"/>
          <c:order val="9"/>
          <c:tx>
            <c:v>一般会計</c:v>
          </c:tx>
          <c:spPr>
            <a:solidFill>
              <a:srgbClr val="FF808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6.06</c:v>
              </c:pt>
              <c:pt idx="2">
                <c:v>#N/A</c:v>
              </c:pt>
              <c:pt idx="3">
                <c:v>10.44</c:v>
              </c:pt>
              <c:pt idx="4">
                <c:v>#N/A</c:v>
              </c:pt>
              <c:pt idx="5">
                <c:v>7.63</c:v>
              </c:pt>
              <c:pt idx="6">
                <c:v>#N/A</c:v>
              </c:pt>
              <c:pt idx="7">
                <c:v>9.6300000000000008</c:v>
              </c:pt>
              <c:pt idx="8">
                <c:v>#N/A</c:v>
              </c:pt>
              <c:pt idx="9">
                <c:v>11.52</c:v>
              </c:pt>
            </c:numLit>
          </c:val>
          <c:extLst>
            <c:ext xmlns:c16="http://schemas.microsoft.com/office/drawing/2014/chart" uri="{C3380CC4-5D6E-409C-BE32-E72D297353CC}">
              <c16:uniqueId val="{00000009-8892-4F01-A0D3-6DF03790C3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v>算入公債費等</c:v>
          </c:tx>
          <c:spPr>
            <a:solidFill>
              <a:srgbClr val="00FF0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2">
                <c:v>4405</c:v>
              </c:pt>
              <c:pt idx="5">
                <c:v>4150</c:v>
              </c:pt>
              <c:pt idx="8">
                <c:v>4093</c:v>
              </c:pt>
              <c:pt idx="11">
                <c:v>4138</c:v>
              </c:pt>
              <c:pt idx="14">
                <c:v>3916</c:v>
              </c:pt>
            </c:numLit>
          </c:val>
          <c:extLst>
            <c:ext xmlns:c16="http://schemas.microsoft.com/office/drawing/2014/chart" uri="{C3380CC4-5D6E-409C-BE32-E72D297353CC}">
              <c16:uniqueId val="{00000000-CB36-4927-A723-901F635B08A3}"/>
            </c:ext>
          </c:extLst>
        </c:ser>
        <c:ser>
          <c:idx val="1"/>
          <c:order val="1"/>
          <c:tx>
            <c:v>一時借入金の利子</c:v>
          </c:tx>
          <c:spPr>
            <a:solidFill>
              <a:srgbClr val="80008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1-CB36-4927-A723-901F635B08A3}"/>
            </c:ext>
          </c:extLst>
        </c:ser>
        <c:ser>
          <c:idx val="2"/>
          <c:order val="2"/>
          <c:tx>
            <c:v>債務負担行為に基づく支出額</c:v>
          </c:tx>
          <c:spPr>
            <a:solidFill>
              <a:srgbClr val="FFFF0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88</c:v>
              </c:pt>
              <c:pt idx="3">
                <c:v>87</c:v>
              </c:pt>
              <c:pt idx="6">
                <c:v>78</c:v>
              </c:pt>
              <c:pt idx="9">
                <c:v>55</c:v>
              </c:pt>
              <c:pt idx="12">
                <c:v>46</c:v>
              </c:pt>
            </c:numLit>
          </c:val>
          <c:extLst>
            <c:ext xmlns:c16="http://schemas.microsoft.com/office/drawing/2014/chart" uri="{C3380CC4-5D6E-409C-BE32-E72D297353CC}">
              <c16:uniqueId val="{00000002-CB36-4927-A723-901F635B08A3}"/>
            </c:ext>
          </c:extLst>
        </c:ser>
        <c:ser>
          <c:idx val="3"/>
          <c:order val="3"/>
          <c:tx>
            <c:v>組合等が起こした地方債の元利償還金に対する負担金等</c:v>
          </c:tx>
          <c:spPr>
            <a:solidFill>
              <a:srgbClr val="FF660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3-CB36-4927-A723-901F635B08A3}"/>
            </c:ext>
          </c:extLst>
        </c:ser>
        <c:ser>
          <c:idx val="4"/>
          <c:order val="4"/>
          <c:tx>
            <c:v>公営企業債の元利償還金に対する繰入金</c:v>
          </c:tx>
          <c:spPr>
            <a:solidFill>
              <a:srgbClr val="9999FF"/>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605</c:v>
              </c:pt>
              <c:pt idx="3">
                <c:v>572</c:v>
              </c:pt>
              <c:pt idx="6">
                <c:v>560</c:v>
              </c:pt>
              <c:pt idx="9">
                <c:v>561</c:v>
              </c:pt>
              <c:pt idx="12">
                <c:v>590</c:v>
              </c:pt>
            </c:numLit>
          </c:val>
          <c:extLst>
            <c:ext xmlns:c16="http://schemas.microsoft.com/office/drawing/2014/chart" uri="{C3380CC4-5D6E-409C-BE32-E72D297353CC}">
              <c16:uniqueId val="{00000004-CB36-4927-A723-901F635B08A3}"/>
            </c:ext>
          </c:extLst>
        </c:ser>
        <c:ser>
          <c:idx val="5"/>
          <c:order val="5"/>
          <c:tx>
            <c:v>満期一括償還地方債に係る年度割相当額</c:v>
          </c:tx>
          <c:spPr>
            <a:solidFill>
              <a:srgbClr val="00800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CB36-4927-A723-901F635B08A3}"/>
            </c:ext>
          </c:extLst>
        </c:ser>
        <c:ser>
          <c:idx val="6"/>
          <c:order val="6"/>
          <c:tx>
            <c:v>減債基金積立不足算定額</c:v>
          </c:tx>
          <c:spPr>
            <a:solidFill>
              <a:srgbClr val="00FFFF"/>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6-CB36-4927-A723-901F635B08A3}"/>
            </c:ext>
          </c:extLst>
        </c:ser>
        <c:ser>
          <c:idx val="7"/>
          <c:order val="7"/>
          <c:tx>
            <c:v>元利償還金</c:v>
          </c:tx>
          <c:spPr>
            <a:solidFill>
              <a:srgbClr val="FF808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5731</c:v>
              </c:pt>
              <c:pt idx="3">
                <c:v>5349</c:v>
              </c:pt>
              <c:pt idx="6">
                <c:v>5415</c:v>
              </c:pt>
              <c:pt idx="9">
                <c:v>5468</c:v>
              </c:pt>
              <c:pt idx="12">
                <c:v>5147</c:v>
              </c:pt>
            </c:numLit>
          </c:val>
          <c:extLst>
            <c:ext xmlns:c16="http://schemas.microsoft.com/office/drawing/2014/chart" uri="{C3380CC4-5D6E-409C-BE32-E72D297353CC}">
              <c16:uniqueId val="{00000007-CB36-4927-A723-901F635B08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v>実質公債費比率の分子</c:v>
          </c:tx>
          <c:spPr>
            <a:ln w="38100">
              <a:solidFill>
                <a:srgbClr val="FF0000"/>
              </a:solidFill>
              <a:prstDash val="solid"/>
            </a:ln>
          </c:spPr>
          <c:marker>
            <c:symbol val="circle"/>
            <c:size val="15"/>
            <c:spPr>
              <a:solidFill>
                <a:srgbClr val="FF0000"/>
              </a:solidFill>
              <a:ln>
                <a:solidFill>
                  <a:srgbClr val="FF0000"/>
                </a:solidFill>
              </a:ln>
            </c:spPr>
          </c:marker>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#N/A</c:v>
              </c:pt>
              <c:pt idx="1">
                <c:v>2019</c:v>
              </c:pt>
              <c:pt idx="2">
                <c:v>#N/A</c:v>
              </c:pt>
              <c:pt idx="3">
                <c:v>#N/A</c:v>
              </c:pt>
              <c:pt idx="4">
                <c:v>1858</c:v>
              </c:pt>
              <c:pt idx="5">
                <c:v>#N/A</c:v>
              </c:pt>
              <c:pt idx="6">
                <c:v>#N/A</c:v>
              </c:pt>
              <c:pt idx="7">
                <c:v>1960</c:v>
              </c:pt>
              <c:pt idx="8">
                <c:v>#N/A</c:v>
              </c:pt>
              <c:pt idx="9">
                <c:v>#N/A</c:v>
              </c:pt>
              <c:pt idx="10">
                <c:v>1946</c:v>
              </c:pt>
              <c:pt idx="11">
                <c:v>#N/A</c:v>
              </c:pt>
              <c:pt idx="12">
                <c:v>#N/A</c:v>
              </c:pt>
              <c:pt idx="13">
                <c:v>1867</c:v>
              </c:pt>
              <c:pt idx="14">
                <c:v>#N/A</c:v>
              </c:pt>
            </c:numLit>
          </c:val>
          <c:smooth val="0"/>
          <c:extLst>
            <c:ext xmlns:c16="http://schemas.microsoft.com/office/drawing/2014/chart" uri="{C3380CC4-5D6E-409C-BE32-E72D297353CC}">
              <c16:uniqueId val="{00000008-CB36-4927-A723-901F635B08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v>基準財政需要額算入見込額</c:v>
          </c:tx>
          <c:spPr>
            <a:solidFill>
              <a:srgbClr val="FFCC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2">
                <c:v>37346</c:v>
              </c:pt>
              <c:pt idx="5">
                <c:v>36227</c:v>
              </c:pt>
              <c:pt idx="8">
                <c:v>35942</c:v>
              </c:pt>
              <c:pt idx="11">
                <c:v>35365</c:v>
              </c:pt>
              <c:pt idx="14">
                <c:v>34189</c:v>
              </c:pt>
            </c:numLit>
          </c:val>
          <c:extLst>
            <c:ext xmlns:c16="http://schemas.microsoft.com/office/drawing/2014/chart" uri="{C3380CC4-5D6E-409C-BE32-E72D297353CC}">
              <c16:uniqueId val="{00000000-2819-4E6C-AF2B-259FF53DC572}"/>
            </c:ext>
          </c:extLst>
        </c:ser>
        <c:ser>
          <c:idx val="1"/>
          <c:order val="1"/>
          <c:tx>
            <c:v>充当可能特定歳入</c:v>
          </c:tx>
          <c:spPr>
            <a:solidFill>
              <a:srgbClr val="0000FF"/>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2">
                <c:v>1178</c:v>
              </c:pt>
              <c:pt idx="5">
                <c:v>1147</c:v>
              </c:pt>
              <c:pt idx="8">
                <c:v>1048</c:v>
              </c:pt>
              <c:pt idx="11">
                <c:v>993</c:v>
              </c:pt>
              <c:pt idx="14">
                <c:v>906</c:v>
              </c:pt>
            </c:numLit>
          </c:val>
          <c:extLst>
            <c:ext xmlns:c16="http://schemas.microsoft.com/office/drawing/2014/chart" uri="{C3380CC4-5D6E-409C-BE32-E72D297353CC}">
              <c16:uniqueId val="{00000001-2819-4E6C-AF2B-259FF53DC572}"/>
            </c:ext>
          </c:extLst>
        </c:ser>
        <c:ser>
          <c:idx val="2"/>
          <c:order val="2"/>
          <c:tx>
            <c:v>充当可能基金</c:v>
          </c:tx>
          <c:spPr>
            <a:solidFill>
              <a:srgbClr val="FF00FF"/>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2">
                <c:v>19435</c:v>
              </c:pt>
              <c:pt idx="5">
                <c:v>16511</c:v>
              </c:pt>
              <c:pt idx="8">
                <c:v>16107</c:v>
              </c:pt>
              <c:pt idx="11">
                <c:v>16127</c:v>
              </c:pt>
              <c:pt idx="14">
                <c:v>16883</c:v>
              </c:pt>
            </c:numLit>
          </c:val>
          <c:extLst>
            <c:ext xmlns:c16="http://schemas.microsoft.com/office/drawing/2014/chart" uri="{C3380CC4-5D6E-409C-BE32-E72D297353CC}">
              <c16:uniqueId val="{00000002-2819-4E6C-AF2B-259FF53DC572}"/>
            </c:ext>
          </c:extLst>
        </c:ser>
        <c:ser>
          <c:idx val="3"/>
          <c:order val="3"/>
          <c:tx>
            <c:v>組合等連結実質赤字額負担見込額</c:v>
          </c:tx>
          <c:spPr>
            <a:solidFill>
              <a:srgbClr val="00FF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3-2819-4E6C-AF2B-259FF53DC572}"/>
            </c:ext>
          </c:extLst>
        </c:ser>
        <c:ser>
          <c:idx val="4"/>
          <c:order val="4"/>
          <c:tx>
            <c:v>連結実質赤字額</c:v>
          </c:tx>
          <c:spPr>
            <a:solidFill>
              <a:srgbClr val="80008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4-2819-4E6C-AF2B-259FF53DC572}"/>
            </c:ext>
          </c:extLst>
        </c:ser>
        <c:ser>
          <c:idx val="5"/>
          <c:order val="5"/>
          <c:tx>
            <c:v>設立法人等の負債額等負担見込額</c:v>
          </c:tx>
          <c:spPr>
            <a:solidFill>
              <a:srgbClr val="FFFF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2819-4E6C-AF2B-259FF53DC572}"/>
            </c:ext>
          </c:extLst>
        </c:ser>
        <c:ser>
          <c:idx val="6"/>
          <c:order val="6"/>
          <c:tx>
            <c:v>退職手当負担見込額</c:v>
          </c:tx>
          <c:spPr>
            <a:solidFill>
              <a:srgbClr val="FF66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7647</c:v>
              </c:pt>
              <c:pt idx="3">
                <c:v>7469</c:v>
              </c:pt>
              <c:pt idx="6">
                <c:v>7271</c:v>
              </c:pt>
              <c:pt idx="9">
                <c:v>7017</c:v>
              </c:pt>
              <c:pt idx="12">
                <c:v>6667</c:v>
              </c:pt>
            </c:numLit>
          </c:val>
          <c:extLst>
            <c:ext xmlns:c16="http://schemas.microsoft.com/office/drawing/2014/chart" uri="{C3380CC4-5D6E-409C-BE32-E72D297353CC}">
              <c16:uniqueId val="{00000006-2819-4E6C-AF2B-259FF53DC572}"/>
            </c:ext>
          </c:extLst>
        </c:ser>
        <c:ser>
          <c:idx val="7"/>
          <c:order val="7"/>
          <c:tx>
            <c:v>組合等負担等見込額</c:v>
          </c:tx>
          <c:spPr>
            <a:solidFill>
              <a:srgbClr val="9999FF"/>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7-2819-4E6C-AF2B-259FF53DC572}"/>
            </c:ext>
          </c:extLst>
        </c:ser>
        <c:ser>
          <c:idx val="8"/>
          <c:order val="8"/>
          <c:tx>
            <c:v>公営企業債等繰入見込額</c:v>
          </c:tx>
          <c:spPr>
            <a:solidFill>
              <a:srgbClr val="0080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6934</c:v>
              </c:pt>
              <c:pt idx="3">
                <c:v>6760</c:v>
              </c:pt>
              <c:pt idx="6">
                <c:v>6543</c:v>
              </c:pt>
              <c:pt idx="9">
                <c:v>6533</c:v>
              </c:pt>
              <c:pt idx="12">
                <c:v>6456</c:v>
              </c:pt>
            </c:numLit>
          </c:val>
          <c:extLst>
            <c:ext xmlns:c16="http://schemas.microsoft.com/office/drawing/2014/chart" uri="{C3380CC4-5D6E-409C-BE32-E72D297353CC}">
              <c16:uniqueId val="{00000008-2819-4E6C-AF2B-259FF53DC572}"/>
            </c:ext>
          </c:extLst>
        </c:ser>
        <c:ser>
          <c:idx val="9"/>
          <c:order val="9"/>
          <c:tx>
            <c:v>債務負担行為に基づく支出予定額</c:v>
          </c:tx>
          <c:spPr>
            <a:solidFill>
              <a:srgbClr val="00FFFF"/>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1472</c:v>
              </c:pt>
              <c:pt idx="3">
                <c:v>1296</c:v>
              </c:pt>
              <c:pt idx="6">
                <c:v>1196</c:v>
              </c:pt>
              <c:pt idx="9">
                <c:v>1440</c:v>
              </c:pt>
              <c:pt idx="12">
                <c:v>1335</c:v>
              </c:pt>
            </c:numLit>
          </c:val>
          <c:extLst>
            <c:ext xmlns:c16="http://schemas.microsoft.com/office/drawing/2014/chart" uri="{C3380CC4-5D6E-409C-BE32-E72D297353CC}">
              <c16:uniqueId val="{00000009-2819-4E6C-AF2B-259FF53DC572}"/>
            </c:ext>
          </c:extLst>
        </c:ser>
        <c:ser>
          <c:idx val="10"/>
          <c:order val="10"/>
          <c:tx>
            <c:v>一般会計等に係る地方債の現在高</c:v>
          </c:tx>
          <c:spPr>
            <a:solidFill>
              <a:srgbClr val="FF808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40815</c:v>
              </c:pt>
              <c:pt idx="3">
                <c:v>38856</c:v>
              </c:pt>
              <c:pt idx="6">
                <c:v>38179</c:v>
              </c:pt>
              <c:pt idx="9">
                <c:v>36929</c:v>
              </c:pt>
              <c:pt idx="12">
                <c:v>35042</c:v>
              </c:pt>
            </c:numLit>
          </c:val>
          <c:extLst>
            <c:ext xmlns:c16="http://schemas.microsoft.com/office/drawing/2014/chart" uri="{C3380CC4-5D6E-409C-BE32-E72D297353CC}">
              <c16:uniqueId val="{0000000A-2819-4E6C-AF2B-259FF53DC5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v>将来負担比率の分子</c:v>
          </c:tx>
          <c:spPr>
            <a:ln w="38100">
              <a:solidFill>
                <a:srgbClr val="FF0000"/>
              </a:solidFill>
              <a:prstDash val="solid"/>
            </a:ln>
          </c:spPr>
          <c:marker>
            <c:symbol val="circle"/>
            <c:size val="15"/>
            <c:spPr>
              <a:solidFill>
                <a:srgbClr val="FF0000"/>
              </a:solidFill>
              <a:ln w="38100">
                <a:solidFill>
                  <a:srgbClr val="FF0000"/>
                </a:solidFill>
              </a:ln>
            </c:spPr>
          </c:marker>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#N/A</c:v>
              </c:pt>
              <c:pt idx="1">
                <c:v>0</c:v>
              </c:pt>
              <c:pt idx="2">
                <c:v>#N/A</c:v>
              </c:pt>
              <c:pt idx="3">
                <c:v>#N/A</c:v>
              </c:pt>
              <c:pt idx="4">
                <c:v>496</c:v>
              </c:pt>
              <c:pt idx="5">
                <c:v>#N/A</c:v>
              </c:pt>
              <c:pt idx="6">
                <c:v>#N/A</c:v>
              </c:pt>
              <c:pt idx="7">
                <c:v>92</c:v>
              </c:pt>
              <c:pt idx="8">
                <c:v>#N/A</c:v>
              </c:pt>
              <c:pt idx="9">
                <c:v>#N/A</c:v>
              </c:pt>
              <c:pt idx="10">
                <c:v>0</c:v>
              </c:pt>
              <c:pt idx="11">
                <c:v>#N/A</c:v>
              </c:pt>
              <c:pt idx="12">
                <c:v>#N/A</c:v>
              </c:pt>
              <c:pt idx="13">
                <c:v>0</c:v>
              </c:pt>
              <c:pt idx="14">
                <c:v>#N/A</c:v>
              </c:pt>
            </c:numLit>
          </c:val>
          <c:smooth val="0"/>
          <c:extLst>
            <c:ext xmlns:c16="http://schemas.microsoft.com/office/drawing/2014/chart" uri="{C3380CC4-5D6E-409C-BE32-E72D297353CC}">
              <c16:uniqueId val="{0000000B-2819-4E6C-AF2B-259FF53DC5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Lit>
              <c:ptCount val="3"/>
              <c:pt idx="0">
                <c:v>R02</c:v>
              </c:pt>
              <c:pt idx="1">
                <c:v>R03</c:v>
              </c:pt>
              <c:pt idx="2">
                <c:v>R04</c:v>
              </c:pt>
            </c:strLit>
          </c:cat>
          <c:val>
            <c:numLit>
              <c:formatCode>General</c:formatCode>
              <c:ptCount val="3"/>
              <c:pt idx="0">
                <c:v>7870</c:v>
              </c:pt>
              <c:pt idx="1">
                <c:v>8171</c:v>
              </c:pt>
              <c:pt idx="2">
                <c:v>8059</c:v>
              </c:pt>
            </c:numLit>
          </c:val>
          <c:extLst>
            <c:ext xmlns:c16="http://schemas.microsoft.com/office/drawing/2014/chart" uri="{C3380CC4-5D6E-409C-BE32-E72D297353CC}">
              <c16:uniqueId val="{00000000-8CF6-4114-9EA0-25BAE17FA941}"/>
            </c:ext>
          </c:extLst>
        </c:ser>
        <c:ser>
          <c:idx val="0"/>
          <c:order val="1"/>
          <c:tx>
            <c:v>減債基金</c:v>
          </c:tx>
          <c:spPr>
            <a:pattFill prst="smGrid">
              <a:fgClr>
                <a:srgbClr val="FF66CC"/>
              </a:fgClr>
              <a:bgClr>
                <a:schemeClr val="bg1"/>
              </a:bgClr>
            </a:pattFill>
            <a:ln w="3175">
              <a:noFill/>
              <a:prstDash val="solid"/>
            </a:ln>
          </c:spPr>
          <c:invertIfNegative val="0"/>
          <c:cat>
            <c:strLit>
              <c:ptCount val="3"/>
              <c:pt idx="0">
                <c:v>R02</c:v>
              </c:pt>
              <c:pt idx="1">
                <c:v>R03</c:v>
              </c:pt>
              <c:pt idx="2">
                <c:v>R04</c:v>
              </c:pt>
            </c:strLit>
          </c:cat>
          <c:val>
            <c:numLit>
              <c:formatCode>General</c:formatCode>
              <c:ptCount val="3"/>
              <c:pt idx="0">
                <c:v>805</c:v>
              </c:pt>
              <c:pt idx="1">
                <c:v>1092</c:v>
              </c:pt>
              <c:pt idx="2">
                <c:v>1093</c:v>
              </c:pt>
            </c:numLit>
          </c:val>
          <c:extLst>
            <c:ext xmlns:c16="http://schemas.microsoft.com/office/drawing/2014/chart" uri="{C3380CC4-5D6E-409C-BE32-E72D297353CC}">
              <c16:uniqueId val="{00000001-8CF6-4114-9EA0-25BAE17FA941}"/>
            </c:ext>
          </c:extLst>
        </c:ser>
        <c:ser>
          <c:idx val="1"/>
          <c:order val="2"/>
          <c:tx>
            <c:v>その他特定目的基金</c:v>
          </c:tx>
          <c:spPr>
            <a:solidFill>
              <a:srgbClr val="2E75B6"/>
            </a:solidFill>
            <a:ln>
              <a:noFill/>
            </a:ln>
          </c:spPr>
          <c:invertIfNegative val="0"/>
          <c:cat>
            <c:strLit>
              <c:ptCount val="3"/>
              <c:pt idx="0">
                <c:v>R02</c:v>
              </c:pt>
              <c:pt idx="1">
                <c:v>R03</c:v>
              </c:pt>
              <c:pt idx="2">
                <c:v>R04</c:v>
              </c:pt>
            </c:strLit>
          </c:cat>
          <c:val>
            <c:numLit>
              <c:formatCode>General</c:formatCode>
              <c:ptCount val="3"/>
              <c:pt idx="0">
                <c:v>6307</c:v>
              </c:pt>
              <c:pt idx="1">
                <c:v>5652</c:v>
              </c:pt>
              <c:pt idx="2">
                <c:v>6492</c:v>
              </c:pt>
            </c:numLit>
          </c:val>
          <c:extLst>
            <c:ext xmlns:c16="http://schemas.microsoft.com/office/drawing/2014/chart" uri="{C3380CC4-5D6E-409C-BE32-E72D297353CC}">
              <c16:uniqueId val="{00000002-8CF6-4114-9EA0-25BAE17FA9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{B2785D99-B5D3-420F-8DC4-295042C8F79D}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D9B-4605-94ED-8D81AB94F7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{275AE97D-1ADE-4600-A97A-97B4317933AF}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9B-4605-94ED-8D81AB94F7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{ABB2B9B1-DEF6-4FCA-B0AD-FB86C0C4DE56}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9B-4605-94ED-8D81AB94F7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{0417368D-A23A-494A-A112-1AA81FBAB886}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9B-4605-94ED-8D81AB94F7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{361519C1-554D-4B94-A49F-1A26637CE06F}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9B-4605-94ED-8D81AB94F71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{22B2E1A4-D596-4A94-A46E-E46383FB80F6}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D9B-4605-94ED-8D81AB94F71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{BE897EBA-98DB-45EF-B0DC-7C45085EF1B6}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D9B-4605-94ED-8D81AB94F71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{03E33D49-B170-4D14-8FC5-2EDA2FE42ACA}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D9B-4605-94ED-8D81AB94F71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{C7D36070-6ABC-450D-A02C-FE1293DCF26E}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D9B-4605-94ED-8D81AB94F7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64</c:v>
                </c:pt>
                <c:pt idx="16">
                  <c:v>65.900000000000006</c:v>
                </c:pt>
                <c:pt idx="24">
                  <c:v>70.2</c:v>
                </c:pt>
                <c:pt idx="32">
                  <c:v>71.900000000000006</c:v>
                </c:pt>
              </c:numCache>
            </c:numRef>
          </c:xVal>
          <c:yVal>
            <c:numRef>
              <c:f>公会計指標分析・財政指標組合せ分析表!$BP$51:$DC$51</c:f>
              <c:numCache>
                <c:formatCode>#,##0.0;"▲ "#,##0.0</c:formatCode>
                <c:ptCount val="40"/>
                <c:pt idx="8">
                  <c:v>2</c:v>
                </c:pt>
                <c:pt idx="16">
                  <c:v>0.3</c:v>
                </c:pt>
              </c:numCache>
            </c:numRef>
          </c:yVal>
          <c:smooth val="0"/>
          <c:extLst>
            <c:ext xmlns:c16="http://schemas.microsoft.com/office/drawing/2014/chart" uri="{C3380CC4-5D6E-409C-BE32-E72D297353CC}">
              <c16:uniqueId val="{00000009-DD9B-4605-94ED-8D81AB94F7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{6760CE00-37BC-413B-B017-5DCE22CC68FD}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D9B-4605-94ED-8D81AB94F7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{EF52470E-55F1-4C10-8190-CB95733EFC9E}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9B-4605-94ED-8D81AB94F7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{748DD07A-4A3F-4DF8-B2FB-71AB4BAD82F5}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9B-4605-94ED-8D81AB94F7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{544AF978-0A54-4825-A76C-0A8347B331BF}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9B-4605-94ED-8D81AB94F7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{A872835E-3457-4B19-84B3-95512646D1ED}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9B-4605-94ED-8D81AB94F715}"/>
                </c:ext>
              </c:extLst>
            </c:dLbl>
            <c:dLbl>
              <c:idx val="8"/>
              <c:layout>
                <c:manualLayout>
                  <c:x val="-2.385385945389940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{5E1C1720-5B2F-4E0E-ACE3-C322DE3F4B48}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D9B-4605-94ED-8D81AB94F715}"/>
                </c:ext>
              </c:extLst>
            </c:dLbl>
            <c:dLbl>
              <c:idx val="16"/>
              <c:layout>
                <c:manualLayout>
                  <c:x val="-4.017764184656891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{3B533AF7-7A79-40C1-A0D7-166E3FE85D1A}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D9B-4605-94ED-8D81AB94F71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{35F3707F-4C71-4595-91A3-E89B45A05989}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D9B-4605-94ED-8D81AB94F71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{D1271934-F8D5-4FA6-8114-4A61E3D011E6}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D9B-4605-94ED-8D81AB94F7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DD9B-4605-94ED-8D81AB94F715}"/>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{DE23BDDE-1762-4F70-9FA9-0D4D3A711A54}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B1D-4156-974F-2942917868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{7E3266A8-0832-4AA2-BED1-C02BD5CD304C}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1D-4156-974F-2942917868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{7A7488DB-A8BF-4AD0-BEC3-C1C01AAC3109}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1D-4156-974F-2942917868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{BB69403D-DC44-4010-A573-144403DAB210}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1D-4156-974F-2942917868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{AE16CDA4-31A5-42CD-881A-E7873F22DC31}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1D-4156-974F-29429178680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{BA42B62A-7543-459F-BAF8-45CA8FD7D8DB}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B1D-4156-974F-29429178680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{DC695F24-8EA1-46F6-8468-CAEA6A57FC93}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B1D-4156-974F-29429178680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{E6AFB03C-40E7-4B59-B47A-BC05F219DF3F}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B1D-4156-974F-29429178680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{3506009D-06E8-4A67-B0F5-4C67518958C7}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B1D-4156-974F-2942917868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8.6</c:v>
                </c:pt>
                <c:pt idx="16">
                  <c:v>7.9</c:v>
                </c:pt>
                <c:pt idx="24">
                  <c:v>7.7</c:v>
                </c:pt>
                <c:pt idx="32">
                  <c:v>7.7</c:v>
                </c:pt>
              </c:numCache>
            </c:numRef>
          </c:xVal>
          <c:yVal>
            <c:numRef>
              <c:f>公会計指標分析・財政指標組合せ分析表!$BP$73:$DC$73</c:f>
              <c:numCache>
                <c:formatCode>#,##0.0;"▲ "#,##0.0</c:formatCode>
                <c:ptCount val="40"/>
                <c:pt idx="8">
                  <c:v>2</c:v>
                </c:pt>
                <c:pt idx="16">
                  <c:v>0.3</c:v>
                </c:pt>
              </c:numCache>
            </c:numRef>
          </c:yVal>
          <c:smooth val="0"/>
          <c:extLst>
            <c:ext xmlns:c16="http://schemas.microsoft.com/office/drawing/2014/chart" uri="{C3380CC4-5D6E-409C-BE32-E72D297353CC}">
              <c16:uniqueId val="{00000009-3B1D-4156-974F-2942917868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{3CDF952F-88B9-4953-98DD-78253F89B2FF}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B1D-4156-974F-2942917868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{AC25671C-8240-4AAB-8159-0BA8F5FF77FE}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1D-4156-974F-2942917868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{096AEDE2-1135-45F5-929E-332CF087B65D}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1D-4156-974F-2942917868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{DAB436C9-5C50-4484-B95D-18E398AC4E5F}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1D-4156-974F-2942917868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{E9EFBF19-BD8F-45E7-B2D6-A5E51836F1D2}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1D-4156-974F-29429178680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{16825B07-BB60-4EE1-985A-4E14667B2BF3}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B1D-4156-974F-29429178680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{B0934F59-F740-42E8-92A4-2934E5C7DD96}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B1D-4156-974F-29429178680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{10C16348-F26A-4785-B97B-AA31B4D8E6D7}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B1D-4156-974F-29429178680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{55E22D50-EEBE-4991-889C-137EC3509F39}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B1D-4156-974F-2942917868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3B1D-4156-974F-294291786800}"/>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FD4A6E8-A23B-4CE3-892B-C2656AB44A8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E4244F8-365D-44C3-96C4-DE4687D8C58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B8CB5D4-0969-480B-9DE0-88AD36B73F3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D60AB90-69F3-4228-B324-14E2ECAFF6A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851C8C1-3120-4285-B0BC-9C75A7F3F8B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F60E94A-A76C-4979-AF12-9DB386F868B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FD8B35B-289E-43DA-B76E-D297A871658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30A970E-50E1-4475-883A-79E09A581F7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A51432C-FA9F-4A7A-913D-B60C334ACB9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96B0FDF-FAEC-4A54-9AE0-15EC7FF8ED1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BA482CA-07E3-43FB-8290-054FCD43069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C33B300-193F-49A7-87DA-AE1663D5067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92,248
91,727
682.92
61,284,112
57,530,609
3,308,622
28,672,785
35,433,961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F37AEB8-CF26-42B4-B230-55CE720131C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41901E9-F62A-4290-892D-0E6F913F02F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92D3EB6-5127-4BEB-A9CB-91CBD0B8F71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D0EF9D6-C493-4151-9890-06E7EE3A16B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9C7958A-6587-4DF7-A8F1-436F55114B6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FD1C13B-5469-422C-B058-13001E87A90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30752C2-6C9E-456B-B708-B06F44A894F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86E61EB-4D70-4DC8-90D2-3911624BF04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3C53FE1-AEA3-43C4-A9C6-A32CE4A333D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B9C79CB-C0DE-4751-9599-9257A76E684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8CB2EFB-36E6-445A-84A4-BE3C26BDC64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8E07B80-CF0A-452A-80DA-26ACDBCC5DD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88A3ACB-0F6E-4ACA-9030-FC01C8A0918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AF6FF72-BD07-4FD5-B103-441212F85F1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7DD4452-0DEF-4AEF-847A-713C4623EEA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80C1093-7BAE-4FFD-8232-D8E2F227659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13A248C-9F86-4BE1-9F61-4FE9972830A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28CEF5C-3CB2-4B98-A52B-407E2400B5C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EB6DEEF-731E-4BA0-9CF4-61A3F8F46E4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946701D-A38E-4BE5-8055-AE990B267D3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43996EF-4829-4C8B-BEC9-AF8FDC43BE5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BCD0386-0B19-477C-96EB-F2997853CD5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4C50338-4FFE-4A48-85D0-BCFA7880C53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48BD571-0DF0-44D9-8EFB-1F93A527400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8140AF1-B9AD-4AFB-8812-C6294941400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00E4556-EB15-4435-ABE7-74F003066D0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4A24937-F014-4A3E-BCB3-BA1C9772A2D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2439366-D70D-4D95-8A57-BB16430A672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687E893-2BC6-43EC-ABF3-99BBAE718C0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B6A7F85-B261-4616-8E73-5D34F02BD0D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7A926F3-620C-4A44-923F-7133EB1C321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9F9279E-06CB-4FF1-A029-86F661ECDE8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0E9BA51-4185-41C8-AA69-4339C56F16F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745F30B-4C4E-4633-9E30-9C2118D4A17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EB88D89-0341-44AC-B667-B94CB4A0779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A539E6F-8331-4E17-A648-4339D6AA540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00E5447-26C5-4668-91BD-5C57FD2097D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市税のうち市民税（所得割分、法人税割分）及び固定資産税（家屋分、償却資産分）が増となり、基準財政収入額が増加したことにより前年度と比べ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ポイント改善しているが、公債費算入等の基準財政需要額が大きいことから、類似団体内平均値を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今後においても市税等について更なる収納率の向上に取り組む等、自主財源の確保に努める。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52F36D8-F1C9-4A24-B087-513B8C111E7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F85DFC5D-822F-45A4-BE90-90E1A093CE09}"/>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73F06F91-BCE9-4B09-A1BB-73B07A4CC9C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DEC8419-FDED-4601-8786-3CDD66D565B5}"/>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2417E250-A01A-42C2-8CCE-5A3ABB21C01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F60D663-A489-4ADF-A36F-C391ABB484D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A51E21EB-EA7F-45F6-A01E-901A6B635AB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B9E93D05-7815-48BC-8F8A-93A321E4B6C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F9AFA92-263B-49FB-A264-A1CB5A226B5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7B638B0E-58D8-426A-8B5B-5B6AEE894B04}"/>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4F866BA8-F0F7-4544-BF0B-1B560CE18344}"/>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92D680E7-4A40-450F-A5DB-1F2FC02AD0E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40CACEE-E081-4280-9FBB-0A6C28100C2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C7FF5B7-246B-48B8-8D47-220CD977775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983235F-5A6E-4D26-BC60-5883D93374D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21A0016B-6CF0-4D7E-96CE-E6630A6A6DBF}"/>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E025114C-4BA7-4053-9601-78E64036CE58}"/>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6ADD2A6-45EC-4DAE-A330-78F3299F7E23}"/>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E41F81E1-E999-497A-8D01-712157B003B8}"/>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206B5BB8-95F6-4C07-9572-FEDB795BEEF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5464721C-4D49-4345-9E6F-8A7F0B0C6176}"/>
            </a:ext>
          </a:extLst>
        </xdr:cNvPr>
        <xdr:cNvCxnSpPr/>
      </xdr:nvCxnSpPr>
      <xdr:spPr>
        <a:xfrm flipV="1">
          <a:off x="4114800" y="74474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407E009A-B587-4907-B9FF-F0FC6AD8BAF3}"/>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CE420E12-CB07-435A-8E8A-32D085AB73DC}"/>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735DF705-D717-49CB-97F0-E199135AB923}"/>
            </a:ext>
          </a:extLst>
        </xdr:cNvPr>
        <xdr:cNvCxnSpPr/>
      </xdr:nvCxnSpPr>
      <xdr:spPr>
        <a:xfrm flipV="1">
          <a:off x="3225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6D6F8FBB-457D-4761-81CB-6E2C85455374}"/>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6AAFF13F-AC6F-48FF-9BBE-603415BF9949}"/>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90553EE0-AB6D-4F95-8CAF-26EAD500ABD8}"/>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3B06F5F6-4618-448C-BE1F-72B8F96E09A9}"/>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a:extLst>
            <a:ext uri="{FF2B5EF4-FFF2-40B4-BE49-F238E27FC236}">
              <a16:creationId xmlns:a16="http://schemas.microsoft.com/office/drawing/2014/main" id="{07F2B32C-D5AB-477A-9C32-347FDD5ABA43}"/>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33C3F4FA-06A7-4086-A21D-376AC5DF11C6}"/>
            </a:ext>
          </a:extLst>
        </xdr:cNvPr>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8E3530AF-15A2-4861-8B84-428ECBA6A2CD}"/>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DE932161-6508-4F10-92B6-E1505A9177BD}"/>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66B848DE-03D3-4AE5-8B3E-FB2077BD8F2A}"/>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E67F5F4A-F7FA-4F48-8FD8-2CA5E52CACED}"/>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95FAD1E-A16D-4621-B2FD-AA72EFB6155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C34BB17-E576-41E7-823C-01B57943743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4A65202-19A5-4739-AEC0-A7585096F4C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11576CB-356A-40BE-8791-1839E7C887F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1FBFE28-268D-4F6D-A51E-4C01EB4FC54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C8ED172E-82AE-44AD-A149-188F3A7A203E}"/>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1EF44B0A-51DE-48A2-81EF-1882C3D5B182}"/>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785247FE-C00D-4586-985A-4110038CF284}"/>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C69B4DF0-95EB-431D-B2CA-2A33929FB28B}"/>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AF2B7B85-8302-4A5B-899D-55474A2AD2BA}"/>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9D49EE9B-23C2-4340-97FF-A1679B7E52C2}"/>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C96D428D-AFA7-4D78-90C2-7943C7E997F2}"/>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4621EF5E-A27A-4CE7-A645-C3D9D29D1631}"/>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54E93AFE-F47F-4A64-B556-69132323079B}"/>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543C48C-CF59-44AF-ADAA-842499A13D7F}"/>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8FDA0A6-9C18-40BC-B6D1-CB5F21B90EA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8E201A9-EA97-43B3-AF57-6AACB8C6AD3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CFA4981E-B849-46A4-8549-5BB89A17FD1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BFCF9545-FF27-458C-A3D7-33F814BC396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4F6D258-0718-4B92-ACB7-95296845AF7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28FE2EC-A14B-4F0E-8BFE-E2DB1659FA9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BF35C57-3703-4F9B-AD06-16A337066A6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50E19EE5-64F2-43F3-9018-664C04DE6B9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06386D3-CCB6-4823-8F93-21DE3127CCF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B0EB8849-2244-43DD-AC4E-BE255F1D99B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3434442-FC62-4F7A-9781-5C1513F8A9F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4BAB99C3-3D93-4309-B5DA-18CA42CB379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D713D6B-7297-448D-9711-8D10C166E33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公債費が減となったものの物件費や扶助費が増となり、経常経費が約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億円増加したことや、経常収支比率算出の分母となる経常一般財源が、地方交付税や臨時財政対策債の減により約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ポイント悪化しているが、類似団体内平均値を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今後においても、人件費・物件費・維持補修費等の縮減に加え、「公有財産利活用方針」に基づいた施設の統廃合、管理経費の縮減に努め、経常経費の削減に努める。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7707EDCD-B08C-4FEA-A51A-B18B511331C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0D01A13-6CF6-41C6-8091-48F77E7EA2F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3A06C80-F3CA-4773-A5FF-7373AB80B21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E31A235A-50C5-4622-81B4-8EB7014D4A8B}"/>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D2E44BED-48D8-4981-BD79-44842C219F7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8975D22-36B5-4E2E-8493-39CA89636C28}"/>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8946CCE6-AD7F-4A26-A339-8D11DD1E600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210D504-A735-4D49-880E-3B8B2C5A5D3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B3F4A319-F37F-49A0-8181-370B08CA011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F1CDC82B-2133-4950-8B69-04B774694C5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5CA92392-4070-4F63-BA8A-12AC502D4527}"/>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400A712B-2BC5-468A-9F89-C2E5B5140821}"/>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682F2A8E-FB93-4D32-8FE1-160D7AD9DE1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4BDA194-F615-4C9B-B815-2E303F52582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261045B-4602-4839-B714-51FC3DD7AE1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CFAF2C7-19A1-4955-8255-2CB4F5E7644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D8050DD7-19AA-4FE5-85D7-292A93E2A0EA}"/>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D9C87CF6-4F18-4E48-893F-DA22166B6D51}"/>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FF2E08C1-C576-4855-A5A7-28E6CC9B8073}"/>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99FF42D6-C607-4C09-A324-DCA3A94C3D1E}"/>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CBE485A1-C1FA-4DD2-972F-9331E72A7652}"/>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63</xdr:row>
      <xdr:rowOff>98213</xdr:rowOff>
    </xdr:to>
    <xdr:cxnSp macro="">
      <xdr:nvCxnSpPr>
        <xdr:cNvPr id="132" name="直線コネクタ 131">
          <a:extLst>
            <a:ext uri="{FF2B5EF4-FFF2-40B4-BE49-F238E27FC236}">
              <a16:creationId xmlns:a16="http://schemas.microsoft.com/office/drawing/2014/main" id="{38D331F9-0562-49E2-834E-2398DF160D45}"/>
            </a:ext>
          </a:extLst>
        </xdr:cNvPr>
        <xdr:cNvCxnSpPr/>
      </xdr:nvCxnSpPr>
      <xdr:spPr>
        <a:xfrm>
          <a:off x="4114800" y="10529570"/>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508C8171-9B62-4886-AEC8-70F9DE9B67A8}"/>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5F3D35F3-87A7-448E-B8AE-80F3B62248CE}"/>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64</xdr:row>
      <xdr:rowOff>47413</xdr:rowOff>
    </xdr:to>
    <xdr:cxnSp macro="">
      <xdr:nvCxnSpPr>
        <xdr:cNvPr id="135" name="直線コネクタ 134">
          <a:extLst>
            <a:ext uri="{FF2B5EF4-FFF2-40B4-BE49-F238E27FC236}">
              <a16:creationId xmlns:a16="http://schemas.microsoft.com/office/drawing/2014/main" id="{4E1244BB-2A49-42F7-BD5D-FA4A9D2F5C7F}"/>
            </a:ext>
          </a:extLst>
        </xdr:cNvPr>
        <xdr:cNvCxnSpPr/>
      </xdr:nvCxnSpPr>
      <xdr:spPr>
        <a:xfrm flipV="1">
          <a:off x="3225800" y="10529570"/>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FA48A25E-ADFD-45E2-BC13-9BDB28D67D66}"/>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24731C06-81D6-47AE-84FA-DA76AD75EB63}"/>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65</xdr:row>
      <xdr:rowOff>44873</xdr:rowOff>
    </xdr:to>
    <xdr:cxnSp macro="">
      <xdr:nvCxnSpPr>
        <xdr:cNvPr id="138" name="直線コネクタ 137">
          <a:extLst>
            <a:ext uri="{FF2B5EF4-FFF2-40B4-BE49-F238E27FC236}">
              <a16:creationId xmlns:a16="http://schemas.microsoft.com/office/drawing/2014/main" id="{ACB4ED65-34DC-4B06-8B14-B6764794D497}"/>
            </a:ext>
          </a:extLst>
        </xdr:cNvPr>
        <xdr:cNvCxnSpPr/>
      </xdr:nvCxnSpPr>
      <xdr:spPr>
        <a:xfrm flipV="1">
          <a:off x="2336800" y="110202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DE324AD9-BD6E-4B68-A481-983E8D3F769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a:extLst>
            <a:ext uri="{FF2B5EF4-FFF2-40B4-BE49-F238E27FC236}">
              <a16:creationId xmlns:a16="http://schemas.microsoft.com/office/drawing/2014/main" id="{4B448DF5-8758-4FBE-A841-2E3C55FE83B7}"/>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44873</xdr:rowOff>
    </xdr:to>
    <xdr:cxnSp macro="">
      <xdr:nvCxnSpPr>
        <xdr:cNvPr id="141" name="直線コネクタ 140">
          <a:extLst>
            <a:ext uri="{FF2B5EF4-FFF2-40B4-BE49-F238E27FC236}">
              <a16:creationId xmlns:a16="http://schemas.microsoft.com/office/drawing/2014/main" id="{7ECFA531-9289-4647-A356-66BA1B8B0A01}"/>
            </a:ext>
          </a:extLst>
        </xdr:cNvPr>
        <xdr:cNvCxnSpPr/>
      </xdr:nvCxnSpPr>
      <xdr:spPr>
        <a:xfrm>
          <a:off x="1447800" y="1114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CD9B624C-29C3-488F-AB18-555579B2AA9F}"/>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20FA2C7-2F45-4919-A876-565C2CDCF805}"/>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97FC796-789C-480E-97A1-FAF9AA909192}"/>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id="{2E30CBDB-1C07-4477-B83F-ADD29A39E63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FB88AD0-2B3B-433C-8F34-95104CDC7DA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1AAC12D-B528-4DB8-A96C-F00A0FB01B7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065053A-BEE7-4D5C-A58B-21949B44A60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BD3CA56-18F6-477F-80B6-329E911B756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B67FD34-7A42-42EB-BD25-AB68F59264A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1" name="楕円 150">
          <a:extLst>
            <a:ext uri="{FF2B5EF4-FFF2-40B4-BE49-F238E27FC236}">
              <a16:creationId xmlns:a16="http://schemas.microsoft.com/office/drawing/2014/main" id="{0A0687E5-1058-46ED-A3A9-DBB4B68A48F3}"/>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63940</xdr:rowOff>
    </xdr:from>
    <xdr:ext cx="762000" cy="259045"/>
    <xdr:sp macro="" textlink="">
      <xdr:nvSpPr>
        <xdr:cNvPr id="152" name="財政構造の弾力性該当値テキスト">
          <a:extLst>
            <a:ext uri="{FF2B5EF4-FFF2-40B4-BE49-F238E27FC236}">
              <a16:creationId xmlns:a16="http://schemas.microsoft.com/office/drawing/2014/main" id="{A49639D7-8E61-4FB3-A365-FC5E6AFF815C}"/>
            </a:ext>
          </a:extLst>
        </xdr:cNvPr>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a:extLst>
            <a:ext uri="{FF2B5EF4-FFF2-40B4-BE49-F238E27FC236}">
              <a16:creationId xmlns:a16="http://schemas.microsoft.com/office/drawing/2014/main" id="{2B38AA2E-F7F9-4D83-AA97-C33BCF407CEF}"/>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a:extLst>
            <a:ext uri="{FF2B5EF4-FFF2-40B4-BE49-F238E27FC236}">
              <a16:creationId xmlns:a16="http://schemas.microsoft.com/office/drawing/2014/main" id="{1E3C07C4-10EB-4F69-9D34-DB4F563F2A82}"/>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a:extLst>
            <a:ext uri="{FF2B5EF4-FFF2-40B4-BE49-F238E27FC236}">
              <a16:creationId xmlns:a16="http://schemas.microsoft.com/office/drawing/2014/main" id="{945DEEF0-0C77-4448-BEFC-3DF3C5CB0891}"/>
            </a:ext>
          </a:extLst>
        </xdr:cNvPr>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6" name="テキスト ボックス 155">
          <a:extLst>
            <a:ext uri="{FF2B5EF4-FFF2-40B4-BE49-F238E27FC236}">
              <a16:creationId xmlns:a16="http://schemas.microsoft.com/office/drawing/2014/main" id="{24512AB7-6A80-4A36-A131-30B9E0F50758}"/>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7" name="楕円 156">
          <a:extLst>
            <a:ext uri="{FF2B5EF4-FFF2-40B4-BE49-F238E27FC236}">
              <a16:creationId xmlns:a16="http://schemas.microsoft.com/office/drawing/2014/main" id="{FCA01B27-20C0-4B6A-A442-D5B644AF0899}"/>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8" name="テキスト ボックス 157">
          <a:extLst>
            <a:ext uri="{FF2B5EF4-FFF2-40B4-BE49-F238E27FC236}">
              <a16:creationId xmlns:a16="http://schemas.microsoft.com/office/drawing/2014/main" id="{0B562403-5626-4DD1-A047-A69EEA0DA1DF}"/>
            </a:ext>
          </a:extLst>
        </xdr:cNvPr>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59" name="楕円 158">
          <a:extLst>
            <a:ext uri="{FF2B5EF4-FFF2-40B4-BE49-F238E27FC236}">
              <a16:creationId xmlns:a16="http://schemas.microsoft.com/office/drawing/2014/main" id="{CA12E357-7364-4542-8378-D6BB5C83EBA8}"/>
            </a:ext>
          </a:extLst>
        </xdr:cNvPr>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0" name="テキスト ボックス 159">
          <a:extLst>
            <a:ext uri="{FF2B5EF4-FFF2-40B4-BE49-F238E27FC236}">
              <a16:creationId xmlns:a16="http://schemas.microsoft.com/office/drawing/2014/main" id="{EA0FA513-995F-492D-BEC5-42307C0361E6}"/>
            </a:ext>
          </a:extLst>
        </xdr:cNvPr>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132979-BE47-4E4C-93B1-07CBA0AA4CF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7EB315F-019C-4FF0-8082-311C7641232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C03B202-8843-4593-AED8-A992EA56F6B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6D01114-CB61-4237-B402-965D982CCE7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7CB2B908-8C5C-4A82-9481-6DF5EE2C4AB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5CD689CD-9D13-46A5-98D2-AC7C265392E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AF2FC98-A820-41EB-B0AA-E4A8C527277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2E7A5602-8B2A-484F-8F2F-B241A1991FD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331CB6D7-D201-4C6B-931A-E83D8AB26C9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1F799A6E-F680-4E44-88D0-11729781203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B22226A3-7D00-40C0-81E1-F123F404FB0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7F43AD3-03CE-4D19-AA33-04E748E46CF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4B256391-6805-42B9-AD66-3D4D07966EC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「定員適正化方針」に基づき職員数の適正管理に努めてきたものの、島しょ部を含む地理的条件から、人件費や施設の維持管理費等に多くの経費を要し、類似団体内平均値を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今後においても、「公有財産利活用方針」等に基づき更なるコスト削減を図っていく。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9CC4965E-F1D0-49DD-926D-C0078803CFD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B4B0A3CF-439B-4B85-A370-248F240E903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42C4BDB2-E180-4FB2-8103-620F77BD4A1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5A70B4DC-4BF4-4C63-B8A0-B8AB8D3DCFEE}"/>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31CF9A45-EDE5-44E9-9ADA-2D65870464CF}"/>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64242227-202A-43F4-925C-17E2FA2D1DA1}"/>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4D4BCD71-2480-4E0F-812F-3EF252D895B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F759AC1B-5CDD-48E4-9396-171141DC7373}"/>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464C3C49-76F3-4FEF-9B2B-EC90CEBFB768}"/>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987CD277-0329-48FC-A77C-ACB198A2647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382D40F8-69B7-45ED-9112-4FD3413B61D4}"/>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8A80F8B0-D97C-4B73-A0F0-C41A03B4E175}"/>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B2B46AF4-F3F3-46FC-B4AA-778D16A98D5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227F5194-936C-43B9-B201-E6A983E6DA11}"/>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AA535CC1-77B5-4C77-BA88-1EC426AC56A6}"/>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D241B2AF-8BEB-4512-8195-3FD99C654C3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48E83551-A451-4A89-A40F-4EE9287EAAF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C09F1F76-5098-49FD-AADA-7276C4CD5AD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9943B21F-17B8-4524-A94D-62260266F331}"/>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25A0E321-E22E-4ADF-9581-FC023967ADA9}"/>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73E1790-3C59-40C4-914A-082F41DB9EA9}"/>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2541E6F-4616-4C9A-B3AB-9B068D87D8A2}"/>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3008BD12-C810-4E34-BA80-24AF9A959F4C}"/>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20041</xdr:rowOff>
    </xdr:from>
    <xdr:to>
      <xdr:col>23</xdr:col>
      <xdr:colOff>133350</xdr:colOff>
      <xdr:row>86</xdr:row>
      <xdr:rowOff>52110</xdr:rowOff>
    </xdr:to>
    <xdr:cxnSp macro="">
      <xdr:nvCxnSpPr>
        <xdr:cNvPr id="197" name="直線コネクタ 196">
          <a:extLst>
            <a:ext uri="{FF2B5EF4-FFF2-40B4-BE49-F238E27FC236}">
              <a16:creationId xmlns:a16="http://schemas.microsoft.com/office/drawing/2014/main" id="{D1E81089-B2BD-4392-A44E-B9EC32B0AAA7}"/>
            </a:ext>
          </a:extLst>
        </xdr:cNvPr>
        <xdr:cNvCxnSpPr/>
      </xdr:nvCxnSpPr>
      <xdr:spPr>
        <a:xfrm>
          <a:off x="4114800" y="14764741"/>
          <a:ext cx="8382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46422750-2209-4E4C-82D0-6784DF2B3C85}"/>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5FC180EB-0268-414B-AA15-D40FB8A75BDC}"/>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20041</xdr:rowOff>
    </xdr:from>
    <xdr:to>
      <xdr:col>19</xdr:col>
      <xdr:colOff>133350</xdr:colOff>
      <xdr:row>86</xdr:row>
      <xdr:rowOff>76988</xdr:rowOff>
    </xdr:to>
    <xdr:cxnSp macro="">
      <xdr:nvCxnSpPr>
        <xdr:cNvPr id="200" name="直線コネクタ 199">
          <a:extLst>
            <a:ext uri="{FF2B5EF4-FFF2-40B4-BE49-F238E27FC236}">
              <a16:creationId xmlns:a16="http://schemas.microsoft.com/office/drawing/2014/main" id="{E22A0E89-BF09-48BB-A2EF-B9C1CDF9BF37}"/>
            </a:ext>
          </a:extLst>
        </xdr:cNvPr>
        <xdr:cNvCxnSpPr/>
      </xdr:nvCxnSpPr>
      <xdr:spPr>
        <a:xfrm flipV="1">
          <a:off x="3225800" y="14764741"/>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729FD8D8-C6EC-482C-8E72-806CEB32AE91}"/>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153AD75F-1324-47BA-8D66-D41021984B66}"/>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71265</xdr:rowOff>
    </xdr:from>
    <xdr:to>
      <xdr:col>15</xdr:col>
      <xdr:colOff>82550</xdr:colOff>
      <xdr:row>86</xdr:row>
      <xdr:rowOff>76988</xdr:rowOff>
    </xdr:to>
    <xdr:cxnSp macro="">
      <xdr:nvCxnSpPr>
        <xdr:cNvPr id="203" name="直線コネクタ 202">
          <a:extLst>
            <a:ext uri="{FF2B5EF4-FFF2-40B4-BE49-F238E27FC236}">
              <a16:creationId xmlns:a16="http://schemas.microsoft.com/office/drawing/2014/main" id="{E660E084-9CB3-4B32-AD2E-178238EE5D65}"/>
            </a:ext>
          </a:extLst>
        </xdr:cNvPr>
        <xdr:cNvCxnSpPr/>
      </xdr:nvCxnSpPr>
      <xdr:spPr>
        <a:xfrm>
          <a:off x="2336800" y="14644515"/>
          <a:ext cx="889000" cy="17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id="{DE496408-1BCA-4C98-B104-7324F52621DC}"/>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128498</xdr:rowOff>
    </xdr:from>
    <xdr:ext cx="762000" cy="259045"/>
    <xdr:sp macro="" textlink="">
      <xdr:nvSpPr>
        <xdr:cNvPr id="205" name="テキスト ボックス 204">
          <a:extLst>
            <a:ext uri="{FF2B5EF4-FFF2-40B4-BE49-F238E27FC236}">
              <a16:creationId xmlns:a16="http://schemas.microsoft.com/office/drawing/2014/main" id="{DDDDA261-71F5-4983-9E72-B71FDE98056A}"/>
            </a:ext>
          </a:extLst>
        </xdr:cNvPr>
        <xdr:cNvSpPr txBox="1"/>
      </xdr:nvSpPr>
      <xdr:spPr>
        <a:xfrm>
          <a:off x="2844800" y="1401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11792</xdr:rowOff>
    </xdr:from>
    <xdr:to>
      <xdr:col>11</xdr:col>
      <xdr:colOff>31750</xdr:colOff>
      <xdr:row>85</xdr:row>
      <xdr:rowOff>71265</xdr:rowOff>
    </xdr:to>
    <xdr:cxnSp macro="">
      <xdr:nvCxnSpPr>
        <xdr:cNvPr id="206" name="直線コネクタ 205">
          <a:extLst>
            <a:ext uri="{FF2B5EF4-FFF2-40B4-BE49-F238E27FC236}">
              <a16:creationId xmlns:a16="http://schemas.microsoft.com/office/drawing/2014/main" id="{87409686-D4DA-4DCA-A3E3-534113024D0A}"/>
            </a:ext>
          </a:extLst>
        </xdr:cNvPr>
        <xdr:cNvCxnSpPr/>
      </xdr:nvCxnSpPr>
      <xdr:spPr>
        <a:xfrm>
          <a:off x="1447800" y="14585042"/>
          <a:ext cx="889000" cy="5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id="{4DFE490E-405D-429F-94F6-1C4C8BFE6ADC}"/>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15696</xdr:rowOff>
    </xdr:from>
    <xdr:ext cx="762000" cy="259045"/>
    <xdr:sp macro="" textlink="">
      <xdr:nvSpPr>
        <xdr:cNvPr id="208" name="テキスト ボックス 207">
          <a:extLst>
            <a:ext uri="{FF2B5EF4-FFF2-40B4-BE49-F238E27FC236}">
              <a16:creationId xmlns:a16="http://schemas.microsoft.com/office/drawing/2014/main" id="{A078D440-31A6-4F23-97ED-5A685156741E}"/>
            </a:ext>
          </a:extLst>
        </xdr:cNvPr>
        <xdr:cNvSpPr txBox="1"/>
      </xdr:nvSpPr>
      <xdr:spPr>
        <a:xfrm>
          <a:off x="1955800" y="139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id="{6E847775-EED8-4CEF-8570-CF3664D6F35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146941</xdr:rowOff>
    </xdr:from>
    <xdr:ext cx="762000" cy="259045"/>
    <xdr:sp macro="" textlink="">
      <xdr:nvSpPr>
        <xdr:cNvPr id="210" name="テキスト ボックス 209">
          <a:extLst>
            <a:ext uri="{FF2B5EF4-FFF2-40B4-BE49-F238E27FC236}">
              <a16:creationId xmlns:a16="http://schemas.microsoft.com/office/drawing/2014/main" id="{E0626F99-15FB-451A-A464-84D35BBF0FFF}"/>
            </a:ext>
          </a:extLst>
        </xdr:cNvPr>
        <xdr:cNvSpPr txBox="1"/>
      </xdr:nvSpPr>
      <xdr:spPr>
        <a:xfrm>
          <a:off x="1066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FD7E4D8-04FD-471D-BD9B-DAE2F2B2EC5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9BE8D34-C99A-41B8-8D19-32053F4A25C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C4D7795-A7A8-4122-9B8B-5BDD2F7F755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FC25DFA-14FE-49AB-A76C-75BB843DC55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FE5A541B-66CD-47DB-B626-2B24C04949A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1310</xdr:rowOff>
    </xdr:from>
    <xdr:to>
      <xdr:col>23</xdr:col>
      <xdr:colOff>184150</xdr:colOff>
      <xdr:row>86</xdr:row>
      <xdr:rowOff>102910</xdr:rowOff>
    </xdr:to>
    <xdr:sp macro="" textlink="">
      <xdr:nvSpPr>
        <xdr:cNvPr id="216" name="楕円 215">
          <a:extLst>
            <a:ext uri="{FF2B5EF4-FFF2-40B4-BE49-F238E27FC236}">
              <a16:creationId xmlns:a16="http://schemas.microsoft.com/office/drawing/2014/main" id="{DC47D500-13A7-4B08-88F9-A723871B8E00}"/>
            </a:ext>
          </a:extLst>
        </xdr:cNvPr>
        <xdr:cNvSpPr/>
      </xdr:nvSpPr>
      <xdr:spPr>
        <a:xfrm>
          <a:off x="4902200" y="14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144837</xdr:rowOff>
    </xdr:from>
    <xdr:ext cx="762000" cy="259045"/>
    <xdr:sp macro="" textlink="">
      <xdr:nvSpPr>
        <xdr:cNvPr id="217" name="人件費・物件費等の状況該当値テキスト">
          <a:extLst>
            <a:ext uri="{FF2B5EF4-FFF2-40B4-BE49-F238E27FC236}">
              <a16:creationId xmlns:a16="http://schemas.microsoft.com/office/drawing/2014/main" id="{4395EAB0-2FDC-4FCA-A8C8-0DFD71D6E3E1}"/>
            </a:ext>
          </a:extLst>
        </xdr:cNvPr>
        <xdr:cNvSpPr txBox="1"/>
      </xdr:nvSpPr>
      <xdr:spPr>
        <a:xfrm>
          <a:off x="5041900" y="1471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140691</xdr:rowOff>
    </xdr:from>
    <xdr:to>
      <xdr:col>19</xdr:col>
      <xdr:colOff>184150</xdr:colOff>
      <xdr:row>86</xdr:row>
      <xdr:rowOff>70841</xdr:rowOff>
    </xdr:to>
    <xdr:sp macro="" textlink="">
      <xdr:nvSpPr>
        <xdr:cNvPr id="218" name="楕円 217">
          <a:extLst>
            <a:ext uri="{FF2B5EF4-FFF2-40B4-BE49-F238E27FC236}">
              <a16:creationId xmlns:a16="http://schemas.microsoft.com/office/drawing/2014/main" id="{A6577141-F804-45A4-B645-9BCC7D7CF578}"/>
            </a:ext>
          </a:extLst>
        </xdr:cNvPr>
        <xdr:cNvSpPr/>
      </xdr:nvSpPr>
      <xdr:spPr>
        <a:xfrm>
          <a:off x="40640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55618</xdr:rowOff>
    </xdr:from>
    <xdr:ext cx="736600" cy="259045"/>
    <xdr:sp macro="" textlink="">
      <xdr:nvSpPr>
        <xdr:cNvPr id="219" name="テキスト ボックス 218">
          <a:extLst>
            <a:ext uri="{FF2B5EF4-FFF2-40B4-BE49-F238E27FC236}">
              <a16:creationId xmlns:a16="http://schemas.microsoft.com/office/drawing/2014/main" id="{DEFDF7EA-292B-412B-8448-CF7FCA81F6DE}"/>
            </a:ext>
          </a:extLst>
        </xdr:cNvPr>
        <xdr:cNvSpPr txBox="1"/>
      </xdr:nvSpPr>
      <xdr:spPr>
        <a:xfrm>
          <a:off x="3733800" y="1480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26188</xdr:rowOff>
    </xdr:from>
    <xdr:to>
      <xdr:col>15</xdr:col>
      <xdr:colOff>133350</xdr:colOff>
      <xdr:row>86</xdr:row>
      <xdr:rowOff>127788</xdr:rowOff>
    </xdr:to>
    <xdr:sp macro="" textlink="">
      <xdr:nvSpPr>
        <xdr:cNvPr id="220" name="楕円 219">
          <a:extLst>
            <a:ext uri="{FF2B5EF4-FFF2-40B4-BE49-F238E27FC236}">
              <a16:creationId xmlns:a16="http://schemas.microsoft.com/office/drawing/2014/main" id="{F950F38F-1384-42B3-88C7-A44954062F28}"/>
            </a:ext>
          </a:extLst>
        </xdr:cNvPr>
        <xdr:cNvSpPr/>
      </xdr:nvSpPr>
      <xdr:spPr>
        <a:xfrm>
          <a:off x="3175000" y="1477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112565</xdr:rowOff>
    </xdr:from>
    <xdr:ext cx="762000" cy="259045"/>
    <xdr:sp macro="" textlink="">
      <xdr:nvSpPr>
        <xdr:cNvPr id="221" name="テキスト ボックス 220">
          <a:extLst>
            <a:ext uri="{FF2B5EF4-FFF2-40B4-BE49-F238E27FC236}">
              <a16:creationId xmlns:a16="http://schemas.microsoft.com/office/drawing/2014/main" id="{3FB71E63-9094-4E70-8391-98AF04C93784}"/>
            </a:ext>
          </a:extLst>
        </xdr:cNvPr>
        <xdr:cNvSpPr txBox="1"/>
      </xdr:nvSpPr>
      <xdr:spPr>
        <a:xfrm>
          <a:off x="2844800" y="1485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20465</xdr:rowOff>
    </xdr:from>
    <xdr:to>
      <xdr:col>11</xdr:col>
      <xdr:colOff>82550</xdr:colOff>
      <xdr:row>85</xdr:row>
      <xdr:rowOff>122065</xdr:rowOff>
    </xdr:to>
    <xdr:sp macro="" textlink="">
      <xdr:nvSpPr>
        <xdr:cNvPr id="222" name="楕円 221">
          <a:extLst>
            <a:ext uri="{FF2B5EF4-FFF2-40B4-BE49-F238E27FC236}">
              <a16:creationId xmlns:a16="http://schemas.microsoft.com/office/drawing/2014/main" id="{76106B82-A358-4C54-9723-AD29DCACD70B}"/>
            </a:ext>
          </a:extLst>
        </xdr:cNvPr>
        <xdr:cNvSpPr/>
      </xdr:nvSpPr>
      <xdr:spPr>
        <a:xfrm>
          <a:off x="2286000" y="145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106842</xdr:rowOff>
    </xdr:from>
    <xdr:ext cx="762000" cy="259045"/>
    <xdr:sp macro="" textlink="">
      <xdr:nvSpPr>
        <xdr:cNvPr id="223" name="テキスト ボックス 222">
          <a:extLst>
            <a:ext uri="{FF2B5EF4-FFF2-40B4-BE49-F238E27FC236}">
              <a16:creationId xmlns:a16="http://schemas.microsoft.com/office/drawing/2014/main" id="{88298164-6FE3-4BBA-8A28-430B828D9F82}"/>
            </a:ext>
          </a:extLst>
        </xdr:cNvPr>
        <xdr:cNvSpPr txBox="1"/>
      </xdr:nvSpPr>
      <xdr:spPr>
        <a:xfrm>
          <a:off x="1955800" y="14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132442</xdr:rowOff>
    </xdr:from>
    <xdr:to>
      <xdr:col>7</xdr:col>
      <xdr:colOff>31750</xdr:colOff>
      <xdr:row>85</xdr:row>
      <xdr:rowOff>62592</xdr:rowOff>
    </xdr:to>
    <xdr:sp macro="" textlink="">
      <xdr:nvSpPr>
        <xdr:cNvPr id="224" name="楕円 223">
          <a:extLst>
            <a:ext uri="{FF2B5EF4-FFF2-40B4-BE49-F238E27FC236}">
              <a16:creationId xmlns:a16="http://schemas.microsoft.com/office/drawing/2014/main" id="{00805FB6-22DD-43CF-A1E6-707876181AB3}"/>
            </a:ext>
          </a:extLst>
        </xdr:cNvPr>
        <xdr:cNvSpPr/>
      </xdr:nvSpPr>
      <xdr:spPr>
        <a:xfrm>
          <a:off x="1397000" y="145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47369</xdr:rowOff>
    </xdr:from>
    <xdr:ext cx="762000" cy="259045"/>
    <xdr:sp macro="" textlink="">
      <xdr:nvSpPr>
        <xdr:cNvPr id="225" name="テキスト ボックス 224">
          <a:extLst>
            <a:ext uri="{FF2B5EF4-FFF2-40B4-BE49-F238E27FC236}">
              <a16:creationId xmlns:a16="http://schemas.microsoft.com/office/drawing/2014/main" id="{9A16105B-C021-46E4-86F2-F65EA1C95DF0}"/>
            </a:ext>
          </a:extLst>
        </xdr:cNvPr>
        <xdr:cNvSpPr txBox="1"/>
      </xdr:nvSpPr>
      <xdr:spPr>
        <a:xfrm>
          <a:off x="1066800" y="1462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D96A84BA-EAEC-4EBE-A347-40143222A7D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B0A681E2-2E6F-45F4-B15C-CDCDD56980D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B691BA7C-4574-44CB-A485-5B6D01744E8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822A309D-C336-4424-8699-F1D7675CA6B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312128D2-AFA1-40D4-BA36-4187B8A7BE1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57DE44BA-39AB-40FF-9867-876AE1C528D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C2A37F0C-D4B5-4E70-B933-201E0D1568D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105C6262-F176-4C01-BD4A-C23986A0D32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F33D9F65-800F-47A7-9902-DEC2A5F3763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59272BD1-1172-4DDF-8EBE-1433114DBAA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FD174680-EDC5-43E6-937B-30796E56404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E1D4DB7F-38CF-44E7-98DB-D7DF02548BB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1C60FD4D-AA28-411C-81FB-D26E7A0566F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経験年数階層の変動のため、前年度より０．１ポイント減少している。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今後においても給与制度等の適正な管理・運営を図っていく。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86195447-E991-48D2-8D62-ECDF4A8F6C6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20C4EA74-08CE-4A98-9A46-2F6C1DD73BB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C287ACD0-1935-4635-B658-6090A9B37115}"/>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78D331AE-EAD7-4E68-A7B1-82C8DD262A28}"/>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C5ECB90-CFF9-402C-BB50-F0CEF2CF2063}"/>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C1642BC0-B9BB-4100-8D7F-14F17E6A73BF}"/>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9BB45D78-0EAB-44A9-A666-142775B4130A}"/>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3CB632A3-DA25-4278-9BEA-B4037D534715}"/>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5A2FD6BD-D496-42A3-8AD3-1A8F70A73A6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6A23D61A-CD0E-4565-9D46-1EC39198CB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CC58D9B2-1B58-47EC-8CDE-A9D29ACAF51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E451AA53-7186-4691-B144-0666A171B356}"/>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DFCF296D-1783-47C5-9E49-C19AEDCFADC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673B8649-8E21-4E90-85EC-C65E0D536FB3}"/>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55151973-A25B-4315-B866-DF77D1989AC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D53ECC4-499F-4259-BCF7-448357C9693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8F76888A-105C-4894-BAC2-09E84F8C817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D7918E80-F3D8-4826-973B-6C7DF624D0AE}"/>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B3520D0C-F703-490F-B9E5-90B8C1820EED}"/>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E6D6B09C-F55A-448C-A6F5-2283D7851758}"/>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D5F8F5D2-E2A4-4F04-8891-5ACC3E9B0A65}"/>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E0EF804F-1E6B-40D0-AC3F-84E2438A355E}"/>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589DCE35-D29D-4483-A622-EE3C8ED368B8}"/>
            </a:ext>
          </a:extLst>
        </xdr:cNvPr>
        <xdr:cNvCxnSpPr/>
      </xdr:nvCxnSpPr>
      <xdr:spPr>
        <a:xfrm flipV="1">
          <a:off x="16179800" y="146739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5C375719-40A6-4991-A06E-381483AAF88B}"/>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6028C34E-5281-4854-98EC-93F0F0112E05}"/>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C2A2206F-86DB-4B12-9EF1-74F82E4A008F}"/>
            </a:ext>
          </a:extLst>
        </xdr:cNvPr>
        <xdr:cNvCxnSpPr/>
      </xdr:nvCxnSpPr>
      <xdr:spPr>
        <a:xfrm>
          <a:off x="15290800" y="146911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AD47628-7D5F-4B20-8547-E32549230E66}"/>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8031A15F-7116-46C4-B55C-E7CD4227D59F}"/>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117929</xdr:rowOff>
    </xdr:to>
    <xdr:cxnSp macro="">
      <xdr:nvCxnSpPr>
        <xdr:cNvPr id="267" name="直線コネクタ 266">
          <a:extLst>
            <a:ext uri="{FF2B5EF4-FFF2-40B4-BE49-F238E27FC236}">
              <a16:creationId xmlns:a16="http://schemas.microsoft.com/office/drawing/2014/main" id="{9B3FFFD8-C2D3-490F-99CB-7ABA74177EB7}"/>
            </a:ext>
          </a:extLst>
        </xdr:cNvPr>
        <xdr:cNvCxnSpPr/>
      </xdr:nvCxnSpPr>
      <xdr:spPr>
        <a:xfrm>
          <a:off x="14401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8431E7E-1D6B-4BA5-8F07-BC153AF1F6D6}"/>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4842680F-8945-4DAB-94A5-6C9AF298EB89}"/>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117929</xdr:rowOff>
    </xdr:to>
    <xdr:cxnSp macro="">
      <xdr:nvCxnSpPr>
        <xdr:cNvPr id="270" name="直線コネクタ 269">
          <a:extLst>
            <a:ext uri="{FF2B5EF4-FFF2-40B4-BE49-F238E27FC236}">
              <a16:creationId xmlns:a16="http://schemas.microsoft.com/office/drawing/2014/main" id="{D2A52FD2-9AAC-47C3-BD7E-DF909A29C543}"/>
            </a:ext>
          </a:extLst>
        </xdr:cNvPr>
        <xdr:cNvCxnSpPr/>
      </xdr:nvCxnSpPr>
      <xdr:spPr>
        <a:xfrm flipV="1">
          <a:off x="13512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a:extLst>
            <a:ext uri="{FF2B5EF4-FFF2-40B4-BE49-F238E27FC236}">
              <a16:creationId xmlns:a16="http://schemas.microsoft.com/office/drawing/2014/main" id="{60038414-F767-43EC-A7A3-3C1FDC96FE55}"/>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D9EE26C5-B56C-499A-8053-850858E67844}"/>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A716EEE0-00C2-435A-828C-2A3A553587B5}"/>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4" name="テキスト ボックス 273">
          <a:extLst>
            <a:ext uri="{FF2B5EF4-FFF2-40B4-BE49-F238E27FC236}">
              <a16:creationId xmlns:a16="http://schemas.microsoft.com/office/drawing/2014/main" id="{9B1D2076-3BA4-4D23-847D-D1E145FFBD17}"/>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1CCC005-CF36-4485-925C-5D65674E35E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0CA0ACD-CC40-4617-A76A-8AA5B21F315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FB07970-F640-4B47-817E-C41D13E6B7E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4BDFB0-6C43-4411-BF1C-B293AB480E3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06B786D-ADAB-48B8-9CCA-816E9C40262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0CB5FAB0-24BD-4801-904B-FC738A20979F}"/>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a:extLst>
            <a:ext uri="{FF2B5EF4-FFF2-40B4-BE49-F238E27FC236}">
              <a16:creationId xmlns:a16="http://schemas.microsoft.com/office/drawing/2014/main" id="{EA429A12-4262-4BCF-A811-46A99BEF95EF}"/>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a:extLst>
            <a:ext uri="{FF2B5EF4-FFF2-40B4-BE49-F238E27FC236}">
              <a16:creationId xmlns:a16="http://schemas.microsoft.com/office/drawing/2014/main" id="{BEAEC503-57FF-492A-BD0A-680566170FD3}"/>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a:extLst>
            <a:ext uri="{FF2B5EF4-FFF2-40B4-BE49-F238E27FC236}">
              <a16:creationId xmlns:a16="http://schemas.microsoft.com/office/drawing/2014/main" id="{46F5D8FF-FD8B-4AA7-990B-62202A140947}"/>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a:extLst>
            <a:ext uri="{FF2B5EF4-FFF2-40B4-BE49-F238E27FC236}">
              <a16:creationId xmlns:a16="http://schemas.microsoft.com/office/drawing/2014/main" id="{FFBD706B-3978-4BDF-BEE9-7AE7129CC87F}"/>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5" name="テキスト ボックス 284">
          <a:extLst>
            <a:ext uri="{FF2B5EF4-FFF2-40B4-BE49-F238E27FC236}">
              <a16:creationId xmlns:a16="http://schemas.microsoft.com/office/drawing/2014/main" id="{99A44407-BF68-49EC-B5F1-111E2494A3FF}"/>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a:extLst>
            <a:ext uri="{FF2B5EF4-FFF2-40B4-BE49-F238E27FC236}">
              <a16:creationId xmlns:a16="http://schemas.microsoft.com/office/drawing/2014/main" id="{B3286402-B554-41BA-8E87-2A7E43D17BE7}"/>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7" name="テキスト ボックス 286">
          <a:extLst>
            <a:ext uri="{FF2B5EF4-FFF2-40B4-BE49-F238E27FC236}">
              <a16:creationId xmlns:a16="http://schemas.microsoft.com/office/drawing/2014/main" id="{0E19B520-A413-417D-85C4-50E3CADAD8A5}"/>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8" name="楕円 287">
          <a:extLst>
            <a:ext uri="{FF2B5EF4-FFF2-40B4-BE49-F238E27FC236}">
              <a16:creationId xmlns:a16="http://schemas.microsoft.com/office/drawing/2014/main" id="{293492A2-9BF2-493A-8AF0-4CC4AF8F366B}"/>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9" name="テキスト ボックス 288">
          <a:extLst>
            <a:ext uri="{FF2B5EF4-FFF2-40B4-BE49-F238E27FC236}">
              <a16:creationId xmlns:a16="http://schemas.microsoft.com/office/drawing/2014/main" id="{1EAE769E-E15D-4464-8170-A1FF9F6DCF32}"/>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5A6223A7-2B95-44D8-8FD3-46DCDB701D9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EDBAEC78-0963-4C48-AC51-AA5560D9AB0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6A569B2-0BE8-4A1E-8F66-BFAE504EB32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4139BCE5-0220-4E14-AC93-0C6F7A82EB1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6DCA61B6-C26E-4C23-8B3A-F61824BED28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9C644D6E-BE68-4042-8090-41BDE4BFA1E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23467517-F3C1-478A-B2D0-C471E08B4CD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3D18A68A-80A3-4892-B378-8326BB3B12F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A5807605-3AE5-4521-95DD-0686B424D4B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3D9D09F0-902E-4437-828B-F1AF0F15DD9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9EB89CA0-22E3-4572-94CB-602C7CDC7B2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482A652-480F-49D6-91BD-8AD2A911695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263B1AA-B620-472D-A5D9-96250FD576E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定員適正化方針」に基づき適正管理に努めてきたことから、年次的に改善基調にあり、職員数は徐々に減少してきている。ただし、本市が島しょ部を含んでいること及び面積が広大であることなどの地理的要因と人口が減少傾向にあることから、千人当たりの職員数は依然として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人上回っているところである。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新たに策定した「定員管理計画」に基づき、中長期的な観点で定員管理を行い、業務量に応じた適正な配置を求めるなど、効率的でかつ質の高い行政サービスを提供してくことを基本とし、職員数の客観的な分析のほか、本市の財政状況を踏まえた上で、①総人件費の抑制を基調とした定員管理、②年齢構成の平準化、③持続可能な行政サービスの提供などにより、引き続き職員数の適正管理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6A6543E7-89E2-49F1-8B3F-89E119F9964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D381F384-2762-4AB7-9121-119AC646346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F4D8B790-031C-4817-A145-EFF4252E584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170C724-3961-4B4D-8DB4-17A1B86DB921}"/>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E6E6B862-A869-4C9D-8C44-FD057E09E2DC}"/>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8056FBB1-8E99-43B4-9D41-609F5D3A78A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30C50B34-65A6-4823-9143-04F08D5339D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C93DEDD7-E459-4E28-AD60-D83C27B116C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92D78369-3113-4F73-91AD-8884D0E001B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ED9335A4-88C8-40EB-99C7-7185E33DEFD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2FDE604-C420-43A6-A3E1-06D2C840C72F}"/>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6979203D-EB61-4963-85EE-2F0316F4476E}"/>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1F22F5A1-E55B-4A67-8D4A-D4E75BF0A8E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3AFEA77A-4E35-41BC-BAE4-43F893AED2F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37C65460-E168-4977-B084-4AD4C96BB0D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2586FB0C-E90A-4389-BCCE-C39BCC5F181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94B64C00-F0AD-44EA-89BC-723F429AE6DC}"/>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4EEAB13F-1340-4D89-ACFA-61EA386B1A78}"/>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B519C83E-B60B-4F47-8127-63E447BC590C}"/>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89CCA22C-E526-4704-A28C-BFDC01A006B3}"/>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D984C9E-BEB0-4782-B7D5-0E17F5A75A28}"/>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123825</xdr:rowOff>
    </xdr:from>
    <xdr:to>
      <xdr:col>81</xdr:col>
      <xdr:colOff>44450</xdr:colOff>
      <xdr:row>64</xdr:row>
      <xdr:rowOff>129857</xdr:rowOff>
    </xdr:to>
    <xdr:cxnSp macro="">
      <xdr:nvCxnSpPr>
        <xdr:cNvPr id="324" name="直線コネクタ 323">
          <a:extLst>
            <a:ext uri="{FF2B5EF4-FFF2-40B4-BE49-F238E27FC236}">
              <a16:creationId xmlns:a16="http://schemas.microsoft.com/office/drawing/2014/main" id="{8CCACEE1-C785-435A-826A-1071C5B783AE}"/>
            </a:ext>
          </a:extLst>
        </xdr:cNvPr>
        <xdr:cNvCxnSpPr/>
      </xdr:nvCxnSpPr>
      <xdr:spPr>
        <a:xfrm>
          <a:off x="16179800" y="110966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5B0BE416-54CB-4004-9BE5-23E5D8219259}"/>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67F739D5-2A02-42F4-A9BA-84A22EE46475}"/>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123825</xdr:rowOff>
    </xdr:to>
    <xdr:cxnSp macro="">
      <xdr:nvCxnSpPr>
        <xdr:cNvPr id="327" name="直線コネクタ 326">
          <a:extLst>
            <a:ext uri="{FF2B5EF4-FFF2-40B4-BE49-F238E27FC236}">
              <a16:creationId xmlns:a16="http://schemas.microsoft.com/office/drawing/2014/main" id="{A4FF5624-B50C-458F-94A3-3C97C0A73B26}"/>
            </a:ext>
          </a:extLst>
        </xdr:cNvPr>
        <xdr:cNvCxnSpPr/>
      </xdr:nvCxnSpPr>
      <xdr:spPr>
        <a:xfrm>
          <a:off x="15290800" y="110885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BA28E66D-62D5-49D5-BBF2-504C761CCFF4}"/>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CF6A4E41-CAC5-4441-A1DC-18B3197769FD}"/>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115781</xdr:rowOff>
    </xdr:from>
    <xdr:to>
      <xdr:col>72</xdr:col>
      <xdr:colOff>203200</xdr:colOff>
      <xdr:row>64</xdr:row>
      <xdr:rowOff>121814</xdr:rowOff>
    </xdr:to>
    <xdr:cxnSp macro="">
      <xdr:nvCxnSpPr>
        <xdr:cNvPr id="330" name="直線コネクタ 329">
          <a:extLst>
            <a:ext uri="{FF2B5EF4-FFF2-40B4-BE49-F238E27FC236}">
              <a16:creationId xmlns:a16="http://schemas.microsoft.com/office/drawing/2014/main" id="{694AEDFD-116D-4E38-B574-D51E313B8E7B}"/>
            </a:ext>
          </a:extLst>
        </xdr:cNvPr>
        <xdr:cNvCxnSpPr/>
      </xdr:nvCxnSpPr>
      <xdr:spPr>
        <a:xfrm flipV="1">
          <a:off x="14401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a:extLst>
            <a:ext uri="{FF2B5EF4-FFF2-40B4-BE49-F238E27FC236}">
              <a16:creationId xmlns:a16="http://schemas.microsoft.com/office/drawing/2014/main" id="{570DECF6-343F-4190-B563-B894343284C6}"/>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32" name="テキスト ボックス 331">
          <a:extLst>
            <a:ext uri="{FF2B5EF4-FFF2-40B4-BE49-F238E27FC236}">
              <a16:creationId xmlns:a16="http://schemas.microsoft.com/office/drawing/2014/main" id="{7CDA1F61-A5B5-4F83-8780-CC67A719BEA2}"/>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115781</xdr:rowOff>
    </xdr:from>
    <xdr:to>
      <xdr:col>68</xdr:col>
      <xdr:colOff>152400</xdr:colOff>
      <xdr:row>64</xdr:row>
      <xdr:rowOff>121814</xdr:rowOff>
    </xdr:to>
    <xdr:cxnSp macro="">
      <xdr:nvCxnSpPr>
        <xdr:cNvPr id="333" name="直線コネクタ 332">
          <a:extLst>
            <a:ext uri="{FF2B5EF4-FFF2-40B4-BE49-F238E27FC236}">
              <a16:creationId xmlns:a16="http://schemas.microsoft.com/office/drawing/2014/main" id="{E63000BC-9B59-4A82-808C-BE6218FC6BCF}"/>
            </a:ext>
          </a:extLst>
        </xdr:cNvPr>
        <xdr:cNvCxnSpPr/>
      </xdr:nvCxnSpPr>
      <xdr:spPr>
        <a:xfrm>
          <a:off x="13512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a:extLst>
            <a:ext uri="{FF2B5EF4-FFF2-40B4-BE49-F238E27FC236}">
              <a16:creationId xmlns:a16="http://schemas.microsoft.com/office/drawing/2014/main" id="{6E4E3E78-6B3C-4257-A838-950A693385B8}"/>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5" name="テキスト ボックス 334">
          <a:extLst>
            <a:ext uri="{FF2B5EF4-FFF2-40B4-BE49-F238E27FC236}">
              <a16:creationId xmlns:a16="http://schemas.microsoft.com/office/drawing/2014/main" id="{27E7A881-E13B-4A21-8751-48D4B9720075}"/>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A211BD05-2716-41FF-B209-41D83BC77525}"/>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a:extLst>
            <a:ext uri="{FF2B5EF4-FFF2-40B4-BE49-F238E27FC236}">
              <a16:creationId xmlns:a16="http://schemas.microsoft.com/office/drawing/2014/main" id="{1C6B66F0-28E3-4F2D-8546-E12BFDB8B912}"/>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B886564-B58B-496C-B526-A7FE156D44C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D9F01FD-0C15-4E54-BE5F-02BC30B5A99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F6477AB-3062-4B56-978D-B214917D6C1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F3C41D12-7AC4-4DB4-94D0-D52DED82739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45169CA5-46B0-4506-BB33-94E77DFE412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79057</xdr:rowOff>
    </xdr:from>
    <xdr:to>
      <xdr:col>81</xdr:col>
      <xdr:colOff>95250</xdr:colOff>
      <xdr:row>65</xdr:row>
      <xdr:rowOff>9207</xdr:rowOff>
    </xdr:to>
    <xdr:sp macro="" textlink="">
      <xdr:nvSpPr>
        <xdr:cNvPr id="343" name="楕円 342">
          <a:extLst>
            <a:ext uri="{FF2B5EF4-FFF2-40B4-BE49-F238E27FC236}">
              <a16:creationId xmlns:a16="http://schemas.microsoft.com/office/drawing/2014/main" id="{4B17097C-F06F-46BF-A35B-CFC030104B73}"/>
            </a:ext>
          </a:extLst>
        </xdr:cNvPr>
        <xdr:cNvSpPr/>
      </xdr:nvSpPr>
      <xdr:spPr>
        <a:xfrm>
          <a:off x="169672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51134</xdr:rowOff>
    </xdr:from>
    <xdr:ext cx="762000" cy="259045"/>
    <xdr:sp macro="" textlink="">
      <xdr:nvSpPr>
        <xdr:cNvPr id="344" name="定員管理の状況該当値テキスト">
          <a:extLst>
            <a:ext uri="{FF2B5EF4-FFF2-40B4-BE49-F238E27FC236}">
              <a16:creationId xmlns:a16="http://schemas.microsoft.com/office/drawing/2014/main" id="{2825BCF6-C4A1-4740-8890-C9163C9677EE}"/>
            </a:ext>
          </a:extLst>
        </xdr:cNvPr>
        <xdr:cNvSpPr txBox="1"/>
      </xdr:nvSpPr>
      <xdr:spPr>
        <a:xfrm>
          <a:off x="17106900" y="110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73025</xdr:rowOff>
    </xdr:from>
    <xdr:to>
      <xdr:col>77</xdr:col>
      <xdr:colOff>95250</xdr:colOff>
      <xdr:row>65</xdr:row>
      <xdr:rowOff>3175</xdr:rowOff>
    </xdr:to>
    <xdr:sp macro="" textlink="">
      <xdr:nvSpPr>
        <xdr:cNvPr id="345" name="楕円 344">
          <a:extLst>
            <a:ext uri="{FF2B5EF4-FFF2-40B4-BE49-F238E27FC236}">
              <a16:creationId xmlns:a16="http://schemas.microsoft.com/office/drawing/2014/main" id="{4DE07B05-1445-4BB6-A3C3-29E5D8A2BDF2}"/>
            </a:ext>
          </a:extLst>
        </xdr:cNvPr>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159402</xdr:rowOff>
    </xdr:from>
    <xdr:ext cx="736600" cy="259045"/>
    <xdr:sp macro="" textlink="">
      <xdr:nvSpPr>
        <xdr:cNvPr id="346" name="テキスト ボックス 345">
          <a:extLst>
            <a:ext uri="{FF2B5EF4-FFF2-40B4-BE49-F238E27FC236}">
              <a16:creationId xmlns:a16="http://schemas.microsoft.com/office/drawing/2014/main" id="{B94755DD-3643-4957-B1AF-4B9E9D81E983}"/>
            </a:ext>
          </a:extLst>
        </xdr:cNvPr>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64981</xdr:rowOff>
    </xdr:from>
    <xdr:to>
      <xdr:col>73</xdr:col>
      <xdr:colOff>44450</xdr:colOff>
      <xdr:row>64</xdr:row>
      <xdr:rowOff>166581</xdr:rowOff>
    </xdr:to>
    <xdr:sp macro="" textlink="">
      <xdr:nvSpPr>
        <xdr:cNvPr id="347" name="楕円 346">
          <a:extLst>
            <a:ext uri="{FF2B5EF4-FFF2-40B4-BE49-F238E27FC236}">
              <a16:creationId xmlns:a16="http://schemas.microsoft.com/office/drawing/2014/main" id="{FF4B16C7-2C32-4300-817C-BB979FBFCDFF}"/>
            </a:ext>
          </a:extLst>
        </xdr:cNvPr>
        <xdr:cNvSpPr/>
      </xdr:nvSpPr>
      <xdr:spPr>
        <a:xfrm>
          <a:off x="15240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151358</xdr:rowOff>
    </xdr:from>
    <xdr:ext cx="762000" cy="259045"/>
    <xdr:sp macro="" textlink="">
      <xdr:nvSpPr>
        <xdr:cNvPr id="348" name="テキスト ボックス 347">
          <a:extLst>
            <a:ext uri="{FF2B5EF4-FFF2-40B4-BE49-F238E27FC236}">
              <a16:creationId xmlns:a16="http://schemas.microsoft.com/office/drawing/2014/main" id="{7307F92C-5FE1-4E76-AAB1-E6F44B2FAB5A}"/>
            </a:ext>
          </a:extLst>
        </xdr:cNvPr>
        <xdr:cNvSpPr txBox="1"/>
      </xdr:nvSpPr>
      <xdr:spPr>
        <a:xfrm>
          <a:off x="14909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71014</xdr:rowOff>
    </xdr:from>
    <xdr:to>
      <xdr:col>68</xdr:col>
      <xdr:colOff>203200</xdr:colOff>
      <xdr:row>65</xdr:row>
      <xdr:rowOff>1164</xdr:rowOff>
    </xdr:to>
    <xdr:sp macro="" textlink="">
      <xdr:nvSpPr>
        <xdr:cNvPr id="349" name="楕円 348">
          <a:extLst>
            <a:ext uri="{FF2B5EF4-FFF2-40B4-BE49-F238E27FC236}">
              <a16:creationId xmlns:a16="http://schemas.microsoft.com/office/drawing/2014/main" id="{E9A70686-00C6-419C-BE6A-B300701B2A3C}"/>
            </a:ext>
          </a:extLst>
        </xdr:cNvPr>
        <xdr:cNvSpPr/>
      </xdr:nvSpPr>
      <xdr:spPr>
        <a:xfrm>
          <a:off x="14351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157391</xdr:rowOff>
    </xdr:from>
    <xdr:ext cx="762000" cy="259045"/>
    <xdr:sp macro="" textlink="">
      <xdr:nvSpPr>
        <xdr:cNvPr id="350" name="テキスト ボックス 349">
          <a:extLst>
            <a:ext uri="{FF2B5EF4-FFF2-40B4-BE49-F238E27FC236}">
              <a16:creationId xmlns:a16="http://schemas.microsoft.com/office/drawing/2014/main" id="{39D43DBE-BF24-4A9F-9BC4-B7024A9E9421}"/>
            </a:ext>
          </a:extLst>
        </xdr:cNvPr>
        <xdr:cNvSpPr txBox="1"/>
      </xdr:nvSpPr>
      <xdr:spPr>
        <a:xfrm>
          <a:off x="14020800" y="111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64981</xdr:rowOff>
    </xdr:from>
    <xdr:to>
      <xdr:col>64</xdr:col>
      <xdr:colOff>152400</xdr:colOff>
      <xdr:row>64</xdr:row>
      <xdr:rowOff>166581</xdr:rowOff>
    </xdr:to>
    <xdr:sp macro="" textlink="">
      <xdr:nvSpPr>
        <xdr:cNvPr id="351" name="楕円 350">
          <a:extLst>
            <a:ext uri="{FF2B5EF4-FFF2-40B4-BE49-F238E27FC236}">
              <a16:creationId xmlns:a16="http://schemas.microsoft.com/office/drawing/2014/main" id="{10964828-E377-47FB-A78F-4766D7E75B33}"/>
            </a:ext>
          </a:extLst>
        </xdr:cNvPr>
        <xdr:cNvSpPr/>
      </xdr:nvSpPr>
      <xdr:spPr>
        <a:xfrm>
          <a:off x="13462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151358</xdr:rowOff>
    </xdr:from>
    <xdr:ext cx="762000" cy="259045"/>
    <xdr:sp macro="" textlink="">
      <xdr:nvSpPr>
        <xdr:cNvPr id="352" name="テキスト ボックス 351">
          <a:extLst>
            <a:ext uri="{FF2B5EF4-FFF2-40B4-BE49-F238E27FC236}">
              <a16:creationId xmlns:a16="http://schemas.microsoft.com/office/drawing/2014/main" id="{06F84259-77BA-4023-8236-16407B315F80}"/>
            </a:ext>
          </a:extLst>
        </xdr:cNvPr>
        <xdr:cNvSpPr txBox="1"/>
      </xdr:nvSpPr>
      <xdr:spPr>
        <a:xfrm>
          <a:off x="13131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E921C92-8D26-4BC2-BBDA-E6E9AA31E21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3F9854E1-EC8C-43C0-807A-03A0AF9B825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41E791C-FB03-417B-A018-ADC9C47171F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CA00A62D-712F-40CC-ABBB-4D80D266006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80FDC0D9-8070-4C44-9F97-1596D3E4742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C8DEEBA3-F27B-482B-84CC-7C85A908209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F85BF6F6-9CBE-4BE1-9755-989153C4A16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46700641-626A-49DE-A4F0-C7B1BB7A006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2393055D-9D42-4EEA-9403-60EBF2EE2EE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4762A43A-B994-4C96-95A8-555F81D308D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6FDD3804-933D-4F7B-A2C6-A55638AE78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BDBC4E3A-2C0F-4499-BDE2-17467954879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43AB43C1-DA50-4966-BE85-D3C4D325710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交付税算入率が高い有利な市債の活用に努めており、前年度から公債費は約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億円減少したものの、実質公債費比率算出の分母となる標準財政規模も減少したため、前年度と同率となっており、類似団体内平均値を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今後においても起債抑制の方針は堅持しつつ、普通建設事業の選択と集中を強化しながら、公債費の抑制を図っていく。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71F2A8F4-9072-4275-A481-A0E25E849A3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6D4F9122-FE74-4F31-B1C3-CDC043B8A1B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420BF05C-45C0-42AC-AF44-216DE1AFDD3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78F019D2-763F-440D-8C30-1E06A0F7C10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202C3A3C-2577-414C-A27D-9A88AACC52C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C91AEEC2-A206-44DA-9F21-CAD9178E4971}"/>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E66EB996-C921-4E9E-8824-1387E715E11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4CC61938-B513-4705-98D7-69A35054B13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C18500FA-7279-4A7B-BCEC-5B4B58BE6CA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2B6722F0-61A2-45F8-B0B4-BC21CE51007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A2C73746-B615-4191-A1BA-836EB925ED2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B9EEEEBB-C0D2-4AF4-8587-106C3971A45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76958B02-339E-45FB-9E4F-B261128F7F2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C2EF0659-E5B2-45E9-9B5E-CC2ABB7BDEC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298D0522-7525-4565-ADA1-BF27D29982B5}"/>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9F3312F4-3963-4A42-94C7-F33566251C26}"/>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429CD5A-E32D-4120-8983-CA354860D7B7}"/>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25FE5650-297F-4C3A-9C49-0152F82787A8}"/>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9AAD46D2-3474-4D74-82C3-1A0897DBD80D}"/>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1270</xdr:rowOff>
    </xdr:to>
    <xdr:cxnSp macro="">
      <xdr:nvCxnSpPr>
        <xdr:cNvPr id="385" name="直線コネクタ 384">
          <a:extLst>
            <a:ext uri="{FF2B5EF4-FFF2-40B4-BE49-F238E27FC236}">
              <a16:creationId xmlns:a16="http://schemas.microsoft.com/office/drawing/2014/main" id="{B90DCD1B-8DB4-41E8-890F-C296E41B9E20}"/>
            </a:ext>
          </a:extLst>
        </xdr:cNvPr>
        <xdr:cNvCxnSpPr/>
      </xdr:nvCxnSpPr>
      <xdr:spPr>
        <a:xfrm>
          <a:off x="16179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231DB976-31C0-4495-B62A-5410B0DA095A}"/>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983E7DB1-BC4F-4CB3-BBA6-D3BFB5FDDAC9}"/>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17356</xdr:rowOff>
    </xdr:to>
    <xdr:cxnSp macro="">
      <xdr:nvCxnSpPr>
        <xdr:cNvPr id="388" name="直線コネクタ 387">
          <a:extLst>
            <a:ext uri="{FF2B5EF4-FFF2-40B4-BE49-F238E27FC236}">
              <a16:creationId xmlns:a16="http://schemas.microsoft.com/office/drawing/2014/main" id="{9F80D7E6-EF76-4FEF-81D5-B59F95F14F98}"/>
            </a:ext>
          </a:extLst>
        </xdr:cNvPr>
        <xdr:cNvCxnSpPr/>
      </xdr:nvCxnSpPr>
      <xdr:spPr>
        <a:xfrm flipV="1">
          <a:off x="15290800" y="720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491D8FE-81CD-4DA6-AD80-7E77FE937AFC}"/>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7820EDFF-659E-444F-B08B-D67FCDC7DF15}"/>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73660</xdr:rowOff>
    </xdr:to>
    <xdr:cxnSp macro="">
      <xdr:nvCxnSpPr>
        <xdr:cNvPr id="391" name="直線コネクタ 390">
          <a:extLst>
            <a:ext uri="{FF2B5EF4-FFF2-40B4-BE49-F238E27FC236}">
              <a16:creationId xmlns:a16="http://schemas.microsoft.com/office/drawing/2014/main" id="{8E220B90-4D64-4E8D-9699-0ED70985CF93}"/>
            </a:ext>
          </a:extLst>
        </xdr:cNvPr>
        <xdr:cNvCxnSpPr/>
      </xdr:nvCxnSpPr>
      <xdr:spPr>
        <a:xfrm flipV="1">
          <a:off x="14401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21B4E945-6E0C-4CB7-AA30-8909652BFD14}"/>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92D660DB-8457-4854-9B2C-D7E9948B6552}"/>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154094</xdr:rowOff>
    </xdr:to>
    <xdr:cxnSp macro="">
      <xdr:nvCxnSpPr>
        <xdr:cNvPr id="394" name="直線コネクタ 393">
          <a:extLst>
            <a:ext uri="{FF2B5EF4-FFF2-40B4-BE49-F238E27FC236}">
              <a16:creationId xmlns:a16="http://schemas.microsoft.com/office/drawing/2014/main" id="{8E5CB6D6-4B6D-4C26-93FF-D781FFE86BD3}"/>
            </a:ext>
          </a:extLst>
        </xdr:cNvPr>
        <xdr:cNvCxnSpPr/>
      </xdr:nvCxnSpPr>
      <xdr:spPr>
        <a:xfrm flipV="1">
          <a:off x="13512800" y="72745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1334CAC9-71E3-47EA-A5E2-3702EE593086}"/>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1B5D4D40-2F49-4A80-9D72-D78995FF77FD}"/>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41CEEA1A-A1CC-471C-BD7F-595CCE9EB073}"/>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39C456DF-4853-4F27-B717-3739D50F172C}"/>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C4FEC38-5984-403B-BAB3-6844A1DD4FB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DD14C68E-D034-4C86-A423-65DBD8748BE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77CFE3C0-81E2-4CFE-939D-18285DC3FD7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53B79D5B-C967-4401-9F57-A6D99DDCCB6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11935B3-980E-413E-B9AE-08771D42398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4" name="楕円 403">
          <a:extLst>
            <a:ext uri="{FF2B5EF4-FFF2-40B4-BE49-F238E27FC236}">
              <a16:creationId xmlns:a16="http://schemas.microsoft.com/office/drawing/2014/main" id="{32C13549-0B44-4255-87DC-A3DE5934DB55}"/>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5" name="公債費負担の状況該当値テキスト">
          <a:extLst>
            <a:ext uri="{FF2B5EF4-FFF2-40B4-BE49-F238E27FC236}">
              <a16:creationId xmlns:a16="http://schemas.microsoft.com/office/drawing/2014/main" id="{66D89DB5-4196-4340-AB31-9A4E6DD366F1}"/>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6" name="楕円 405">
          <a:extLst>
            <a:ext uri="{FF2B5EF4-FFF2-40B4-BE49-F238E27FC236}">
              <a16:creationId xmlns:a16="http://schemas.microsoft.com/office/drawing/2014/main" id="{B1527B1F-3A6A-4066-A6AD-26FB2DB1D079}"/>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7" name="テキスト ボックス 406">
          <a:extLst>
            <a:ext uri="{FF2B5EF4-FFF2-40B4-BE49-F238E27FC236}">
              <a16:creationId xmlns:a16="http://schemas.microsoft.com/office/drawing/2014/main" id="{FCEA09EF-A833-488A-8F40-CF4FAE647D53}"/>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8" name="楕円 407">
          <a:extLst>
            <a:ext uri="{FF2B5EF4-FFF2-40B4-BE49-F238E27FC236}">
              <a16:creationId xmlns:a16="http://schemas.microsoft.com/office/drawing/2014/main" id="{EE32AEDA-6E41-4497-9AA2-1401A78E17C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9" name="テキスト ボックス 408">
          <a:extLst>
            <a:ext uri="{FF2B5EF4-FFF2-40B4-BE49-F238E27FC236}">
              <a16:creationId xmlns:a16="http://schemas.microsoft.com/office/drawing/2014/main" id="{D950CB7E-3F78-49CB-ADA3-65AC854AF4C1}"/>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10" name="楕円 409">
          <a:extLst>
            <a:ext uri="{FF2B5EF4-FFF2-40B4-BE49-F238E27FC236}">
              <a16:creationId xmlns:a16="http://schemas.microsoft.com/office/drawing/2014/main" id="{5A64FBB9-5535-4F22-9846-859033068BBD}"/>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1" name="テキスト ボックス 410">
          <a:extLst>
            <a:ext uri="{FF2B5EF4-FFF2-40B4-BE49-F238E27FC236}">
              <a16:creationId xmlns:a16="http://schemas.microsoft.com/office/drawing/2014/main" id="{354324BC-3479-4A0F-8D2A-123323170C3F}"/>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12" name="楕円 411">
          <a:extLst>
            <a:ext uri="{FF2B5EF4-FFF2-40B4-BE49-F238E27FC236}">
              <a16:creationId xmlns:a16="http://schemas.microsoft.com/office/drawing/2014/main" id="{B71362F1-1FB0-42B9-9E48-7DF59BC822D6}"/>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13" name="テキスト ボックス 412">
          <a:extLst>
            <a:ext uri="{FF2B5EF4-FFF2-40B4-BE49-F238E27FC236}">
              <a16:creationId xmlns:a16="http://schemas.microsoft.com/office/drawing/2014/main" id="{7FE52ABA-124B-46CF-8191-7D424F016798}"/>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A02DA7C9-B485-46B1-BC09-7010EDA04B0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6FCCBBC2-57D5-4000-A921-F7674A7B57D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CDB70237-8223-4668-8839-A5BB27010AE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623A44E1-9BB9-4A96-8804-48A6FE9C2D8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3628D54A-6BCD-46C2-85E3-00009342E88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6CBCD324-D37E-4A03-9DC7-8C6260B3C3F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DCB16420-9F90-4858-BF70-F1357C2AD48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962A62D0-4D5B-4129-95A0-C844A8A71B6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269D9378-F94F-41B8-93A4-307EE91CCBC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3A1DDDA0-EC23-4188-805A-61F29B70AD2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16634D6E-02E2-4271-A4DB-7DD3E98ECB8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9D0F8EC4-00D2-4A37-AAC5-7B5F1DC25FA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4E336F23-FF79-46A4-BE00-8DB10CF8E39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既発債の償還終了に伴う地方債現在高の減、職員数の減少による退職手当見込額の減、充当可能基金現在高の増により、充当可能財源等が将来負担額を上回ったため、将来負担比率は「－」となっている。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今後においても、後世への負担を少しでも軽減するよう、普通建設事業の選択と集中を強化しながら、引き続き健全で安定的な財政運営を推進する。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583C5FF-827B-4E3E-8B36-47DE680682A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3115F6C4-6D6E-470C-812D-9A0B097ED4B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B8FFC556-A416-47FD-A6B8-26F8C154D8B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D46206BE-0E05-4A98-9151-708C2966E30E}"/>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B0D739EC-9584-424B-968F-762745B6871D}"/>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31CAF3AC-290E-43AD-A6A5-639DB0B2B316}"/>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5971F30-DED4-4673-B7FE-925CE65DA92B}"/>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1A165A68-4E50-4D94-856C-CF1F36B8711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4AAAEF7F-C272-4A07-9B75-0B2307FFB4A4}"/>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264E733A-72F7-4173-A95A-DCB29C322A8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4E328906-B35B-4DC3-BEF1-5EEBDD136446}"/>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1D561234-8DBE-4E64-A74B-137563DBD9A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274FF561-0739-405D-820A-F8A674B347BA}"/>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39ED075D-2CFA-44EF-BDE4-614ACE4622B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EB7A368A-38B4-4B56-9FE1-B0D0D324922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A9DEDBCE-03EE-40B6-A147-6882EABB3D73}"/>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F7E836B-F57B-44FE-BF63-19C6ADF788BC}"/>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66D30E59-E9AA-4D8A-ADA6-4E0828DB216B}"/>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F9395C1D-97A2-4D93-AC2B-398361DB210D}"/>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7113E53F-20BF-4A80-B628-53FB1050D248}"/>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145838</xdr:rowOff>
    </xdr:from>
    <xdr:to>
      <xdr:col>72</xdr:col>
      <xdr:colOff>203200</xdr:colOff>
      <xdr:row>13</xdr:row>
      <xdr:rowOff>168628</xdr:rowOff>
    </xdr:to>
    <xdr:cxnSp macro="">
      <xdr:nvCxnSpPr>
        <xdr:cNvPr id="447" name="直線コネクタ 446">
          <a:extLst>
            <a:ext uri="{FF2B5EF4-FFF2-40B4-BE49-F238E27FC236}">
              <a16:creationId xmlns:a16="http://schemas.microsoft.com/office/drawing/2014/main" id="{85736F32-98BE-457E-A10A-ADA6C25870A4}"/>
            </a:ext>
          </a:extLst>
        </xdr:cNvPr>
        <xdr:cNvCxnSpPr/>
      </xdr:nvCxnSpPr>
      <xdr:spPr>
        <a:xfrm flipV="1">
          <a:off x="14401800" y="2374688"/>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C82FBE6D-00E3-421D-893A-B9A600E90C31}"/>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D8BC81A3-852B-405A-AB5E-11A47454542B}"/>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0" name="フローチャート: 判断 449">
          <a:extLst>
            <a:ext uri="{FF2B5EF4-FFF2-40B4-BE49-F238E27FC236}">
              <a16:creationId xmlns:a16="http://schemas.microsoft.com/office/drawing/2014/main" id="{2F4889B1-9298-4DCA-9D40-E726965A7E59}"/>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1" name="テキスト ボックス 450">
          <a:extLst>
            <a:ext uri="{FF2B5EF4-FFF2-40B4-BE49-F238E27FC236}">
              <a16:creationId xmlns:a16="http://schemas.microsoft.com/office/drawing/2014/main" id="{21021AC2-27B1-4076-ACA1-055BE79723EB}"/>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84596</xdr:rowOff>
    </xdr:from>
    <xdr:to>
      <xdr:col>73</xdr:col>
      <xdr:colOff>44450</xdr:colOff>
      <xdr:row>16</xdr:row>
      <xdr:rowOff>14746</xdr:rowOff>
    </xdr:to>
    <xdr:sp macro="" textlink="">
      <xdr:nvSpPr>
        <xdr:cNvPr id="452" name="フローチャート: 判断 451">
          <a:extLst>
            <a:ext uri="{FF2B5EF4-FFF2-40B4-BE49-F238E27FC236}">
              <a16:creationId xmlns:a16="http://schemas.microsoft.com/office/drawing/2014/main" id="{33A22B43-B470-461A-BD5A-E3E26AC17BEC}"/>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3" name="テキスト ボックス 452">
          <a:extLst>
            <a:ext uri="{FF2B5EF4-FFF2-40B4-BE49-F238E27FC236}">
              <a16:creationId xmlns:a16="http://schemas.microsoft.com/office/drawing/2014/main" id="{83CD494D-A87D-4573-B39C-6E634ACB83F0}"/>
            </a:ext>
          </a:extLst>
        </xdr:cNvPr>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4" name="フローチャート: 判断 453">
          <a:extLst>
            <a:ext uri="{FF2B5EF4-FFF2-40B4-BE49-F238E27FC236}">
              <a16:creationId xmlns:a16="http://schemas.microsoft.com/office/drawing/2014/main" id="{1875AF3F-1D8B-4954-8A74-AAD0993E82F9}"/>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55" name="テキスト ボックス 454">
          <a:extLst>
            <a:ext uri="{FF2B5EF4-FFF2-40B4-BE49-F238E27FC236}">
              <a16:creationId xmlns:a16="http://schemas.microsoft.com/office/drawing/2014/main" id="{F75E15C9-D820-4EA6-8AC7-5B463556B213}"/>
            </a:ext>
          </a:extLst>
        </xdr:cNvPr>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6" name="フローチャート: 判断 455">
          <a:extLst>
            <a:ext uri="{FF2B5EF4-FFF2-40B4-BE49-F238E27FC236}">
              <a16:creationId xmlns:a16="http://schemas.microsoft.com/office/drawing/2014/main" id="{D9C347CF-9F37-4844-97DB-B5059E5145A4}"/>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57" name="テキスト ボックス 456">
          <a:extLst>
            <a:ext uri="{FF2B5EF4-FFF2-40B4-BE49-F238E27FC236}">
              <a16:creationId xmlns:a16="http://schemas.microsoft.com/office/drawing/2014/main" id="{34854F4B-7181-41D9-BDDE-67CB8B6306AA}"/>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4F4E6635-C021-42BD-B0BA-7BF55FECB7E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E09BC28-E9D7-466D-828D-4FE47408E3B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6943989-D43A-4532-A8C9-3411EA5C2D7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C9AC800-24BD-445F-A25E-63B6969BF81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F645C0CB-BE51-43C0-9EC4-59F4786E2E7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95038</xdr:rowOff>
    </xdr:from>
    <xdr:to>
      <xdr:col>73</xdr:col>
      <xdr:colOff>44450</xdr:colOff>
      <xdr:row>14</xdr:row>
      <xdr:rowOff>25188</xdr:rowOff>
    </xdr:to>
    <xdr:sp macro="" textlink="">
      <xdr:nvSpPr>
        <xdr:cNvPr id="463" name="楕円 462">
          <a:extLst>
            <a:ext uri="{FF2B5EF4-FFF2-40B4-BE49-F238E27FC236}">
              <a16:creationId xmlns:a16="http://schemas.microsoft.com/office/drawing/2014/main" id="{40D4DEB4-B0E2-4FC3-91E3-56AAEDA7470E}"/>
            </a:ext>
          </a:extLst>
        </xdr:cNvPr>
        <xdr:cNvSpPr/>
      </xdr:nvSpPr>
      <xdr:spPr>
        <a:xfrm>
          <a:off x="15240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35365</xdr:rowOff>
    </xdr:from>
    <xdr:ext cx="762000" cy="259045"/>
    <xdr:sp macro="" textlink="">
      <xdr:nvSpPr>
        <xdr:cNvPr id="464" name="テキスト ボックス 463">
          <a:extLst>
            <a:ext uri="{FF2B5EF4-FFF2-40B4-BE49-F238E27FC236}">
              <a16:creationId xmlns:a16="http://schemas.microsoft.com/office/drawing/2014/main" id="{F05F4271-C56D-45B9-8812-02FD16F0C134}"/>
            </a:ext>
          </a:extLst>
        </xdr:cNvPr>
        <xdr:cNvSpPr txBox="1"/>
      </xdr:nvSpPr>
      <xdr:spPr>
        <a:xfrm>
          <a:off x="14909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117828</xdr:rowOff>
    </xdr:from>
    <xdr:to>
      <xdr:col>68</xdr:col>
      <xdr:colOff>203200</xdr:colOff>
      <xdr:row>14</xdr:row>
      <xdr:rowOff>47978</xdr:rowOff>
    </xdr:to>
    <xdr:sp macro="" textlink="">
      <xdr:nvSpPr>
        <xdr:cNvPr id="465" name="楕円 464">
          <a:extLst>
            <a:ext uri="{FF2B5EF4-FFF2-40B4-BE49-F238E27FC236}">
              <a16:creationId xmlns:a16="http://schemas.microsoft.com/office/drawing/2014/main" id="{EE9E385F-103F-4EC3-92DF-CF7BED9F4D13}"/>
            </a:ext>
          </a:extLst>
        </xdr:cNvPr>
        <xdr:cNvSpPr/>
      </xdr:nvSpPr>
      <xdr:spPr>
        <a:xfrm>
          <a:off x="14351000" y="2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58155</xdr:rowOff>
    </xdr:from>
    <xdr:ext cx="762000" cy="259045"/>
    <xdr:sp macro="" textlink="">
      <xdr:nvSpPr>
        <xdr:cNvPr id="466" name="テキスト ボックス 465">
          <a:extLst>
            <a:ext uri="{FF2B5EF4-FFF2-40B4-BE49-F238E27FC236}">
              <a16:creationId xmlns:a16="http://schemas.microsoft.com/office/drawing/2014/main" id="{125FAB63-11DA-4C31-9AF3-9755617B92D3}"/>
            </a:ext>
          </a:extLst>
        </xdr:cNvPr>
        <xdr:cNvSpPr txBox="1"/>
      </xdr:nvSpPr>
      <xdr:spPr>
        <a:xfrm>
          <a:off x="14020800" y="21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E947E5C-6268-4D03-A446-126A25CB3F9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EFACA95-978E-4BCE-A26B-A91DE0E5EFB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9EF346C-8B2D-418D-BAE4-4BA0BC9A524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B13A398-E503-4908-ADE0-DED96651C39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5ACBC1D-2AFD-47DF-A7DC-4B6EC777CDB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05E976D-E28D-463C-86E8-1E662782404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F01B59D9-6BF3-4BD9-BAF3-E1B066B2791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9588B18-029B-4158-B5D1-3D29B7D39A66}"/>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5A9C03FF-80E4-44D5-B556-4D4BAF32086E}"/>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CC424C4B-FE00-43FD-BD16-3F48D5D4740C}"/>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E7BA4F7-07C4-4D04-95C1-36263B455C5B}"/>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92,248
91,727
682.92
61,284,112
57,530,609
3,308,622
28,672,785
35,433,961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44606B95-87E7-41E7-9EBA-5F760A21B729}"/>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C1C33525-7763-4B7A-999A-66DF21DC57D9}"/>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46F4D03-626E-4C3C-AC53-E94E10F768A6}"/>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339AC59F-30A0-43EB-9D7F-539AC3E46BE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9412170-C42E-4458-B66C-AC031F03AC34}"/>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AF09A6F-E0D7-4537-B11B-F56C954877A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05179FA-39AB-419F-B5A8-DAA4A163DB0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B5AF2D5-5E79-4DD6-B456-48925930B11B}"/>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84F642F-1156-4083-BF7C-4C79FDB4CF61}"/>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490DD48-7305-4056-A4C1-9A42BC0A9756}"/>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C171CA3D-DF82-45A4-84FD-590488D7D62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A27815B-E583-4A2F-820F-9C1594572C6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EF28E49-0E16-44A6-8FC2-2B95C3E78AF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5F09EC0-676E-4CAC-9BE5-8808A5604A6B}"/>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8A6D42E-A769-4A0C-BC13-BB42D34C11DF}"/>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E66E580-E834-49CE-B32B-4C3044DABFAE}"/>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42D42676-0BEB-4697-9FBB-54F458F25BAC}"/>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CE9B3EAF-0857-4D93-B133-AE5612CE2E81}"/>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CB7E1AB-A9C2-4D8F-AA73-5F753F08A43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EDE364E5-9634-4392-A745-9ABA9CA8CB73}"/>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31FA594-40EB-4110-9237-B0F909DDFC92}"/>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9D2BED7-FE50-4F4B-B27A-8E292CDECD5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2B8C0F1-6284-41B4-B510-2D75D054C4C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B18854C-CC58-4BD4-8B12-343195ADCEE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882FD5C-C538-4E62-8E14-5DAAE5A545F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19DF9B74-B21E-4296-8435-84DBEDD7CFA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D90E215-79E9-4546-B0B4-6C3575434E8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88849F69-AEBA-4353-B0B6-731006DB463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93F3BEA-23DA-4FD3-84E5-88AF396FF2A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EC498A9-5519-454C-97D2-B30BF64EC594}"/>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52C9538-2B65-49AD-9772-078D6270DB5C}"/>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368CDFC4-5FF0-4F3D-8375-2DD025A90A42}"/>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「定員適正化方針」に基づき職員数の適正管理に努めてきたが、前年度比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今後においても新たに策定した「定員管理計画」に基づき、更なる人件費の削減に取り組んでいく。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734395A-2DF9-4FCE-BB4E-7FD70DE1895A}"/>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5BB95D1-14D7-43EC-BCB1-DC9F9E6F2ADB}"/>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5843E32-ED65-46AC-A2D6-8329C1017FC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EAD9D143-D298-4D3F-8943-E30D26612795}"/>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DA1525EA-2795-4C23-9308-98618D13E1B4}"/>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C22388EC-9F4B-4F9B-8C4F-3CE1B9E1EA2B}"/>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0136B8A-8C9C-4533-A98A-725B404530C5}"/>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C656643-A9F5-4700-9624-509A6A58F143}"/>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63573701-CC22-4265-8177-C790A6D8936C}"/>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EF20DCF1-38FF-4C58-AB92-528135325479}"/>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9E9F97C3-F48C-445C-A73F-C28CC1BE2E9E}"/>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60FB4728-AB9C-4939-B123-C101E2C29211}"/>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7B06253D-9C47-4E16-BFAD-44DE30D9F002}"/>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66ECFD59-9BD6-4AE3-8BC1-E2B3C4932F2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D6562DBD-539B-4F0E-9F74-FF6D611283D5}"/>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F09D2ED0-8792-40ED-82C7-D6A0AC9598D4}"/>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2FC1AC16-351A-41C4-B91A-45AE33DBEA4D}"/>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3B84C8C3-9B4F-4B62-A6AA-F3CDE256AAF7}"/>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5F276728-49DA-4944-AA1C-FF051F01E7B6}"/>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9F80B5D0-67D7-482F-8CD8-C31DAE68C3E6}"/>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9A415922-EF1B-4F82-9183-6B69D5303C8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A1FF8332-3C5B-430C-B810-77C05A33F438}"/>
            </a:ext>
          </a:extLst>
        </xdr:cNvPr>
        <xdr:cNvCxnSpPr/>
      </xdr:nvCxnSpPr>
      <xdr:spPr>
        <a:xfrm>
          <a:off x="3987800" y="6436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7B012F1E-8303-4E12-AF19-8C9BC9806831}"/>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69FFDC44-8CF4-4149-B875-1D6DE2E27D24}"/>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7A94DE38-9798-4ADE-A523-004EE05BE088}"/>
            </a:ext>
          </a:extLst>
        </xdr:cNvPr>
        <xdr:cNvCxnSpPr/>
      </xdr:nvCxnSpPr>
      <xdr:spPr>
        <a:xfrm flipV="1">
          <a:off x="3098800" y="6436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EE5F4F1B-654D-49FF-92CC-767680591CC2}"/>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71987E78-AC1C-48BB-B026-B619B65BADE7}"/>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A453427B-B744-466E-B703-A7A86B2D7DF6}"/>
            </a:ext>
          </a:extLst>
        </xdr:cNvPr>
        <xdr:cNvCxnSpPr/>
      </xdr:nvCxnSpPr>
      <xdr:spPr>
        <a:xfrm>
          <a:off x="2209800" y="662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F7A8AB95-2DA5-4D8A-AEB1-9D0B8CF258B5}"/>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DAEFDDEF-8B08-458A-A449-9AE66EEC0AD6}"/>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BAAF7E93-42B9-454A-88F5-3097533FF6EB}"/>
            </a:ext>
          </a:extLst>
        </xdr:cNvPr>
        <xdr:cNvCxnSpPr/>
      </xdr:nvCxnSpPr>
      <xdr:spPr>
        <a:xfrm>
          <a:off x="1320800" y="658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9AC08C8E-184C-4D47-9048-AF8FD47C774C}"/>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E38A84B8-EC3C-448C-BE37-3C9997CDFB7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8153D354-2380-41AF-A114-AFCF3F0A507C}"/>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F4839F74-7F6E-4458-9852-3622124B9FC5}"/>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E9E57606-0BF8-4BE0-8BDF-88C02B85EE74}"/>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1FF657F2-C868-40BF-9568-683F536961A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A96713A-4ECD-444A-ABB6-A4CD09A2AA4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55B93A0D-607D-4A41-A466-83EC9BF69656}"/>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43587CD3-C321-4649-BCA6-97A1937841B5}"/>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a16="http://schemas.microsoft.com/office/drawing/2014/main" id="{3BFF0CB6-6FFE-4AE5-97FE-82CF293541A5}"/>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a:extLst>
            <a:ext uri="{FF2B5EF4-FFF2-40B4-BE49-F238E27FC236}">
              <a16:creationId xmlns:a16="http://schemas.microsoft.com/office/drawing/2014/main" id="{57A5B0F4-26E6-468E-A520-72CF320A524B}"/>
            </a:ext>
          </a:extLst>
        </xdr:cNvPr>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C5A67B0B-5756-452B-B965-393C59D108D5}"/>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E7952CFE-5E69-41A0-9E4B-37C0ECF848AF}"/>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4D01B118-DD70-404F-A0A4-23AE738A065D}"/>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EBCE5075-F54D-48B3-9B89-0E474D5702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59CF8875-5E50-493C-A87F-C0F9E3E82174}"/>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3822899E-2212-474D-8DB4-47ABFF89368B}"/>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a:extLst>
            <a:ext uri="{FF2B5EF4-FFF2-40B4-BE49-F238E27FC236}">
              <a16:creationId xmlns:a16="http://schemas.microsoft.com/office/drawing/2014/main" id="{FE2C77BB-0DEF-456E-BB9A-E8AC21C13EBA}"/>
            </a:ext>
          </a:extLst>
        </xdr:cNvPr>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a:extLst>
            <a:ext uri="{FF2B5EF4-FFF2-40B4-BE49-F238E27FC236}">
              <a16:creationId xmlns:a16="http://schemas.microsoft.com/office/drawing/2014/main" id="{4CC4A002-F705-4B94-9A0A-EFC25F831217}"/>
            </a:ext>
          </a:extLst>
        </xdr:cNvPr>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F2BC33DF-9F24-4A0E-9242-AA637997B98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709F9B54-A665-4EA4-82AC-CCB23F507AFB}"/>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59923C15-D8DC-4B41-BD48-22215AF0055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AE369F98-7BCD-4145-A0EE-9F1B86399A59}"/>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9DEDFBE2-C20D-403B-8B88-6D87E299A6C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48640F8D-CD2C-4156-902D-07642CCF58B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FC728C34-8AFD-4A6A-A10E-E12A35A568E5}"/>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5A46D55C-4488-4CA9-8220-2578A34C3FC9}"/>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2951E342-AC0C-4DE7-A829-41078F213A63}"/>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619DD419-7EB9-433F-87FA-5BADF805AD4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DEE7B44F-BE9D-4A03-A683-5D16A35A0A92}"/>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施設の維持管理経費等の増により前年度比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今後においても「公有財産利活用基本方針」による財産の仕分けや、市有施設の統廃合・事業見直し等により、更なる経費削減に努めていく。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A9DB71AD-1FD0-41AE-8ECA-2010EB8EF86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933A0FE-B77A-4549-96D6-7C95DD977B01}"/>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550CAD62-8C54-4414-AD01-8A422E98B6E5}"/>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A1B1D278-B68C-41A9-A136-C83388DB7B34}"/>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B314BAE8-3A9D-4A07-B096-B118254B7D6D}"/>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E7B19425-109F-4741-81F7-FB6E0721A2B2}"/>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35C9C5F7-510F-4FD3-91AD-9F528E29CDD4}"/>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C5AE0545-C84D-4C6D-8736-D272757A9BC7}"/>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79E105BE-EEA2-4C91-B431-A25928582CE4}"/>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D610460C-12F0-434F-B6ED-49F88E7134F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B4F8F3DE-5045-4E2C-A2D1-5E01C152ABD6}"/>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EF487508-6FD4-4E13-9D5A-4661235B79E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BCCE78F0-9F8D-4EA4-858B-D0516D32D076}"/>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3062A8F8-59DA-4BA7-AD98-A5072C8B6949}"/>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CD2B7E6F-5953-4231-A06F-67C514FB9EF3}"/>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F1571F5E-9E71-43AE-9F7C-4075180B4CF6}"/>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300AFB2E-B562-4AD7-8065-233766F6F342}"/>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955D1243-1EB1-46AA-AAFE-F9BB12D0792D}"/>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19867037-E5C9-487D-930C-5B0EDFAD91EC}"/>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id="{49FBD114-B6A9-4EFD-AD85-08A9A69C004E}"/>
            </a:ext>
          </a:extLst>
        </xdr:cNvPr>
        <xdr:cNvCxnSpPr/>
      </xdr:nvCxnSpPr>
      <xdr:spPr>
        <a:xfrm>
          <a:off x="15671800" y="2737612"/>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CEAA7E35-152F-4F91-A16B-3633B7E4773E}"/>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8D891151-F8A5-4976-BC52-4D63AA567A22}"/>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id="{895AFD63-4544-4976-97BA-B434D8B7402B}"/>
            </a:ext>
          </a:extLst>
        </xdr:cNvPr>
        <xdr:cNvCxnSpPr/>
      </xdr:nvCxnSpPr>
      <xdr:spPr>
        <a:xfrm flipV="1">
          <a:off x="14782800" y="2737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72CE0590-478A-4C5C-8403-84FA5072AC6E}"/>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1C0F363A-DD36-4CB1-9B98-B822899C1FD2}"/>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17</xdr:row>
      <xdr:rowOff>42418</xdr:rowOff>
    </xdr:to>
    <xdr:cxnSp macro="">
      <xdr:nvCxnSpPr>
        <xdr:cNvPr id="131" name="直線コネクタ 130">
          <a:extLst>
            <a:ext uri="{FF2B5EF4-FFF2-40B4-BE49-F238E27FC236}">
              <a16:creationId xmlns:a16="http://schemas.microsoft.com/office/drawing/2014/main" id="{4081F308-AD03-45E9-A5C1-91CB96778115}"/>
            </a:ext>
          </a:extLst>
        </xdr:cNvPr>
        <xdr:cNvCxnSpPr/>
      </xdr:nvCxnSpPr>
      <xdr:spPr>
        <a:xfrm flipV="1">
          <a:off x="13893800" y="2819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659734F1-AB8F-48E0-8DE1-7D25784EB457}"/>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7983AE07-6005-4F63-A0F5-A52B73D6C47E}"/>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17</xdr:row>
      <xdr:rowOff>42418</xdr:rowOff>
    </xdr:to>
    <xdr:cxnSp macro="">
      <xdr:nvCxnSpPr>
        <xdr:cNvPr id="134" name="直線コネクタ 133">
          <a:extLst>
            <a:ext uri="{FF2B5EF4-FFF2-40B4-BE49-F238E27FC236}">
              <a16:creationId xmlns:a16="http://schemas.microsoft.com/office/drawing/2014/main" id="{49EE407E-24B4-40CC-B77D-27B88B37F48A}"/>
            </a:ext>
          </a:extLst>
        </xdr:cNvPr>
        <xdr:cNvCxnSpPr/>
      </xdr:nvCxnSpPr>
      <xdr:spPr>
        <a:xfrm>
          <a:off x="13004800" y="28564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1416DC77-3AFA-4F89-8BE7-5A691F591B41}"/>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2288BD9B-793F-4A9E-99E2-7AE28D67A5F2}"/>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F3FD4EAE-EA5E-4840-9BC9-A99B4CAB959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8" name="テキスト ボックス 137">
          <a:extLst>
            <a:ext uri="{FF2B5EF4-FFF2-40B4-BE49-F238E27FC236}">
              <a16:creationId xmlns:a16="http://schemas.microsoft.com/office/drawing/2014/main" id="{5701100D-23BF-4AC0-A6F6-61D55585EC48}"/>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EEE4E86D-F251-4B34-87DA-225B93A4089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C0760D20-5648-491C-935B-678B2D850C3E}"/>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1DCC62A6-5D82-4405-BD61-0B24F37EC22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9B0BAC9C-3498-41B0-9FEE-E9D7E9E2AAA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1D3A61F7-1391-4FE7-8F08-76A0C8D2A22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id="{B8BB4D52-2773-4F85-8C7D-C659DD2B22A8}"/>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id="{D0C8FDD4-AB04-4FFE-9838-F98A2E7B4243}"/>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6" name="楕円 145">
          <a:extLst>
            <a:ext uri="{FF2B5EF4-FFF2-40B4-BE49-F238E27FC236}">
              <a16:creationId xmlns:a16="http://schemas.microsoft.com/office/drawing/2014/main" id="{77466D8E-50DB-4A17-A3AA-FFF666B2525F}"/>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7" name="テキスト ボックス 146">
          <a:extLst>
            <a:ext uri="{FF2B5EF4-FFF2-40B4-BE49-F238E27FC236}">
              <a16:creationId xmlns:a16="http://schemas.microsoft.com/office/drawing/2014/main" id="{FE4F05F2-5F5E-49E7-BFA1-B34F5106D5B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a:extLst>
            <a:ext uri="{FF2B5EF4-FFF2-40B4-BE49-F238E27FC236}">
              <a16:creationId xmlns:a16="http://schemas.microsoft.com/office/drawing/2014/main" id="{F6BF9EC3-5DBA-4771-8AD8-297F131A8199}"/>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112285</xdr:rowOff>
    </xdr:from>
    <xdr:ext cx="762000" cy="259045"/>
    <xdr:sp macro="" textlink="">
      <xdr:nvSpPr>
        <xdr:cNvPr id="149" name="テキスト ボックス 148">
          <a:extLst>
            <a:ext uri="{FF2B5EF4-FFF2-40B4-BE49-F238E27FC236}">
              <a16:creationId xmlns:a16="http://schemas.microsoft.com/office/drawing/2014/main" id="{1BF5E265-4C76-4083-A445-5977B845EB26}"/>
            </a:ext>
          </a:extLst>
        </xdr:cNvPr>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50" name="楕円 149">
          <a:extLst>
            <a:ext uri="{FF2B5EF4-FFF2-40B4-BE49-F238E27FC236}">
              <a16:creationId xmlns:a16="http://schemas.microsoft.com/office/drawing/2014/main" id="{83D7DDDA-7600-4427-950A-3EF3CDA884D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51" name="テキスト ボックス 150">
          <a:extLst>
            <a:ext uri="{FF2B5EF4-FFF2-40B4-BE49-F238E27FC236}">
              <a16:creationId xmlns:a16="http://schemas.microsoft.com/office/drawing/2014/main" id="{E2FF1A19-FC1D-486C-90FD-AD9A361006BA}"/>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2" name="楕円 151">
          <a:extLst>
            <a:ext uri="{FF2B5EF4-FFF2-40B4-BE49-F238E27FC236}">
              <a16:creationId xmlns:a16="http://schemas.microsoft.com/office/drawing/2014/main" id="{361223B0-D74C-4645-A6E1-9CD00CF93132}"/>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3" name="テキスト ボックス 152">
          <a:extLst>
            <a:ext uri="{FF2B5EF4-FFF2-40B4-BE49-F238E27FC236}">
              <a16:creationId xmlns:a16="http://schemas.microsoft.com/office/drawing/2014/main" id="{7352E05F-8C5B-4100-9EA5-6253CB3DEAE7}"/>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41DAE537-BA22-4DD4-A3E9-254296EA68B2}"/>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18C225A6-1563-4184-857B-06FFF23D1DB3}"/>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1C891A4A-9D6B-41F2-8DD5-665C9D138FFB}"/>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34AB5469-1BAE-4160-BF7E-1FEC174CFC44}"/>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95B06D-EC0B-46BD-B463-0EA815ED6F2F}"/>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11CFB18B-B40E-47BA-BF91-AECC4908906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2BF89861-1241-46E9-AA35-3B0FDD4469A1}"/>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B210CDAE-9C21-4B55-98E6-2387C2ACC37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E0D70263-D758-4E1D-8C8C-B79330E9FAB7}"/>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68A2C5A3-ADA7-4A8B-AE73-F2763B2D78F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418571B2-2F73-4DBA-8E53-D94B321D1EB7}"/>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経常的な扶助費は、前年度比約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億円増加したことに加え、経常収支比率算出の分母となる経常一般財源が、地方交付税や臨時財政対策債の減により減少したため、前年度比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今後においても子ども・子育て支援体制の充実による子育てしやすいまちづくりに取り組んでいく。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EFA0D164-12E6-44CC-85FC-223E64D7D15B}"/>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267B85CD-0A66-4187-A0D8-7EB7E24F34BF}"/>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E1DC79CE-BC2E-4B57-B012-C25DF38C5CF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190777EF-F380-421E-83C4-BE2B69E4D9F5}"/>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90376917-8D51-41D0-8D7F-ED2AD099ABBC}"/>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292B9D5E-32CB-4F69-B539-F274B9D149AE}"/>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E75D23F6-D44C-4339-B291-DEF6E1D357D8}"/>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9022D0C2-A76B-4EBA-BAAB-55B1E9EDD863}"/>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F40398C8-8E00-4E46-B486-054F1355B6CF}"/>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83600408-53D5-429F-8C99-B2DCC25BF206}"/>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505BFCD4-EBBD-4C88-9E44-B5763D33E984}"/>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61F5EE27-DE44-4275-A957-CC97A341B7D6}"/>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7B554CF1-D53A-421D-80BA-3833FF1DD07D}"/>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7395E752-2BC4-423F-B771-0A99FE0448E2}"/>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B0AF9A9B-70AA-4370-ADD2-7C7F21EC64AB}"/>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16B19842-115C-44FE-A0D2-AE7A8217824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F459593A-C93D-4B2C-B3E1-3D20190D6EC6}"/>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F514744D-E9E1-45F1-AAF4-9684975174E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CDCB1B25-052E-4B7E-BE95-AD7485DD8EE2}"/>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9A0137D6-3258-4C17-92B8-585479A3B7A2}"/>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F33F5966-1652-4869-AEC2-45A51F73C7F2}"/>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138430</xdr:rowOff>
    </xdr:to>
    <xdr:cxnSp macro="">
      <xdr:nvCxnSpPr>
        <xdr:cNvPr id="186" name="直線コネクタ 185">
          <a:extLst>
            <a:ext uri="{FF2B5EF4-FFF2-40B4-BE49-F238E27FC236}">
              <a16:creationId xmlns:a16="http://schemas.microsoft.com/office/drawing/2014/main" id="{EE52208B-0DF5-471F-9B21-BE0F48EEACFF}"/>
            </a:ext>
          </a:extLst>
        </xdr:cNvPr>
        <xdr:cNvCxnSpPr/>
      </xdr:nvCxnSpPr>
      <xdr:spPr>
        <a:xfrm>
          <a:off x="3987800" y="94843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DEC52FAB-4A0E-400F-AB5A-7575954ABD49}"/>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306CF0E0-7885-4D68-9BBE-FA52261093B2}"/>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56</xdr:row>
      <xdr:rowOff>27940</xdr:rowOff>
    </xdr:to>
    <xdr:cxnSp macro="">
      <xdr:nvCxnSpPr>
        <xdr:cNvPr id="189" name="直線コネクタ 188">
          <a:extLst>
            <a:ext uri="{FF2B5EF4-FFF2-40B4-BE49-F238E27FC236}">
              <a16:creationId xmlns:a16="http://schemas.microsoft.com/office/drawing/2014/main" id="{798DB2D3-5FCB-4C10-9B02-7F48FE06F459}"/>
            </a:ext>
          </a:extLst>
        </xdr:cNvPr>
        <xdr:cNvCxnSpPr/>
      </xdr:nvCxnSpPr>
      <xdr:spPr>
        <a:xfrm flipV="1">
          <a:off x="3098800" y="9484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96FABED5-ED75-44D7-9555-90BEDE65923C}"/>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4BA6DC4F-7F2D-4709-AEC8-F3EDDFE546AA}"/>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50800</xdr:rowOff>
    </xdr:to>
    <xdr:cxnSp macro="">
      <xdr:nvCxnSpPr>
        <xdr:cNvPr id="192" name="直線コネクタ 191">
          <a:extLst>
            <a:ext uri="{FF2B5EF4-FFF2-40B4-BE49-F238E27FC236}">
              <a16:creationId xmlns:a16="http://schemas.microsoft.com/office/drawing/2014/main" id="{D0A373A3-2B9E-49EE-90D7-784D15010E7F}"/>
            </a:ext>
          </a:extLst>
        </xdr:cNvPr>
        <xdr:cNvCxnSpPr/>
      </xdr:nvCxnSpPr>
      <xdr:spPr>
        <a:xfrm flipV="1">
          <a:off x="2209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1ACB70A8-A42E-4AFD-913A-226E6D2256E7}"/>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A5F1F762-1225-4029-A548-918E4E2AB841}"/>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3A150A55-19BA-434E-89C7-71421AD34617}"/>
            </a:ext>
          </a:extLst>
        </xdr:cNvPr>
        <xdr:cNvCxnSpPr/>
      </xdr:nvCxnSpPr>
      <xdr:spPr>
        <a:xfrm flipV="1">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E0DF0326-2FFB-4BA8-935E-BE8D9904C953}"/>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AA9514DF-116C-49AB-BB25-143A1E43BB6E}"/>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B503117D-724F-4C86-8B64-5A5DE432D784}"/>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5C3FDB4B-30AC-4486-8795-228FAC1F42E5}"/>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99CD567F-4A74-4B04-875D-984A130BE45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8C679FE0-7C73-4116-9CC6-9AA50C481F8B}"/>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105AB007-C8D6-48CC-B3AD-F2F73336ABDB}"/>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4B320E8F-358E-4C0B-BF17-6E7172187532}"/>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F5C444BA-D48C-44D9-8372-FF5A7FDBE3D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5" name="楕円 204">
          <a:extLst>
            <a:ext uri="{FF2B5EF4-FFF2-40B4-BE49-F238E27FC236}">
              <a16:creationId xmlns:a16="http://schemas.microsoft.com/office/drawing/2014/main" id="{DCEBB33C-274C-4A34-8A44-A086B57A168B}"/>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6" name="扶助費該当値テキスト">
          <a:extLst>
            <a:ext uri="{FF2B5EF4-FFF2-40B4-BE49-F238E27FC236}">
              <a16:creationId xmlns:a16="http://schemas.microsoft.com/office/drawing/2014/main" id="{421DC143-D521-4D3D-9A9A-3A8C94E9CF4B}"/>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7" name="楕円 206">
          <a:extLst>
            <a:ext uri="{FF2B5EF4-FFF2-40B4-BE49-F238E27FC236}">
              <a16:creationId xmlns:a16="http://schemas.microsoft.com/office/drawing/2014/main" id="{891FDFE6-8E3D-437A-AA5A-7F070952C1B7}"/>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08" name="テキスト ボックス 207">
          <a:extLst>
            <a:ext uri="{FF2B5EF4-FFF2-40B4-BE49-F238E27FC236}">
              <a16:creationId xmlns:a16="http://schemas.microsoft.com/office/drawing/2014/main" id="{09498EA4-A24D-4A11-A9F4-68B5D04B8BB1}"/>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09" name="楕円 208">
          <a:extLst>
            <a:ext uri="{FF2B5EF4-FFF2-40B4-BE49-F238E27FC236}">
              <a16:creationId xmlns:a16="http://schemas.microsoft.com/office/drawing/2014/main" id="{C22D1E93-B7D0-4737-A02B-425246D81C1C}"/>
            </a:ext>
          </a:extLst>
        </xdr:cNvPr>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63517</xdr:rowOff>
    </xdr:from>
    <xdr:ext cx="762000" cy="259045"/>
    <xdr:sp macro="" textlink="">
      <xdr:nvSpPr>
        <xdr:cNvPr id="210" name="テキスト ボックス 209">
          <a:extLst>
            <a:ext uri="{FF2B5EF4-FFF2-40B4-BE49-F238E27FC236}">
              <a16:creationId xmlns:a16="http://schemas.microsoft.com/office/drawing/2014/main" id="{CC7C85D2-2F1B-4F2A-9E75-D4AA27882ACB}"/>
            </a:ext>
          </a:extLst>
        </xdr:cNvPr>
        <xdr:cNvSpPr txBox="1"/>
      </xdr:nvSpPr>
      <xdr:spPr>
        <a:xfrm>
          <a:off x="2717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1" name="楕円 210">
          <a:extLst>
            <a:ext uri="{FF2B5EF4-FFF2-40B4-BE49-F238E27FC236}">
              <a16:creationId xmlns:a16="http://schemas.microsoft.com/office/drawing/2014/main" id="{7CE34CC3-9AB0-4A30-BC38-09525142C41B}"/>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2" name="テキスト ボックス 211">
          <a:extLst>
            <a:ext uri="{FF2B5EF4-FFF2-40B4-BE49-F238E27FC236}">
              <a16:creationId xmlns:a16="http://schemas.microsoft.com/office/drawing/2014/main" id="{773D4E56-8D9D-448C-8FFA-F8D08A3F98D7}"/>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9A6C3044-1BEC-4E5E-9020-D89079DCB258}"/>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A4F1A8EA-A8C1-4D77-929E-5A438D462EC4}"/>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A8AD80E1-A5D1-4FA6-A644-0DC257DDA108}"/>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D317E6B1-A566-4D43-B652-36E57E7D131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D811CF63-46B6-48C8-AE10-4A51377B4B5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D4E7BAAB-EA68-4F24-AAF3-388864FDC95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E10131C-277E-4E4F-ADCF-667503D0322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BEBB14C1-D1FD-4301-938D-6266F2AF09A1}"/>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FCE9984C-012C-4704-AE3B-7D50B6AA224B}"/>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C77D641F-1F7C-4223-8931-8989B0C0280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EEB32BA4-BEC0-4F6C-8FD8-3152630C7425}"/>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E7D6C207-6F26-47E7-8039-8CBBDF44FB17}"/>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1ACC75F1-2259-440E-BE26-E8CA2AA8418E}"/>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維持補修費の減により前年度比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　</a:t>
          </a:r>
        </a:p>
        <a:p>
          <a:r>
            <a:rPr kumimoji="1" lang="ja-JP" altLang="en-US" sz="1300">
              <a:latin typeface="ＭＳ Ｐゴシック" panose="020B0600070205080204" pitchFamily="50" charset="-128"/>
              <a:ea typeface="ＭＳ Ｐゴシック" panose="020B0600070205080204" pitchFamily="50" charset="-128"/>
            </a:rPr>
            <a:t>　社会保障関連の繰出金の占める割合が大きいので、今後においても独立採算の原則に基づき、経営の健全化を図っていく。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E42C2B5B-F3A2-420B-B33B-49F6EF51CD1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F0091DAA-DF27-4657-A6B0-36F4A0BC64F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53167743-1C1F-48CE-9A7A-AB301840241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CE4D8270-B0D0-4726-9529-7B4C28F0815A}"/>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F50FF38E-2BEC-4E5B-8EAB-8391F8EFCB2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D77685AB-574B-4428-8C7A-28DAF17D5374}"/>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4D8C6B9E-2384-44A9-BAA2-6B7AAF3C5249}"/>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9471EBB0-1FAF-4BCF-A007-EA49EE0D4179}"/>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7E9CC3DF-7AB6-4D59-BA85-1DA7BA87E549}"/>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71F9B978-1ABA-4B0D-8995-90CAB2846BB7}"/>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ECD38B76-3AB3-49B2-8DA1-5705DDCAAA33}"/>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B9711B4E-7A24-4554-93DF-FB9915FA50B3}"/>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995BE716-FFA5-40D0-8A99-368280470174}"/>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A85D1C52-0AB2-4047-9A40-64AC594EC775}"/>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24800726-C4EE-4319-9487-30329686D8C4}"/>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6639FA7F-47AB-4BC8-9F24-976FC225AD8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1B8CBC93-C6EC-4E69-AEC9-6C46F870D25E}"/>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466B5C24-AE20-431E-B827-636A6B4DA574}"/>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400ECDB2-1596-4452-B5B8-D4F50738D52E}"/>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F132DA87-8C6B-4ABF-A152-ED6B6C65D9B8}"/>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5B1A8D4C-A634-49CA-82A5-A6CD6738AE79}"/>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559307D4-588C-4128-BACF-FB10061275D9}"/>
            </a:ext>
          </a:extLst>
        </xdr:cNvPr>
        <xdr:cNvCxnSpPr/>
      </xdr:nvCxnSpPr>
      <xdr:spPr>
        <a:xfrm flipV="1">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787B53AD-013F-4B84-9B5A-D471986404F9}"/>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1341A32D-0C6E-4CF6-A879-357A69B11DF1}"/>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88900</xdr:rowOff>
    </xdr:to>
    <xdr:cxnSp macro="">
      <xdr:nvCxnSpPr>
        <xdr:cNvPr id="250" name="直線コネクタ 249">
          <a:extLst>
            <a:ext uri="{FF2B5EF4-FFF2-40B4-BE49-F238E27FC236}">
              <a16:creationId xmlns:a16="http://schemas.microsoft.com/office/drawing/2014/main" id="{D8163468-CAE2-4BB3-9489-B80CBD9E56EF}"/>
            </a:ext>
          </a:extLst>
        </xdr:cNvPr>
        <xdr:cNvCxnSpPr/>
      </xdr:nvCxnSpPr>
      <xdr:spPr>
        <a:xfrm flipV="1">
          <a:off x="14782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37882266-3102-4533-8381-0FC0D1D01529}"/>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ECA95AB7-633B-4AD0-9F2C-C9818C3BB295}"/>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133350</xdr:rowOff>
    </xdr:to>
    <xdr:cxnSp macro="">
      <xdr:nvCxnSpPr>
        <xdr:cNvPr id="253" name="直線コネクタ 252">
          <a:extLst>
            <a:ext uri="{FF2B5EF4-FFF2-40B4-BE49-F238E27FC236}">
              <a16:creationId xmlns:a16="http://schemas.microsoft.com/office/drawing/2014/main" id="{E02DE15E-96D2-4514-A5A4-5638ABE91A20}"/>
            </a:ext>
          </a:extLst>
        </xdr:cNvPr>
        <xdr:cNvCxnSpPr/>
      </xdr:nvCxnSpPr>
      <xdr:spPr>
        <a:xfrm flipV="1">
          <a:off x="13893800" y="10033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AF8A5DAB-E9A9-4507-811A-D81CBAF9F6C5}"/>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5" name="テキスト ボックス 254">
          <a:extLst>
            <a:ext uri="{FF2B5EF4-FFF2-40B4-BE49-F238E27FC236}">
              <a16:creationId xmlns:a16="http://schemas.microsoft.com/office/drawing/2014/main" id="{84342CA5-1619-45CB-8F03-D99850BD28DC}"/>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133350</xdr:rowOff>
    </xdr:to>
    <xdr:cxnSp macro="">
      <xdr:nvCxnSpPr>
        <xdr:cNvPr id="256" name="直線コネクタ 255">
          <a:extLst>
            <a:ext uri="{FF2B5EF4-FFF2-40B4-BE49-F238E27FC236}">
              <a16:creationId xmlns:a16="http://schemas.microsoft.com/office/drawing/2014/main" id="{25476765-5D3D-4960-8D82-6D916A46FFB8}"/>
            </a:ext>
          </a:extLst>
        </xdr:cNvPr>
        <xdr:cNvCxnSpPr/>
      </xdr:nvCxnSpPr>
      <xdr:spPr>
        <a:xfrm>
          <a:off x="13004800" y="1013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DAF9CA19-563F-449D-ACB4-530DB5548F6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58" name="テキスト ボックス 257">
          <a:extLst>
            <a:ext uri="{FF2B5EF4-FFF2-40B4-BE49-F238E27FC236}">
              <a16:creationId xmlns:a16="http://schemas.microsoft.com/office/drawing/2014/main" id="{5E76EA4A-8E39-446D-8DE9-BFB6902677EC}"/>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355954BE-7F07-4704-B117-5839AD3CB5E5}"/>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129145A8-EC19-4DCD-909E-99B5E38BBCC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5B28C622-F59A-4E80-B57E-34A12C6AE131}"/>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12854553-33C7-4311-AB3E-319F59B452D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6CB717A1-EA72-4263-98D7-BCAA20E4E53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8567712-C0FC-4405-B18C-534D6DA752E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A73FFB76-C241-4D13-A4DC-547E44D3FB1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6" name="楕円 265">
          <a:extLst>
            <a:ext uri="{FF2B5EF4-FFF2-40B4-BE49-F238E27FC236}">
              <a16:creationId xmlns:a16="http://schemas.microsoft.com/office/drawing/2014/main" id="{651503B2-5569-4B93-8724-1A3C3F6D6E67}"/>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7" name="その他該当値テキスト">
          <a:extLst>
            <a:ext uri="{FF2B5EF4-FFF2-40B4-BE49-F238E27FC236}">
              <a16:creationId xmlns:a16="http://schemas.microsoft.com/office/drawing/2014/main" id="{CFF513AA-E3F0-4DBF-A0CA-0042C233BA2D}"/>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88D501DB-E5A7-4225-8673-BC03ED1BC04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a:extLst>
            <a:ext uri="{FF2B5EF4-FFF2-40B4-BE49-F238E27FC236}">
              <a16:creationId xmlns:a16="http://schemas.microsoft.com/office/drawing/2014/main" id="{A8CACA37-07D9-49CD-B59C-12256D799C71}"/>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0" name="楕円 269">
          <a:extLst>
            <a:ext uri="{FF2B5EF4-FFF2-40B4-BE49-F238E27FC236}">
              <a16:creationId xmlns:a16="http://schemas.microsoft.com/office/drawing/2014/main" id="{50D1446B-69D8-4B2D-9A98-F13AD2582AF2}"/>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1" name="テキスト ボックス 270">
          <a:extLst>
            <a:ext uri="{FF2B5EF4-FFF2-40B4-BE49-F238E27FC236}">
              <a16:creationId xmlns:a16="http://schemas.microsoft.com/office/drawing/2014/main" id="{CC7A14B5-58A0-4E4C-86F4-7139493BDEFB}"/>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2" name="楕円 271">
          <a:extLst>
            <a:ext uri="{FF2B5EF4-FFF2-40B4-BE49-F238E27FC236}">
              <a16:creationId xmlns:a16="http://schemas.microsoft.com/office/drawing/2014/main" id="{AB943C87-D9A0-452A-86E0-A1AD498F7445}"/>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3" name="テキスト ボックス 272">
          <a:extLst>
            <a:ext uri="{FF2B5EF4-FFF2-40B4-BE49-F238E27FC236}">
              <a16:creationId xmlns:a16="http://schemas.microsoft.com/office/drawing/2014/main" id="{39373CBF-2F52-4544-9AB6-2ABD0332902E}"/>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4" name="楕円 273">
          <a:extLst>
            <a:ext uri="{FF2B5EF4-FFF2-40B4-BE49-F238E27FC236}">
              <a16:creationId xmlns:a16="http://schemas.microsoft.com/office/drawing/2014/main" id="{4684C52C-AF79-4808-95E5-6BBF5D1A633B}"/>
            </a:ext>
          </a:extLst>
        </xdr:cNvPr>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5" name="テキスト ボックス 274">
          <a:extLst>
            <a:ext uri="{FF2B5EF4-FFF2-40B4-BE49-F238E27FC236}">
              <a16:creationId xmlns:a16="http://schemas.microsoft.com/office/drawing/2014/main" id="{3339E015-179E-46D9-B32C-CE85E262EE43}"/>
            </a:ext>
          </a:extLst>
        </xdr:cNvPr>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2A12050A-DDC3-4BD1-82C9-F5C2F44941A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EBF1C5A9-2A76-46DA-B40B-67745A721D53}"/>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CB3243ED-DE07-4B7C-B590-157689C811A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975AF01E-E181-4025-A7F6-9DF0CCB6EA5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1CC89B7B-3FA9-4D85-962B-38D6F690002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5510F172-2159-443A-B0BF-C4DC007DB26F}"/>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AEE6CE1D-6522-4E44-9B37-FF642A9A49C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81722092-B3A8-4924-A64D-45007EEA274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7FA8672F-BC2B-4BBF-B5A8-D1871241E464}"/>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9F899CBF-BBA1-40F4-9C2E-5676F2F539FB}"/>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5E73D233-75CE-42BA-BB92-19D93C448145}"/>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充当財源が増えたことにより経常的な補助費等は約</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億円減少しているが、経常収支比率算出の分母となる経常一般財源が、地方交付税や臨時財政対策債の減により減少したため、前年度比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ポイント増となっている。また、一部事務組合への負担金が少ないことや補助金等基本条例に基づく補助金見直しを行ってきた結果、類似団体内平均値を</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今後においても、補助金の必要性、効果等を検証しながら、補助金の見直しを積極的に実施していく。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3B9C7EE5-0745-4D26-A2F0-71122B0181A3}"/>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8E2E5CB3-2097-43AA-A88F-A7D7F37B97FE}"/>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2ACB830C-2DA5-4AD7-A96B-AFDFB0724B5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624D15C0-63E9-4152-85B3-C3536089A86D}"/>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4AAB3833-A1D5-4DE5-AB4A-86AFECAB8CBE}"/>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2CAC3766-2317-4C31-9C1C-B552C1690CEE}"/>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FFF2B5A3-343F-495A-971C-D436B6B9195F}"/>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F39D46BF-60BA-4925-A394-D0B9D86BC352}"/>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42282ED8-8B60-43CC-9CED-BEE50675A794}"/>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5C904761-2092-48BC-80C7-01E0759CFBBD}"/>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47EE221F-E631-49DA-9FB0-111D02E42FF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E7F668DB-11A3-4EA6-8DCD-EC67275FE71D}"/>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EC1A64C7-D74B-444B-9059-D774D3CCCCB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B3E88413-1B8E-4E91-8595-F0F1EA312553}"/>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29627148-25FE-4F7B-BA78-8EFA694C38A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EDBC1350-4F0E-49EC-97C8-BDA5125391C4}"/>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155E9A25-5870-4400-90B0-CF6A9990FA59}"/>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A76273BC-683D-42B8-B599-55CC54B3058D}"/>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154432</xdr:rowOff>
    </xdr:to>
    <xdr:cxnSp macro="">
      <xdr:nvCxnSpPr>
        <xdr:cNvPr id="305" name="直線コネクタ 304">
          <a:extLst>
            <a:ext uri="{FF2B5EF4-FFF2-40B4-BE49-F238E27FC236}">
              <a16:creationId xmlns:a16="http://schemas.microsoft.com/office/drawing/2014/main" id="{D66858B2-B12E-42F2-B5BE-D5CF051D841A}"/>
            </a:ext>
          </a:extLst>
        </xdr:cNvPr>
        <xdr:cNvCxnSpPr/>
      </xdr:nvCxnSpPr>
      <xdr:spPr>
        <a:xfrm>
          <a:off x="15671800" y="5979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9468F33D-65C2-42DF-A09B-148316FF8CD8}"/>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DB1C3F8E-3D91-4DAD-B605-35360DE662F6}"/>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149860</xdr:rowOff>
    </xdr:to>
    <xdr:cxnSp macro="">
      <xdr:nvCxnSpPr>
        <xdr:cNvPr id="308" name="直線コネクタ 307">
          <a:extLst>
            <a:ext uri="{FF2B5EF4-FFF2-40B4-BE49-F238E27FC236}">
              <a16:creationId xmlns:a16="http://schemas.microsoft.com/office/drawing/2014/main" id="{C296C33F-31FF-4E53-B27A-F852307FD3E7}"/>
            </a:ext>
          </a:extLst>
        </xdr:cNvPr>
        <xdr:cNvCxnSpPr/>
      </xdr:nvCxnSpPr>
      <xdr:spPr>
        <a:xfrm>
          <a:off x="14782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775CDF92-0343-483B-8754-C58373BDA9D1}"/>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9513E676-7EE4-4589-8A69-866C83FFD25D}"/>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127000</xdr:rowOff>
    </xdr:to>
    <xdr:cxnSp macro="">
      <xdr:nvCxnSpPr>
        <xdr:cNvPr id="311" name="直線コネクタ 310">
          <a:extLst>
            <a:ext uri="{FF2B5EF4-FFF2-40B4-BE49-F238E27FC236}">
              <a16:creationId xmlns:a16="http://schemas.microsoft.com/office/drawing/2014/main" id="{C1FB29C3-E414-4FF8-A25A-8347B2BBE6B7}"/>
            </a:ext>
          </a:extLst>
        </xdr:cNvPr>
        <xdr:cNvCxnSpPr/>
      </xdr:nvCxnSpPr>
      <xdr:spPr>
        <a:xfrm>
          <a:off x="13893800" y="5901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C0B3B034-4D84-4565-B7CF-C5276B7AD5AA}"/>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3" name="テキスト ボックス 312">
          <a:extLst>
            <a:ext uri="{FF2B5EF4-FFF2-40B4-BE49-F238E27FC236}">
              <a16:creationId xmlns:a16="http://schemas.microsoft.com/office/drawing/2014/main" id="{235CCEDB-F80A-4FF4-B8D4-0D66A0DA6EF7}"/>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94996</xdr:rowOff>
    </xdr:to>
    <xdr:cxnSp macro="">
      <xdr:nvCxnSpPr>
        <xdr:cNvPr id="314" name="直線コネクタ 313">
          <a:extLst>
            <a:ext uri="{FF2B5EF4-FFF2-40B4-BE49-F238E27FC236}">
              <a16:creationId xmlns:a16="http://schemas.microsoft.com/office/drawing/2014/main" id="{C10A5052-4AF7-4874-924E-EDB13861C1A6}"/>
            </a:ext>
          </a:extLst>
        </xdr:cNvPr>
        <xdr:cNvCxnSpPr/>
      </xdr:nvCxnSpPr>
      <xdr:spPr>
        <a:xfrm flipV="1">
          <a:off x="13004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BCAD08-9AC3-45AD-99A2-AA600622F13B}"/>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6" name="テキスト ボックス 315">
          <a:extLst>
            <a:ext uri="{FF2B5EF4-FFF2-40B4-BE49-F238E27FC236}">
              <a16:creationId xmlns:a16="http://schemas.microsoft.com/office/drawing/2014/main" id="{8E5048C8-4710-4FDD-9746-B014B28456EA}"/>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15B500D8-ECDE-4DC0-9A58-A9D42BD55A7C}"/>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a:extLst>
            <a:ext uri="{FF2B5EF4-FFF2-40B4-BE49-F238E27FC236}">
              <a16:creationId xmlns:a16="http://schemas.microsoft.com/office/drawing/2014/main" id="{D9A7E38E-213D-4806-8451-694B511DB8ED}"/>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5ED9A76C-75E8-4059-9456-49A0C4A2C4BC}"/>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B467CDE1-D673-4B86-AD8C-5908995F8E1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1B7562BB-6AC7-49D0-977C-C370376C5228}"/>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53C02AA0-5056-4637-A94B-15B10D675C9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43682DE9-5C1D-4D97-A8DB-1BDF43FE30DE}"/>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4" name="楕円 323">
          <a:extLst>
            <a:ext uri="{FF2B5EF4-FFF2-40B4-BE49-F238E27FC236}">
              <a16:creationId xmlns:a16="http://schemas.microsoft.com/office/drawing/2014/main" id="{ABFDEB57-2264-43DB-A8D6-4D322D4FB1DF}"/>
            </a:ext>
          </a:extLst>
        </xdr:cNvPr>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12209</xdr:rowOff>
    </xdr:from>
    <xdr:ext cx="762000" cy="259045"/>
    <xdr:sp macro="" textlink="">
      <xdr:nvSpPr>
        <xdr:cNvPr id="325" name="補助費等該当値テキスト">
          <a:extLst>
            <a:ext uri="{FF2B5EF4-FFF2-40B4-BE49-F238E27FC236}">
              <a16:creationId xmlns:a16="http://schemas.microsoft.com/office/drawing/2014/main" id="{AD8AABCE-2949-41F5-86BE-83184E3CD45F}"/>
            </a:ext>
          </a:extLst>
        </xdr:cNvPr>
        <xdr:cNvSpPr txBox="1"/>
      </xdr:nvSpPr>
      <xdr:spPr>
        <a:xfrm>
          <a:off x="16598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6" name="楕円 325">
          <a:extLst>
            <a:ext uri="{FF2B5EF4-FFF2-40B4-BE49-F238E27FC236}">
              <a16:creationId xmlns:a16="http://schemas.microsoft.com/office/drawing/2014/main" id="{FA38DCFC-099E-4DCC-BC92-88CB676B028E}"/>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7" name="テキスト ボックス 326">
          <a:extLst>
            <a:ext uri="{FF2B5EF4-FFF2-40B4-BE49-F238E27FC236}">
              <a16:creationId xmlns:a16="http://schemas.microsoft.com/office/drawing/2014/main" id="{52C780AE-55B8-4CB6-AC32-1595C117318C}"/>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8" name="楕円 327">
          <a:extLst>
            <a:ext uri="{FF2B5EF4-FFF2-40B4-BE49-F238E27FC236}">
              <a16:creationId xmlns:a16="http://schemas.microsoft.com/office/drawing/2014/main" id="{A283E981-F85A-477A-9E8E-3C382C9C9A85}"/>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9" name="テキスト ボックス 328">
          <a:extLst>
            <a:ext uri="{FF2B5EF4-FFF2-40B4-BE49-F238E27FC236}">
              <a16:creationId xmlns:a16="http://schemas.microsoft.com/office/drawing/2014/main" id="{B492E0FC-4B7A-4083-A74C-75366420532B}"/>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0" name="楕円 329">
          <a:extLst>
            <a:ext uri="{FF2B5EF4-FFF2-40B4-BE49-F238E27FC236}">
              <a16:creationId xmlns:a16="http://schemas.microsoft.com/office/drawing/2014/main" id="{6C9ACDFA-613A-43DD-9D3E-62DB4BAC489B}"/>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1" name="テキスト ボックス 330">
          <a:extLst>
            <a:ext uri="{FF2B5EF4-FFF2-40B4-BE49-F238E27FC236}">
              <a16:creationId xmlns:a16="http://schemas.microsoft.com/office/drawing/2014/main" id="{B8F5C47D-55C8-4F58-9F7B-F6FBE3392B37}"/>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2" name="楕円 331">
          <a:extLst>
            <a:ext uri="{FF2B5EF4-FFF2-40B4-BE49-F238E27FC236}">
              <a16:creationId xmlns:a16="http://schemas.microsoft.com/office/drawing/2014/main" id="{AD10D0C1-F4AD-4467-8411-30968F23C7AF}"/>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3" name="テキスト ボックス 332">
          <a:extLst>
            <a:ext uri="{FF2B5EF4-FFF2-40B4-BE49-F238E27FC236}">
              <a16:creationId xmlns:a16="http://schemas.microsoft.com/office/drawing/2014/main" id="{6FD502EC-C11E-43AA-B335-79555A66A326}"/>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65E78201-9DDF-4D16-BECA-FBE4878283D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337D15F7-8B68-40CA-8C01-736810DEAE2A}"/>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B0468119-B8CF-465C-873F-0971CA4A73C6}"/>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868A4C71-878E-4BC6-B926-5C65C2AB4BC6}"/>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32EF5558-E263-48F4-9685-7CEA3666AF55}"/>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6744F51-2FCE-44CE-80FC-2B59114B28C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840E47AE-813B-4F1C-A245-479D7F92CB26}"/>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974133F8-1D79-4120-A7F4-6064CC0428CC}"/>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6DF7EA75-F4B8-4374-A7C7-1794A2CC673A}"/>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263411F5-25B9-4450-8A49-26E4AEC4B6D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BF99AFD9-E67B-443B-9CCA-15A45C5F825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地方債残高の抑制に努めており、前年度から公債費は約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今後においても、起債抑制の方針は堅持しつつ、普通建設事業の選択と集中を強化しながら公債費の抑制を図っていく。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FCEAFCF-60C7-4ABD-8640-7B7B6BFA4038}"/>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538DD6FA-2A93-4E97-ABAE-1C4F7126FAA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27E41AEB-1164-4AC0-BD3A-B43AD1502EEA}"/>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17E74EF-DEA6-4B34-B524-FEFA948CF4DB}"/>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F0D8830D-DB26-4721-9CE0-E79BB1CC4662}"/>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1856ABFC-EAC3-4620-9E8B-226D494CECD4}"/>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F11225DC-4062-47B6-BFAF-C32265963D9C}"/>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B2C5A623-1E5E-4780-A2BA-CC33F6D048FA}"/>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F53B9A1C-6AEF-4772-80D2-D908DCD37F49}"/>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71F6E8DD-151A-4B6E-B18E-47BEFEA77DC3}"/>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E01BAF3F-E30E-478E-9F95-B9BB5F583FAB}"/>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299E5845-4248-49C0-B26A-BD67C0C388C6}"/>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164F09E7-C9D7-417A-B633-1AFE0CCEF9B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912D81E3-6865-46CF-AA9B-76FC17553543}"/>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45FCCBC8-5BD3-473A-A820-C85FE54C6B09}"/>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AD1833E0-7F41-4248-ACFA-FBA233C7AA95}"/>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2D95D7F8-05C3-4A67-A327-87E765669F09}"/>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DF077E0D-2E2A-4E9B-9360-3FAC2BAE4387}"/>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17272</xdr:rowOff>
    </xdr:to>
    <xdr:cxnSp macro="">
      <xdr:nvCxnSpPr>
        <xdr:cNvPr id="363" name="直線コネクタ 362">
          <a:extLst>
            <a:ext uri="{FF2B5EF4-FFF2-40B4-BE49-F238E27FC236}">
              <a16:creationId xmlns:a16="http://schemas.microsoft.com/office/drawing/2014/main" id="{791EBF99-1A68-44AA-8C0D-7F92A8FE0699}"/>
            </a:ext>
          </a:extLst>
        </xdr:cNvPr>
        <xdr:cNvCxnSpPr/>
      </xdr:nvCxnSpPr>
      <xdr:spPr>
        <a:xfrm flipV="1">
          <a:off x="3987800" y="133766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E04B09C5-4EA6-4107-A756-5B57F6B0EBAE}"/>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238EE711-E1AA-4F29-92A6-EFEAEE9F3449}"/>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62992</xdr:rowOff>
    </xdr:to>
    <xdr:cxnSp macro="">
      <xdr:nvCxnSpPr>
        <xdr:cNvPr id="366" name="直線コネクタ 365">
          <a:extLst>
            <a:ext uri="{FF2B5EF4-FFF2-40B4-BE49-F238E27FC236}">
              <a16:creationId xmlns:a16="http://schemas.microsoft.com/office/drawing/2014/main" id="{2DCA4F60-B835-46B2-B082-08D79C9D7B83}"/>
            </a:ext>
          </a:extLst>
        </xdr:cNvPr>
        <xdr:cNvCxnSpPr/>
      </xdr:nvCxnSpPr>
      <xdr:spPr>
        <a:xfrm flipV="1">
          <a:off x="3098800" y="13390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D049036B-F987-49B8-8E0F-8091FC55585F}"/>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8C869721-2F97-44C4-9412-0DF2A9D25B9E}"/>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62992</xdr:rowOff>
    </xdr:to>
    <xdr:cxnSp macro="">
      <xdr:nvCxnSpPr>
        <xdr:cNvPr id="369" name="直線コネクタ 368">
          <a:extLst>
            <a:ext uri="{FF2B5EF4-FFF2-40B4-BE49-F238E27FC236}">
              <a16:creationId xmlns:a16="http://schemas.microsoft.com/office/drawing/2014/main" id="{760F2772-A4D0-414A-A214-2D02FF78B8E6}"/>
            </a:ext>
          </a:extLst>
        </xdr:cNvPr>
        <xdr:cNvCxnSpPr/>
      </xdr:nvCxnSpPr>
      <xdr:spPr>
        <a:xfrm>
          <a:off x="2209800" y="13426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A686899F-319C-4377-BACB-EFF3D9C6524D}"/>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1" name="テキスト ボックス 370">
          <a:extLst>
            <a:ext uri="{FF2B5EF4-FFF2-40B4-BE49-F238E27FC236}">
              <a16:creationId xmlns:a16="http://schemas.microsoft.com/office/drawing/2014/main" id="{5526D751-D12F-4ED9-A982-A924A8DC8F0B}"/>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94996</xdr:rowOff>
    </xdr:to>
    <xdr:cxnSp macro="">
      <xdr:nvCxnSpPr>
        <xdr:cNvPr id="372" name="直線コネクタ 371">
          <a:extLst>
            <a:ext uri="{FF2B5EF4-FFF2-40B4-BE49-F238E27FC236}">
              <a16:creationId xmlns:a16="http://schemas.microsoft.com/office/drawing/2014/main" id="{FB03689B-2E96-4704-90F6-FCD5673462E7}"/>
            </a:ext>
          </a:extLst>
        </xdr:cNvPr>
        <xdr:cNvCxnSpPr/>
      </xdr:nvCxnSpPr>
      <xdr:spPr>
        <a:xfrm flipV="1">
          <a:off x="1320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BC04D58-DF15-4C9D-B7E5-66DA523ECEC8}"/>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4" name="テキスト ボックス 373">
          <a:extLst>
            <a:ext uri="{FF2B5EF4-FFF2-40B4-BE49-F238E27FC236}">
              <a16:creationId xmlns:a16="http://schemas.microsoft.com/office/drawing/2014/main" id="{7F9A6478-EEFF-4E9B-8E07-57DD540A53C6}"/>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1E378892-774A-409B-8043-91012DABB622}"/>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6" name="テキスト ボックス 375">
          <a:extLst>
            <a:ext uri="{FF2B5EF4-FFF2-40B4-BE49-F238E27FC236}">
              <a16:creationId xmlns:a16="http://schemas.microsoft.com/office/drawing/2014/main" id="{3B6C7E3B-A230-484E-9216-830ECDDCE3C1}"/>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F2EC418F-0365-4E9E-A670-F8E2C1F164E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37616C52-0E7D-4971-80CB-F13DD96D0E2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8F99FADB-D265-4016-A5F4-1A7F3E8D00F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F8F2F38C-D1FC-4A9D-86E8-B60EE20E581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2CAD4F1-DED7-48E8-920E-36091CDA85E2}"/>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2" name="楕円 381">
          <a:extLst>
            <a:ext uri="{FF2B5EF4-FFF2-40B4-BE49-F238E27FC236}">
              <a16:creationId xmlns:a16="http://schemas.microsoft.com/office/drawing/2014/main" id="{C183B4EA-9D5D-4E64-AB77-8378B41BDF9F}"/>
            </a:ext>
          </a:extLst>
        </xdr:cNvPr>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3" name="公債費該当値テキスト">
          <a:extLst>
            <a:ext uri="{FF2B5EF4-FFF2-40B4-BE49-F238E27FC236}">
              <a16:creationId xmlns:a16="http://schemas.microsoft.com/office/drawing/2014/main" id="{66FF4563-2785-4757-B057-68BFC3D05D65}"/>
            </a:ext>
          </a:extLst>
        </xdr:cNvPr>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4" name="楕円 383">
          <a:extLst>
            <a:ext uri="{FF2B5EF4-FFF2-40B4-BE49-F238E27FC236}">
              <a16:creationId xmlns:a16="http://schemas.microsoft.com/office/drawing/2014/main" id="{EE962A8D-0304-4EF3-A8AE-6D1F7760A2A8}"/>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5" name="テキスト ボックス 384">
          <a:extLst>
            <a:ext uri="{FF2B5EF4-FFF2-40B4-BE49-F238E27FC236}">
              <a16:creationId xmlns:a16="http://schemas.microsoft.com/office/drawing/2014/main" id="{6BA28EFD-1EF4-494D-9BF1-9CC3482579D4}"/>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86" name="楕円 385">
          <a:extLst>
            <a:ext uri="{FF2B5EF4-FFF2-40B4-BE49-F238E27FC236}">
              <a16:creationId xmlns:a16="http://schemas.microsoft.com/office/drawing/2014/main" id="{3F52234B-ACEC-41C0-98C3-992940045BEF}"/>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87" name="テキスト ボックス 386">
          <a:extLst>
            <a:ext uri="{FF2B5EF4-FFF2-40B4-BE49-F238E27FC236}">
              <a16:creationId xmlns:a16="http://schemas.microsoft.com/office/drawing/2014/main" id="{1A1614FE-AE1B-4536-9CCE-475D4443FD09}"/>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88" name="楕円 387">
          <a:extLst>
            <a:ext uri="{FF2B5EF4-FFF2-40B4-BE49-F238E27FC236}">
              <a16:creationId xmlns:a16="http://schemas.microsoft.com/office/drawing/2014/main" id="{9ED1D3DD-1F86-4F88-BB3C-DF7B7C037FD6}"/>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9" name="テキスト ボックス 388">
          <a:extLst>
            <a:ext uri="{FF2B5EF4-FFF2-40B4-BE49-F238E27FC236}">
              <a16:creationId xmlns:a16="http://schemas.microsoft.com/office/drawing/2014/main" id="{F2046A70-F147-4A88-81F3-0C6FE3BEEFFB}"/>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90" name="楕円 389">
          <a:extLst>
            <a:ext uri="{FF2B5EF4-FFF2-40B4-BE49-F238E27FC236}">
              <a16:creationId xmlns:a16="http://schemas.microsoft.com/office/drawing/2014/main" id="{C08DD5B1-FA21-4432-8B12-197639345DAB}"/>
            </a:ext>
          </a:extLst>
        </xdr:cNvPr>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91" name="テキスト ボックス 390">
          <a:extLst>
            <a:ext uri="{FF2B5EF4-FFF2-40B4-BE49-F238E27FC236}">
              <a16:creationId xmlns:a16="http://schemas.microsoft.com/office/drawing/2014/main" id="{07E1BA73-A3C5-4702-AA74-9998A0ABAFBC}"/>
            </a:ext>
          </a:extLst>
        </xdr:cNvPr>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9506198F-9544-4272-BA09-1328A74E871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2FE3ABC0-22DA-4AED-9D7D-3D620C7745AA}"/>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DC6C8FCE-EAE3-4C12-A084-762C66C6F80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258A36A8-15C9-4B59-B3C9-D23129E51851}"/>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5C5AE686-15EC-406F-9542-CB25BCD206C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859290D1-5C8A-4237-A3FB-08F3801DD0D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B605B36-1FD5-4956-A4E2-A24AFB47D1C3}"/>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D8D7B937-5355-406B-8086-1A5DE34F146A}"/>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48852F2B-7FA1-487B-8FCE-47357E04075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2A6F994B-3515-4B25-9330-5682EE00D80D}"/>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F55FA6A3-7968-4CEE-9DB0-13AC74244D43}"/>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主に人件費、物件費及び扶助費の増により、前年度比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今後においても「公有財産利活用基本方針」等に基づき、コスト削減を図っていく。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AC229C0A-B71F-4C7D-9AA6-704C3AC2ABBA}"/>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B454FE48-A5AA-4F87-A5D8-DD843FC58088}"/>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F7FCCF0E-D925-4AAA-9240-3732B33461E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A02F757C-AE72-4687-8720-1A7320002FFF}"/>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7C56841F-07B8-40BA-AF41-6762EB28E4E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7A26F0-85DC-4CFC-8A7B-6A6B12B7ACE9}"/>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6D57F4D-5E83-41F2-A044-979058A62D6C}"/>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DA5D5AC3-2E78-4404-9629-3DB806549541}"/>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930DBE40-3D84-435E-AB56-D13EE7CB8B46}"/>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3CB4EF88-F08D-41E7-869F-863930BDEFD2}"/>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234033CA-E460-4C90-A167-FAEA5FB43AC6}"/>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8E646EB9-20D7-42C1-962B-328CA6A432C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8306117F-2874-4390-A727-9B127A774BFE}"/>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DA1139C4-68FF-4490-8AF3-C2EC092BA1AA}"/>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50E2081A-7B19-4E1F-82BB-5E7D2541BD9A}"/>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90D55C5B-DFAD-497A-92DA-B2A9E8E57512}"/>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FCBC2D71-C7F1-460B-BD6D-CF5B5DEC944B}"/>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132715</xdr:rowOff>
    </xdr:from>
    <xdr:to>
      <xdr:col>82</xdr:col>
      <xdr:colOff>107950</xdr:colOff>
      <xdr:row>75</xdr:row>
      <xdr:rowOff>69850</xdr:rowOff>
    </xdr:to>
    <xdr:cxnSp macro="">
      <xdr:nvCxnSpPr>
        <xdr:cNvPr id="420" name="直線コネクタ 419">
          <a:extLst>
            <a:ext uri="{FF2B5EF4-FFF2-40B4-BE49-F238E27FC236}">
              <a16:creationId xmlns:a16="http://schemas.microsoft.com/office/drawing/2014/main" id="{001E8B32-2249-44A0-A811-FF5DCB76C06F}"/>
            </a:ext>
          </a:extLst>
        </xdr:cNvPr>
        <xdr:cNvCxnSpPr/>
      </xdr:nvCxnSpPr>
      <xdr:spPr>
        <a:xfrm>
          <a:off x="15671800" y="12648565"/>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7B0B41BE-9DB0-4F86-8946-4F7147D86431}"/>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AF1154B1-342D-4753-BE40-C38B8E85C0B1}"/>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132715</xdr:rowOff>
    </xdr:from>
    <xdr:to>
      <xdr:col>78</xdr:col>
      <xdr:colOff>69850</xdr:colOff>
      <xdr:row>75</xdr:row>
      <xdr:rowOff>81280</xdr:rowOff>
    </xdr:to>
    <xdr:cxnSp macro="">
      <xdr:nvCxnSpPr>
        <xdr:cNvPr id="423" name="直線コネクタ 422">
          <a:extLst>
            <a:ext uri="{FF2B5EF4-FFF2-40B4-BE49-F238E27FC236}">
              <a16:creationId xmlns:a16="http://schemas.microsoft.com/office/drawing/2014/main" id="{EBF17750-1EA6-4B08-A89B-F59528F9081F}"/>
            </a:ext>
          </a:extLst>
        </xdr:cNvPr>
        <xdr:cNvCxnSpPr/>
      </xdr:nvCxnSpPr>
      <xdr:spPr>
        <a:xfrm flipV="1">
          <a:off x="14782800" y="1264856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277B3C47-7007-444E-946A-A01492D040E8}"/>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647EC591-049E-40F7-93AA-287E6902062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81280</xdr:rowOff>
    </xdr:from>
    <xdr:to>
      <xdr:col>73</xdr:col>
      <xdr:colOff>180975</xdr:colOff>
      <xdr:row>76</xdr:row>
      <xdr:rowOff>41275</xdr:rowOff>
    </xdr:to>
    <xdr:cxnSp macro="">
      <xdr:nvCxnSpPr>
        <xdr:cNvPr id="426" name="直線コネクタ 425">
          <a:extLst>
            <a:ext uri="{FF2B5EF4-FFF2-40B4-BE49-F238E27FC236}">
              <a16:creationId xmlns:a16="http://schemas.microsoft.com/office/drawing/2014/main" id="{5D535CAE-4F49-45F0-A3D4-BA5FAFBF2CA0}"/>
            </a:ext>
          </a:extLst>
        </xdr:cNvPr>
        <xdr:cNvCxnSpPr/>
      </xdr:nvCxnSpPr>
      <xdr:spPr>
        <a:xfrm flipV="1">
          <a:off x="13893800" y="129400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FF11C501-7F27-4EAA-B43D-45F8C6335B81}"/>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28" name="テキスト ボックス 427">
          <a:extLst>
            <a:ext uri="{FF2B5EF4-FFF2-40B4-BE49-F238E27FC236}">
              <a16:creationId xmlns:a16="http://schemas.microsoft.com/office/drawing/2014/main" id="{9C2F2072-BE7F-4EE3-87D5-42684E5E0DA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41275</xdr:rowOff>
    </xdr:to>
    <xdr:cxnSp macro="">
      <xdr:nvCxnSpPr>
        <xdr:cNvPr id="429" name="直線コネクタ 428">
          <a:extLst>
            <a:ext uri="{FF2B5EF4-FFF2-40B4-BE49-F238E27FC236}">
              <a16:creationId xmlns:a16="http://schemas.microsoft.com/office/drawing/2014/main" id="{3FA4308A-5702-4ACB-925F-D1754762741A}"/>
            </a:ext>
          </a:extLst>
        </xdr:cNvPr>
        <xdr:cNvCxnSpPr/>
      </xdr:nvCxnSpPr>
      <xdr:spPr>
        <a:xfrm>
          <a:off x="13004800" y="129857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3291A8D4-46A6-4616-9352-88D21627AD78}"/>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FEFB59EF-3367-4B2E-A57E-61249F39BF5C}"/>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BDBCB9C2-28C4-4613-B7D2-DEA7794B7C9A}"/>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33" name="テキスト ボックス 432">
          <a:extLst>
            <a:ext uri="{FF2B5EF4-FFF2-40B4-BE49-F238E27FC236}">
              <a16:creationId xmlns:a16="http://schemas.microsoft.com/office/drawing/2014/main" id="{B98071BB-E7FC-40D2-8CA3-ACBC57EFF7B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1705D71C-6C90-42CF-96FA-333118B20E0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FB6C0CE9-418D-4CD4-A880-24353B3A340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8947F28A-4D3B-41C9-9559-E4B34C78663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49782019-68C3-40DB-947D-120514958859}"/>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52044FD3-5767-421F-AD55-C6BD5ECC7E6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39" name="楕円 438">
          <a:extLst>
            <a:ext uri="{FF2B5EF4-FFF2-40B4-BE49-F238E27FC236}">
              <a16:creationId xmlns:a16="http://schemas.microsoft.com/office/drawing/2014/main" id="{4B6EC3A4-D716-4719-9459-1EDEE80DC78A}"/>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0" name="公債費以外該当値テキスト">
          <a:extLst>
            <a:ext uri="{FF2B5EF4-FFF2-40B4-BE49-F238E27FC236}">
              <a16:creationId xmlns:a16="http://schemas.microsoft.com/office/drawing/2014/main" id="{88549AC1-D5C6-4D4E-8B84-F919301F248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81915</xdr:rowOff>
    </xdr:from>
    <xdr:to>
      <xdr:col>78</xdr:col>
      <xdr:colOff>120650</xdr:colOff>
      <xdr:row>74</xdr:row>
      <xdr:rowOff>12065</xdr:rowOff>
    </xdr:to>
    <xdr:sp macro="" textlink="">
      <xdr:nvSpPr>
        <xdr:cNvPr id="441" name="楕円 440">
          <a:extLst>
            <a:ext uri="{FF2B5EF4-FFF2-40B4-BE49-F238E27FC236}">
              <a16:creationId xmlns:a16="http://schemas.microsoft.com/office/drawing/2014/main" id="{0D97E2BE-6872-4FFB-8E84-FB69082CD319}"/>
            </a:ext>
          </a:extLst>
        </xdr:cNvPr>
        <xdr:cNvSpPr/>
      </xdr:nvSpPr>
      <xdr:spPr>
        <a:xfrm>
          <a:off x="15621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22242</xdr:rowOff>
    </xdr:from>
    <xdr:ext cx="736600" cy="259045"/>
    <xdr:sp macro="" textlink="">
      <xdr:nvSpPr>
        <xdr:cNvPr id="442" name="テキスト ボックス 441">
          <a:extLst>
            <a:ext uri="{FF2B5EF4-FFF2-40B4-BE49-F238E27FC236}">
              <a16:creationId xmlns:a16="http://schemas.microsoft.com/office/drawing/2014/main" id="{B0877722-D571-47C3-949E-E58CC2121099}"/>
            </a:ext>
          </a:extLst>
        </xdr:cNvPr>
        <xdr:cNvSpPr txBox="1"/>
      </xdr:nvSpPr>
      <xdr:spPr>
        <a:xfrm>
          <a:off x="15290800" y="1236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43" name="楕円 442">
          <a:extLst>
            <a:ext uri="{FF2B5EF4-FFF2-40B4-BE49-F238E27FC236}">
              <a16:creationId xmlns:a16="http://schemas.microsoft.com/office/drawing/2014/main" id="{3B28EA86-F77D-4768-81AD-B6CDA7509016}"/>
            </a:ext>
          </a:extLst>
        </xdr:cNvPr>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142257</xdr:rowOff>
    </xdr:from>
    <xdr:ext cx="762000" cy="259045"/>
    <xdr:sp macro="" textlink="">
      <xdr:nvSpPr>
        <xdr:cNvPr id="444" name="テキスト ボックス 443">
          <a:extLst>
            <a:ext uri="{FF2B5EF4-FFF2-40B4-BE49-F238E27FC236}">
              <a16:creationId xmlns:a16="http://schemas.microsoft.com/office/drawing/2014/main" id="{06A18068-7862-42A5-837B-0F729BDD68CF}"/>
            </a:ext>
          </a:extLst>
        </xdr:cNvPr>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161925</xdr:rowOff>
    </xdr:from>
    <xdr:to>
      <xdr:col>69</xdr:col>
      <xdr:colOff>142875</xdr:colOff>
      <xdr:row>76</xdr:row>
      <xdr:rowOff>92075</xdr:rowOff>
    </xdr:to>
    <xdr:sp macro="" textlink="">
      <xdr:nvSpPr>
        <xdr:cNvPr id="445" name="楕円 444">
          <a:extLst>
            <a:ext uri="{FF2B5EF4-FFF2-40B4-BE49-F238E27FC236}">
              <a16:creationId xmlns:a16="http://schemas.microsoft.com/office/drawing/2014/main" id="{FCC6B123-AEC5-4C1D-9F83-2DD8131FBDC0}"/>
            </a:ext>
          </a:extLst>
        </xdr:cNvPr>
        <xdr:cNvSpPr/>
      </xdr:nvSpPr>
      <xdr:spPr>
        <a:xfrm>
          <a:off x="13843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76852</xdr:rowOff>
    </xdr:from>
    <xdr:ext cx="762000" cy="259045"/>
    <xdr:sp macro="" textlink="">
      <xdr:nvSpPr>
        <xdr:cNvPr id="446" name="テキスト ボックス 445">
          <a:extLst>
            <a:ext uri="{FF2B5EF4-FFF2-40B4-BE49-F238E27FC236}">
              <a16:creationId xmlns:a16="http://schemas.microsoft.com/office/drawing/2014/main" id="{2640DE90-8940-43D7-AEAA-7855C33C2142}"/>
            </a:ext>
          </a:extLst>
        </xdr:cNvPr>
        <xdr:cNvSpPr txBox="1"/>
      </xdr:nvSpPr>
      <xdr:spPr>
        <a:xfrm>
          <a:off x="13512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47" name="楕円 446">
          <a:extLst>
            <a:ext uri="{FF2B5EF4-FFF2-40B4-BE49-F238E27FC236}">
              <a16:creationId xmlns:a16="http://schemas.microsoft.com/office/drawing/2014/main" id="{687F1161-951A-4117-BC7A-2B536AD60875}"/>
            </a:ext>
          </a:extLst>
        </xdr:cNvPr>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48" name="テキスト ボックス 447">
          <a:extLst>
            <a:ext uri="{FF2B5EF4-FFF2-40B4-BE49-F238E27FC236}">
              <a16:creationId xmlns:a16="http://schemas.microsoft.com/office/drawing/2014/main" id="{58A031E9-DDE9-432C-9A4C-7F2D4525BB15}"/>
            </a:ext>
          </a:extLst>
        </xdr:cNvPr>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0B931FC-3FA9-4231-B32B-3A22FDF81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127D6AF-E68D-49B0-933A-633804E0EC39}"/>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98FBD975-A941-4135-910A-722A2EAE6ABE}"/>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6E7D622-4CE8-490E-A789-588E17587F98}"/>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D9B61BD-0C4E-4CDA-AD1D-DAE7180095D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9C8E08B6-F5EB-4147-A1BF-A2A6B289E65B}"/>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0E25FA1-C3C4-447A-B349-64F437C23A2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890D7EB-35E6-4C80-A58A-C099D960927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E8E28A9-38D5-45A1-B164-D2AE7C5DA357}"/>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824F5D8-B316-432D-9B55-7ECF21EDFDC7}"/>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DBF5B88-9247-4BF1-A590-178B05A25C13}"/>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DF7D9922-5984-420F-A207-A8C294B59E2A}"/>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B4885EE9-147C-4C34-A71D-B8B234DC496B}"/>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F9EC7D3-79FF-4436-BDCF-8B64F4F3977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D1FD029-A47A-456E-AEAD-36B299E9E065}"/>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744250F-80CF-4315-B5CB-E26BF21E3D96}"/>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1E3EC02-C3F7-44DC-87AD-A12C2EC6A734}"/>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41F9725-84D2-439E-B944-4257BBBA652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AC68882-9EEC-4D08-9844-286265B3D484}"/>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E345464-E51A-491C-87FB-AC8141FBACC3}"/>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CA8F0D7-502B-4ED4-9A72-808E77A91F6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0DA36C3-7438-4CB8-91FF-F75C879D1099}"/>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60B308D9-05E4-4F2F-85EA-E9425C5D0A2C}"/>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A66F8CA-8629-4706-87B8-88340A50DFC2}"/>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53A7D98-6034-4EC8-9A26-F71C39E12ED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86463EBC-B879-40F7-9BA7-5EBD813190B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88FBD04B-ABED-4E90-BB02-F766BFE6F5CE}"/>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894DEDD-90B9-4D77-8BA8-D492FBCA475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E751D009-755C-4F26-9077-9135B5F252B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4F5D86C6-5397-4E32-8AC8-9F52229E830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FA0C9BE8-5B20-45C1-86B2-FC4F9B7FB011}"/>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C2ECC021-CAAE-4860-B515-0060569D5C04}"/>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6013F9C6-8A3A-4CF2-9895-523B54D68747}"/>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3EB7C819-2996-4675-B2A4-28AB5C17D1A8}"/>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A95B2CD5-B1D6-43FE-A3CF-65C282D7AC25}"/>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FC3AA905-0102-4F22-9CAE-B2F1451B4619}"/>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72D2C5FD-5FA8-4732-9310-3EE0BB88683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16792B82-1CCF-4678-BF5B-9081576C6FBD}"/>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82933800-BFC5-4513-A5C6-3BB8C63BE13C}"/>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84412B37-40FA-47FE-90E8-B2944C568667}"/>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507AE7CB-A22E-4E93-864D-F1DAA20834A4}"/>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4EB00023-B884-4801-9816-77087C8BE10A}"/>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1A20B733-0811-4400-AC8C-ADFAE1B7A828}"/>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F2CF16B-65B1-40B2-9461-7FBA6DD1EC95}"/>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3D49F99D-EF85-4218-BDAC-060DD90FEE4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41795C85-37A4-481E-8DDA-5FB359ED08E4}"/>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1BF4C50D-BD37-406D-AD59-A25F966D76B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76E8053E-7B87-437F-8A6C-4E1757D15CD3}"/>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D3CD5850-8623-4C15-94E0-5764FA9C6755}"/>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FAB1EED6-56B2-47AB-8E93-E27AE227A15C}"/>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5FCD737B-1363-47FE-BEB1-DA720008159D}"/>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22D188DB-AE17-4160-8460-3A59F37087DD}"/>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83799</xdr:rowOff>
    </xdr:from>
    <xdr:to>
      <xdr:col>29</xdr:col>
      <xdr:colOff>127000</xdr:colOff>
      <xdr:row>16</xdr:row>
      <xdr:rowOff>88714</xdr:rowOff>
    </xdr:to>
    <xdr:cxnSp macro="">
      <xdr:nvCxnSpPr>
        <xdr:cNvPr id="54" name="直線コネクタ 53">
          <a:extLst>
            <a:ext uri="{FF2B5EF4-FFF2-40B4-BE49-F238E27FC236}">
              <a16:creationId xmlns:a16="http://schemas.microsoft.com/office/drawing/2014/main" id="{C528B28F-D588-4026-B479-31E46B691988}"/>
            </a:ext>
          </a:extLst>
        </xdr:cNvPr>
        <xdr:cNvCxnSpPr/>
      </xdr:nvCxnSpPr>
      <xdr:spPr bwMode="auto">
        <a:xfrm flipV="1">
          <a:off x="5003800" y="2874624"/>
          <a:ext cx="6477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58874626-C57D-4CD5-98ED-E4A2F12FC7C5}"/>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EAE535DC-89AF-496A-AACB-564BFF4230BB}"/>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65297</xdr:rowOff>
    </xdr:from>
    <xdr:to>
      <xdr:col>26</xdr:col>
      <xdr:colOff>50800</xdr:colOff>
      <xdr:row>16</xdr:row>
      <xdr:rowOff>88714</xdr:rowOff>
    </xdr:to>
    <xdr:cxnSp macro="">
      <xdr:nvCxnSpPr>
        <xdr:cNvPr id="57" name="直線コネクタ 56">
          <a:extLst>
            <a:ext uri="{FF2B5EF4-FFF2-40B4-BE49-F238E27FC236}">
              <a16:creationId xmlns:a16="http://schemas.microsoft.com/office/drawing/2014/main" id="{105C93DF-9FFF-409F-B3E1-A4792C2D3B52}"/>
            </a:ext>
          </a:extLst>
        </xdr:cNvPr>
        <xdr:cNvCxnSpPr/>
      </xdr:nvCxnSpPr>
      <xdr:spPr bwMode="auto">
        <a:xfrm>
          <a:off x="4305300" y="2856122"/>
          <a:ext cx="698500" cy="23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A0E9AA0C-8A70-492E-8A78-8C080EB64DC5}"/>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FCD8C401-7CA2-47DF-90F8-DEE4A306905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65297</xdr:rowOff>
    </xdr:from>
    <xdr:to>
      <xdr:col>22</xdr:col>
      <xdr:colOff>114300</xdr:colOff>
      <xdr:row>16</xdr:row>
      <xdr:rowOff>98987</xdr:rowOff>
    </xdr:to>
    <xdr:cxnSp macro="">
      <xdr:nvCxnSpPr>
        <xdr:cNvPr id="60" name="直線コネクタ 59">
          <a:extLst>
            <a:ext uri="{FF2B5EF4-FFF2-40B4-BE49-F238E27FC236}">
              <a16:creationId xmlns:a16="http://schemas.microsoft.com/office/drawing/2014/main" id="{CF7741B0-BF82-4A4B-B8ED-E6A2E06C230A}"/>
            </a:ext>
          </a:extLst>
        </xdr:cNvPr>
        <xdr:cNvCxnSpPr/>
      </xdr:nvCxnSpPr>
      <xdr:spPr bwMode="auto">
        <a:xfrm flipV="1">
          <a:off x="3606800" y="2856122"/>
          <a:ext cx="698500" cy="3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87674A6B-30F7-40DF-A315-1F4484A90C2B}"/>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16949</xdr:rowOff>
    </xdr:from>
    <xdr:ext cx="762000" cy="259045"/>
    <xdr:sp macro="" textlink="">
      <xdr:nvSpPr>
        <xdr:cNvPr id="62" name="テキスト ボックス 61">
          <a:extLst>
            <a:ext uri="{FF2B5EF4-FFF2-40B4-BE49-F238E27FC236}">
              <a16:creationId xmlns:a16="http://schemas.microsoft.com/office/drawing/2014/main" id="{B9ED3B31-534A-4285-9E6C-81B05465CBB8}"/>
            </a:ext>
          </a:extLst>
        </xdr:cNvPr>
        <xdr:cNvSpPr txBox="1"/>
      </xdr:nvSpPr>
      <xdr:spPr>
        <a:xfrm>
          <a:off x="3924300" y="315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98987</xdr:rowOff>
    </xdr:from>
    <xdr:to>
      <xdr:col>18</xdr:col>
      <xdr:colOff>177800</xdr:colOff>
      <xdr:row>16</xdr:row>
      <xdr:rowOff>103745</xdr:rowOff>
    </xdr:to>
    <xdr:cxnSp macro="">
      <xdr:nvCxnSpPr>
        <xdr:cNvPr id="63" name="直線コネクタ 62">
          <a:extLst>
            <a:ext uri="{FF2B5EF4-FFF2-40B4-BE49-F238E27FC236}">
              <a16:creationId xmlns:a16="http://schemas.microsoft.com/office/drawing/2014/main" id="{47851F10-BDBE-4828-85B7-E830F512CA09}"/>
            </a:ext>
          </a:extLst>
        </xdr:cNvPr>
        <xdr:cNvCxnSpPr/>
      </xdr:nvCxnSpPr>
      <xdr:spPr bwMode="auto">
        <a:xfrm flipV="1">
          <a:off x="2908300" y="2889812"/>
          <a:ext cx="698500" cy="4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7D268D4D-74B7-4ACB-B117-786A474E66CF}"/>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9861B6A3-7496-4748-87B0-28B1EF5205A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49B66508-57AA-46D7-ADF4-100EC18EF30D}"/>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CA5A5292-1EC9-470A-8BE8-6CE124AB22D7}"/>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CFA3935-6FF2-4D80-AD48-EF6051EAFD9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683D2245-A74C-4DE9-A8CF-EE794AD4FF98}"/>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7C93FB41-40A3-446E-BC88-9DD4D63CDECF}"/>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9FCAB875-C5E9-47ED-9D31-2D6AC0D9B702}"/>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B881ADE3-F721-4BB2-9407-34EB32DCE5DF}"/>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32999</xdr:rowOff>
    </xdr:from>
    <xdr:to>
      <xdr:col>29</xdr:col>
      <xdr:colOff>177800</xdr:colOff>
      <xdr:row>16</xdr:row>
      <xdr:rowOff>134599</xdr:rowOff>
    </xdr:to>
    <xdr:sp macro="" textlink="">
      <xdr:nvSpPr>
        <xdr:cNvPr id="73" name="楕円 72">
          <a:extLst>
            <a:ext uri="{FF2B5EF4-FFF2-40B4-BE49-F238E27FC236}">
              <a16:creationId xmlns:a16="http://schemas.microsoft.com/office/drawing/2014/main" id="{B0A32ED7-B783-49B2-A16E-1A4D11E926A7}"/>
            </a:ext>
          </a:extLst>
        </xdr:cNvPr>
        <xdr:cNvSpPr/>
      </xdr:nvSpPr>
      <xdr:spPr bwMode="auto">
        <a:xfrm>
          <a:off x="5600700" y="282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49526</xdr:rowOff>
    </xdr:from>
    <xdr:ext cx="762000" cy="259045"/>
    <xdr:sp macro="" textlink="">
      <xdr:nvSpPr>
        <xdr:cNvPr id="74" name="人口1人当たり決算額の推移該当値テキスト130">
          <a:extLst>
            <a:ext uri="{FF2B5EF4-FFF2-40B4-BE49-F238E27FC236}">
              <a16:creationId xmlns:a16="http://schemas.microsoft.com/office/drawing/2014/main" id="{A8B710CF-F2FC-4804-B8C6-45EC5E07316F}"/>
            </a:ext>
          </a:extLst>
        </xdr:cNvPr>
        <xdr:cNvSpPr txBox="1"/>
      </xdr:nvSpPr>
      <xdr:spPr>
        <a:xfrm>
          <a:off x="5740400" y="266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37914</xdr:rowOff>
    </xdr:from>
    <xdr:to>
      <xdr:col>26</xdr:col>
      <xdr:colOff>101600</xdr:colOff>
      <xdr:row>16</xdr:row>
      <xdr:rowOff>139514</xdr:rowOff>
    </xdr:to>
    <xdr:sp macro="" textlink="">
      <xdr:nvSpPr>
        <xdr:cNvPr id="75" name="楕円 74">
          <a:extLst>
            <a:ext uri="{FF2B5EF4-FFF2-40B4-BE49-F238E27FC236}">
              <a16:creationId xmlns:a16="http://schemas.microsoft.com/office/drawing/2014/main" id="{F836ED29-4384-4641-BCD2-8159D3088F23}"/>
            </a:ext>
          </a:extLst>
        </xdr:cNvPr>
        <xdr:cNvSpPr/>
      </xdr:nvSpPr>
      <xdr:spPr bwMode="auto">
        <a:xfrm>
          <a:off x="4953000" y="282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149691</xdr:rowOff>
    </xdr:from>
    <xdr:ext cx="736600" cy="259045"/>
    <xdr:sp macro="" textlink="">
      <xdr:nvSpPr>
        <xdr:cNvPr id="76" name="テキスト ボックス 75">
          <a:extLst>
            <a:ext uri="{FF2B5EF4-FFF2-40B4-BE49-F238E27FC236}">
              <a16:creationId xmlns:a16="http://schemas.microsoft.com/office/drawing/2014/main" id="{CBD3245A-305D-4BA9-B75F-3BB688F46082}"/>
            </a:ext>
          </a:extLst>
        </xdr:cNvPr>
        <xdr:cNvSpPr txBox="1"/>
      </xdr:nvSpPr>
      <xdr:spPr>
        <a:xfrm>
          <a:off x="4622800" y="259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14497</xdr:rowOff>
    </xdr:from>
    <xdr:to>
      <xdr:col>22</xdr:col>
      <xdr:colOff>165100</xdr:colOff>
      <xdr:row>16</xdr:row>
      <xdr:rowOff>116097</xdr:rowOff>
    </xdr:to>
    <xdr:sp macro="" textlink="">
      <xdr:nvSpPr>
        <xdr:cNvPr id="77" name="楕円 76">
          <a:extLst>
            <a:ext uri="{FF2B5EF4-FFF2-40B4-BE49-F238E27FC236}">
              <a16:creationId xmlns:a16="http://schemas.microsoft.com/office/drawing/2014/main" id="{4F875AFF-24A6-4D15-945E-01B85DB9F613}"/>
            </a:ext>
          </a:extLst>
        </xdr:cNvPr>
        <xdr:cNvSpPr/>
      </xdr:nvSpPr>
      <xdr:spPr bwMode="auto">
        <a:xfrm>
          <a:off x="4254500" y="280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126274</xdr:rowOff>
    </xdr:from>
    <xdr:ext cx="762000" cy="259045"/>
    <xdr:sp macro="" textlink="">
      <xdr:nvSpPr>
        <xdr:cNvPr id="78" name="テキスト ボックス 77">
          <a:extLst>
            <a:ext uri="{FF2B5EF4-FFF2-40B4-BE49-F238E27FC236}">
              <a16:creationId xmlns:a16="http://schemas.microsoft.com/office/drawing/2014/main" id="{20F763FC-A486-4DC6-A89E-BC5C7794CC9C}"/>
            </a:ext>
          </a:extLst>
        </xdr:cNvPr>
        <xdr:cNvSpPr txBox="1"/>
      </xdr:nvSpPr>
      <xdr:spPr>
        <a:xfrm>
          <a:off x="3924300" y="25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48187</xdr:rowOff>
    </xdr:from>
    <xdr:to>
      <xdr:col>19</xdr:col>
      <xdr:colOff>38100</xdr:colOff>
      <xdr:row>16</xdr:row>
      <xdr:rowOff>149787</xdr:rowOff>
    </xdr:to>
    <xdr:sp macro="" textlink="">
      <xdr:nvSpPr>
        <xdr:cNvPr id="79" name="楕円 78">
          <a:extLst>
            <a:ext uri="{FF2B5EF4-FFF2-40B4-BE49-F238E27FC236}">
              <a16:creationId xmlns:a16="http://schemas.microsoft.com/office/drawing/2014/main" id="{7C77A553-03BA-4154-8427-291A057F0063}"/>
            </a:ext>
          </a:extLst>
        </xdr:cNvPr>
        <xdr:cNvSpPr/>
      </xdr:nvSpPr>
      <xdr:spPr bwMode="auto">
        <a:xfrm>
          <a:off x="3556000" y="283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159964</xdr:rowOff>
    </xdr:from>
    <xdr:ext cx="762000" cy="259045"/>
    <xdr:sp macro="" textlink="">
      <xdr:nvSpPr>
        <xdr:cNvPr id="80" name="テキスト ボックス 79">
          <a:extLst>
            <a:ext uri="{FF2B5EF4-FFF2-40B4-BE49-F238E27FC236}">
              <a16:creationId xmlns:a16="http://schemas.microsoft.com/office/drawing/2014/main" id="{31CF5323-DD32-4C67-9CB6-17312B26E98B}"/>
            </a:ext>
          </a:extLst>
        </xdr:cNvPr>
        <xdr:cNvSpPr txBox="1"/>
      </xdr:nvSpPr>
      <xdr:spPr>
        <a:xfrm>
          <a:off x="3225800" y="26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52945</xdr:rowOff>
    </xdr:from>
    <xdr:to>
      <xdr:col>15</xdr:col>
      <xdr:colOff>101600</xdr:colOff>
      <xdr:row>16</xdr:row>
      <xdr:rowOff>154545</xdr:rowOff>
    </xdr:to>
    <xdr:sp macro="" textlink="">
      <xdr:nvSpPr>
        <xdr:cNvPr id="81" name="楕円 80">
          <a:extLst>
            <a:ext uri="{FF2B5EF4-FFF2-40B4-BE49-F238E27FC236}">
              <a16:creationId xmlns:a16="http://schemas.microsoft.com/office/drawing/2014/main" id="{C0A4744A-5618-4A19-A2ED-06D1F7E0A9D9}"/>
            </a:ext>
          </a:extLst>
        </xdr:cNvPr>
        <xdr:cNvSpPr/>
      </xdr:nvSpPr>
      <xdr:spPr bwMode="auto">
        <a:xfrm>
          <a:off x="2857500" y="2843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164722</xdr:rowOff>
    </xdr:from>
    <xdr:ext cx="762000" cy="259045"/>
    <xdr:sp macro="" textlink="">
      <xdr:nvSpPr>
        <xdr:cNvPr id="82" name="テキスト ボックス 81">
          <a:extLst>
            <a:ext uri="{FF2B5EF4-FFF2-40B4-BE49-F238E27FC236}">
              <a16:creationId xmlns:a16="http://schemas.microsoft.com/office/drawing/2014/main" id="{84901324-377E-43C9-9961-10A88FFF4BAC}"/>
            </a:ext>
          </a:extLst>
        </xdr:cNvPr>
        <xdr:cNvSpPr txBox="1"/>
      </xdr:nvSpPr>
      <xdr:spPr>
        <a:xfrm>
          <a:off x="2527300" y="261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95F3BD81-B6DC-4819-AC97-32F219A1750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3C8429C6-44B1-4B9F-8A78-B1B96BC99E3D}"/>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78EC54B0-746C-46B4-9963-CFF9E1457453}"/>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64EDA025-7F88-45C8-AA1D-4E7932E7176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705DF725-072E-4057-86C9-0BF4A54DA6AC}"/>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52CFC6C4-1E6B-46A9-9C7E-C5A2DD8B4E3A}"/>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45BA15AC-C9CD-4195-AA89-FBBF719870E2}"/>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659C5F80-01A2-4836-B253-BC9A013631BD}"/>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523855BC-B35E-42CC-A054-9CB29FCFACB6}"/>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B34143A1-B8FF-47A1-98D6-FDB527553D88}"/>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253AC003-7403-4082-B1D8-5B99EBD45209}"/>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5ADB68DA-8DB3-4F7D-95A4-49F6958F9D2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AFB67F86-B631-412E-843E-2C851C08E7B1}"/>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BC2F3C8C-9ECE-4412-BB3F-7AE6DB102212}"/>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CE061B11-DA1B-481B-86D6-541C4BF33C96}"/>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B325D801-0280-49F9-9B79-9D7F810CF3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3AA569B9-E1DC-4927-B0AE-13CB655CCC0C}"/>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F39B2A11-D652-4A2E-8A50-789778FF8573}"/>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13311BF6-E252-4063-9223-4F0396DA36DC}"/>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5C5C4F7A-E0C4-49BB-8361-6548E6001337}"/>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47E94AD3-598E-48E5-9763-A8E4B4E791DA}"/>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42210596-3A05-43FF-BAE2-789A58F2DFB5}"/>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5DBC55ED-5B4D-443B-8A87-799D273CD3D4}"/>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C54BF3E5-A948-4135-9954-F886BAC6B08A}"/>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3CD4D5FA-2C90-45BA-9090-4E48458A380C}"/>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2B939E4A-6AD3-4DC6-BBF9-D4FBE6EF2B85}"/>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F3EFF857-8056-4A1A-B52F-8DD1F25B7EF7}"/>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2C6D7E24-3F4F-4434-ABE8-7518472C1D95}"/>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6DAE62C5-5317-4A6E-87DA-2A691D29BA1B}"/>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95E08B04-E65A-4990-B4BB-2779F77FAA96}"/>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93C4D93E-4E85-496B-A53E-47E3362BA58D}"/>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26BB41DF-E08A-4A3B-BD27-BEBFDB464828}"/>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447CCD9B-C82A-4D1E-9A79-AE7E9DC5B067}"/>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DB65894B-592C-44B4-A85F-25C81AFDB927}"/>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335059</xdr:rowOff>
    </xdr:from>
    <xdr:to>
      <xdr:col>29</xdr:col>
      <xdr:colOff>127000</xdr:colOff>
      <xdr:row>35</xdr:row>
      <xdr:rowOff>12635</xdr:rowOff>
    </xdr:to>
    <xdr:cxnSp macro="">
      <xdr:nvCxnSpPr>
        <xdr:cNvPr id="117" name="直線コネクタ 116">
          <a:extLst>
            <a:ext uri="{FF2B5EF4-FFF2-40B4-BE49-F238E27FC236}">
              <a16:creationId xmlns:a16="http://schemas.microsoft.com/office/drawing/2014/main" id="{B68B60F0-596E-4DBC-80CC-C4991E562DD7}"/>
            </a:ext>
          </a:extLst>
        </xdr:cNvPr>
        <xdr:cNvCxnSpPr/>
      </xdr:nvCxnSpPr>
      <xdr:spPr bwMode="auto">
        <a:xfrm>
          <a:off x="5003800" y="6602509"/>
          <a:ext cx="6477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CD5C6109-3B4B-4EB3-A9AC-31898F028328}"/>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BCD3804A-7319-4230-A5F4-FE89CCAE1BC1}"/>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332773</xdr:rowOff>
    </xdr:from>
    <xdr:to>
      <xdr:col>26</xdr:col>
      <xdr:colOff>50800</xdr:colOff>
      <xdr:row>34</xdr:row>
      <xdr:rowOff>335059</xdr:rowOff>
    </xdr:to>
    <xdr:cxnSp macro="">
      <xdr:nvCxnSpPr>
        <xdr:cNvPr id="120" name="直線コネクタ 119">
          <a:extLst>
            <a:ext uri="{FF2B5EF4-FFF2-40B4-BE49-F238E27FC236}">
              <a16:creationId xmlns:a16="http://schemas.microsoft.com/office/drawing/2014/main" id="{110758CB-2F90-48E6-88A3-3C8BD64A0C1C}"/>
            </a:ext>
          </a:extLst>
        </xdr:cNvPr>
        <xdr:cNvCxnSpPr/>
      </xdr:nvCxnSpPr>
      <xdr:spPr bwMode="auto">
        <a:xfrm>
          <a:off x="4305300" y="6600223"/>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8B0CBAC4-0182-462E-BF56-C835B2871E48}"/>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7953C80F-D848-4FEF-A939-BFD13E2EB758}"/>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332773</xdr:rowOff>
    </xdr:from>
    <xdr:to>
      <xdr:col>22</xdr:col>
      <xdr:colOff>114300</xdr:colOff>
      <xdr:row>35</xdr:row>
      <xdr:rowOff>32294</xdr:rowOff>
    </xdr:to>
    <xdr:cxnSp macro="">
      <xdr:nvCxnSpPr>
        <xdr:cNvPr id="123" name="直線コネクタ 122">
          <a:extLst>
            <a:ext uri="{FF2B5EF4-FFF2-40B4-BE49-F238E27FC236}">
              <a16:creationId xmlns:a16="http://schemas.microsoft.com/office/drawing/2014/main" id="{9A11F610-8431-4AF8-B610-824E36F732E5}"/>
            </a:ext>
          </a:extLst>
        </xdr:cNvPr>
        <xdr:cNvCxnSpPr/>
      </xdr:nvCxnSpPr>
      <xdr:spPr bwMode="auto">
        <a:xfrm flipV="1">
          <a:off x="3606800" y="6600223"/>
          <a:ext cx="698500" cy="4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73FC140-88A6-4E66-BB2D-5153826E4A33}"/>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282461</xdr:rowOff>
    </xdr:from>
    <xdr:ext cx="762000" cy="259045"/>
    <xdr:sp macro="" textlink="">
      <xdr:nvSpPr>
        <xdr:cNvPr id="125" name="テキスト ボックス 124">
          <a:extLst>
            <a:ext uri="{FF2B5EF4-FFF2-40B4-BE49-F238E27FC236}">
              <a16:creationId xmlns:a16="http://schemas.microsoft.com/office/drawing/2014/main" id="{2D872CE4-AB5D-4629-A06C-B381067A3764}"/>
            </a:ext>
          </a:extLst>
        </xdr:cNvPr>
        <xdr:cNvSpPr txBox="1"/>
      </xdr:nvSpPr>
      <xdr:spPr>
        <a:xfrm>
          <a:off x="39243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326176</xdr:rowOff>
    </xdr:from>
    <xdr:to>
      <xdr:col>18</xdr:col>
      <xdr:colOff>177800</xdr:colOff>
      <xdr:row>35</xdr:row>
      <xdr:rowOff>32294</xdr:rowOff>
    </xdr:to>
    <xdr:cxnSp macro="">
      <xdr:nvCxnSpPr>
        <xdr:cNvPr id="126" name="直線コネクタ 125">
          <a:extLst>
            <a:ext uri="{FF2B5EF4-FFF2-40B4-BE49-F238E27FC236}">
              <a16:creationId xmlns:a16="http://schemas.microsoft.com/office/drawing/2014/main" id="{BFCA6D0E-5B50-4B1F-B121-F5A49C1A1CB3}"/>
            </a:ext>
          </a:extLst>
        </xdr:cNvPr>
        <xdr:cNvCxnSpPr/>
      </xdr:nvCxnSpPr>
      <xdr:spPr bwMode="auto">
        <a:xfrm>
          <a:off x="2908300" y="6593626"/>
          <a:ext cx="6985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A3052A5F-A72A-4C05-97DD-F754E17FB777}"/>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283147</xdr:rowOff>
    </xdr:from>
    <xdr:ext cx="762000" cy="259045"/>
    <xdr:sp macro="" textlink="">
      <xdr:nvSpPr>
        <xdr:cNvPr id="128" name="テキスト ボックス 127">
          <a:extLst>
            <a:ext uri="{FF2B5EF4-FFF2-40B4-BE49-F238E27FC236}">
              <a16:creationId xmlns:a16="http://schemas.microsoft.com/office/drawing/2014/main" id="{8FB251D0-7A68-4161-BEAB-C7568D17E8A9}"/>
            </a:ext>
          </a:extLst>
        </xdr:cNvPr>
        <xdr:cNvSpPr txBox="1"/>
      </xdr:nvSpPr>
      <xdr:spPr>
        <a:xfrm>
          <a:off x="32258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935FCDAD-B032-4141-AE86-191DDFC92A94}"/>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268451</xdr:rowOff>
    </xdr:from>
    <xdr:ext cx="762000" cy="259045"/>
    <xdr:sp macro="" textlink="">
      <xdr:nvSpPr>
        <xdr:cNvPr id="130" name="テキスト ボックス 129">
          <a:extLst>
            <a:ext uri="{FF2B5EF4-FFF2-40B4-BE49-F238E27FC236}">
              <a16:creationId xmlns:a16="http://schemas.microsoft.com/office/drawing/2014/main" id="{7800C5AD-60CE-4661-8B0B-439C98C65E3E}"/>
            </a:ext>
          </a:extLst>
        </xdr:cNvPr>
        <xdr:cNvSpPr txBox="1"/>
      </xdr:nvSpPr>
      <xdr:spPr>
        <a:xfrm>
          <a:off x="2527300" y="687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3A8217CB-2062-4DDE-96B2-53FCBCC4187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F7917AF5-113E-46FC-A4CE-E5E55EAA4C3F}"/>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6C7362E3-AF0C-40FC-B1E8-0F0DBF8B022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E4C422D3-ADC8-4867-9777-C1DE51BFEA15}"/>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6A2E6A6-5E5C-42BE-9EF4-0BD57426B48D}"/>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304735</xdr:rowOff>
    </xdr:from>
    <xdr:to>
      <xdr:col>29</xdr:col>
      <xdr:colOff>177800</xdr:colOff>
      <xdr:row>35</xdr:row>
      <xdr:rowOff>63435</xdr:rowOff>
    </xdr:to>
    <xdr:sp macro="" textlink="">
      <xdr:nvSpPr>
        <xdr:cNvPr id="136" name="楕円 135">
          <a:extLst>
            <a:ext uri="{FF2B5EF4-FFF2-40B4-BE49-F238E27FC236}">
              <a16:creationId xmlns:a16="http://schemas.microsoft.com/office/drawing/2014/main" id="{F988F544-60F0-46E3-B708-D78ADAD2CE16}"/>
            </a:ext>
          </a:extLst>
        </xdr:cNvPr>
        <xdr:cNvSpPr/>
      </xdr:nvSpPr>
      <xdr:spPr bwMode="auto">
        <a:xfrm>
          <a:off x="5600700" y="657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149812</xdr:rowOff>
    </xdr:from>
    <xdr:ext cx="762000" cy="259045"/>
    <xdr:sp macro="" textlink="">
      <xdr:nvSpPr>
        <xdr:cNvPr id="137" name="人口1人当たり決算額の推移該当値テキスト445">
          <a:extLst>
            <a:ext uri="{FF2B5EF4-FFF2-40B4-BE49-F238E27FC236}">
              <a16:creationId xmlns:a16="http://schemas.microsoft.com/office/drawing/2014/main" id="{66DDD47D-8F07-412C-A277-12F44AC210CF}"/>
            </a:ext>
          </a:extLst>
        </xdr:cNvPr>
        <xdr:cNvSpPr txBox="1"/>
      </xdr:nvSpPr>
      <xdr:spPr>
        <a:xfrm>
          <a:off x="5740400" y="641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284259</xdr:rowOff>
    </xdr:from>
    <xdr:to>
      <xdr:col>26</xdr:col>
      <xdr:colOff>101600</xdr:colOff>
      <xdr:row>35</xdr:row>
      <xdr:rowOff>42959</xdr:rowOff>
    </xdr:to>
    <xdr:sp macro="" textlink="">
      <xdr:nvSpPr>
        <xdr:cNvPr id="138" name="楕円 137">
          <a:extLst>
            <a:ext uri="{FF2B5EF4-FFF2-40B4-BE49-F238E27FC236}">
              <a16:creationId xmlns:a16="http://schemas.microsoft.com/office/drawing/2014/main" id="{45F45826-AB96-4922-BB21-EB701D30967F}"/>
            </a:ext>
          </a:extLst>
        </xdr:cNvPr>
        <xdr:cNvSpPr/>
      </xdr:nvSpPr>
      <xdr:spPr bwMode="auto">
        <a:xfrm>
          <a:off x="4953000" y="6551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53136</xdr:rowOff>
    </xdr:from>
    <xdr:ext cx="736600" cy="259045"/>
    <xdr:sp macro="" textlink="">
      <xdr:nvSpPr>
        <xdr:cNvPr id="139" name="テキスト ボックス 138">
          <a:extLst>
            <a:ext uri="{FF2B5EF4-FFF2-40B4-BE49-F238E27FC236}">
              <a16:creationId xmlns:a16="http://schemas.microsoft.com/office/drawing/2014/main" id="{2BB693FD-7A14-4852-B521-2C3065CF179B}"/>
            </a:ext>
          </a:extLst>
        </xdr:cNvPr>
        <xdr:cNvSpPr txBox="1"/>
      </xdr:nvSpPr>
      <xdr:spPr>
        <a:xfrm>
          <a:off x="4622800" y="632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281973</xdr:rowOff>
    </xdr:from>
    <xdr:to>
      <xdr:col>22</xdr:col>
      <xdr:colOff>165100</xdr:colOff>
      <xdr:row>35</xdr:row>
      <xdr:rowOff>40673</xdr:rowOff>
    </xdr:to>
    <xdr:sp macro="" textlink="">
      <xdr:nvSpPr>
        <xdr:cNvPr id="140" name="楕円 139">
          <a:extLst>
            <a:ext uri="{FF2B5EF4-FFF2-40B4-BE49-F238E27FC236}">
              <a16:creationId xmlns:a16="http://schemas.microsoft.com/office/drawing/2014/main" id="{C27E1D0C-50C9-40BA-B633-A5FDBB9BE3A6}"/>
            </a:ext>
          </a:extLst>
        </xdr:cNvPr>
        <xdr:cNvSpPr/>
      </xdr:nvSpPr>
      <xdr:spPr bwMode="auto">
        <a:xfrm>
          <a:off x="4254500" y="654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50850</xdr:rowOff>
    </xdr:from>
    <xdr:ext cx="762000" cy="259045"/>
    <xdr:sp macro="" textlink="">
      <xdr:nvSpPr>
        <xdr:cNvPr id="141" name="テキスト ボックス 140">
          <a:extLst>
            <a:ext uri="{FF2B5EF4-FFF2-40B4-BE49-F238E27FC236}">
              <a16:creationId xmlns:a16="http://schemas.microsoft.com/office/drawing/2014/main" id="{28A1B0B0-E23B-4789-AFCA-70A3557FC79D}"/>
            </a:ext>
          </a:extLst>
        </xdr:cNvPr>
        <xdr:cNvSpPr txBox="1"/>
      </xdr:nvSpPr>
      <xdr:spPr>
        <a:xfrm>
          <a:off x="3924300" y="631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324394</xdr:rowOff>
    </xdr:from>
    <xdr:to>
      <xdr:col>19</xdr:col>
      <xdr:colOff>38100</xdr:colOff>
      <xdr:row>35</xdr:row>
      <xdr:rowOff>83094</xdr:rowOff>
    </xdr:to>
    <xdr:sp macro="" textlink="">
      <xdr:nvSpPr>
        <xdr:cNvPr id="142" name="楕円 141">
          <a:extLst>
            <a:ext uri="{FF2B5EF4-FFF2-40B4-BE49-F238E27FC236}">
              <a16:creationId xmlns:a16="http://schemas.microsoft.com/office/drawing/2014/main" id="{8F38859C-34C0-489B-B555-B14DC62585BF}"/>
            </a:ext>
          </a:extLst>
        </xdr:cNvPr>
        <xdr:cNvSpPr/>
      </xdr:nvSpPr>
      <xdr:spPr bwMode="auto">
        <a:xfrm>
          <a:off x="3556000" y="659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93271</xdr:rowOff>
    </xdr:from>
    <xdr:ext cx="762000" cy="259045"/>
    <xdr:sp macro="" textlink="">
      <xdr:nvSpPr>
        <xdr:cNvPr id="143" name="テキスト ボックス 142">
          <a:extLst>
            <a:ext uri="{FF2B5EF4-FFF2-40B4-BE49-F238E27FC236}">
              <a16:creationId xmlns:a16="http://schemas.microsoft.com/office/drawing/2014/main" id="{6810DA95-E10E-43B0-9345-E2C28B6C1B3A}"/>
            </a:ext>
          </a:extLst>
        </xdr:cNvPr>
        <xdr:cNvSpPr txBox="1"/>
      </xdr:nvSpPr>
      <xdr:spPr>
        <a:xfrm>
          <a:off x="3225800" y="636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275376</xdr:rowOff>
    </xdr:from>
    <xdr:to>
      <xdr:col>15</xdr:col>
      <xdr:colOff>101600</xdr:colOff>
      <xdr:row>35</xdr:row>
      <xdr:rowOff>34076</xdr:rowOff>
    </xdr:to>
    <xdr:sp macro="" textlink="">
      <xdr:nvSpPr>
        <xdr:cNvPr id="144" name="楕円 143">
          <a:extLst>
            <a:ext uri="{FF2B5EF4-FFF2-40B4-BE49-F238E27FC236}">
              <a16:creationId xmlns:a16="http://schemas.microsoft.com/office/drawing/2014/main" id="{25FC6E72-A52E-4131-A559-6EB7480D85A9}"/>
            </a:ext>
          </a:extLst>
        </xdr:cNvPr>
        <xdr:cNvSpPr/>
      </xdr:nvSpPr>
      <xdr:spPr bwMode="auto">
        <a:xfrm>
          <a:off x="2857500" y="654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44253</xdr:rowOff>
    </xdr:from>
    <xdr:ext cx="762000" cy="259045"/>
    <xdr:sp macro="" textlink="">
      <xdr:nvSpPr>
        <xdr:cNvPr id="145" name="テキスト ボックス 144">
          <a:extLst>
            <a:ext uri="{FF2B5EF4-FFF2-40B4-BE49-F238E27FC236}">
              <a16:creationId xmlns:a16="http://schemas.microsoft.com/office/drawing/2014/main" id="{738D0EDD-55DA-4583-A208-77B4796EF751}"/>
            </a:ext>
          </a:extLst>
        </xdr:cNvPr>
        <xdr:cNvSpPr txBox="1"/>
      </xdr:nvSpPr>
      <xdr:spPr>
        <a:xfrm>
          <a:off x="2527300" y="631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35D0F3-EB37-4607-B389-91FB7E4525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B371300-BD77-4302-8A6C-E26123D6369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90F0C01-CD6E-4506-B091-7613BB26BA1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32E5BD1-C087-4B19-A6EB-77785886243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F93388-EEFE-4A13-B4C6-33288F9351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5FB025-0BF6-4D0B-B046-5CD478E647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51E03E-2BCF-4473-9143-B30AA8E56C5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D7E296-2B50-494D-96E5-839C09E1EF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1D9AD3-E575-4D2F-8ED7-599F96E0D5F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7E88F52-8E1E-4373-9D28-4AD0F0B61A8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92,248
91,727
682.92
61,284,112
57,530,609
3,308,622
28,672,785
35,433,961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7D92A4-C749-421E-A0CC-D0011A8A34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C11731-AE6C-44DE-831E-9EC901C228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EEEC33-6B71-4318-855F-0A3A4D376D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98BC72-BE84-43D2-8A79-22B32F7EAB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66FAAF-75A4-42FD-81D0-0FC7973B16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D6EB788-CAAA-48DF-A35C-F5F63D36183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0E84573-8698-43A5-B891-7514462A745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AFE72D9-ACF5-4D64-AAB8-399428331AD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068C327-AB9D-442D-A717-096415C30EF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F41E4B-C5CA-4D35-A8F2-91C77320FC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67F5C6D-E4C5-40B4-9D88-036D24C17AB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2FDD356-5AE4-4021-BC81-40A7A9F4523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EAB1465-25EC-4861-B57F-BB8F297177A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1AB66F6-253C-4A23-930E-D2E2613FCE5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BFFBE9-777F-4193-A3BB-3E57D10B9A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75EBF01-BF24-4BEF-B4C1-A01AC46B2A5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A9586A-6620-4643-AAA1-683B8798CC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1D152C8-6CB9-496A-8401-B5E8A8A603D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0ECC644-B247-4CB1-BA1E-6D0A1B319C2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B7B3065-36EE-44C8-B0B9-2A900FFB0AC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0145AD4-E32B-4B40-85F1-8226D466AFC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BE34E32-ABD8-493A-98AA-27F0B2AC13F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AC195FC-2868-41B4-A987-AFF2767D61D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8108BC6-0498-4E4C-B6B2-701B4C3A96D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871A5AA-CD09-4DF3-9A9E-53BCC2167E9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C5FA85D-5FB1-42E6-8451-19391E086A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BA6B0B1-22F5-4117-9744-D1B6EBF1F2E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B628645-D344-4639-A676-E6BC0B4549A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9F1FC04-B830-4AF8-A129-AD7D5B3A631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20B9E6B-80AB-4955-A877-56B889C79CB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B3245A6-6834-4C68-A62F-D2B823A3C386}"/>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3953D99-6A9C-4613-9450-BEE8E0E1B041}"/>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E9AD1777-AE11-4409-B74E-949C42529496}"/>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91923255-FE66-45CA-BC48-7EAF6EBBCB48}"/>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4C79C950-9A22-410B-96B2-579DD0560B82}"/>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CAAC57B1-7D81-45E3-BD19-1E8C885A350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E1C54534-68D3-4BB6-AFCD-ECAB885D3DDC}"/>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867CD2E4-CA12-4687-A2AE-CAB73E6EEB48}"/>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FA575816-92DD-4978-BF72-F99A26E47BB3}"/>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4DD9902-7B89-4778-B2CA-E15BD7E78585}"/>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7B7803D5-870F-4190-BB05-6D7716676333}"/>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1D8F474-0B41-46DE-9566-61CAC6D18C8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4D56A1CF-EBEF-428A-B70C-0A5B06FDD861}"/>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23901033-BDB9-47A4-85CB-EE01673F464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7FCD2F11-6DF4-438A-B0FD-497ABD7C8215}"/>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2C13AFBB-859D-437F-8403-38EB330EA943}"/>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3FF0C7C-1E00-4D9E-81EE-962901E646EC}"/>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D18F1E20-0B40-467C-8F45-57DBE26EAD14}"/>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C28EBF68-23AF-4775-AD44-E04F456ED85A}"/>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80264</xdr:rowOff>
    </xdr:from>
    <xdr:to>
      <xdr:col>24</xdr:col>
      <xdr:colOff>63500</xdr:colOff>
      <xdr:row>33</xdr:row>
      <xdr:rowOff>110420</xdr:rowOff>
    </xdr:to>
    <xdr:cxnSp macro="">
      <xdr:nvCxnSpPr>
        <xdr:cNvPr id="61" name="直線コネクタ 60">
          <a:extLst>
            <a:ext uri="{FF2B5EF4-FFF2-40B4-BE49-F238E27FC236}">
              <a16:creationId xmlns:a16="http://schemas.microsoft.com/office/drawing/2014/main" id="{3C829245-E1BC-4E55-B85F-D7A00784777E}"/>
            </a:ext>
          </a:extLst>
        </xdr:cNvPr>
        <xdr:cNvCxnSpPr/>
      </xdr:nvCxnSpPr>
      <xdr:spPr>
        <a:xfrm flipV="1">
          <a:off x="3797300" y="5738114"/>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ADB07E78-DFD5-4010-B0E9-3B314D9B1BB7}"/>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43A6780C-261B-4CB4-A7BB-E977E58F6F27}"/>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66148</xdr:rowOff>
    </xdr:from>
    <xdr:to>
      <xdr:col>19</xdr:col>
      <xdr:colOff>177800</xdr:colOff>
      <xdr:row>33</xdr:row>
      <xdr:rowOff>110420</xdr:rowOff>
    </xdr:to>
    <xdr:cxnSp macro="">
      <xdr:nvCxnSpPr>
        <xdr:cNvPr id="64" name="直線コネクタ 63">
          <a:extLst>
            <a:ext uri="{FF2B5EF4-FFF2-40B4-BE49-F238E27FC236}">
              <a16:creationId xmlns:a16="http://schemas.microsoft.com/office/drawing/2014/main" id="{F4946151-943C-4851-BE51-1DB44503076A}"/>
            </a:ext>
          </a:extLst>
        </xdr:cNvPr>
        <xdr:cNvCxnSpPr/>
      </xdr:nvCxnSpPr>
      <xdr:spPr>
        <a:xfrm>
          <a:off x="2908300" y="5723998"/>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9081DAB1-927E-479D-B645-568B595D238E}"/>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8F352847-5C39-48BA-A4CD-FDF9D6CA0D07}"/>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66148</xdr:rowOff>
    </xdr:from>
    <xdr:to>
      <xdr:col>15</xdr:col>
      <xdr:colOff>50800</xdr:colOff>
      <xdr:row>33</xdr:row>
      <xdr:rowOff>127832</xdr:rowOff>
    </xdr:to>
    <xdr:cxnSp macro="">
      <xdr:nvCxnSpPr>
        <xdr:cNvPr id="67" name="直線コネクタ 66">
          <a:extLst>
            <a:ext uri="{FF2B5EF4-FFF2-40B4-BE49-F238E27FC236}">
              <a16:creationId xmlns:a16="http://schemas.microsoft.com/office/drawing/2014/main" id="{7E2CAA9B-EDCF-48E3-91F6-F25A8A3101E4}"/>
            </a:ext>
          </a:extLst>
        </xdr:cNvPr>
        <xdr:cNvCxnSpPr/>
      </xdr:nvCxnSpPr>
      <xdr:spPr>
        <a:xfrm flipV="1">
          <a:off x="2019300" y="5723998"/>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1A90111F-2FA4-4F8E-AB59-D339C94B9FDC}"/>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DF84D0CC-EFC0-4C38-A49A-13661C5A6F5F}"/>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127832</xdr:rowOff>
    </xdr:from>
    <xdr:to>
      <xdr:col>10</xdr:col>
      <xdr:colOff>114300</xdr:colOff>
      <xdr:row>33</xdr:row>
      <xdr:rowOff>141815</xdr:rowOff>
    </xdr:to>
    <xdr:cxnSp macro="">
      <xdr:nvCxnSpPr>
        <xdr:cNvPr id="70" name="直線コネクタ 69">
          <a:extLst>
            <a:ext uri="{FF2B5EF4-FFF2-40B4-BE49-F238E27FC236}">
              <a16:creationId xmlns:a16="http://schemas.microsoft.com/office/drawing/2014/main" id="{8255BEB3-6DFF-43DA-B593-0470EF7E343E}"/>
            </a:ext>
          </a:extLst>
        </xdr:cNvPr>
        <xdr:cNvCxnSpPr/>
      </xdr:nvCxnSpPr>
      <xdr:spPr>
        <a:xfrm flipV="1">
          <a:off x="1130300" y="578568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D5526CD8-66DC-44FD-8990-270CC2CF4F2E}"/>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19CDAA23-69E2-4D3F-9D27-1D22DE582F25}"/>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E82F0C51-64E2-4F13-9BCF-F122D2CEAB9A}"/>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8BF9B3FE-FDCC-476A-80BF-7266368F2845}"/>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6C689CA-E705-42BF-840F-290DC66C7ED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BA7EF94-AC23-4B1A-8F69-C890E6C0320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921A9E8-166B-45AA-B817-B196B361D3C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7E3570B-AB75-429E-B2F2-B20427C3E8C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6CC6335-2938-4CA5-A4E1-A85FBC96F04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29464</xdr:rowOff>
    </xdr:from>
    <xdr:to>
      <xdr:col>24</xdr:col>
      <xdr:colOff>114300</xdr:colOff>
      <xdr:row>33</xdr:row>
      <xdr:rowOff>131064</xdr:rowOff>
    </xdr:to>
    <xdr:sp macro="" textlink="">
      <xdr:nvSpPr>
        <xdr:cNvPr id="80" name="楕円 79">
          <a:extLst>
            <a:ext uri="{FF2B5EF4-FFF2-40B4-BE49-F238E27FC236}">
              <a16:creationId xmlns:a16="http://schemas.microsoft.com/office/drawing/2014/main" id="{F2D4301F-D675-443F-B518-19259110A3D9}"/>
            </a:ext>
          </a:extLst>
        </xdr:cNvPr>
        <xdr:cNvSpPr/>
      </xdr:nvSpPr>
      <xdr:spPr>
        <a:xfrm>
          <a:off x="45847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52341</xdr:rowOff>
    </xdr:from>
    <xdr:ext cx="534377" cy="259045"/>
    <xdr:sp macro="" textlink="">
      <xdr:nvSpPr>
        <xdr:cNvPr id="81" name="人件費該当値テキスト">
          <a:extLst>
            <a:ext uri="{FF2B5EF4-FFF2-40B4-BE49-F238E27FC236}">
              <a16:creationId xmlns:a16="http://schemas.microsoft.com/office/drawing/2014/main" id="{8AAAE1EB-7EF7-4F3B-B99C-2165CA094E61}"/>
            </a:ext>
          </a:extLst>
        </xdr:cNvPr>
        <xdr:cNvSpPr txBox="1"/>
      </xdr:nvSpPr>
      <xdr:spPr>
        <a:xfrm>
          <a:off x="4686300" y="55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59620</xdr:rowOff>
    </xdr:from>
    <xdr:to>
      <xdr:col>20</xdr:col>
      <xdr:colOff>38100</xdr:colOff>
      <xdr:row>33</xdr:row>
      <xdr:rowOff>161220</xdr:rowOff>
    </xdr:to>
    <xdr:sp macro="" textlink="">
      <xdr:nvSpPr>
        <xdr:cNvPr id="82" name="楕円 81">
          <a:extLst>
            <a:ext uri="{FF2B5EF4-FFF2-40B4-BE49-F238E27FC236}">
              <a16:creationId xmlns:a16="http://schemas.microsoft.com/office/drawing/2014/main" id="{7148BAFA-F48B-4C2A-AE98-679A634F0F70}"/>
            </a:ext>
          </a:extLst>
        </xdr:cNvPr>
        <xdr:cNvSpPr/>
      </xdr:nvSpPr>
      <xdr:spPr>
        <a:xfrm>
          <a:off x="3746500" y="57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6297</xdr:rowOff>
    </xdr:from>
    <xdr:ext cx="534377" cy="259045"/>
    <xdr:sp macro="" textlink="">
      <xdr:nvSpPr>
        <xdr:cNvPr id="83" name="テキスト ボックス 82">
          <a:extLst>
            <a:ext uri="{FF2B5EF4-FFF2-40B4-BE49-F238E27FC236}">
              <a16:creationId xmlns:a16="http://schemas.microsoft.com/office/drawing/2014/main" id="{D0D15400-30BF-4A39-9143-F024BEC7D3CC}"/>
            </a:ext>
          </a:extLst>
        </xdr:cNvPr>
        <xdr:cNvSpPr txBox="1"/>
      </xdr:nvSpPr>
      <xdr:spPr>
        <a:xfrm>
          <a:off x="3530111" y="54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15348</xdr:rowOff>
    </xdr:from>
    <xdr:to>
      <xdr:col>15</xdr:col>
      <xdr:colOff>101600</xdr:colOff>
      <xdr:row>33</xdr:row>
      <xdr:rowOff>116948</xdr:rowOff>
    </xdr:to>
    <xdr:sp macro="" textlink="">
      <xdr:nvSpPr>
        <xdr:cNvPr id="84" name="楕円 83">
          <a:extLst>
            <a:ext uri="{FF2B5EF4-FFF2-40B4-BE49-F238E27FC236}">
              <a16:creationId xmlns:a16="http://schemas.microsoft.com/office/drawing/2014/main" id="{96A1BD23-5B19-400C-8392-7633726AAA27}"/>
            </a:ext>
          </a:extLst>
        </xdr:cNvPr>
        <xdr:cNvSpPr/>
      </xdr:nvSpPr>
      <xdr:spPr>
        <a:xfrm>
          <a:off x="2857500" y="56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133475</xdr:rowOff>
    </xdr:from>
    <xdr:ext cx="534377" cy="259045"/>
    <xdr:sp macro="" textlink="">
      <xdr:nvSpPr>
        <xdr:cNvPr id="85" name="テキスト ボックス 84">
          <a:extLst>
            <a:ext uri="{FF2B5EF4-FFF2-40B4-BE49-F238E27FC236}">
              <a16:creationId xmlns:a16="http://schemas.microsoft.com/office/drawing/2014/main" id="{658C315F-D6C1-4E1E-A77D-6FAEB0906C24}"/>
            </a:ext>
          </a:extLst>
        </xdr:cNvPr>
        <xdr:cNvSpPr txBox="1"/>
      </xdr:nvSpPr>
      <xdr:spPr>
        <a:xfrm>
          <a:off x="2641111" y="544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77032</xdr:rowOff>
    </xdr:from>
    <xdr:to>
      <xdr:col>10</xdr:col>
      <xdr:colOff>165100</xdr:colOff>
      <xdr:row>34</xdr:row>
      <xdr:rowOff>7182</xdr:rowOff>
    </xdr:to>
    <xdr:sp macro="" textlink="">
      <xdr:nvSpPr>
        <xdr:cNvPr id="86" name="楕円 85">
          <a:extLst>
            <a:ext uri="{FF2B5EF4-FFF2-40B4-BE49-F238E27FC236}">
              <a16:creationId xmlns:a16="http://schemas.microsoft.com/office/drawing/2014/main" id="{DA0AF4EF-7A1E-466C-9D2A-A3E77B1E7209}"/>
            </a:ext>
          </a:extLst>
        </xdr:cNvPr>
        <xdr:cNvSpPr/>
      </xdr:nvSpPr>
      <xdr:spPr>
        <a:xfrm>
          <a:off x="1968500" y="57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23709</xdr:rowOff>
    </xdr:from>
    <xdr:ext cx="534377" cy="259045"/>
    <xdr:sp macro="" textlink="">
      <xdr:nvSpPr>
        <xdr:cNvPr id="87" name="テキスト ボックス 86">
          <a:extLst>
            <a:ext uri="{FF2B5EF4-FFF2-40B4-BE49-F238E27FC236}">
              <a16:creationId xmlns:a16="http://schemas.microsoft.com/office/drawing/2014/main" id="{8304E070-B00D-44EC-B120-D2E6D6407664}"/>
            </a:ext>
          </a:extLst>
        </xdr:cNvPr>
        <xdr:cNvSpPr txBox="1"/>
      </xdr:nvSpPr>
      <xdr:spPr>
        <a:xfrm>
          <a:off x="1752111" y="55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91015</xdr:rowOff>
    </xdr:from>
    <xdr:to>
      <xdr:col>6</xdr:col>
      <xdr:colOff>38100</xdr:colOff>
      <xdr:row>34</xdr:row>
      <xdr:rowOff>21165</xdr:rowOff>
    </xdr:to>
    <xdr:sp macro="" textlink="">
      <xdr:nvSpPr>
        <xdr:cNvPr id="88" name="楕円 87">
          <a:extLst>
            <a:ext uri="{FF2B5EF4-FFF2-40B4-BE49-F238E27FC236}">
              <a16:creationId xmlns:a16="http://schemas.microsoft.com/office/drawing/2014/main" id="{21AC61F9-42DF-47D8-9A41-3864F4104358}"/>
            </a:ext>
          </a:extLst>
        </xdr:cNvPr>
        <xdr:cNvSpPr/>
      </xdr:nvSpPr>
      <xdr:spPr>
        <a:xfrm>
          <a:off x="1079500" y="574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37692</xdr:rowOff>
    </xdr:from>
    <xdr:ext cx="534377" cy="259045"/>
    <xdr:sp macro="" textlink="">
      <xdr:nvSpPr>
        <xdr:cNvPr id="89" name="テキスト ボックス 88">
          <a:extLst>
            <a:ext uri="{FF2B5EF4-FFF2-40B4-BE49-F238E27FC236}">
              <a16:creationId xmlns:a16="http://schemas.microsoft.com/office/drawing/2014/main" id="{34902ABC-6BCF-4D22-8870-7C50CFDA6473}"/>
            </a:ext>
          </a:extLst>
        </xdr:cNvPr>
        <xdr:cNvSpPr txBox="1"/>
      </xdr:nvSpPr>
      <xdr:spPr>
        <a:xfrm>
          <a:off x="863111" y="55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BF3AF27E-01A5-4450-99D1-5D3A448733C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AABACEF0-8719-455D-A10B-B2F2DEA76C2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7789E82-BA03-468A-AB0F-854E0CF57A9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EB12F8F-4192-4385-B988-76E0231C6DC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AA8D150C-6EF9-4DAB-B2D8-B8A1926D94F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FD48893-4947-4A71-A605-28F23E0AD0A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55D57982-7EE9-4F8B-B447-A6FE0E52A59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1F05DCB2-ECE9-42FC-9FFB-E894AA8EAB4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AEB80D0A-85DA-41D9-8DF9-031770F7B39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6E3A072-9200-4855-9E18-B74B78F098B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8B100F04-87F8-4D20-9A91-FBDD7E1DE80F}"/>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EA76A388-F58D-413D-92C0-BA717636694D}"/>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59770CF9-40C8-49E5-B01B-21D7309139BE}"/>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8B936FFF-B181-4F94-B9D9-A3A99E292454}"/>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54727A40-AD06-48E7-A02A-96C38A918F62}"/>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5BA113B4-7953-4E15-8C4A-496EF80FBA8D}"/>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60996D73-3E59-4727-97F8-33AB5F452625}"/>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2B842EFE-D7DD-4E4A-883E-A91E3F4F1F28}"/>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9F56A95A-BFA5-4AB8-BEBE-AA8672ACD43E}"/>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767CBC2E-2E25-4303-BB3E-F16FABC9E2F1}"/>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DEB76F74-0FCD-440E-8C50-4452B6A61E0E}"/>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41CAABA4-398A-492A-8EAC-4B450AB8728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9FC627C6-4A80-45E4-90A8-358D5FF0237A}"/>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76831F35-473C-4D14-AA75-170DA086BAA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48993517-8D06-4C53-A63D-280AD11B22EB}"/>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F734377D-A0B8-4AF8-B19A-F9BAD77EFE11}"/>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169B1734-A7B3-468F-A7DC-C952B6EBECDD}"/>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AFBD01F4-CD84-4C77-B547-FD20D7DD7438}"/>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A6703F83-A27D-4E67-AD6A-2EA1EE03090E}"/>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DC286CB7-D090-4228-980E-AF16C94E2CB3}"/>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EB98782C-6C1A-47A8-A098-172B2B05ACDE}"/>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151576</xdr:rowOff>
    </xdr:from>
    <xdr:to>
      <xdr:col>24</xdr:col>
      <xdr:colOff>63500</xdr:colOff>
      <xdr:row>56</xdr:row>
      <xdr:rowOff>21666</xdr:rowOff>
    </xdr:to>
    <xdr:cxnSp macro="">
      <xdr:nvCxnSpPr>
        <xdr:cNvPr id="121" name="直線コネクタ 120">
          <a:extLst>
            <a:ext uri="{FF2B5EF4-FFF2-40B4-BE49-F238E27FC236}">
              <a16:creationId xmlns:a16="http://schemas.microsoft.com/office/drawing/2014/main" id="{3BB408CC-3B60-42A9-B670-FBAA0409060A}"/>
            </a:ext>
          </a:extLst>
        </xdr:cNvPr>
        <xdr:cNvCxnSpPr/>
      </xdr:nvCxnSpPr>
      <xdr:spPr>
        <a:xfrm flipV="1">
          <a:off x="3797300" y="9581326"/>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C95D466C-B3BC-4BB3-81C4-B2CB16685C66}"/>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8FE91AA5-DB9D-4AAD-BCCE-AF05BB0FAFFC}"/>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131764</xdr:rowOff>
    </xdr:from>
    <xdr:to>
      <xdr:col>19</xdr:col>
      <xdr:colOff>177800</xdr:colOff>
      <xdr:row>56</xdr:row>
      <xdr:rowOff>21666</xdr:rowOff>
    </xdr:to>
    <xdr:cxnSp macro="">
      <xdr:nvCxnSpPr>
        <xdr:cNvPr id="124" name="直線コネクタ 123">
          <a:extLst>
            <a:ext uri="{FF2B5EF4-FFF2-40B4-BE49-F238E27FC236}">
              <a16:creationId xmlns:a16="http://schemas.microsoft.com/office/drawing/2014/main" id="{5B09C3B1-83F3-4ED9-A499-137FA6657BEB}"/>
            </a:ext>
          </a:extLst>
        </xdr:cNvPr>
        <xdr:cNvCxnSpPr/>
      </xdr:nvCxnSpPr>
      <xdr:spPr>
        <a:xfrm>
          <a:off x="2908300" y="9561514"/>
          <a:ext cx="889000" cy="6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76705E3F-AFAA-4EA3-BD25-95182180D0FE}"/>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BF3FBEAC-00EE-42B6-B079-CB1BAFF50E7E}"/>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131764</xdr:rowOff>
    </xdr:from>
    <xdr:to>
      <xdr:col>15</xdr:col>
      <xdr:colOff>50800</xdr:colOff>
      <xdr:row>56</xdr:row>
      <xdr:rowOff>108034</xdr:rowOff>
    </xdr:to>
    <xdr:cxnSp macro="">
      <xdr:nvCxnSpPr>
        <xdr:cNvPr id="127" name="直線コネクタ 126">
          <a:extLst>
            <a:ext uri="{FF2B5EF4-FFF2-40B4-BE49-F238E27FC236}">
              <a16:creationId xmlns:a16="http://schemas.microsoft.com/office/drawing/2014/main" id="{E691427D-C0A1-452E-9F03-AA50C836CDFA}"/>
            </a:ext>
          </a:extLst>
        </xdr:cNvPr>
        <xdr:cNvCxnSpPr/>
      </xdr:nvCxnSpPr>
      <xdr:spPr>
        <a:xfrm flipV="1">
          <a:off x="2019300" y="9561514"/>
          <a:ext cx="889000" cy="14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D43E350C-7E7D-4095-93E9-C85C4BC617A8}"/>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F1D37B14-8DE5-4E0C-9345-B7B0B222D062}"/>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108034</xdr:rowOff>
    </xdr:from>
    <xdr:to>
      <xdr:col>10</xdr:col>
      <xdr:colOff>114300</xdr:colOff>
      <xdr:row>56</xdr:row>
      <xdr:rowOff>159033</xdr:rowOff>
    </xdr:to>
    <xdr:cxnSp macro="">
      <xdr:nvCxnSpPr>
        <xdr:cNvPr id="130" name="直線コネクタ 129">
          <a:extLst>
            <a:ext uri="{FF2B5EF4-FFF2-40B4-BE49-F238E27FC236}">
              <a16:creationId xmlns:a16="http://schemas.microsoft.com/office/drawing/2014/main" id="{3481F740-5F4E-44FE-AC1D-C79AA1FC48BF}"/>
            </a:ext>
          </a:extLst>
        </xdr:cNvPr>
        <xdr:cNvCxnSpPr/>
      </xdr:nvCxnSpPr>
      <xdr:spPr>
        <a:xfrm flipV="1">
          <a:off x="1130300" y="9709234"/>
          <a:ext cx="889000" cy="5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19379009-B134-4EBD-A047-51BCA16DB77A}"/>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CEDB07E9-75AC-43A1-8D81-15BBFB04C804}"/>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12F17B72-6155-46C1-A4EB-14AE3B71F37D}"/>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6F9AB2C1-CFD4-4268-915D-351E68802424}"/>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B5C4A071-368B-4DB2-B362-3E6013FE02A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2729F06-A530-4D4A-86C8-87F3F66F318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159F020D-0375-46C4-BE0F-58395D8DB8E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B15657A9-88CF-4304-BA1C-ECD58D77ADC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DF219F5E-A1E8-4D25-8480-5420F393389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100776</xdr:rowOff>
    </xdr:from>
    <xdr:to>
      <xdr:col>24</xdr:col>
      <xdr:colOff>114300</xdr:colOff>
      <xdr:row>56</xdr:row>
      <xdr:rowOff>30926</xdr:rowOff>
    </xdr:to>
    <xdr:sp macro="" textlink="">
      <xdr:nvSpPr>
        <xdr:cNvPr id="140" name="楕円 139">
          <a:extLst>
            <a:ext uri="{FF2B5EF4-FFF2-40B4-BE49-F238E27FC236}">
              <a16:creationId xmlns:a16="http://schemas.microsoft.com/office/drawing/2014/main" id="{DD06B7EA-19DA-491D-8D39-3A128D184383}"/>
            </a:ext>
          </a:extLst>
        </xdr:cNvPr>
        <xdr:cNvSpPr/>
      </xdr:nvSpPr>
      <xdr:spPr>
        <a:xfrm>
          <a:off x="4584700" y="95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123653</xdr:rowOff>
    </xdr:from>
    <xdr:ext cx="534377" cy="259045"/>
    <xdr:sp macro="" textlink="">
      <xdr:nvSpPr>
        <xdr:cNvPr id="141" name="物件費該当値テキスト">
          <a:extLst>
            <a:ext uri="{FF2B5EF4-FFF2-40B4-BE49-F238E27FC236}">
              <a16:creationId xmlns:a16="http://schemas.microsoft.com/office/drawing/2014/main" id="{D8540A5C-B97A-46E4-A23E-60AFE89F9C48}"/>
            </a:ext>
          </a:extLst>
        </xdr:cNvPr>
        <xdr:cNvSpPr txBox="1"/>
      </xdr:nvSpPr>
      <xdr:spPr>
        <a:xfrm>
          <a:off x="4686300" y="938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142316</xdr:rowOff>
    </xdr:from>
    <xdr:to>
      <xdr:col>20</xdr:col>
      <xdr:colOff>38100</xdr:colOff>
      <xdr:row>56</xdr:row>
      <xdr:rowOff>72466</xdr:rowOff>
    </xdr:to>
    <xdr:sp macro="" textlink="">
      <xdr:nvSpPr>
        <xdr:cNvPr id="142" name="楕円 141">
          <a:extLst>
            <a:ext uri="{FF2B5EF4-FFF2-40B4-BE49-F238E27FC236}">
              <a16:creationId xmlns:a16="http://schemas.microsoft.com/office/drawing/2014/main" id="{B7218CF0-BFA0-4C3E-94FE-C245A562F1FC}"/>
            </a:ext>
          </a:extLst>
        </xdr:cNvPr>
        <xdr:cNvSpPr/>
      </xdr:nvSpPr>
      <xdr:spPr>
        <a:xfrm>
          <a:off x="3746500" y="95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88993</xdr:rowOff>
    </xdr:from>
    <xdr:ext cx="534377" cy="259045"/>
    <xdr:sp macro="" textlink="">
      <xdr:nvSpPr>
        <xdr:cNvPr id="143" name="テキスト ボックス 142">
          <a:extLst>
            <a:ext uri="{FF2B5EF4-FFF2-40B4-BE49-F238E27FC236}">
              <a16:creationId xmlns:a16="http://schemas.microsoft.com/office/drawing/2014/main" id="{65983802-D9A3-4FF1-8520-E11EE2C2C835}"/>
            </a:ext>
          </a:extLst>
        </xdr:cNvPr>
        <xdr:cNvSpPr txBox="1"/>
      </xdr:nvSpPr>
      <xdr:spPr>
        <a:xfrm>
          <a:off x="3530111" y="93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80964</xdr:rowOff>
    </xdr:from>
    <xdr:to>
      <xdr:col>15</xdr:col>
      <xdr:colOff>101600</xdr:colOff>
      <xdr:row>56</xdr:row>
      <xdr:rowOff>11114</xdr:rowOff>
    </xdr:to>
    <xdr:sp macro="" textlink="">
      <xdr:nvSpPr>
        <xdr:cNvPr id="144" name="楕円 143">
          <a:extLst>
            <a:ext uri="{FF2B5EF4-FFF2-40B4-BE49-F238E27FC236}">
              <a16:creationId xmlns:a16="http://schemas.microsoft.com/office/drawing/2014/main" id="{75207B95-EAF4-4F49-A91C-4ACDDA5639F6}"/>
            </a:ext>
          </a:extLst>
        </xdr:cNvPr>
        <xdr:cNvSpPr/>
      </xdr:nvSpPr>
      <xdr:spPr>
        <a:xfrm>
          <a:off x="2857500" y="95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27641</xdr:rowOff>
    </xdr:from>
    <xdr:ext cx="534377" cy="259045"/>
    <xdr:sp macro="" textlink="">
      <xdr:nvSpPr>
        <xdr:cNvPr id="145" name="テキスト ボックス 144">
          <a:extLst>
            <a:ext uri="{FF2B5EF4-FFF2-40B4-BE49-F238E27FC236}">
              <a16:creationId xmlns:a16="http://schemas.microsoft.com/office/drawing/2014/main" id="{0ECE4B42-24AC-40A9-9B7C-83137F959D2C}"/>
            </a:ext>
          </a:extLst>
        </xdr:cNvPr>
        <xdr:cNvSpPr txBox="1"/>
      </xdr:nvSpPr>
      <xdr:spPr>
        <a:xfrm>
          <a:off x="2641111" y="92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57234</xdr:rowOff>
    </xdr:from>
    <xdr:to>
      <xdr:col>10</xdr:col>
      <xdr:colOff>165100</xdr:colOff>
      <xdr:row>56</xdr:row>
      <xdr:rowOff>158834</xdr:rowOff>
    </xdr:to>
    <xdr:sp macro="" textlink="">
      <xdr:nvSpPr>
        <xdr:cNvPr id="146" name="楕円 145">
          <a:extLst>
            <a:ext uri="{FF2B5EF4-FFF2-40B4-BE49-F238E27FC236}">
              <a16:creationId xmlns:a16="http://schemas.microsoft.com/office/drawing/2014/main" id="{FA3F94A1-EEF4-4097-955A-4A7987A6EFA6}"/>
            </a:ext>
          </a:extLst>
        </xdr:cNvPr>
        <xdr:cNvSpPr/>
      </xdr:nvSpPr>
      <xdr:spPr>
        <a:xfrm>
          <a:off x="1968500" y="96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3911</xdr:rowOff>
    </xdr:from>
    <xdr:ext cx="534377" cy="259045"/>
    <xdr:sp macro="" textlink="">
      <xdr:nvSpPr>
        <xdr:cNvPr id="147" name="テキスト ボックス 146">
          <a:extLst>
            <a:ext uri="{FF2B5EF4-FFF2-40B4-BE49-F238E27FC236}">
              <a16:creationId xmlns:a16="http://schemas.microsoft.com/office/drawing/2014/main" id="{D76B7D64-ABB2-48F4-8F94-A2DAA1C310B0}"/>
            </a:ext>
          </a:extLst>
        </xdr:cNvPr>
        <xdr:cNvSpPr txBox="1"/>
      </xdr:nvSpPr>
      <xdr:spPr>
        <a:xfrm>
          <a:off x="1752111" y="94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108233</xdr:rowOff>
    </xdr:from>
    <xdr:to>
      <xdr:col>6</xdr:col>
      <xdr:colOff>38100</xdr:colOff>
      <xdr:row>57</xdr:row>
      <xdr:rowOff>38383</xdr:rowOff>
    </xdr:to>
    <xdr:sp macro="" textlink="">
      <xdr:nvSpPr>
        <xdr:cNvPr id="148" name="楕円 147">
          <a:extLst>
            <a:ext uri="{FF2B5EF4-FFF2-40B4-BE49-F238E27FC236}">
              <a16:creationId xmlns:a16="http://schemas.microsoft.com/office/drawing/2014/main" id="{1F28A064-6061-43BB-9B7E-CBA0D16C4386}"/>
            </a:ext>
          </a:extLst>
        </xdr:cNvPr>
        <xdr:cNvSpPr/>
      </xdr:nvSpPr>
      <xdr:spPr>
        <a:xfrm>
          <a:off x="1079500" y="97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54910</xdr:rowOff>
    </xdr:from>
    <xdr:ext cx="534377" cy="259045"/>
    <xdr:sp macro="" textlink="">
      <xdr:nvSpPr>
        <xdr:cNvPr id="149" name="テキスト ボックス 148">
          <a:extLst>
            <a:ext uri="{FF2B5EF4-FFF2-40B4-BE49-F238E27FC236}">
              <a16:creationId xmlns:a16="http://schemas.microsoft.com/office/drawing/2014/main" id="{B9957D61-2F6F-49CE-8962-B6287854FFA8}"/>
            </a:ext>
          </a:extLst>
        </xdr:cNvPr>
        <xdr:cNvSpPr txBox="1"/>
      </xdr:nvSpPr>
      <xdr:spPr>
        <a:xfrm>
          <a:off x="863111" y="94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5A82B1C-82BF-4A86-8444-A96F63BA4A2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F3B97AC-F564-49A0-A1D7-D488F1B558C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4FA40D0F-4D00-48AA-9D06-25F18CB2C34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2D143C4D-860D-4D4F-BD9D-4060DC202CC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C13BA81A-DE15-45CA-A1E1-559882AEF66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C62BF735-7E08-4DA4-986A-C176AF69522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E4A24260-6F9F-4A09-BB89-5D5A0B29521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EB5F8BC4-6140-417D-81F8-57BFDC84898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EEB294AA-BA26-4A50-9387-1854BFBA357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569B04C-FF1E-491B-8115-FF0400CF3FB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8E627474-55C5-43B6-9E78-11B563A9AFC7}"/>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AF605CF4-031A-4340-908B-8FB43B007206}"/>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D7EC101C-A883-4614-9350-2F6BE28F8C3B}"/>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777D8A64-C2BD-46F1-A5A5-A53954E8B941}"/>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D391D7E9-679E-40A1-AC11-EAFFCD97677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51A7EB4D-F47C-4393-ACC2-BEAE62BAE8B1}"/>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CC8EADDA-608B-4F3A-8EB7-08639C24F4C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B3E270AB-1D5A-41D1-AE5A-59368AE1D9FB}"/>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5D0BFAFA-2007-4D89-B53D-C6F13F901B96}"/>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5C5A735D-9AAD-4F05-9596-E47F858D5AD6}"/>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F5FC09E4-0CBB-4458-98E4-7FE6B025BDC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6D007B30-25D3-4E78-96F4-029B560FC8C8}"/>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4F94EEA7-A9CB-41C2-BA37-EE2D9A04A1D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A5922655-93D9-4162-8FF8-AB8DF26702CD}"/>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B11F26E4-7FBF-4E2D-A861-BD2042ABD825}"/>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303AA4F4-629A-4638-9BE9-0624A712FC49}"/>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A02E5DBF-CE19-402E-98BB-DA2BF0454BCA}"/>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CA3059D3-B4D4-465D-A853-3A1255D241F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128118</xdr:rowOff>
    </xdr:from>
    <xdr:to>
      <xdr:col>24</xdr:col>
      <xdr:colOff>63500</xdr:colOff>
      <xdr:row>78</xdr:row>
      <xdr:rowOff>4178</xdr:rowOff>
    </xdr:to>
    <xdr:cxnSp macro="">
      <xdr:nvCxnSpPr>
        <xdr:cNvPr id="178" name="直線コネクタ 177">
          <a:extLst>
            <a:ext uri="{FF2B5EF4-FFF2-40B4-BE49-F238E27FC236}">
              <a16:creationId xmlns:a16="http://schemas.microsoft.com/office/drawing/2014/main" id="{4A4A10AB-4221-4BE2-B8E5-424FB27053CB}"/>
            </a:ext>
          </a:extLst>
        </xdr:cNvPr>
        <xdr:cNvCxnSpPr/>
      </xdr:nvCxnSpPr>
      <xdr:spPr>
        <a:xfrm>
          <a:off x="3797300" y="13329768"/>
          <a:ext cx="8382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860DC8DD-3553-49C9-B67F-FA4931B3B54A}"/>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9DA173E6-EE0D-4E61-A561-701C564331F2}"/>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128118</xdr:rowOff>
    </xdr:from>
    <xdr:to>
      <xdr:col>19</xdr:col>
      <xdr:colOff>177800</xdr:colOff>
      <xdr:row>78</xdr:row>
      <xdr:rowOff>44831</xdr:rowOff>
    </xdr:to>
    <xdr:cxnSp macro="">
      <xdr:nvCxnSpPr>
        <xdr:cNvPr id="181" name="直線コネクタ 180">
          <a:extLst>
            <a:ext uri="{FF2B5EF4-FFF2-40B4-BE49-F238E27FC236}">
              <a16:creationId xmlns:a16="http://schemas.microsoft.com/office/drawing/2014/main" id="{9D0F5EA1-94D3-4DE9-8461-6AC9D00478AA}"/>
            </a:ext>
          </a:extLst>
        </xdr:cNvPr>
        <xdr:cNvCxnSpPr/>
      </xdr:nvCxnSpPr>
      <xdr:spPr>
        <a:xfrm flipV="1">
          <a:off x="2908300" y="13329768"/>
          <a:ext cx="889000" cy="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6063CDB3-E1CD-413C-9B5A-32571245AD1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F6CE1064-54BB-4CB0-B3A9-333FB30C98D5}"/>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167666</xdr:rowOff>
    </xdr:from>
    <xdr:to>
      <xdr:col>15</xdr:col>
      <xdr:colOff>50800</xdr:colOff>
      <xdr:row>78</xdr:row>
      <xdr:rowOff>44831</xdr:rowOff>
    </xdr:to>
    <xdr:cxnSp macro="">
      <xdr:nvCxnSpPr>
        <xdr:cNvPr id="184" name="直線コネクタ 183">
          <a:extLst>
            <a:ext uri="{FF2B5EF4-FFF2-40B4-BE49-F238E27FC236}">
              <a16:creationId xmlns:a16="http://schemas.microsoft.com/office/drawing/2014/main" id="{EC9F939B-68D4-4D34-A364-E9EAFDF49CD0}"/>
            </a:ext>
          </a:extLst>
        </xdr:cNvPr>
        <xdr:cNvCxnSpPr/>
      </xdr:nvCxnSpPr>
      <xdr:spPr>
        <a:xfrm>
          <a:off x="2019300" y="13369316"/>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4406DA42-51E0-457C-A11F-70DCA6487774}"/>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71DEBA4E-E054-4FE4-8E29-AC3055F5DD3E}"/>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167666</xdr:rowOff>
    </xdr:from>
    <xdr:to>
      <xdr:col>10</xdr:col>
      <xdr:colOff>114300</xdr:colOff>
      <xdr:row>78</xdr:row>
      <xdr:rowOff>9627</xdr:rowOff>
    </xdr:to>
    <xdr:cxnSp macro="">
      <xdr:nvCxnSpPr>
        <xdr:cNvPr id="187" name="直線コネクタ 186">
          <a:extLst>
            <a:ext uri="{FF2B5EF4-FFF2-40B4-BE49-F238E27FC236}">
              <a16:creationId xmlns:a16="http://schemas.microsoft.com/office/drawing/2014/main" id="{1EC2A4C5-8672-427D-8A94-10E724917575}"/>
            </a:ext>
          </a:extLst>
        </xdr:cNvPr>
        <xdr:cNvCxnSpPr/>
      </xdr:nvCxnSpPr>
      <xdr:spPr>
        <a:xfrm flipV="1">
          <a:off x="1130300" y="13369316"/>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A4C28E1F-DD7E-48ED-B547-FE20E00FDE13}"/>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C045BB4-6A90-4AA5-8937-260F8F806229}"/>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AE68388D-8B23-4F28-8B08-1D37348A1B5E}"/>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6218DC2F-7060-44B4-B394-8D532A53ABBD}"/>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142B337-BA53-489A-B172-2C18AA1D04B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63B8336-1836-435C-87D4-9BA5E9EFFEB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742EA2C-70CB-47D9-94C0-603A815776A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90B40AAD-ACCC-4E1C-8363-B91284318D6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20712335-82CB-4A99-8273-91107C814FF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124828</xdr:rowOff>
    </xdr:from>
    <xdr:to>
      <xdr:col>24</xdr:col>
      <xdr:colOff>114300</xdr:colOff>
      <xdr:row>78</xdr:row>
      <xdr:rowOff>54978</xdr:rowOff>
    </xdr:to>
    <xdr:sp macro="" textlink="">
      <xdr:nvSpPr>
        <xdr:cNvPr id="197" name="楕円 196">
          <a:extLst>
            <a:ext uri="{FF2B5EF4-FFF2-40B4-BE49-F238E27FC236}">
              <a16:creationId xmlns:a16="http://schemas.microsoft.com/office/drawing/2014/main" id="{4AE45EAC-2E47-49B9-A852-D5CD9F29906C}"/>
            </a:ext>
          </a:extLst>
        </xdr:cNvPr>
        <xdr:cNvSpPr/>
      </xdr:nvSpPr>
      <xdr:spPr>
        <a:xfrm>
          <a:off x="45847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147705</xdr:rowOff>
    </xdr:from>
    <xdr:ext cx="469744" cy="259045"/>
    <xdr:sp macro="" textlink="">
      <xdr:nvSpPr>
        <xdr:cNvPr id="198" name="維持補修費該当値テキスト">
          <a:extLst>
            <a:ext uri="{FF2B5EF4-FFF2-40B4-BE49-F238E27FC236}">
              <a16:creationId xmlns:a16="http://schemas.microsoft.com/office/drawing/2014/main" id="{60D1F193-5E02-4A56-AF11-B209CE6FC5A0}"/>
            </a:ext>
          </a:extLst>
        </xdr:cNvPr>
        <xdr:cNvSpPr txBox="1"/>
      </xdr:nvSpPr>
      <xdr:spPr>
        <a:xfrm>
          <a:off x="4686300" y="131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77318</xdr:rowOff>
    </xdr:from>
    <xdr:to>
      <xdr:col>20</xdr:col>
      <xdr:colOff>38100</xdr:colOff>
      <xdr:row>78</xdr:row>
      <xdr:rowOff>7468</xdr:rowOff>
    </xdr:to>
    <xdr:sp macro="" textlink="">
      <xdr:nvSpPr>
        <xdr:cNvPr id="199" name="楕円 198">
          <a:extLst>
            <a:ext uri="{FF2B5EF4-FFF2-40B4-BE49-F238E27FC236}">
              <a16:creationId xmlns:a16="http://schemas.microsoft.com/office/drawing/2014/main" id="{A10AE152-0631-4EDD-919A-F2E36881D45B}"/>
            </a:ext>
          </a:extLst>
        </xdr:cNvPr>
        <xdr:cNvSpPr/>
      </xdr:nvSpPr>
      <xdr:spPr>
        <a:xfrm>
          <a:off x="3746500" y="132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23995</xdr:rowOff>
    </xdr:from>
    <xdr:ext cx="469744" cy="259045"/>
    <xdr:sp macro="" textlink="">
      <xdr:nvSpPr>
        <xdr:cNvPr id="200" name="テキスト ボックス 199">
          <a:extLst>
            <a:ext uri="{FF2B5EF4-FFF2-40B4-BE49-F238E27FC236}">
              <a16:creationId xmlns:a16="http://schemas.microsoft.com/office/drawing/2014/main" id="{15B30072-0B8B-4EF6-99A4-60D23008C5B9}"/>
            </a:ext>
          </a:extLst>
        </xdr:cNvPr>
        <xdr:cNvSpPr txBox="1"/>
      </xdr:nvSpPr>
      <xdr:spPr>
        <a:xfrm>
          <a:off x="3562428" y="130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165481</xdr:rowOff>
    </xdr:from>
    <xdr:to>
      <xdr:col>15</xdr:col>
      <xdr:colOff>101600</xdr:colOff>
      <xdr:row>78</xdr:row>
      <xdr:rowOff>95631</xdr:rowOff>
    </xdr:to>
    <xdr:sp macro="" textlink="">
      <xdr:nvSpPr>
        <xdr:cNvPr id="201" name="楕円 200">
          <a:extLst>
            <a:ext uri="{FF2B5EF4-FFF2-40B4-BE49-F238E27FC236}">
              <a16:creationId xmlns:a16="http://schemas.microsoft.com/office/drawing/2014/main" id="{DEFCEE3F-FE09-4995-ABCC-BEAE22EF31C0}"/>
            </a:ext>
          </a:extLst>
        </xdr:cNvPr>
        <xdr:cNvSpPr/>
      </xdr:nvSpPr>
      <xdr:spPr>
        <a:xfrm>
          <a:off x="2857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86758</xdr:rowOff>
    </xdr:from>
    <xdr:ext cx="469744" cy="259045"/>
    <xdr:sp macro="" textlink="">
      <xdr:nvSpPr>
        <xdr:cNvPr id="202" name="テキスト ボックス 201">
          <a:extLst>
            <a:ext uri="{FF2B5EF4-FFF2-40B4-BE49-F238E27FC236}">
              <a16:creationId xmlns:a16="http://schemas.microsoft.com/office/drawing/2014/main" id="{A85E079E-16E3-4B7A-B5E5-1679DE4E349C}"/>
            </a:ext>
          </a:extLst>
        </xdr:cNvPr>
        <xdr:cNvSpPr txBox="1"/>
      </xdr:nvSpPr>
      <xdr:spPr>
        <a:xfrm>
          <a:off x="2673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116866</xdr:rowOff>
    </xdr:from>
    <xdr:to>
      <xdr:col>10</xdr:col>
      <xdr:colOff>165100</xdr:colOff>
      <xdr:row>78</xdr:row>
      <xdr:rowOff>47016</xdr:rowOff>
    </xdr:to>
    <xdr:sp macro="" textlink="">
      <xdr:nvSpPr>
        <xdr:cNvPr id="203" name="楕円 202">
          <a:extLst>
            <a:ext uri="{FF2B5EF4-FFF2-40B4-BE49-F238E27FC236}">
              <a16:creationId xmlns:a16="http://schemas.microsoft.com/office/drawing/2014/main" id="{E3AB0BFF-D399-4F54-AF5D-41689323E6BC}"/>
            </a:ext>
          </a:extLst>
        </xdr:cNvPr>
        <xdr:cNvSpPr/>
      </xdr:nvSpPr>
      <xdr:spPr>
        <a:xfrm>
          <a:off x="1968500" y="133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63543</xdr:rowOff>
    </xdr:from>
    <xdr:ext cx="469744" cy="259045"/>
    <xdr:sp macro="" textlink="">
      <xdr:nvSpPr>
        <xdr:cNvPr id="204" name="テキスト ボックス 203">
          <a:extLst>
            <a:ext uri="{FF2B5EF4-FFF2-40B4-BE49-F238E27FC236}">
              <a16:creationId xmlns:a16="http://schemas.microsoft.com/office/drawing/2014/main" id="{3A456CDB-2C2E-44DA-AD44-62518AB685C5}"/>
            </a:ext>
          </a:extLst>
        </xdr:cNvPr>
        <xdr:cNvSpPr txBox="1"/>
      </xdr:nvSpPr>
      <xdr:spPr>
        <a:xfrm>
          <a:off x="1784428" y="1309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130277</xdr:rowOff>
    </xdr:from>
    <xdr:to>
      <xdr:col>6</xdr:col>
      <xdr:colOff>38100</xdr:colOff>
      <xdr:row>78</xdr:row>
      <xdr:rowOff>60427</xdr:rowOff>
    </xdr:to>
    <xdr:sp macro="" textlink="">
      <xdr:nvSpPr>
        <xdr:cNvPr id="205" name="楕円 204">
          <a:extLst>
            <a:ext uri="{FF2B5EF4-FFF2-40B4-BE49-F238E27FC236}">
              <a16:creationId xmlns:a16="http://schemas.microsoft.com/office/drawing/2014/main" id="{D988A897-13C7-4D15-B59D-F3F096FC9711}"/>
            </a:ext>
          </a:extLst>
        </xdr:cNvPr>
        <xdr:cNvSpPr/>
      </xdr:nvSpPr>
      <xdr:spPr>
        <a:xfrm>
          <a:off x="10795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76954</xdr:rowOff>
    </xdr:from>
    <xdr:ext cx="469744" cy="259045"/>
    <xdr:sp macro="" textlink="">
      <xdr:nvSpPr>
        <xdr:cNvPr id="206" name="テキスト ボックス 205">
          <a:extLst>
            <a:ext uri="{FF2B5EF4-FFF2-40B4-BE49-F238E27FC236}">
              <a16:creationId xmlns:a16="http://schemas.microsoft.com/office/drawing/2014/main" id="{F0D34780-9749-4023-A953-C6EF8C47B214}"/>
            </a:ext>
          </a:extLst>
        </xdr:cNvPr>
        <xdr:cNvSpPr txBox="1"/>
      </xdr:nvSpPr>
      <xdr:spPr>
        <a:xfrm>
          <a:off x="895428" y="1310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C2FABF94-CDDD-468B-9C77-8A4E6461D1F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C8F070CB-C95A-4CF8-829B-3E52A6E35EB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752EE5EF-034C-4833-AF3C-D2D3BDCE371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E35D18EC-C2FE-4A16-8D90-5E6E0B7FE13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D9CA502F-AA45-41BF-BEC6-F89EC1FFFED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8D21A26D-D492-42F7-8342-A9A71C2294B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8FF95377-1C42-4470-872D-A7D9E63ECB0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CC2F0DB0-4A03-4CE3-BDF5-E47E8219728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B780F1A1-530F-4900-9F4E-D1695C0DA2B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C0EAD2F6-3E7C-4CC1-B1E3-CA234729A61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25E71DA5-C80D-4653-A354-2646009122FD}"/>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B935FE09-C265-4195-830E-8102F92906DD}"/>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D8718467-B7DE-4A71-ADD4-318BD586AB87}"/>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93C04755-7860-4D5A-89EF-2DCF34BF408B}"/>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2E5844F6-36BC-48BC-B334-3BBC0D746DCA}"/>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1940081E-6F2A-4BFE-9B64-7D530D0096B1}"/>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241BD461-88F9-456E-9F6F-E6F4651C2EFD}"/>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9166019A-2A07-406F-A5EB-DF3A38DDCF69}"/>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64ECD46B-4069-408C-9929-3734B0C5E12E}"/>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866832B5-78DE-4640-AA16-CDFF9FA71538}"/>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F7F49F0-FA94-4F45-A9C4-384CA27F82DD}"/>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AC388677-C2C4-42D0-9B23-AA13A1362EF2}"/>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5350BADF-B8CB-469A-B142-CE269B886B42}"/>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F6C77E0A-077C-480A-9401-20A9A13B13B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7A7AB498-A581-46AA-81F6-006B8BD4E02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C6EEF498-33E6-4A5E-8621-12EE47EE860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282B1536-221C-464D-8731-606724FF2FB8}"/>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E17E8553-50E0-4595-A133-8F614497DC1B}"/>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E7411796-540A-40FE-9F89-A29CD0060DE7}"/>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BF145DE6-3AFC-45C9-BEBC-81DFE3F1D383}"/>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65EFBB3E-B5F7-4BAF-AEC9-C5B230E46F6E}"/>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139145</xdr:rowOff>
    </xdr:from>
    <xdr:to>
      <xdr:col>24</xdr:col>
      <xdr:colOff>63500</xdr:colOff>
      <xdr:row>93</xdr:row>
      <xdr:rowOff>163474</xdr:rowOff>
    </xdr:to>
    <xdr:cxnSp macro="">
      <xdr:nvCxnSpPr>
        <xdr:cNvPr id="238" name="直線コネクタ 237">
          <a:extLst>
            <a:ext uri="{FF2B5EF4-FFF2-40B4-BE49-F238E27FC236}">
              <a16:creationId xmlns:a16="http://schemas.microsoft.com/office/drawing/2014/main" id="{C759D7B9-F679-48BD-B623-007CC53E25C3}"/>
            </a:ext>
          </a:extLst>
        </xdr:cNvPr>
        <xdr:cNvCxnSpPr/>
      </xdr:nvCxnSpPr>
      <xdr:spPr>
        <a:xfrm>
          <a:off x="3797300" y="15912545"/>
          <a:ext cx="838200" cy="19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5D8925F4-4D7C-4846-8B32-F81A2277A94E}"/>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3BEE9F5F-303B-4303-91E6-89D99143D7DB}"/>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139145</xdr:rowOff>
    </xdr:from>
    <xdr:to>
      <xdr:col>19</xdr:col>
      <xdr:colOff>177800</xdr:colOff>
      <xdr:row>94</xdr:row>
      <xdr:rowOff>145872</xdr:rowOff>
    </xdr:to>
    <xdr:cxnSp macro="">
      <xdr:nvCxnSpPr>
        <xdr:cNvPr id="241" name="直線コネクタ 240">
          <a:extLst>
            <a:ext uri="{FF2B5EF4-FFF2-40B4-BE49-F238E27FC236}">
              <a16:creationId xmlns:a16="http://schemas.microsoft.com/office/drawing/2014/main" id="{8B32EDBF-BDDC-4235-AD4F-C21CF6036BF6}"/>
            </a:ext>
          </a:extLst>
        </xdr:cNvPr>
        <xdr:cNvCxnSpPr/>
      </xdr:nvCxnSpPr>
      <xdr:spPr>
        <a:xfrm flipV="1">
          <a:off x="2908300" y="15912545"/>
          <a:ext cx="889000" cy="34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2CE51590-EFC4-484D-A3CC-DD88C2B42B16}"/>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AFC1605E-F0F0-4A91-ADF1-7AF4F875FC52}"/>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145872</xdr:rowOff>
    </xdr:from>
    <xdr:to>
      <xdr:col>15</xdr:col>
      <xdr:colOff>50800</xdr:colOff>
      <xdr:row>95</xdr:row>
      <xdr:rowOff>18695</xdr:rowOff>
    </xdr:to>
    <xdr:cxnSp macro="">
      <xdr:nvCxnSpPr>
        <xdr:cNvPr id="244" name="直線コネクタ 243">
          <a:extLst>
            <a:ext uri="{FF2B5EF4-FFF2-40B4-BE49-F238E27FC236}">
              <a16:creationId xmlns:a16="http://schemas.microsoft.com/office/drawing/2014/main" id="{8AC22B23-3F91-455B-8E23-1480ED2E3FA2}"/>
            </a:ext>
          </a:extLst>
        </xdr:cNvPr>
        <xdr:cNvCxnSpPr/>
      </xdr:nvCxnSpPr>
      <xdr:spPr>
        <a:xfrm flipV="1">
          <a:off x="2019300" y="16262172"/>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8FD54C1A-02B6-4E66-93A5-287404DD0264}"/>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id="{8B456423-F1F0-4E63-BE53-FAE092116B1D}"/>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18695</xdr:rowOff>
    </xdr:from>
    <xdr:to>
      <xdr:col>10</xdr:col>
      <xdr:colOff>114300</xdr:colOff>
      <xdr:row>95</xdr:row>
      <xdr:rowOff>102656</xdr:rowOff>
    </xdr:to>
    <xdr:cxnSp macro="">
      <xdr:nvCxnSpPr>
        <xdr:cNvPr id="247" name="直線コネクタ 246">
          <a:extLst>
            <a:ext uri="{FF2B5EF4-FFF2-40B4-BE49-F238E27FC236}">
              <a16:creationId xmlns:a16="http://schemas.microsoft.com/office/drawing/2014/main" id="{5B5BDD9B-01FE-4F0C-835B-6EE87E6ADAB0}"/>
            </a:ext>
          </a:extLst>
        </xdr:cNvPr>
        <xdr:cNvCxnSpPr/>
      </xdr:nvCxnSpPr>
      <xdr:spPr>
        <a:xfrm flipV="1">
          <a:off x="1130300" y="16306445"/>
          <a:ext cx="889000" cy="8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18D80DA3-8E04-4EEB-8676-B72C208901AF}"/>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3B9125E2-0ADC-4348-BBA8-00F4F76033CD}"/>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63D8BEF-5EFE-48F3-BD4C-7DCA84508CAE}"/>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51" name="テキスト ボックス 250">
          <a:extLst>
            <a:ext uri="{FF2B5EF4-FFF2-40B4-BE49-F238E27FC236}">
              <a16:creationId xmlns:a16="http://schemas.microsoft.com/office/drawing/2014/main" id="{D9BE4AA1-41F2-4623-B587-438213A30B6C}"/>
            </a:ext>
          </a:extLst>
        </xdr:cNvPr>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DD7885C-4E39-4A65-A3B2-217B29091DC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B3023408-2155-4489-A2E9-7719302F87B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6711479-890D-494D-A9FA-A2C3343DBBD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B5AC44FA-2A76-44E5-BF1C-995FBA18AF0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8EA3540A-7161-47EE-A132-08486917544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112674</xdr:rowOff>
    </xdr:from>
    <xdr:to>
      <xdr:col>24</xdr:col>
      <xdr:colOff>114300</xdr:colOff>
      <xdr:row>94</xdr:row>
      <xdr:rowOff>42824</xdr:rowOff>
    </xdr:to>
    <xdr:sp macro="" textlink="">
      <xdr:nvSpPr>
        <xdr:cNvPr id="257" name="楕円 256">
          <a:extLst>
            <a:ext uri="{FF2B5EF4-FFF2-40B4-BE49-F238E27FC236}">
              <a16:creationId xmlns:a16="http://schemas.microsoft.com/office/drawing/2014/main" id="{F1A6F79A-B025-40D7-92CC-39113CEFBF28}"/>
            </a:ext>
          </a:extLst>
        </xdr:cNvPr>
        <xdr:cNvSpPr/>
      </xdr:nvSpPr>
      <xdr:spPr>
        <a:xfrm>
          <a:off x="4584700" y="160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135551</xdr:rowOff>
    </xdr:from>
    <xdr:ext cx="599010" cy="259045"/>
    <xdr:sp macro="" textlink="">
      <xdr:nvSpPr>
        <xdr:cNvPr id="258" name="扶助費該当値テキスト">
          <a:extLst>
            <a:ext uri="{FF2B5EF4-FFF2-40B4-BE49-F238E27FC236}">
              <a16:creationId xmlns:a16="http://schemas.microsoft.com/office/drawing/2014/main" id="{C6592297-DA5F-403C-96B2-A03D81FD24F9}"/>
            </a:ext>
          </a:extLst>
        </xdr:cNvPr>
        <xdr:cNvSpPr txBox="1"/>
      </xdr:nvSpPr>
      <xdr:spPr>
        <a:xfrm>
          <a:off x="4686300" y="159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88345</xdr:rowOff>
    </xdr:from>
    <xdr:to>
      <xdr:col>20</xdr:col>
      <xdr:colOff>38100</xdr:colOff>
      <xdr:row>93</xdr:row>
      <xdr:rowOff>18495</xdr:rowOff>
    </xdr:to>
    <xdr:sp macro="" textlink="">
      <xdr:nvSpPr>
        <xdr:cNvPr id="259" name="楕円 258">
          <a:extLst>
            <a:ext uri="{FF2B5EF4-FFF2-40B4-BE49-F238E27FC236}">
              <a16:creationId xmlns:a16="http://schemas.microsoft.com/office/drawing/2014/main" id="{072A6F0E-5042-43EB-9530-B80ECD7CDDE7}"/>
            </a:ext>
          </a:extLst>
        </xdr:cNvPr>
        <xdr:cNvSpPr/>
      </xdr:nvSpPr>
      <xdr:spPr>
        <a:xfrm>
          <a:off x="3746500" y="158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35022</xdr:rowOff>
    </xdr:from>
    <xdr:ext cx="599010" cy="259045"/>
    <xdr:sp macro="" textlink="">
      <xdr:nvSpPr>
        <xdr:cNvPr id="260" name="テキスト ボックス 259">
          <a:extLst>
            <a:ext uri="{FF2B5EF4-FFF2-40B4-BE49-F238E27FC236}">
              <a16:creationId xmlns:a16="http://schemas.microsoft.com/office/drawing/2014/main" id="{A78B0438-AC6B-49C9-A71A-93A898BF97CE}"/>
            </a:ext>
          </a:extLst>
        </xdr:cNvPr>
        <xdr:cNvSpPr txBox="1"/>
      </xdr:nvSpPr>
      <xdr:spPr>
        <a:xfrm>
          <a:off x="3497795" y="1563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95072</xdr:rowOff>
    </xdr:from>
    <xdr:to>
      <xdr:col>15</xdr:col>
      <xdr:colOff>101600</xdr:colOff>
      <xdr:row>95</xdr:row>
      <xdr:rowOff>25222</xdr:rowOff>
    </xdr:to>
    <xdr:sp macro="" textlink="">
      <xdr:nvSpPr>
        <xdr:cNvPr id="261" name="楕円 260">
          <a:extLst>
            <a:ext uri="{FF2B5EF4-FFF2-40B4-BE49-F238E27FC236}">
              <a16:creationId xmlns:a16="http://schemas.microsoft.com/office/drawing/2014/main" id="{B40D97B3-5214-4570-AB1E-5554AF596205}"/>
            </a:ext>
          </a:extLst>
        </xdr:cNvPr>
        <xdr:cNvSpPr/>
      </xdr:nvSpPr>
      <xdr:spPr>
        <a:xfrm>
          <a:off x="28575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41749</xdr:rowOff>
    </xdr:from>
    <xdr:ext cx="599010" cy="259045"/>
    <xdr:sp macro="" textlink="">
      <xdr:nvSpPr>
        <xdr:cNvPr id="262" name="テキスト ボックス 261">
          <a:extLst>
            <a:ext uri="{FF2B5EF4-FFF2-40B4-BE49-F238E27FC236}">
              <a16:creationId xmlns:a16="http://schemas.microsoft.com/office/drawing/2014/main" id="{785AB8DF-FB0F-4B8A-9EA8-6CBF809F9445}"/>
            </a:ext>
          </a:extLst>
        </xdr:cNvPr>
        <xdr:cNvSpPr txBox="1"/>
      </xdr:nvSpPr>
      <xdr:spPr>
        <a:xfrm>
          <a:off x="2608795" y="1598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139345</xdr:rowOff>
    </xdr:from>
    <xdr:to>
      <xdr:col>10</xdr:col>
      <xdr:colOff>165100</xdr:colOff>
      <xdr:row>95</xdr:row>
      <xdr:rowOff>69495</xdr:rowOff>
    </xdr:to>
    <xdr:sp macro="" textlink="">
      <xdr:nvSpPr>
        <xdr:cNvPr id="263" name="楕円 262">
          <a:extLst>
            <a:ext uri="{FF2B5EF4-FFF2-40B4-BE49-F238E27FC236}">
              <a16:creationId xmlns:a16="http://schemas.microsoft.com/office/drawing/2014/main" id="{1F2AEFE2-CF4E-48E6-893A-181B8F948F96}"/>
            </a:ext>
          </a:extLst>
        </xdr:cNvPr>
        <xdr:cNvSpPr/>
      </xdr:nvSpPr>
      <xdr:spPr>
        <a:xfrm>
          <a:off x="1968500" y="162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86022</xdr:rowOff>
    </xdr:from>
    <xdr:ext cx="599010" cy="259045"/>
    <xdr:sp macro="" textlink="">
      <xdr:nvSpPr>
        <xdr:cNvPr id="264" name="テキスト ボックス 263">
          <a:extLst>
            <a:ext uri="{FF2B5EF4-FFF2-40B4-BE49-F238E27FC236}">
              <a16:creationId xmlns:a16="http://schemas.microsoft.com/office/drawing/2014/main" id="{1D0697A5-6B01-49F9-ABE8-6FFD371E93F8}"/>
            </a:ext>
          </a:extLst>
        </xdr:cNvPr>
        <xdr:cNvSpPr txBox="1"/>
      </xdr:nvSpPr>
      <xdr:spPr>
        <a:xfrm>
          <a:off x="1719795" y="1603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51856</xdr:rowOff>
    </xdr:from>
    <xdr:to>
      <xdr:col>6</xdr:col>
      <xdr:colOff>38100</xdr:colOff>
      <xdr:row>95</xdr:row>
      <xdr:rowOff>153456</xdr:rowOff>
    </xdr:to>
    <xdr:sp macro="" textlink="">
      <xdr:nvSpPr>
        <xdr:cNvPr id="265" name="楕円 264">
          <a:extLst>
            <a:ext uri="{FF2B5EF4-FFF2-40B4-BE49-F238E27FC236}">
              <a16:creationId xmlns:a16="http://schemas.microsoft.com/office/drawing/2014/main" id="{C5D9BE6C-5926-45FC-B740-8BA769E1ECA8}"/>
            </a:ext>
          </a:extLst>
        </xdr:cNvPr>
        <xdr:cNvSpPr/>
      </xdr:nvSpPr>
      <xdr:spPr>
        <a:xfrm>
          <a:off x="1079500" y="163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169983</xdr:rowOff>
    </xdr:from>
    <xdr:ext cx="599010" cy="259045"/>
    <xdr:sp macro="" textlink="">
      <xdr:nvSpPr>
        <xdr:cNvPr id="266" name="テキスト ボックス 265">
          <a:extLst>
            <a:ext uri="{FF2B5EF4-FFF2-40B4-BE49-F238E27FC236}">
              <a16:creationId xmlns:a16="http://schemas.microsoft.com/office/drawing/2014/main" id="{ECAEFB4F-2B2A-4627-AF0E-5E54D89ED50F}"/>
            </a:ext>
          </a:extLst>
        </xdr:cNvPr>
        <xdr:cNvSpPr txBox="1"/>
      </xdr:nvSpPr>
      <xdr:spPr>
        <a:xfrm>
          <a:off x="830795" y="1611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3FAE92A3-4FBB-4BE0-92B3-E1DEFB5D68E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B5257084-E2F8-474A-B71E-39D886AC6EF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96B65C99-8F31-4B47-B9FB-42B3818CDBD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85EE0617-D90D-4A02-8F0E-28881C603B0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BE83761D-9383-44B3-AD9E-42A29C110F44}"/>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CC45D803-001C-4125-8260-728882AF4CB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AF735D5C-3583-4686-9F28-0A37A182A36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62C31BD8-E7C6-43A3-8BAD-9E1ECF290B4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83DF7C0F-08C2-4E5B-B68E-AE27DBDB3A3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B7C04C27-5343-4E01-8081-88745776D2B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7C6C831F-DE1F-4E7C-A20F-191E0CCEF88F}"/>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2BBC2C6-D845-42CA-82D5-8BE39BA0DE33}"/>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AF771378-9004-446D-AC2B-1A76F7360AAD}"/>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9FDF3749-39FB-44F5-8FAB-C81C51AB506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15894222-F56B-4140-A7BC-8642ECEE1FEC}"/>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30EE722A-F8BA-43AD-A45E-EDD7A87B5D52}"/>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48F78273-D733-4ADE-85BA-9C5668DF8EA2}"/>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76D907B9-6A90-4144-AA48-11EED940E1E4}"/>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D8EB91DE-DFE2-4700-9593-B7E842E8665A}"/>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6BB9F92E-A13A-4933-B58F-566F5C8B0EA6}"/>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EA4547AB-933D-48D4-83B1-A61206868471}"/>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2B6FD7CB-0A5F-4029-823E-88F538338B73}"/>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68A8596A-F466-47CB-BE11-1819F5A88285}"/>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4F200625-3E7A-4AAD-ACC0-1804BA357CB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B5F7C730-2BE0-4DC5-A2C5-69A40558D43B}"/>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7837AE90-DBA9-4B12-8572-83E9463B590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F662BFAB-AA48-45E6-A68B-88278E26828A}"/>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7FEF453F-A966-44D4-888C-619EAC32F795}"/>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26205C18-4399-4293-BC6F-B8C3330DB445}"/>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704FE8DF-B168-452A-942B-9D2CC3597E65}"/>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3FF74DD3-D848-4F4F-A39B-3C370CACB2CD}"/>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1060</xdr:rowOff>
    </xdr:from>
    <xdr:to>
      <xdr:col>55</xdr:col>
      <xdr:colOff>0</xdr:colOff>
      <xdr:row>38</xdr:row>
      <xdr:rowOff>146547</xdr:rowOff>
    </xdr:to>
    <xdr:cxnSp macro="">
      <xdr:nvCxnSpPr>
        <xdr:cNvPr id="298" name="直線コネクタ 297">
          <a:extLst>
            <a:ext uri="{FF2B5EF4-FFF2-40B4-BE49-F238E27FC236}">
              <a16:creationId xmlns:a16="http://schemas.microsoft.com/office/drawing/2014/main" id="{87C2EFCA-F4F9-4CA7-96AA-985A552DC552}"/>
            </a:ext>
          </a:extLst>
        </xdr:cNvPr>
        <xdr:cNvCxnSpPr/>
      </xdr:nvCxnSpPr>
      <xdr:spPr>
        <a:xfrm flipV="1">
          <a:off x="9639300" y="6516160"/>
          <a:ext cx="838200" cy="14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75E62FFC-1476-40C6-BB24-8F74CA7E9839}"/>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407AC23-3937-41DD-A245-96FF1FC4FF5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40390</xdr:rowOff>
    </xdr:from>
    <xdr:to>
      <xdr:col>50</xdr:col>
      <xdr:colOff>114300</xdr:colOff>
      <xdr:row>38</xdr:row>
      <xdr:rowOff>146547</xdr:rowOff>
    </xdr:to>
    <xdr:cxnSp macro="">
      <xdr:nvCxnSpPr>
        <xdr:cNvPr id="301" name="直線コネクタ 300">
          <a:extLst>
            <a:ext uri="{FF2B5EF4-FFF2-40B4-BE49-F238E27FC236}">
              <a16:creationId xmlns:a16="http://schemas.microsoft.com/office/drawing/2014/main" id="{F63C3636-9E1C-462F-AEF4-0C4ED8C14481}"/>
            </a:ext>
          </a:extLst>
        </xdr:cNvPr>
        <xdr:cNvCxnSpPr/>
      </xdr:nvCxnSpPr>
      <xdr:spPr>
        <a:xfrm>
          <a:off x="8750300" y="5526790"/>
          <a:ext cx="889000" cy="11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63C8B35B-D7FF-42B8-B6EA-E71D436B874D}"/>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2CD91BE6-624E-4315-89B5-9BFE75232C94}"/>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40390</xdr:rowOff>
    </xdr:from>
    <xdr:to>
      <xdr:col>45</xdr:col>
      <xdr:colOff>177800</xdr:colOff>
      <xdr:row>39</xdr:row>
      <xdr:rowOff>48870</xdr:rowOff>
    </xdr:to>
    <xdr:cxnSp macro="">
      <xdr:nvCxnSpPr>
        <xdr:cNvPr id="304" name="直線コネクタ 303">
          <a:extLst>
            <a:ext uri="{FF2B5EF4-FFF2-40B4-BE49-F238E27FC236}">
              <a16:creationId xmlns:a16="http://schemas.microsoft.com/office/drawing/2014/main" id="{F9D8110F-1C70-456B-86E0-7F00B1BD66C8}"/>
            </a:ext>
          </a:extLst>
        </xdr:cNvPr>
        <xdr:cNvCxnSpPr/>
      </xdr:nvCxnSpPr>
      <xdr:spPr>
        <a:xfrm flipV="1">
          <a:off x="7861300" y="5526790"/>
          <a:ext cx="889000" cy="120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E14583FD-77F6-4339-AE0D-96F65D36C693}"/>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5ED12EF7-203E-4F72-9D44-402708402E41}"/>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48870</xdr:rowOff>
    </xdr:from>
    <xdr:to>
      <xdr:col>41</xdr:col>
      <xdr:colOff>50800</xdr:colOff>
      <xdr:row>39</xdr:row>
      <xdr:rowOff>101436</xdr:rowOff>
    </xdr:to>
    <xdr:cxnSp macro="">
      <xdr:nvCxnSpPr>
        <xdr:cNvPr id="307" name="直線コネクタ 306">
          <a:extLst>
            <a:ext uri="{FF2B5EF4-FFF2-40B4-BE49-F238E27FC236}">
              <a16:creationId xmlns:a16="http://schemas.microsoft.com/office/drawing/2014/main" id="{48BB2F44-49AA-449A-A075-4BDAFFB89BEB}"/>
            </a:ext>
          </a:extLst>
        </xdr:cNvPr>
        <xdr:cNvCxnSpPr/>
      </xdr:nvCxnSpPr>
      <xdr:spPr>
        <a:xfrm flipV="1">
          <a:off x="6972300" y="6735420"/>
          <a:ext cx="889000" cy="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F6E1D62B-38C8-4BAD-B707-F61A4FD9220F}"/>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75649627-E79D-493E-8D4A-5E6AF98A9FB1}"/>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4AC6C02A-1F76-4742-936C-4DD1462D2AC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F71DD76B-EAF7-4AB4-ADC2-4135BB37E7BA}"/>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BD158EC3-B620-410D-BB68-21901C92FB6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975CDCCB-A5B9-44B1-97C7-83887364339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56EFA31C-8239-48B2-9DB6-949649E81F9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A70DE82-40ED-4A9D-8A23-4A24AD0B339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B19E0CC8-58DA-478A-B732-22840411FAF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121710</xdr:rowOff>
    </xdr:from>
    <xdr:to>
      <xdr:col>55</xdr:col>
      <xdr:colOff>50800</xdr:colOff>
      <xdr:row>38</xdr:row>
      <xdr:rowOff>51860</xdr:rowOff>
    </xdr:to>
    <xdr:sp macro="" textlink="">
      <xdr:nvSpPr>
        <xdr:cNvPr id="317" name="楕円 316">
          <a:extLst>
            <a:ext uri="{FF2B5EF4-FFF2-40B4-BE49-F238E27FC236}">
              <a16:creationId xmlns:a16="http://schemas.microsoft.com/office/drawing/2014/main" id="{CBB14358-6C3D-4F93-A7DA-E26E61DCD77D}"/>
            </a:ext>
          </a:extLst>
        </xdr:cNvPr>
        <xdr:cNvSpPr/>
      </xdr:nvSpPr>
      <xdr:spPr>
        <a:xfrm>
          <a:off x="10426700" y="64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100137</xdr:rowOff>
    </xdr:from>
    <xdr:ext cx="534377" cy="259045"/>
    <xdr:sp macro="" textlink="">
      <xdr:nvSpPr>
        <xdr:cNvPr id="318" name="補助費等該当値テキスト">
          <a:extLst>
            <a:ext uri="{FF2B5EF4-FFF2-40B4-BE49-F238E27FC236}">
              <a16:creationId xmlns:a16="http://schemas.microsoft.com/office/drawing/2014/main" id="{117546A2-F42D-4818-8CF6-5E9AAB21986B}"/>
            </a:ext>
          </a:extLst>
        </xdr:cNvPr>
        <xdr:cNvSpPr txBox="1"/>
      </xdr:nvSpPr>
      <xdr:spPr>
        <a:xfrm>
          <a:off x="10528300" y="64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95747</xdr:rowOff>
    </xdr:from>
    <xdr:to>
      <xdr:col>50</xdr:col>
      <xdr:colOff>165100</xdr:colOff>
      <xdr:row>39</xdr:row>
      <xdr:rowOff>25897</xdr:rowOff>
    </xdr:to>
    <xdr:sp macro="" textlink="">
      <xdr:nvSpPr>
        <xdr:cNvPr id="319" name="楕円 318">
          <a:extLst>
            <a:ext uri="{FF2B5EF4-FFF2-40B4-BE49-F238E27FC236}">
              <a16:creationId xmlns:a16="http://schemas.microsoft.com/office/drawing/2014/main" id="{EF40E246-6EAA-4B38-B001-61FEA938AA86}"/>
            </a:ext>
          </a:extLst>
        </xdr:cNvPr>
        <xdr:cNvSpPr/>
      </xdr:nvSpPr>
      <xdr:spPr>
        <a:xfrm>
          <a:off x="9588500" y="661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17024</xdr:rowOff>
    </xdr:from>
    <xdr:ext cx="534377" cy="259045"/>
    <xdr:sp macro="" textlink="">
      <xdr:nvSpPr>
        <xdr:cNvPr id="320" name="テキスト ボックス 319">
          <a:extLst>
            <a:ext uri="{FF2B5EF4-FFF2-40B4-BE49-F238E27FC236}">
              <a16:creationId xmlns:a16="http://schemas.microsoft.com/office/drawing/2014/main" id="{B1722A6E-3743-4572-ACCC-741DF63DB5C9}"/>
            </a:ext>
          </a:extLst>
        </xdr:cNvPr>
        <xdr:cNvSpPr txBox="1"/>
      </xdr:nvSpPr>
      <xdr:spPr>
        <a:xfrm>
          <a:off x="9372111" y="670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161040</xdr:rowOff>
    </xdr:from>
    <xdr:to>
      <xdr:col>46</xdr:col>
      <xdr:colOff>38100</xdr:colOff>
      <xdr:row>32</xdr:row>
      <xdr:rowOff>91190</xdr:rowOff>
    </xdr:to>
    <xdr:sp macro="" textlink="">
      <xdr:nvSpPr>
        <xdr:cNvPr id="321" name="楕円 320">
          <a:extLst>
            <a:ext uri="{FF2B5EF4-FFF2-40B4-BE49-F238E27FC236}">
              <a16:creationId xmlns:a16="http://schemas.microsoft.com/office/drawing/2014/main" id="{90CBC97C-9855-436E-B5FB-D76BF3AECB86}"/>
            </a:ext>
          </a:extLst>
        </xdr:cNvPr>
        <xdr:cNvSpPr/>
      </xdr:nvSpPr>
      <xdr:spPr>
        <a:xfrm>
          <a:off x="8699500" y="54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82317</xdr:rowOff>
    </xdr:from>
    <xdr:ext cx="599010" cy="259045"/>
    <xdr:sp macro="" textlink="">
      <xdr:nvSpPr>
        <xdr:cNvPr id="322" name="テキスト ボックス 321">
          <a:extLst>
            <a:ext uri="{FF2B5EF4-FFF2-40B4-BE49-F238E27FC236}">
              <a16:creationId xmlns:a16="http://schemas.microsoft.com/office/drawing/2014/main" id="{225C6A0D-250A-4B8C-A8AB-1E73DC44AB75}"/>
            </a:ext>
          </a:extLst>
        </xdr:cNvPr>
        <xdr:cNvSpPr txBox="1"/>
      </xdr:nvSpPr>
      <xdr:spPr>
        <a:xfrm>
          <a:off x="8450795" y="556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169520</xdr:rowOff>
    </xdr:from>
    <xdr:to>
      <xdr:col>41</xdr:col>
      <xdr:colOff>101600</xdr:colOff>
      <xdr:row>39</xdr:row>
      <xdr:rowOff>99670</xdr:rowOff>
    </xdr:to>
    <xdr:sp macro="" textlink="">
      <xdr:nvSpPr>
        <xdr:cNvPr id="323" name="楕円 322">
          <a:extLst>
            <a:ext uri="{FF2B5EF4-FFF2-40B4-BE49-F238E27FC236}">
              <a16:creationId xmlns:a16="http://schemas.microsoft.com/office/drawing/2014/main" id="{C53A47D6-2B5C-446A-A978-648B4014587F}"/>
            </a:ext>
          </a:extLst>
        </xdr:cNvPr>
        <xdr:cNvSpPr/>
      </xdr:nvSpPr>
      <xdr:spPr>
        <a:xfrm>
          <a:off x="7810500" y="66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90797</xdr:rowOff>
    </xdr:from>
    <xdr:ext cx="534377" cy="259045"/>
    <xdr:sp macro="" textlink="">
      <xdr:nvSpPr>
        <xdr:cNvPr id="324" name="テキスト ボックス 323">
          <a:extLst>
            <a:ext uri="{FF2B5EF4-FFF2-40B4-BE49-F238E27FC236}">
              <a16:creationId xmlns:a16="http://schemas.microsoft.com/office/drawing/2014/main" id="{C05CC024-4865-4CAE-A1CF-52670D84C23D}"/>
            </a:ext>
          </a:extLst>
        </xdr:cNvPr>
        <xdr:cNvSpPr txBox="1"/>
      </xdr:nvSpPr>
      <xdr:spPr>
        <a:xfrm>
          <a:off x="7594111" y="6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50636</xdr:rowOff>
    </xdr:from>
    <xdr:to>
      <xdr:col>36</xdr:col>
      <xdr:colOff>165100</xdr:colOff>
      <xdr:row>39</xdr:row>
      <xdr:rowOff>152236</xdr:rowOff>
    </xdr:to>
    <xdr:sp macro="" textlink="">
      <xdr:nvSpPr>
        <xdr:cNvPr id="325" name="楕円 324">
          <a:extLst>
            <a:ext uri="{FF2B5EF4-FFF2-40B4-BE49-F238E27FC236}">
              <a16:creationId xmlns:a16="http://schemas.microsoft.com/office/drawing/2014/main" id="{0FED4100-79C6-43CF-8257-6F65FC925E06}"/>
            </a:ext>
          </a:extLst>
        </xdr:cNvPr>
        <xdr:cNvSpPr/>
      </xdr:nvSpPr>
      <xdr:spPr>
        <a:xfrm>
          <a:off x="6921500" y="67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143363</xdr:rowOff>
    </xdr:from>
    <xdr:ext cx="534377" cy="259045"/>
    <xdr:sp macro="" textlink="">
      <xdr:nvSpPr>
        <xdr:cNvPr id="326" name="テキスト ボックス 325">
          <a:extLst>
            <a:ext uri="{FF2B5EF4-FFF2-40B4-BE49-F238E27FC236}">
              <a16:creationId xmlns:a16="http://schemas.microsoft.com/office/drawing/2014/main" id="{4F2776E8-5098-40C6-9E99-D2AA37E669F7}"/>
            </a:ext>
          </a:extLst>
        </xdr:cNvPr>
        <xdr:cNvSpPr txBox="1"/>
      </xdr:nvSpPr>
      <xdr:spPr>
        <a:xfrm>
          <a:off x="6705111" y="68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BE8D36B4-D2EC-40D9-8E42-392F9421DF4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8B693B71-59DE-4A60-9B59-F86CEE2C5E7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9194A08A-D8D0-43F4-BBD8-19FB9E1E087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E30AC0B8-021B-4AFD-AF2E-87F8E216F59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4B4E7857-6698-4E11-B4E8-A2C37757C61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AC01ACD-B50E-4CB3-A83C-0151D9ADD7A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2BB143C3-FC01-4D31-9FED-A2D3845FB15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88ACD08-4A04-4DA3-A185-D91E7A70910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A5E70697-F1E6-433F-97BC-D73F28F9705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EE050B0C-A569-4B2B-B898-E5117E145EE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7D03F975-EEC3-4CE3-9A07-8B3AC5CB7352}"/>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7CA2C582-8844-4929-B13E-2AC4330E7E8D}"/>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20CCCCEF-2465-49E0-882C-C59EF96699ED}"/>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2A727933-3110-48CC-8282-14A7D84AD275}"/>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EC1960C0-EDA1-4462-AC25-A462E80ED9F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7929F799-CFA2-48E0-A251-54B6639A6D92}"/>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AE1E911E-E460-43D5-83A9-3967BAD3E9C3}"/>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142BB1B0-92CA-4763-ADE0-F16672BE601E}"/>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C89659A2-2672-4262-920B-1DFB063DB73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FD57D0ED-4E85-4C73-B353-93D2002F1A9D}"/>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294AA56D-F6C9-42F8-B059-2E0D7F7927D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9A46DE60-E252-4155-9457-CC02F29C861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12408CAD-C780-468E-AC3D-A0609CB9D2B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8ED51977-3DDA-4CB1-8FEC-782910C5514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F81CE108-F2AC-4CA0-A8C7-4FCF4EB8131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22BEA737-B211-46FF-9F79-5D973661C032}"/>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B852F5EF-F1A3-44E8-A865-80C17AD17D45}"/>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C3B61F80-2839-4E3B-87C1-F38386895CCC}"/>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90269</xdr:rowOff>
    </xdr:from>
    <xdr:to>
      <xdr:col>55</xdr:col>
      <xdr:colOff>0</xdr:colOff>
      <xdr:row>55</xdr:row>
      <xdr:rowOff>136568</xdr:rowOff>
    </xdr:to>
    <xdr:cxnSp macro="">
      <xdr:nvCxnSpPr>
        <xdr:cNvPr id="355" name="直線コネクタ 354">
          <a:extLst>
            <a:ext uri="{FF2B5EF4-FFF2-40B4-BE49-F238E27FC236}">
              <a16:creationId xmlns:a16="http://schemas.microsoft.com/office/drawing/2014/main" id="{7956BAA6-9408-4723-B4D8-B6AE771C7DA9}"/>
            </a:ext>
          </a:extLst>
        </xdr:cNvPr>
        <xdr:cNvCxnSpPr/>
      </xdr:nvCxnSpPr>
      <xdr:spPr>
        <a:xfrm>
          <a:off x="9639300" y="9348569"/>
          <a:ext cx="838200" cy="2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A10EEE30-F945-4A12-891F-FB0027DF84C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FDB492D7-8E3B-4E5D-A6F9-17098ECCCF72}"/>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90269</xdr:rowOff>
    </xdr:from>
    <xdr:to>
      <xdr:col>50</xdr:col>
      <xdr:colOff>114300</xdr:colOff>
      <xdr:row>55</xdr:row>
      <xdr:rowOff>4376</xdr:rowOff>
    </xdr:to>
    <xdr:cxnSp macro="">
      <xdr:nvCxnSpPr>
        <xdr:cNvPr id="358" name="直線コネクタ 357">
          <a:extLst>
            <a:ext uri="{FF2B5EF4-FFF2-40B4-BE49-F238E27FC236}">
              <a16:creationId xmlns:a16="http://schemas.microsoft.com/office/drawing/2014/main" id="{1F4A6F5C-49B7-4059-89EB-ED374C3F4420}"/>
            </a:ext>
          </a:extLst>
        </xdr:cNvPr>
        <xdr:cNvCxnSpPr/>
      </xdr:nvCxnSpPr>
      <xdr:spPr>
        <a:xfrm flipV="1">
          <a:off x="8750300" y="9348569"/>
          <a:ext cx="889000" cy="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F070DC67-773A-47E5-ACC7-012A471256F7}"/>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AD474027-63FF-4114-98BA-DDF4FCC55369}"/>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166644</xdr:rowOff>
    </xdr:from>
    <xdr:to>
      <xdr:col>45</xdr:col>
      <xdr:colOff>177800</xdr:colOff>
      <xdr:row>55</xdr:row>
      <xdr:rowOff>4376</xdr:rowOff>
    </xdr:to>
    <xdr:cxnSp macro="">
      <xdr:nvCxnSpPr>
        <xdr:cNvPr id="361" name="直線コネクタ 360">
          <a:extLst>
            <a:ext uri="{FF2B5EF4-FFF2-40B4-BE49-F238E27FC236}">
              <a16:creationId xmlns:a16="http://schemas.microsoft.com/office/drawing/2014/main" id="{916B06A7-B66E-4EC5-980F-47C63B269E8B}"/>
            </a:ext>
          </a:extLst>
        </xdr:cNvPr>
        <xdr:cNvCxnSpPr/>
      </xdr:nvCxnSpPr>
      <xdr:spPr>
        <a:xfrm>
          <a:off x="7861300" y="9424944"/>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B528E320-DE75-452B-AC9C-E7BB2B671209}"/>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114480</xdr:rowOff>
    </xdr:from>
    <xdr:ext cx="534377" cy="259045"/>
    <xdr:sp macro="" textlink="">
      <xdr:nvSpPr>
        <xdr:cNvPr id="363" name="テキスト ボックス 362">
          <a:extLst>
            <a:ext uri="{FF2B5EF4-FFF2-40B4-BE49-F238E27FC236}">
              <a16:creationId xmlns:a16="http://schemas.microsoft.com/office/drawing/2014/main" id="{061275A3-86BE-4740-9064-54191589C485}"/>
            </a:ext>
          </a:extLst>
        </xdr:cNvPr>
        <xdr:cNvSpPr txBox="1"/>
      </xdr:nvSpPr>
      <xdr:spPr>
        <a:xfrm>
          <a:off x="8483111" y="97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71577</xdr:rowOff>
    </xdr:from>
    <xdr:to>
      <xdr:col>41</xdr:col>
      <xdr:colOff>50800</xdr:colOff>
      <xdr:row>54</xdr:row>
      <xdr:rowOff>166644</xdr:rowOff>
    </xdr:to>
    <xdr:cxnSp macro="">
      <xdr:nvCxnSpPr>
        <xdr:cNvPr id="364" name="直線コネクタ 363">
          <a:extLst>
            <a:ext uri="{FF2B5EF4-FFF2-40B4-BE49-F238E27FC236}">
              <a16:creationId xmlns:a16="http://schemas.microsoft.com/office/drawing/2014/main" id="{1D4785F3-F3E7-4D7F-BEFC-9548E13A79A4}"/>
            </a:ext>
          </a:extLst>
        </xdr:cNvPr>
        <xdr:cNvCxnSpPr/>
      </xdr:nvCxnSpPr>
      <xdr:spPr>
        <a:xfrm>
          <a:off x="6972300" y="9329877"/>
          <a:ext cx="889000" cy="9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A49C6AA-58FC-4B38-9F16-CD585FB68A9F}"/>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125368</xdr:rowOff>
    </xdr:from>
    <xdr:ext cx="534377" cy="259045"/>
    <xdr:sp macro="" textlink="">
      <xdr:nvSpPr>
        <xdr:cNvPr id="366" name="テキスト ボックス 365">
          <a:extLst>
            <a:ext uri="{FF2B5EF4-FFF2-40B4-BE49-F238E27FC236}">
              <a16:creationId xmlns:a16="http://schemas.microsoft.com/office/drawing/2014/main" id="{6CE27727-46AB-425B-A73A-C245F4F3D123}"/>
            </a:ext>
          </a:extLst>
        </xdr:cNvPr>
        <xdr:cNvSpPr txBox="1"/>
      </xdr:nvSpPr>
      <xdr:spPr>
        <a:xfrm>
          <a:off x="759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FAC6135A-E28A-4E44-B0F0-2609890593F1}"/>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12585</xdr:rowOff>
    </xdr:from>
    <xdr:ext cx="534377" cy="259045"/>
    <xdr:sp macro="" textlink="">
      <xdr:nvSpPr>
        <xdr:cNvPr id="368" name="テキスト ボックス 367">
          <a:extLst>
            <a:ext uri="{FF2B5EF4-FFF2-40B4-BE49-F238E27FC236}">
              <a16:creationId xmlns:a16="http://schemas.microsoft.com/office/drawing/2014/main" id="{EFEC1AC3-09B6-4B21-85B1-469C0A07A2EF}"/>
            </a:ext>
          </a:extLst>
        </xdr:cNvPr>
        <xdr:cNvSpPr txBox="1"/>
      </xdr:nvSpPr>
      <xdr:spPr>
        <a:xfrm>
          <a:off x="6705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5602558E-F88F-46E5-AE5E-44FC8B6A7CD2}"/>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8C131057-398D-4FDB-9CBF-427ABCD5E05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4785C5EB-8295-4A75-A81D-A0C43FCFF62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3EC010B3-04A4-4D77-97FB-814B61DCFCA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9B705E79-08FA-4967-8F92-0C27134AD70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85768</xdr:rowOff>
    </xdr:from>
    <xdr:to>
      <xdr:col>55</xdr:col>
      <xdr:colOff>50800</xdr:colOff>
      <xdr:row>56</xdr:row>
      <xdr:rowOff>15918</xdr:rowOff>
    </xdr:to>
    <xdr:sp macro="" textlink="">
      <xdr:nvSpPr>
        <xdr:cNvPr id="374" name="楕円 373">
          <a:extLst>
            <a:ext uri="{FF2B5EF4-FFF2-40B4-BE49-F238E27FC236}">
              <a16:creationId xmlns:a16="http://schemas.microsoft.com/office/drawing/2014/main" id="{2037B9D4-4A07-486A-8FE8-0483BCBB724F}"/>
            </a:ext>
          </a:extLst>
        </xdr:cNvPr>
        <xdr:cNvSpPr/>
      </xdr:nvSpPr>
      <xdr:spPr>
        <a:xfrm>
          <a:off x="10426700" y="95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108645</xdr:rowOff>
    </xdr:from>
    <xdr:ext cx="534377" cy="259045"/>
    <xdr:sp macro="" textlink="">
      <xdr:nvSpPr>
        <xdr:cNvPr id="375" name="普通建設事業費該当値テキスト">
          <a:extLst>
            <a:ext uri="{FF2B5EF4-FFF2-40B4-BE49-F238E27FC236}">
              <a16:creationId xmlns:a16="http://schemas.microsoft.com/office/drawing/2014/main" id="{601FF8AF-618B-40E5-8BE1-121D610B3AE7}"/>
            </a:ext>
          </a:extLst>
        </xdr:cNvPr>
        <xdr:cNvSpPr txBox="1"/>
      </xdr:nvSpPr>
      <xdr:spPr>
        <a:xfrm>
          <a:off x="10528300" y="93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39469</xdr:rowOff>
    </xdr:from>
    <xdr:to>
      <xdr:col>50</xdr:col>
      <xdr:colOff>165100</xdr:colOff>
      <xdr:row>54</xdr:row>
      <xdr:rowOff>141069</xdr:rowOff>
    </xdr:to>
    <xdr:sp macro="" textlink="">
      <xdr:nvSpPr>
        <xdr:cNvPr id="376" name="楕円 375">
          <a:extLst>
            <a:ext uri="{FF2B5EF4-FFF2-40B4-BE49-F238E27FC236}">
              <a16:creationId xmlns:a16="http://schemas.microsoft.com/office/drawing/2014/main" id="{CBFB6CB2-AB0A-47CB-A79A-0162B4CEB6BB}"/>
            </a:ext>
          </a:extLst>
        </xdr:cNvPr>
        <xdr:cNvSpPr/>
      </xdr:nvSpPr>
      <xdr:spPr>
        <a:xfrm>
          <a:off x="9588500" y="92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157596</xdr:rowOff>
    </xdr:from>
    <xdr:ext cx="599010" cy="259045"/>
    <xdr:sp macro="" textlink="">
      <xdr:nvSpPr>
        <xdr:cNvPr id="377" name="テキスト ボックス 376">
          <a:extLst>
            <a:ext uri="{FF2B5EF4-FFF2-40B4-BE49-F238E27FC236}">
              <a16:creationId xmlns:a16="http://schemas.microsoft.com/office/drawing/2014/main" id="{248CC3A3-539E-40A4-BDC2-A7EEEAD3D560}"/>
            </a:ext>
          </a:extLst>
        </xdr:cNvPr>
        <xdr:cNvSpPr txBox="1"/>
      </xdr:nvSpPr>
      <xdr:spPr>
        <a:xfrm>
          <a:off x="9339795" y="907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125026</xdr:rowOff>
    </xdr:from>
    <xdr:to>
      <xdr:col>46</xdr:col>
      <xdr:colOff>38100</xdr:colOff>
      <xdr:row>55</xdr:row>
      <xdr:rowOff>55176</xdr:rowOff>
    </xdr:to>
    <xdr:sp macro="" textlink="">
      <xdr:nvSpPr>
        <xdr:cNvPr id="378" name="楕円 377">
          <a:extLst>
            <a:ext uri="{FF2B5EF4-FFF2-40B4-BE49-F238E27FC236}">
              <a16:creationId xmlns:a16="http://schemas.microsoft.com/office/drawing/2014/main" id="{B6A14D0A-8E14-481F-B093-ED2FF571C9ED}"/>
            </a:ext>
          </a:extLst>
        </xdr:cNvPr>
        <xdr:cNvSpPr/>
      </xdr:nvSpPr>
      <xdr:spPr>
        <a:xfrm>
          <a:off x="8699500" y="93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71703</xdr:rowOff>
    </xdr:from>
    <xdr:ext cx="534377" cy="259045"/>
    <xdr:sp macro="" textlink="">
      <xdr:nvSpPr>
        <xdr:cNvPr id="379" name="テキスト ボックス 378">
          <a:extLst>
            <a:ext uri="{FF2B5EF4-FFF2-40B4-BE49-F238E27FC236}">
              <a16:creationId xmlns:a16="http://schemas.microsoft.com/office/drawing/2014/main" id="{D933E36B-184C-4C42-B214-CD3DEB722914}"/>
            </a:ext>
          </a:extLst>
        </xdr:cNvPr>
        <xdr:cNvSpPr txBox="1"/>
      </xdr:nvSpPr>
      <xdr:spPr>
        <a:xfrm>
          <a:off x="8483111" y="91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115844</xdr:rowOff>
    </xdr:from>
    <xdr:to>
      <xdr:col>41</xdr:col>
      <xdr:colOff>101600</xdr:colOff>
      <xdr:row>55</xdr:row>
      <xdr:rowOff>45994</xdr:rowOff>
    </xdr:to>
    <xdr:sp macro="" textlink="">
      <xdr:nvSpPr>
        <xdr:cNvPr id="380" name="楕円 379">
          <a:extLst>
            <a:ext uri="{FF2B5EF4-FFF2-40B4-BE49-F238E27FC236}">
              <a16:creationId xmlns:a16="http://schemas.microsoft.com/office/drawing/2014/main" id="{1B1BD8F0-5D82-40BC-8C19-1F99393AA9AB}"/>
            </a:ext>
          </a:extLst>
        </xdr:cNvPr>
        <xdr:cNvSpPr/>
      </xdr:nvSpPr>
      <xdr:spPr>
        <a:xfrm>
          <a:off x="7810500" y="93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62521</xdr:rowOff>
    </xdr:from>
    <xdr:ext cx="534377" cy="259045"/>
    <xdr:sp macro="" textlink="">
      <xdr:nvSpPr>
        <xdr:cNvPr id="381" name="テキスト ボックス 380">
          <a:extLst>
            <a:ext uri="{FF2B5EF4-FFF2-40B4-BE49-F238E27FC236}">
              <a16:creationId xmlns:a16="http://schemas.microsoft.com/office/drawing/2014/main" id="{DD9A4485-C421-404A-A9DD-E12B7D6A8C41}"/>
            </a:ext>
          </a:extLst>
        </xdr:cNvPr>
        <xdr:cNvSpPr txBox="1"/>
      </xdr:nvSpPr>
      <xdr:spPr>
        <a:xfrm>
          <a:off x="7594111" y="91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20777</xdr:rowOff>
    </xdr:from>
    <xdr:to>
      <xdr:col>36</xdr:col>
      <xdr:colOff>165100</xdr:colOff>
      <xdr:row>54</xdr:row>
      <xdr:rowOff>122377</xdr:rowOff>
    </xdr:to>
    <xdr:sp macro="" textlink="">
      <xdr:nvSpPr>
        <xdr:cNvPr id="382" name="楕円 381">
          <a:extLst>
            <a:ext uri="{FF2B5EF4-FFF2-40B4-BE49-F238E27FC236}">
              <a16:creationId xmlns:a16="http://schemas.microsoft.com/office/drawing/2014/main" id="{FD9170E4-38E4-436D-80E5-626CBD131DE0}"/>
            </a:ext>
          </a:extLst>
        </xdr:cNvPr>
        <xdr:cNvSpPr/>
      </xdr:nvSpPr>
      <xdr:spPr>
        <a:xfrm>
          <a:off x="6921500" y="92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138904</xdr:rowOff>
    </xdr:from>
    <xdr:ext cx="599010" cy="259045"/>
    <xdr:sp macro="" textlink="">
      <xdr:nvSpPr>
        <xdr:cNvPr id="383" name="テキスト ボックス 382">
          <a:extLst>
            <a:ext uri="{FF2B5EF4-FFF2-40B4-BE49-F238E27FC236}">
              <a16:creationId xmlns:a16="http://schemas.microsoft.com/office/drawing/2014/main" id="{13A90681-AA85-4B76-BE31-F5F5660F9AC7}"/>
            </a:ext>
          </a:extLst>
        </xdr:cNvPr>
        <xdr:cNvSpPr txBox="1"/>
      </xdr:nvSpPr>
      <xdr:spPr>
        <a:xfrm>
          <a:off x="6672795" y="90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92375C0C-CD1C-4394-81E7-0BE9C2CB0F2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D03FA-E31F-4579-ABB3-AB32DB526C8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745F3FC-EF06-4DFE-BE96-FC061AEA12C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2B78B0FC-F95A-4FFC-9C03-2823B1DBE2F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64D01B81-E3F4-4F0D-887F-0DEB6499283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1FA6769A-FDE5-47C7-A04C-34BD337AF5B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BA1AD5E2-DFDB-4D0A-AFD3-604D9B56E29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92E9CC16-D517-4681-9ECB-6D14208BCD9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8352E63E-CFBA-473E-9968-64EE8378BA4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CAE35551-FFAB-447A-8DEA-D6834681E22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89D9B744-1317-4FA5-8A93-3AD8083C9A0D}"/>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25E87C9E-88D3-4940-A7BA-524FD6E483C1}"/>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E1CCC644-C42B-4F2A-B826-BE4EF0540276}"/>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FD587768-9C6D-4AD7-8A44-288DC9131E3B}"/>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EC77DE06-EE2A-4B4D-ADC3-4EE33E97180E}"/>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D48825BC-CBCB-40DD-A0F1-37653AA839B1}"/>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A05C23F3-1A80-4C2C-9169-13D9A66A4482}"/>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14FDEC3E-48E5-4C7C-9DA8-2F6954D05722}"/>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694FFEF1-744F-4446-82E5-4067E1F9963F}"/>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BFC56204-6828-4E4D-BB1D-996F5AC8B751}"/>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B0012D1B-E5C2-4585-BAFE-6634C132F0C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A43742C1-83EF-46B5-BF0D-EE59819345F9}"/>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DE2C2A2C-058F-4DDF-B1A0-E071CB8B586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28283115-E6EC-4E94-8885-996A1B3E2563}"/>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3765EC9A-4D56-4175-88A2-36209C0286CD}"/>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35DA0750-51AA-4CFF-91A6-76F2F080E381}"/>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6721854-31F5-4342-8A0E-9C189361F311}"/>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3E307CD-B3E7-497F-8D82-8274CC37A73C}"/>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135268</xdr:rowOff>
    </xdr:from>
    <xdr:to>
      <xdr:col>55</xdr:col>
      <xdr:colOff>0</xdr:colOff>
      <xdr:row>77</xdr:row>
      <xdr:rowOff>86207</xdr:rowOff>
    </xdr:to>
    <xdr:cxnSp macro="">
      <xdr:nvCxnSpPr>
        <xdr:cNvPr id="412" name="直線コネクタ 411">
          <a:extLst>
            <a:ext uri="{FF2B5EF4-FFF2-40B4-BE49-F238E27FC236}">
              <a16:creationId xmlns:a16="http://schemas.microsoft.com/office/drawing/2014/main" id="{AE545C83-6940-434B-AB38-CD7E917930D0}"/>
            </a:ext>
          </a:extLst>
        </xdr:cNvPr>
        <xdr:cNvCxnSpPr/>
      </xdr:nvCxnSpPr>
      <xdr:spPr>
        <a:xfrm>
          <a:off x="9639300" y="12994018"/>
          <a:ext cx="838200" cy="2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80BAEDA8-5712-4CFF-BA08-E22BA9061685}"/>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EA3B1EB0-E3FE-42EB-86ED-9EB70F9A6427}"/>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92380</xdr:rowOff>
    </xdr:from>
    <xdr:to>
      <xdr:col>50</xdr:col>
      <xdr:colOff>114300</xdr:colOff>
      <xdr:row>75</xdr:row>
      <xdr:rowOff>135268</xdr:rowOff>
    </xdr:to>
    <xdr:cxnSp macro="">
      <xdr:nvCxnSpPr>
        <xdr:cNvPr id="415" name="直線コネクタ 414">
          <a:extLst>
            <a:ext uri="{FF2B5EF4-FFF2-40B4-BE49-F238E27FC236}">
              <a16:creationId xmlns:a16="http://schemas.microsoft.com/office/drawing/2014/main" id="{28553746-050F-4D60-BAF9-58C4BF675A3C}"/>
            </a:ext>
          </a:extLst>
        </xdr:cNvPr>
        <xdr:cNvCxnSpPr/>
      </xdr:nvCxnSpPr>
      <xdr:spPr>
        <a:xfrm>
          <a:off x="8750300" y="12951130"/>
          <a:ext cx="889000" cy="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D41A771F-9EA0-43C6-861C-49D006977CC5}"/>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22EEC39E-E4E1-4827-AF97-27DAA5BEBA08}"/>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92380</xdr:rowOff>
    </xdr:from>
    <xdr:to>
      <xdr:col>45</xdr:col>
      <xdr:colOff>177800</xdr:colOff>
      <xdr:row>76</xdr:row>
      <xdr:rowOff>33756</xdr:rowOff>
    </xdr:to>
    <xdr:cxnSp macro="">
      <xdr:nvCxnSpPr>
        <xdr:cNvPr id="418" name="直線コネクタ 417">
          <a:extLst>
            <a:ext uri="{FF2B5EF4-FFF2-40B4-BE49-F238E27FC236}">
              <a16:creationId xmlns:a16="http://schemas.microsoft.com/office/drawing/2014/main" id="{A53E5E54-3F46-4C54-A0CB-0CDD36F69E9D}"/>
            </a:ext>
          </a:extLst>
        </xdr:cNvPr>
        <xdr:cNvCxnSpPr/>
      </xdr:nvCxnSpPr>
      <xdr:spPr>
        <a:xfrm flipV="1">
          <a:off x="7861300" y="12951130"/>
          <a:ext cx="889000" cy="1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AB76AC05-550A-4CF6-89D4-17F295CE914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22305</xdr:rowOff>
    </xdr:from>
    <xdr:ext cx="534377" cy="259045"/>
    <xdr:sp macro="" textlink="">
      <xdr:nvSpPr>
        <xdr:cNvPr id="420" name="テキスト ボックス 419">
          <a:extLst>
            <a:ext uri="{FF2B5EF4-FFF2-40B4-BE49-F238E27FC236}">
              <a16:creationId xmlns:a16="http://schemas.microsoft.com/office/drawing/2014/main" id="{C5438FA8-B550-4494-A432-A6B707EB7AC6}"/>
            </a:ext>
          </a:extLst>
        </xdr:cNvPr>
        <xdr:cNvSpPr txBox="1"/>
      </xdr:nvSpPr>
      <xdr:spPr>
        <a:xfrm>
          <a:off x="8483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77660</xdr:rowOff>
    </xdr:from>
    <xdr:to>
      <xdr:col>41</xdr:col>
      <xdr:colOff>50800</xdr:colOff>
      <xdr:row>76</xdr:row>
      <xdr:rowOff>33756</xdr:rowOff>
    </xdr:to>
    <xdr:cxnSp macro="">
      <xdr:nvCxnSpPr>
        <xdr:cNvPr id="421" name="直線コネクタ 420">
          <a:extLst>
            <a:ext uri="{FF2B5EF4-FFF2-40B4-BE49-F238E27FC236}">
              <a16:creationId xmlns:a16="http://schemas.microsoft.com/office/drawing/2014/main" id="{6CED2C07-0107-4C05-89C4-CCBB7A0F3FFC}"/>
            </a:ext>
          </a:extLst>
        </xdr:cNvPr>
        <xdr:cNvCxnSpPr/>
      </xdr:nvCxnSpPr>
      <xdr:spPr>
        <a:xfrm>
          <a:off x="6972300" y="12936410"/>
          <a:ext cx="889000" cy="1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A234D64E-795B-49DB-8EB0-E12FE488FF7D}"/>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36834</xdr:rowOff>
    </xdr:from>
    <xdr:ext cx="534377" cy="259045"/>
    <xdr:sp macro="" textlink="">
      <xdr:nvSpPr>
        <xdr:cNvPr id="423" name="テキスト ボックス 422">
          <a:extLst>
            <a:ext uri="{FF2B5EF4-FFF2-40B4-BE49-F238E27FC236}">
              <a16:creationId xmlns:a16="http://schemas.microsoft.com/office/drawing/2014/main" id="{9C3C91F2-6EB7-4A95-AFE3-76378770E159}"/>
            </a:ext>
          </a:extLst>
        </xdr:cNvPr>
        <xdr:cNvSpPr txBox="1"/>
      </xdr:nvSpPr>
      <xdr:spPr>
        <a:xfrm>
          <a:off x="7594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A6D63327-72E2-4F6C-8D53-640C65DFD5D4}"/>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78033</xdr:rowOff>
    </xdr:from>
    <xdr:ext cx="534377" cy="259045"/>
    <xdr:sp macro="" textlink="">
      <xdr:nvSpPr>
        <xdr:cNvPr id="425" name="テキスト ボックス 424">
          <a:extLst>
            <a:ext uri="{FF2B5EF4-FFF2-40B4-BE49-F238E27FC236}">
              <a16:creationId xmlns:a16="http://schemas.microsoft.com/office/drawing/2014/main" id="{E835F8C7-1DED-4FF8-9631-833FB2D1B88D}"/>
            </a:ext>
          </a:extLst>
        </xdr:cNvPr>
        <xdr:cNvSpPr txBox="1"/>
      </xdr:nvSpPr>
      <xdr:spPr>
        <a:xfrm>
          <a:off x="6705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5724197E-7505-441D-81F3-05E09429BA4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5C91EB06-701B-4D48-A9E2-2F9E5ED2AD0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D33D0D2F-B053-48B8-8E4B-45CD7C5577B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EFAE22B0-F21B-480F-868D-9BAB2A5E3DB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4C1E4ABA-EA0F-4618-BA37-08EE0D71631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35407</xdr:rowOff>
    </xdr:from>
    <xdr:to>
      <xdr:col>55</xdr:col>
      <xdr:colOff>50800</xdr:colOff>
      <xdr:row>77</xdr:row>
      <xdr:rowOff>137007</xdr:rowOff>
    </xdr:to>
    <xdr:sp macro="" textlink="">
      <xdr:nvSpPr>
        <xdr:cNvPr id="431" name="楕円 430">
          <a:extLst>
            <a:ext uri="{FF2B5EF4-FFF2-40B4-BE49-F238E27FC236}">
              <a16:creationId xmlns:a16="http://schemas.microsoft.com/office/drawing/2014/main" id="{E6990C3D-F019-4548-A450-1CCFE02A31A1}"/>
            </a:ext>
          </a:extLst>
        </xdr:cNvPr>
        <xdr:cNvSpPr/>
      </xdr:nvSpPr>
      <xdr:spPr>
        <a:xfrm>
          <a:off x="10426700" y="132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58284</xdr:rowOff>
    </xdr:from>
    <xdr:ext cx="534377" cy="259045"/>
    <xdr:sp macro="" textlink="">
      <xdr:nvSpPr>
        <xdr:cNvPr id="432" name="普通建設事業費 （ うち新規整備　）該当値テキスト">
          <a:extLst>
            <a:ext uri="{FF2B5EF4-FFF2-40B4-BE49-F238E27FC236}">
              <a16:creationId xmlns:a16="http://schemas.microsoft.com/office/drawing/2014/main" id="{236C2083-D5C4-4250-BB00-46A318C5F7F1}"/>
            </a:ext>
          </a:extLst>
        </xdr:cNvPr>
        <xdr:cNvSpPr txBox="1"/>
      </xdr:nvSpPr>
      <xdr:spPr>
        <a:xfrm>
          <a:off x="10528300" y="130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84468</xdr:rowOff>
    </xdr:from>
    <xdr:to>
      <xdr:col>50</xdr:col>
      <xdr:colOff>165100</xdr:colOff>
      <xdr:row>76</xdr:row>
      <xdr:rowOff>14618</xdr:rowOff>
    </xdr:to>
    <xdr:sp macro="" textlink="">
      <xdr:nvSpPr>
        <xdr:cNvPr id="433" name="楕円 432">
          <a:extLst>
            <a:ext uri="{FF2B5EF4-FFF2-40B4-BE49-F238E27FC236}">
              <a16:creationId xmlns:a16="http://schemas.microsoft.com/office/drawing/2014/main" id="{371185F0-309D-4DF9-B984-EFEA98595421}"/>
            </a:ext>
          </a:extLst>
        </xdr:cNvPr>
        <xdr:cNvSpPr/>
      </xdr:nvSpPr>
      <xdr:spPr>
        <a:xfrm>
          <a:off x="9588500" y="129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31145</xdr:rowOff>
    </xdr:from>
    <xdr:ext cx="534377" cy="259045"/>
    <xdr:sp macro="" textlink="">
      <xdr:nvSpPr>
        <xdr:cNvPr id="434" name="テキスト ボックス 433">
          <a:extLst>
            <a:ext uri="{FF2B5EF4-FFF2-40B4-BE49-F238E27FC236}">
              <a16:creationId xmlns:a16="http://schemas.microsoft.com/office/drawing/2014/main" id="{5E127A64-A57D-496F-A426-89DFAF74A4CB}"/>
            </a:ext>
          </a:extLst>
        </xdr:cNvPr>
        <xdr:cNvSpPr txBox="1"/>
      </xdr:nvSpPr>
      <xdr:spPr>
        <a:xfrm>
          <a:off x="9372111" y="127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41580</xdr:rowOff>
    </xdr:from>
    <xdr:to>
      <xdr:col>46</xdr:col>
      <xdr:colOff>38100</xdr:colOff>
      <xdr:row>75</xdr:row>
      <xdr:rowOff>143180</xdr:rowOff>
    </xdr:to>
    <xdr:sp macro="" textlink="">
      <xdr:nvSpPr>
        <xdr:cNvPr id="435" name="楕円 434">
          <a:extLst>
            <a:ext uri="{FF2B5EF4-FFF2-40B4-BE49-F238E27FC236}">
              <a16:creationId xmlns:a16="http://schemas.microsoft.com/office/drawing/2014/main" id="{D74B91DD-54C2-4D29-BC2B-C32369EA2049}"/>
            </a:ext>
          </a:extLst>
        </xdr:cNvPr>
        <xdr:cNvSpPr/>
      </xdr:nvSpPr>
      <xdr:spPr>
        <a:xfrm>
          <a:off x="8699500" y="129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159707</xdr:rowOff>
    </xdr:from>
    <xdr:ext cx="534377" cy="259045"/>
    <xdr:sp macro="" textlink="">
      <xdr:nvSpPr>
        <xdr:cNvPr id="436" name="テキスト ボックス 435">
          <a:extLst>
            <a:ext uri="{FF2B5EF4-FFF2-40B4-BE49-F238E27FC236}">
              <a16:creationId xmlns:a16="http://schemas.microsoft.com/office/drawing/2014/main" id="{46682C07-EC17-4D07-A519-531A7FC1F622}"/>
            </a:ext>
          </a:extLst>
        </xdr:cNvPr>
        <xdr:cNvSpPr txBox="1"/>
      </xdr:nvSpPr>
      <xdr:spPr>
        <a:xfrm>
          <a:off x="8483111" y="126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154406</xdr:rowOff>
    </xdr:from>
    <xdr:to>
      <xdr:col>41</xdr:col>
      <xdr:colOff>101600</xdr:colOff>
      <xdr:row>76</xdr:row>
      <xdr:rowOff>84556</xdr:rowOff>
    </xdr:to>
    <xdr:sp macro="" textlink="">
      <xdr:nvSpPr>
        <xdr:cNvPr id="437" name="楕円 436">
          <a:extLst>
            <a:ext uri="{FF2B5EF4-FFF2-40B4-BE49-F238E27FC236}">
              <a16:creationId xmlns:a16="http://schemas.microsoft.com/office/drawing/2014/main" id="{49F8C099-484E-4B21-83C6-6F0BC5B30B9B}"/>
            </a:ext>
          </a:extLst>
        </xdr:cNvPr>
        <xdr:cNvSpPr/>
      </xdr:nvSpPr>
      <xdr:spPr>
        <a:xfrm>
          <a:off x="7810500" y="130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101084</xdr:rowOff>
    </xdr:from>
    <xdr:ext cx="534377" cy="259045"/>
    <xdr:sp macro="" textlink="">
      <xdr:nvSpPr>
        <xdr:cNvPr id="438" name="テキスト ボックス 437">
          <a:extLst>
            <a:ext uri="{FF2B5EF4-FFF2-40B4-BE49-F238E27FC236}">
              <a16:creationId xmlns:a16="http://schemas.microsoft.com/office/drawing/2014/main" id="{2BC82728-24AC-46C2-83DD-6DA101C53122}"/>
            </a:ext>
          </a:extLst>
        </xdr:cNvPr>
        <xdr:cNvSpPr txBox="1"/>
      </xdr:nvSpPr>
      <xdr:spPr>
        <a:xfrm>
          <a:off x="7594111" y="1278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26860</xdr:rowOff>
    </xdr:from>
    <xdr:to>
      <xdr:col>36</xdr:col>
      <xdr:colOff>165100</xdr:colOff>
      <xdr:row>75</xdr:row>
      <xdr:rowOff>128460</xdr:rowOff>
    </xdr:to>
    <xdr:sp macro="" textlink="">
      <xdr:nvSpPr>
        <xdr:cNvPr id="439" name="楕円 438">
          <a:extLst>
            <a:ext uri="{FF2B5EF4-FFF2-40B4-BE49-F238E27FC236}">
              <a16:creationId xmlns:a16="http://schemas.microsoft.com/office/drawing/2014/main" id="{2F145317-04B6-4A6C-9E2D-C2D5499A122A}"/>
            </a:ext>
          </a:extLst>
        </xdr:cNvPr>
        <xdr:cNvSpPr/>
      </xdr:nvSpPr>
      <xdr:spPr>
        <a:xfrm>
          <a:off x="6921500" y="128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144987</xdr:rowOff>
    </xdr:from>
    <xdr:ext cx="534377" cy="259045"/>
    <xdr:sp macro="" textlink="">
      <xdr:nvSpPr>
        <xdr:cNvPr id="440" name="テキスト ボックス 439">
          <a:extLst>
            <a:ext uri="{FF2B5EF4-FFF2-40B4-BE49-F238E27FC236}">
              <a16:creationId xmlns:a16="http://schemas.microsoft.com/office/drawing/2014/main" id="{9F196A9F-01E8-44F1-8DD4-BB97DF7C1D4C}"/>
            </a:ext>
          </a:extLst>
        </xdr:cNvPr>
        <xdr:cNvSpPr txBox="1"/>
      </xdr:nvSpPr>
      <xdr:spPr>
        <a:xfrm>
          <a:off x="6705111" y="12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558DF977-30B1-4B6C-B7C6-8D599079835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87EC925C-3D4B-43E9-9597-E0FBF2C40DF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266E3633-FD22-437A-BAF8-9F48E610C26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74AC955F-8732-44A6-B8D0-F966259E5B5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65D11DF0-1F0B-47E2-A216-02F7C960884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1446E0C1-D44C-4101-8FBE-7DE36B64BA2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F7224283-2B1F-4D94-84E6-E3098F7C747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3B6DFC23-B7D8-4E83-B257-80023072A55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2E930F50-F6AD-498A-96E8-AF487B379FD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551F9FA3-3C97-4C40-8A89-15D2877B212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35DA6415-5470-4E47-89A6-B8BA5A38C32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72462ACF-F546-4E4D-915A-EAE818B926F9}"/>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871A1782-7B0D-4364-80F5-C7E834B0174C}"/>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149A8FD1-99C8-48A6-B860-23ADDA2DB775}"/>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77198E3D-B576-48C3-A941-A5F4683AED23}"/>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AF83E37E-E56C-4D09-96CD-D584B546179E}"/>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1CBD29F-28F0-47E1-BDD8-BD615324BEBA}"/>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C23DEE63-A6B8-40E9-A7BE-BC62F842526F}"/>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42B78D6F-F123-40C5-B29F-D886D09F9B41}"/>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6FAC6118-1E65-4DAC-ABA4-1CC0F2EC8CD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6DDEB6C3-A007-4F8E-8202-82F9D4746A6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82677846-5E2F-4770-BFD3-B20A9AC19F0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7AD46480-4694-4785-94DE-D268398A788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32B9A99E-FE32-4425-AC4F-CCEEF2E2D866}"/>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85C6BBC8-378A-445B-ADA6-ACC2B5B77AE7}"/>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E998C55A-2992-4081-81BE-B1B27F71A2B1}"/>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D39693DA-3297-4BE4-8632-B04398AE529C}"/>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55EB125F-FEB3-4648-B8FB-8091AB0885BE}"/>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69241</xdr:rowOff>
    </xdr:from>
    <xdr:to>
      <xdr:col>55</xdr:col>
      <xdr:colOff>0</xdr:colOff>
      <xdr:row>96</xdr:row>
      <xdr:rowOff>86589</xdr:rowOff>
    </xdr:to>
    <xdr:cxnSp macro="">
      <xdr:nvCxnSpPr>
        <xdr:cNvPr id="469" name="直線コネクタ 468">
          <a:extLst>
            <a:ext uri="{FF2B5EF4-FFF2-40B4-BE49-F238E27FC236}">
              <a16:creationId xmlns:a16="http://schemas.microsoft.com/office/drawing/2014/main" id="{022E8284-142A-4123-AD08-CC65240E8851}"/>
            </a:ext>
          </a:extLst>
        </xdr:cNvPr>
        <xdr:cNvCxnSpPr/>
      </xdr:nvCxnSpPr>
      <xdr:spPr>
        <a:xfrm flipV="1">
          <a:off x="9639300" y="16528441"/>
          <a:ext cx="8382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10368C37-601C-4CE4-A48D-2E17E73C58E3}"/>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513B7EDD-720F-4751-B4CB-34BA5801D33B}"/>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86589</xdr:rowOff>
    </xdr:from>
    <xdr:to>
      <xdr:col>50</xdr:col>
      <xdr:colOff>114300</xdr:colOff>
      <xdr:row>96</xdr:row>
      <xdr:rowOff>125388</xdr:rowOff>
    </xdr:to>
    <xdr:cxnSp macro="">
      <xdr:nvCxnSpPr>
        <xdr:cNvPr id="472" name="直線コネクタ 471">
          <a:extLst>
            <a:ext uri="{FF2B5EF4-FFF2-40B4-BE49-F238E27FC236}">
              <a16:creationId xmlns:a16="http://schemas.microsoft.com/office/drawing/2014/main" id="{895EE87A-12CE-464E-AB11-E870C5770A16}"/>
            </a:ext>
          </a:extLst>
        </xdr:cNvPr>
        <xdr:cNvCxnSpPr/>
      </xdr:nvCxnSpPr>
      <xdr:spPr>
        <a:xfrm flipV="1">
          <a:off x="8750300" y="16545789"/>
          <a:ext cx="889000" cy="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2C30C6CE-BB57-43FA-9191-C1B7F477E90D}"/>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820776B6-430E-43FF-9FD6-680F8C3B6C49}"/>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65126</xdr:rowOff>
    </xdr:from>
    <xdr:to>
      <xdr:col>45</xdr:col>
      <xdr:colOff>177800</xdr:colOff>
      <xdr:row>96</xdr:row>
      <xdr:rowOff>125388</xdr:rowOff>
    </xdr:to>
    <xdr:cxnSp macro="">
      <xdr:nvCxnSpPr>
        <xdr:cNvPr id="475" name="直線コネクタ 474">
          <a:extLst>
            <a:ext uri="{FF2B5EF4-FFF2-40B4-BE49-F238E27FC236}">
              <a16:creationId xmlns:a16="http://schemas.microsoft.com/office/drawing/2014/main" id="{5B6B7E8A-5AB8-4DCD-A6E9-2E84C177DE5D}"/>
            </a:ext>
          </a:extLst>
        </xdr:cNvPr>
        <xdr:cNvCxnSpPr/>
      </xdr:nvCxnSpPr>
      <xdr:spPr>
        <a:xfrm>
          <a:off x="7861300" y="16524326"/>
          <a:ext cx="889000" cy="6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8BD699DC-3BD8-422B-AAD9-34003E77656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7" name="テキスト ボックス 476">
          <a:extLst>
            <a:ext uri="{FF2B5EF4-FFF2-40B4-BE49-F238E27FC236}">
              <a16:creationId xmlns:a16="http://schemas.microsoft.com/office/drawing/2014/main" id="{BCC79C0C-2EF5-45A2-AAE5-DBB61FCCF259}"/>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3696</xdr:rowOff>
    </xdr:from>
    <xdr:to>
      <xdr:col>41</xdr:col>
      <xdr:colOff>50800</xdr:colOff>
      <xdr:row>96</xdr:row>
      <xdr:rowOff>65126</xdr:rowOff>
    </xdr:to>
    <xdr:cxnSp macro="">
      <xdr:nvCxnSpPr>
        <xdr:cNvPr id="478" name="直線コネクタ 477">
          <a:extLst>
            <a:ext uri="{FF2B5EF4-FFF2-40B4-BE49-F238E27FC236}">
              <a16:creationId xmlns:a16="http://schemas.microsoft.com/office/drawing/2014/main" id="{834A3B23-E59D-4C59-A5E4-C7E5BD78C5F5}"/>
            </a:ext>
          </a:extLst>
        </xdr:cNvPr>
        <xdr:cNvCxnSpPr/>
      </xdr:nvCxnSpPr>
      <xdr:spPr>
        <a:xfrm>
          <a:off x="6972300" y="16462896"/>
          <a:ext cx="8890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7C666B40-9491-427C-A874-348135C21B24}"/>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158259</xdr:rowOff>
    </xdr:from>
    <xdr:ext cx="534377" cy="259045"/>
    <xdr:sp macro="" textlink="">
      <xdr:nvSpPr>
        <xdr:cNvPr id="480" name="テキスト ボックス 479">
          <a:extLst>
            <a:ext uri="{FF2B5EF4-FFF2-40B4-BE49-F238E27FC236}">
              <a16:creationId xmlns:a16="http://schemas.microsoft.com/office/drawing/2014/main" id="{CD41CCFB-BCE4-449C-AF4D-1844779B2B96}"/>
            </a:ext>
          </a:extLst>
        </xdr:cNvPr>
        <xdr:cNvSpPr txBox="1"/>
      </xdr:nvSpPr>
      <xdr:spPr>
        <a:xfrm>
          <a:off x="7594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6E6768D1-5F25-4705-9807-F00EAD99830C}"/>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45014</xdr:rowOff>
    </xdr:from>
    <xdr:ext cx="534377" cy="259045"/>
    <xdr:sp macro="" textlink="">
      <xdr:nvSpPr>
        <xdr:cNvPr id="482" name="テキスト ボックス 481">
          <a:extLst>
            <a:ext uri="{FF2B5EF4-FFF2-40B4-BE49-F238E27FC236}">
              <a16:creationId xmlns:a16="http://schemas.microsoft.com/office/drawing/2014/main" id="{96A22C08-CB3D-4307-B2CC-034E5E2C624B}"/>
            </a:ext>
          </a:extLst>
        </xdr:cNvPr>
        <xdr:cNvSpPr txBox="1"/>
      </xdr:nvSpPr>
      <xdr:spPr>
        <a:xfrm>
          <a:off x="6705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59E81271-46A3-45BA-8ED6-2DD8021217B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5FA336D5-F0C3-4110-9E18-C73B84B5F5E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56254C67-BEA3-465A-B589-8A618E4891D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D35A6A76-3B8A-47C8-9D7D-FE7B621E0F5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BFFB15-FD85-40F5-9FEE-7F4900015A8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18441</xdr:rowOff>
    </xdr:from>
    <xdr:to>
      <xdr:col>55</xdr:col>
      <xdr:colOff>50800</xdr:colOff>
      <xdr:row>96</xdr:row>
      <xdr:rowOff>120041</xdr:rowOff>
    </xdr:to>
    <xdr:sp macro="" textlink="">
      <xdr:nvSpPr>
        <xdr:cNvPr id="488" name="楕円 487">
          <a:extLst>
            <a:ext uri="{FF2B5EF4-FFF2-40B4-BE49-F238E27FC236}">
              <a16:creationId xmlns:a16="http://schemas.microsoft.com/office/drawing/2014/main" id="{395F16A1-0532-418F-96E4-E624911720F4}"/>
            </a:ext>
          </a:extLst>
        </xdr:cNvPr>
        <xdr:cNvSpPr/>
      </xdr:nvSpPr>
      <xdr:spPr>
        <a:xfrm>
          <a:off x="10426700" y="164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41318</xdr:rowOff>
    </xdr:from>
    <xdr:ext cx="534377" cy="259045"/>
    <xdr:sp macro="" textlink="">
      <xdr:nvSpPr>
        <xdr:cNvPr id="489" name="普通建設事業費 （ うち更新整備　）該当値テキスト">
          <a:extLst>
            <a:ext uri="{FF2B5EF4-FFF2-40B4-BE49-F238E27FC236}">
              <a16:creationId xmlns:a16="http://schemas.microsoft.com/office/drawing/2014/main" id="{69AE3292-2510-4E5D-A9DE-64F3F461A525}"/>
            </a:ext>
          </a:extLst>
        </xdr:cNvPr>
        <xdr:cNvSpPr txBox="1"/>
      </xdr:nvSpPr>
      <xdr:spPr>
        <a:xfrm>
          <a:off x="10528300" y="163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35789</xdr:rowOff>
    </xdr:from>
    <xdr:to>
      <xdr:col>50</xdr:col>
      <xdr:colOff>165100</xdr:colOff>
      <xdr:row>96</xdr:row>
      <xdr:rowOff>137389</xdr:rowOff>
    </xdr:to>
    <xdr:sp macro="" textlink="">
      <xdr:nvSpPr>
        <xdr:cNvPr id="490" name="楕円 489">
          <a:extLst>
            <a:ext uri="{FF2B5EF4-FFF2-40B4-BE49-F238E27FC236}">
              <a16:creationId xmlns:a16="http://schemas.microsoft.com/office/drawing/2014/main" id="{E7151F9F-C1B0-4EE1-AA47-7B05F0351D95}"/>
            </a:ext>
          </a:extLst>
        </xdr:cNvPr>
        <xdr:cNvSpPr/>
      </xdr:nvSpPr>
      <xdr:spPr>
        <a:xfrm>
          <a:off x="9588500" y="164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153916</xdr:rowOff>
    </xdr:from>
    <xdr:ext cx="534377" cy="259045"/>
    <xdr:sp macro="" textlink="">
      <xdr:nvSpPr>
        <xdr:cNvPr id="491" name="テキスト ボックス 490">
          <a:extLst>
            <a:ext uri="{FF2B5EF4-FFF2-40B4-BE49-F238E27FC236}">
              <a16:creationId xmlns:a16="http://schemas.microsoft.com/office/drawing/2014/main" id="{81E6DACF-FD42-489A-9605-A07992AD6DBA}"/>
            </a:ext>
          </a:extLst>
        </xdr:cNvPr>
        <xdr:cNvSpPr txBox="1"/>
      </xdr:nvSpPr>
      <xdr:spPr>
        <a:xfrm>
          <a:off x="9372111" y="162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74588</xdr:rowOff>
    </xdr:from>
    <xdr:to>
      <xdr:col>46</xdr:col>
      <xdr:colOff>38100</xdr:colOff>
      <xdr:row>97</xdr:row>
      <xdr:rowOff>4738</xdr:rowOff>
    </xdr:to>
    <xdr:sp macro="" textlink="">
      <xdr:nvSpPr>
        <xdr:cNvPr id="492" name="楕円 491">
          <a:extLst>
            <a:ext uri="{FF2B5EF4-FFF2-40B4-BE49-F238E27FC236}">
              <a16:creationId xmlns:a16="http://schemas.microsoft.com/office/drawing/2014/main" id="{78C4592D-0C39-46E9-9E60-D75A931BAD1B}"/>
            </a:ext>
          </a:extLst>
        </xdr:cNvPr>
        <xdr:cNvSpPr/>
      </xdr:nvSpPr>
      <xdr:spPr>
        <a:xfrm>
          <a:off x="8699500" y="165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167315</xdr:rowOff>
    </xdr:from>
    <xdr:ext cx="534377" cy="259045"/>
    <xdr:sp macro="" textlink="">
      <xdr:nvSpPr>
        <xdr:cNvPr id="493" name="テキスト ボックス 492">
          <a:extLst>
            <a:ext uri="{FF2B5EF4-FFF2-40B4-BE49-F238E27FC236}">
              <a16:creationId xmlns:a16="http://schemas.microsoft.com/office/drawing/2014/main" id="{E3D63D6A-659D-4D33-9AE7-9984D6B46FEA}"/>
            </a:ext>
          </a:extLst>
        </xdr:cNvPr>
        <xdr:cNvSpPr txBox="1"/>
      </xdr:nvSpPr>
      <xdr:spPr>
        <a:xfrm>
          <a:off x="8483111" y="166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14326</xdr:rowOff>
    </xdr:from>
    <xdr:to>
      <xdr:col>41</xdr:col>
      <xdr:colOff>101600</xdr:colOff>
      <xdr:row>96</xdr:row>
      <xdr:rowOff>115926</xdr:rowOff>
    </xdr:to>
    <xdr:sp macro="" textlink="">
      <xdr:nvSpPr>
        <xdr:cNvPr id="494" name="楕円 493">
          <a:extLst>
            <a:ext uri="{FF2B5EF4-FFF2-40B4-BE49-F238E27FC236}">
              <a16:creationId xmlns:a16="http://schemas.microsoft.com/office/drawing/2014/main" id="{4D93551E-CB07-4967-B4E3-A9EC5474C135}"/>
            </a:ext>
          </a:extLst>
        </xdr:cNvPr>
        <xdr:cNvSpPr/>
      </xdr:nvSpPr>
      <xdr:spPr>
        <a:xfrm>
          <a:off x="7810500" y="164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132453</xdr:rowOff>
    </xdr:from>
    <xdr:ext cx="534377" cy="259045"/>
    <xdr:sp macro="" textlink="">
      <xdr:nvSpPr>
        <xdr:cNvPr id="495" name="テキスト ボックス 494">
          <a:extLst>
            <a:ext uri="{FF2B5EF4-FFF2-40B4-BE49-F238E27FC236}">
              <a16:creationId xmlns:a16="http://schemas.microsoft.com/office/drawing/2014/main" id="{FF6FB0FA-05BF-49E2-AA74-FA557BF9CB88}"/>
            </a:ext>
          </a:extLst>
        </xdr:cNvPr>
        <xdr:cNvSpPr txBox="1"/>
      </xdr:nvSpPr>
      <xdr:spPr>
        <a:xfrm>
          <a:off x="7594111" y="162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124346</xdr:rowOff>
    </xdr:from>
    <xdr:to>
      <xdr:col>36</xdr:col>
      <xdr:colOff>165100</xdr:colOff>
      <xdr:row>96</xdr:row>
      <xdr:rowOff>54496</xdr:rowOff>
    </xdr:to>
    <xdr:sp macro="" textlink="">
      <xdr:nvSpPr>
        <xdr:cNvPr id="496" name="楕円 495">
          <a:extLst>
            <a:ext uri="{FF2B5EF4-FFF2-40B4-BE49-F238E27FC236}">
              <a16:creationId xmlns:a16="http://schemas.microsoft.com/office/drawing/2014/main" id="{B21B49B9-2795-40E3-ACDA-2622974CEEA6}"/>
            </a:ext>
          </a:extLst>
        </xdr:cNvPr>
        <xdr:cNvSpPr/>
      </xdr:nvSpPr>
      <xdr:spPr>
        <a:xfrm>
          <a:off x="6921500" y="164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71023</xdr:rowOff>
    </xdr:from>
    <xdr:ext cx="534377" cy="259045"/>
    <xdr:sp macro="" textlink="">
      <xdr:nvSpPr>
        <xdr:cNvPr id="497" name="テキスト ボックス 496">
          <a:extLst>
            <a:ext uri="{FF2B5EF4-FFF2-40B4-BE49-F238E27FC236}">
              <a16:creationId xmlns:a16="http://schemas.microsoft.com/office/drawing/2014/main" id="{275F149A-F3BA-4E2B-B8B4-7D48589DDD79}"/>
            </a:ext>
          </a:extLst>
        </xdr:cNvPr>
        <xdr:cNvSpPr txBox="1"/>
      </xdr:nvSpPr>
      <xdr:spPr>
        <a:xfrm>
          <a:off x="6705111" y="161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B9288598-C378-4980-BDE0-3C3D67E2D6C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F8425B95-BA02-43E7-99FF-BDD68D520BE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34D47481-156E-4458-B52B-3C63DB16100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D3558914-E9AA-4187-823F-8CE62F763DD5}"/>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E69F4492-07E9-4CD8-91A3-42D48F2A4C8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FB2B1FBB-80A2-4C96-AED1-752BB65E165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F0A011BA-FFE1-4435-9FA2-2FA99363A1B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4A82E94C-9310-456F-93DA-6111C77A60E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24566950-2372-4B03-956C-D670EE3F918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D7DD81BF-7961-4945-B4D2-DD99AD1C21E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3AD24C48-EB41-4F76-A552-CDD3DC4C0017}"/>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6E770858-4BAE-4094-956C-7D44A8482C6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C7E1722F-95C3-49CD-BFA9-C8BF88871CA1}"/>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B0CE10EC-E8FD-465E-944B-37B605F8F7FE}"/>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C98A41E2-E662-4566-B283-8C5C09193143}"/>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2E2D7A24-6915-4E45-86BA-29E8D7D4EFD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745F1906-628E-4CCD-854A-8C8E0B7C1705}"/>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A2053701-F1F4-421F-862E-BF77E2FAECA5}"/>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87FFAC30-5BCA-4689-99E4-3D1310A46E6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C1456BDE-A1EB-4761-AEB4-F93F553F0E0F}"/>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ECE2AA3E-4AEB-41B5-AFE7-4B93DE4AC25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556E3FCB-F2EE-4797-8F7D-8F0EF19D272A}"/>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78F03EE5-3E61-47BD-800A-540916F3007C}"/>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979B4EDA-CB62-428B-93AB-B7F8F40C7E2D}"/>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63A75BA6-7430-45DC-B124-551B436FBD08}"/>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4BA2D1DD-C3E3-4DD2-A5BB-912F5F2709FB}"/>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55575</xdr:rowOff>
    </xdr:from>
    <xdr:to>
      <xdr:col>85</xdr:col>
      <xdr:colOff>127000</xdr:colOff>
      <xdr:row>35</xdr:row>
      <xdr:rowOff>39939</xdr:rowOff>
    </xdr:to>
    <xdr:cxnSp macro="">
      <xdr:nvCxnSpPr>
        <xdr:cNvPr id="524" name="直線コネクタ 523">
          <a:extLst>
            <a:ext uri="{FF2B5EF4-FFF2-40B4-BE49-F238E27FC236}">
              <a16:creationId xmlns:a16="http://schemas.microsoft.com/office/drawing/2014/main" id="{5E9E896F-86EF-451C-B831-5B630D79C07A}"/>
            </a:ext>
          </a:extLst>
        </xdr:cNvPr>
        <xdr:cNvCxnSpPr/>
      </xdr:nvCxnSpPr>
      <xdr:spPr>
        <a:xfrm>
          <a:off x="15481300" y="5884875"/>
          <a:ext cx="838200" cy="1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5" name="災害復旧事業費平均値テキスト">
          <a:extLst>
            <a:ext uri="{FF2B5EF4-FFF2-40B4-BE49-F238E27FC236}">
              <a16:creationId xmlns:a16="http://schemas.microsoft.com/office/drawing/2014/main" id="{FD8DE3A4-1C6C-4932-8DD1-64C6A8D898F9}"/>
            </a:ext>
          </a:extLst>
        </xdr:cNvPr>
        <xdr:cNvSpPr txBox="1"/>
      </xdr:nvSpPr>
      <xdr:spPr>
        <a:xfrm>
          <a:off x="16370300"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7F06A648-2180-4246-8E76-03CCAAFCDBBD}"/>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55575</xdr:rowOff>
    </xdr:from>
    <xdr:to>
      <xdr:col>81</xdr:col>
      <xdr:colOff>50800</xdr:colOff>
      <xdr:row>35</xdr:row>
      <xdr:rowOff>55164</xdr:rowOff>
    </xdr:to>
    <xdr:cxnSp macro="">
      <xdr:nvCxnSpPr>
        <xdr:cNvPr id="527" name="直線コネクタ 526">
          <a:extLst>
            <a:ext uri="{FF2B5EF4-FFF2-40B4-BE49-F238E27FC236}">
              <a16:creationId xmlns:a16="http://schemas.microsoft.com/office/drawing/2014/main" id="{62B4A248-934E-4D70-A7B5-1EAE5507FC75}"/>
            </a:ext>
          </a:extLst>
        </xdr:cNvPr>
        <xdr:cNvCxnSpPr/>
      </xdr:nvCxnSpPr>
      <xdr:spPr>
        <a:xfrm flipV="1">
          <a:off x="14592300" y="5884875"/>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84C74B9B-4AFC-4C35-95F2-254690AC994A}"/>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132478</xdr:rowOff>
    </xdr:from>
    <xdr:ext cx="469744" cy="259045"/>
    <xdr:sp macro="" textlink="">
      <xdr:nvSpPr>
        <xdr:cNvPr id="529" name="テキスト ボックス 528">
          <a:extLst>
            <a:ext uri="{FF2B5EF4-FFF2-40B4-BE49-F238E27FC236}">
              <a16:creationId xmlns:a16="http://schemas.microsoft.com/office/drawing/2014/main" id="{F6D228E5-FC64-47CA-86DB-04BBEE5C34E6}"/>
            </a:ext>
          </a:extLst>
        </xdr:cNvPr>
        <xdr:cNvSpPr txBox="1"/>
      </xdr:nvSpPr>
      <xdr:spPr>
        <a:xfrm>
          <a:off x="15246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55164</xdr:rowOff>
    </xdr:from>
    <xdr:to>
      <xdr:col>76</xdr:col>
      <xdr:colOff>114300</xdr:colOff>
      <xdr:row>37</xdr:row>
      <xdr:rowOff>58638</xdr:rowOff>
    </xdr:to>
    <xdr:cxnSp macro="">
      <xdr:nvCxnSpPr>
        <xdr:cNvPr id="530" name="直線コネクタ 529">
          <a:extLst>
            <a:ext uri="{FF2B5EF4-FFF2-40B4-BE49-F238E27FC236}">
              <a16:creationId xmlns:a16="http://schemas.microsoft.com/office/drawing/2014/main" id="{E7EE8452-FF6B-4781-9C93-CAA5502802B9}"/>
            </a:ext>
          </a:extLst>
        </xdr:cNvPr>
        <xdr:cNvCxnSpPr/>
      </xdr:nvCxnSpPr>
      <xdr:spPr>
        <a:xfrm flipV="1">
          <a:off x="13703300" y="6055914"/>
          <a:ext cx="889000" cy="3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3F8AA31F-06D7-4C68-8DA5-E9A9FCD9DDA7}"/>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156207</xdr:rowOff>
    </xdr:from>
    <xdr:ext cx="469744" cy="259045"/>
    <xdr:sp macro="" textlink="">
      <xdr:nvSpPr>
        <xdr:cNvPr id="532" name="テキスト ボックス 531">
          <a:extLst>
            <a:ext uri="{FF2B5EF4-FFF2-40B4-BE49-F238E27FC236}">
              <a16:creationId xmlns:a16="http://schemas.microsoft.com/office/drawing/2014/main" id="{1F276BB6-3005-4EE4-BD48-F778CDEA3F91}"/>
            </a:ext>
          </a:extLst>
        </xdr:cNvPr>
        <xdr:cNvSpPr txBox="1"/>
      </xdr:nvSpPr>
      <xdr:spPr>
        <a:xfrm>
          <a:off x="14357428" y="649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58638</xdr:rowOff>
    </xdr:from>
    <xdr:to>
      <xdr:col>71</xdr:col>
      <xdr:colOff>177800</xdr:colOff>
      <xdr:row>38</xdr:row>
      <xdr:rowOff>17445</xdr:rowOff>
    </xdr:to>
    <xdr:cxnSp macro="">
      <xdr:nvCxnSpPr>
        <xdr:cNvPr id="533" name="直線コネクタ 532">
          <a:extLst>
            <a:ext uri="{FF2B5EF4-FFF2-40B4-BE49-F238E27FC236}">
              <a16:creationId xmlns:a16="http://schemas.microsoft.com/office/drawing/2014/main" id="{AAF05A11-3E7A-4BE3-9EE6-0BCE458D4DEC}"/>
            </a:ext>
          </a:extLst>
        </xdr:cNvPr>
        <xdr:cNvCxnSpPr/>
      </xdr:nvCxnSpPr>
      <xdr:spPr>
        <a:xfrm flipV="1">
          <a:off x="12814300" y="6402288"/>
          <a:ext cx="889000" cy="1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18AC4BEB-E245-4F8C-B83C-D605CE40E83C}"/>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29197</xdr:rowOff>
    </xdr:from>
    <xdr:ext cx="469744" cy="259045"/>
    <xdr:sp macro="" textlink="">
      <xdr:nvSpPr>
        <xdr:cNvPr id="535" name="テキスト ボックス 534">
          <a:extLst>
            <a:ext uri="{FF2B5EF4-FFF2-40B4-BE49-F238E27FC236}">
              <a16:creationId xmlns:a16="http://schemas.microsoft.com/office/drawing/2014/main" id="{88B59199-478D-4E1F-8E0D-0FDBE376BAF1}"/>
            </a:ext>
          </a:extLst>
        </xdr:cNvPr>
        <xdr:cNvSpPr txBox="1"/>
      </xdr:nvSpPr>
      <xdr:spPr>
        <a:xfrm>
          <a:off x="13468428" y="654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835DEEC4-051D-472C-A57D-FC5CDBE2DC9D}"/>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82140</xdr:rowOff>
    </xdr:from>
    <xdr:ext cx="469744" cy="259045"/>
    <xdr:sp macro="" textlink="">
      <xdr:nvSpPr>
        <xdr:cNvPr id="537" name="テキスト ボックス 536">
          <a:extLst>
            <a:ext uri="{FF2B5EF4-FFF2-40B4-BE49-F238E27FC236}">
              <a16:creationId xmlns:a16="http://schemas.microsoft.com/office/drawing/2014/main" id="{56D67640-0F32-46C3-A146-26A0BF75E653}"/>
            </a:ext>
          </a:extLst>
        </xdr:cNvPr>
        <xdr:cNvSpPr txBox="1"/>
      </xdr:nvSpPr>
      <xdr:spPr>
        <a:xfrm>
          <a:off x="12579428" y="65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B4466226-86A2-4CB1-98E1-D8A51F1AD15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6047E235-C758-44CB-BE5B-36E37A2269E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2D835EEE-601C-4D20-9439-42797AB5050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4778DA49-6D5A-4BFC-86CE-A19907077D3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1FFC54EE-CBBB-4FB1-89F9-46E55364F95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160589</xdr:rowOff>
    </xdr:from>
    <xdr:to>
      <xdr:col>85</xdr:col>
      <xdr:colOff>177800</xdr:colOff>
      <xdr:row>35</xdr:row>
      <xdr:rowOff>90739</xdr:rowOff>
    </xdr:to>
    <xdr:sp macro="" textlink="">
      <xdr:nvSpPr>
        <xdr:cNvPr id="543" name="楕円 542">
          <a:extLst>
            <a:ext uri="{FF2B5EF4-FFF2-40B4-BE49-F238E27FC236}">
              <a16:creationId xmlns:a16="http://schemas.microsoft.com/office/drawing/2014/main" id="{03E28A74-29BB-43DE-9DE2-BD84204CF67A}"/>
            </a:ext>
          </a:extLst>
        </xdr:cNvPr>
        <xdr:cNvSpPr/>
      </xdr:nvSpPr>
      <xdr:spPr>
        <a:xfrm>
          <a:off x="16268700" y="59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12016</xdr:rowOff>
    </xdr:from>
    <xdr:ext cx="534377" cy="259045"/>
    <xdr:sp macro="" textlink="">
      <xdr:nvSpPr>
        <xdr:cNvPr id="544" name="災害復旧事業費該当値テキスト">
          <a:extLst>
            <a:ext uri="{FF2B5EF4-FFF2-40B4-BE49-F238E27FC236}">
              <a16:creationId xmlns:a16="http://schemas.microsoft.com/office/drawing/2014/main" id="{47B6AAF1-F8CF-4641-A0E9-1E2E9D24FF99}"/>
            </a:ext>
          </a:extLst>
        </xdr:cNvPr>
        <xdr:cNvSpPr txBox="1"/>
      </xdr:nvSpPr>
      <xdr:spPr>
        <a:xfrm>
          <a:off x="16370300" y="584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4775</xdr:rowOff>
    </xdr:from>
    <xdr:to>
      <xdr:col>81</xdr:col>
      <xdr:colOff>101600</xdr:colOff>
      <xdr:row>34</xdr:row>
      <xdr:rowOff>106375</xdr:rowOff>
    </xdr:to>
    <xdr:sp macro="" textlink="">
      <xdr:nvSpPr>
        <xdr:cNvPr id="545" name="楕円 544">
          <a:extLst>
            <a:ext uri="{FF2B5EF4-FFF2-40B4-BE49-F238E27FC236}">
              <a16:creationId xmlns:a16="http://schemas.microsoft.com/office/drawing/2014/main" id="{34AB8A0E-5F21-4DDA-B55D-CFBE153EF16F}"/>
            </a:ext>
          </a:extLst>
        </xdr:cNvPr>
        <xdr:cNvSpPr/>
      </xdr:nvSpPr>
      <xdr:spPr>
        <a:xfrm>
          <a:off x="15430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122902</xdr:rowOff>
    </xdr:from>
    <xdr:ext cx="534377" cy="259045"/>
    <xdr:sp macro="" textlink="">
      <xdr:nvSpPr>
        <xdr:cNvPr id="546" name="テキスト ボックス 545">
          <a:extLst>
            <a:ext uri="{FF2B5EF4-FFF2-40B4-BE49-F238E27FC236}">
              <a16:creationId xmlns:a16="http://schemas.microsoft.com/office/drawing/2014/main" id="{75DA4E28-24BB-461F-A836-16D01CC411F4}"/>
            </a:ext>
          </a:extLst>
        </xdr:cNvPr>
        <xdr:cNvSpPr txBox="1"/>
      </xdr:nvSpPr>
      <xdr:spPr>
        <a:xfrm>
          <a:off x="15214111" y="56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4364</xdr:rowOff>
    </xdr:from>
    <xdr:to>
      <xdr:col>76</xdr:col>
      <xdr:colOff>165100</xdr:colOff>
      <xdr:row>35</xdr:row>
      <xdr:rowOff>105964</xdr:rowOff>
    </xdr:to>
    <xdr:sp macro="" textlink="">
      <xdr:nvSpPr>
        <xdr:cNvPr id="547" name="楕円 546">
          <a:extLst>
            <a:ext uri="{FF2B5EF4-FFF2-40B4-BE49-F238E27FC236}">
              <a16:creationId xmlns:a16="http://schemas.microsoft.com/office/drawing/2014/main" id="{BB79F8A0-9055-4766-A96F-69DF237DE21C}"/>
            </a:ext>
          </a:extLst>
        </xdr:cNvPr>
        <xdr:cNvSpPr/>
      </xdr:nvSpPr>
      <xdr:spPr>
        <a:xfrm>
          <a:off x="14541500" y="60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122491</xdr:rowOff>
    </xdr:from>
    <xdr:ext cx="534377" cy="259045"/>
    <xdr:sp macro="" textlink="">
      <xdr:nvSpPr>
        <xdr:cNvPr id="548" name="テキスト ボックス 547">
          <a:extLst>
            <a:ext uri="{FF2B5EF4-FFF2-40B4-BE49-F238E27FC236}">
              <a16:creationId xmlns:a16="http://schemas.microsoft.com/office/drawing/2014/main" id="{3B96B5E8-79AC-4131-B4D4-25615072BC53}"/>
            </a:ext>
          </a:extLst>
        </xdr:cNvPr>
        <xdr:cNvSpPr txBox="1"/>
      </xdr:nvSpPr>
      <xdr:spPr>
        <a:xfrm>
          <a:off x="14325111" y="57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7838</xdr:rowOff>
    </xdr:from>
    <xdr:to>
      <xdr:col>72</xdr:col>
      <xdr:colOff>38100</xdr:colOff>
      <xdr:row>37</xdr:row>
      <xdr:rowOff>109438</xdr:rowOff>
    </xdr:to>
    <xdr:sp macro="" textlink="">
      <xdr:nvSpPr>
        <xdr:cNvPr id="549" name="楕円 548">
          <a:extLst>
            <a:ext uri="{FF2B5EF4-FFF2-40B4-BE49-F238E27FC236}">
              <a16:creationId xmlns:a16="http://schemas.microsoft.com/office/drawing/2014/main" id="{EC3B28C6-8513-4E53-8436-2833253D320D}"/>
            </a:ext>
          </a:extLst>
        </xdr:cNvPr>
        <xdr:cNvSpPr/>
      </xdr:nvSpPr>
      <xdr:spPr>
        <a:xfrm>
          <a:off x="13652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125965</xdr:rowOff>
    </xdr:from>
    <xdr:ext cx="469744" cy="259045"/>
    <xdr:sp macro="" textlink="">
      <xdr:nvSpPr>
        <xdr:cNvPr id="550" name="テキスト ボックス 549">
          <a:extLst>
            <a:ext uri="{FF2B5EF4-FFF2-40B4-BE49-F238E27FC236}">
              <a16:creationId xmlns:a16="http://schemas.microsoft.com/office/drawing/2014/main" id="{E9AF3D5C-4CFD-4D3A-A54A-B759114D6E59}"/>
            </a:ext>
          </a:extLst>
        </xdr:cNvPr>
        <xdr:cNvSpPr txBox="1"/>
      </xdr:nvSpPr>
      <xdr:spPr>
        <a:xfrm>
          <a:off x="13468428" y="61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138095</xdr:rowOff>
    </xdr:from>
    <xdr:to>
      <xdr:col>67</xdr:col>
      <xdr:colOff>101600</xdr:colOff>
      <xdr:row>38</xdr:row>
      <xdr:rowOff>68245</xdr:rowOff>
    </xdr:to>
    <xdr:sp macro="" textlink="">
      <xdr:nvSpPr>
        <xdr:cNvPr id="551" name="楕円 550">
          <a:extLst>
            <a:ext uri="{FF2B5EF4-FFF2-40B4-BE49-F238E27FC236}">
              <a16:creationId xmlns:a16="http://schemas.microsoft.com/office/drawing/2014/main" id="{A4CBB081-B6E4-40E2-B07A-91C25046B45C}"/>
            </a:ext>
          </a:extLst>
        </xdr:cNvPr>
        <xdr:cNvSpPr/>
      </xdr:nvSpPr>
      <xdr:spPr>
        <a:xfrm>
          <a:off x="12763500" y="64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84772</xdr:rowOff>
    </xdr:from>
    <xdr:ext cx="469744" cy="259045"/>
    <xdr:sp macro="" textlink="">
      <xdr:nvSpPr>
        <xdr:cNvPr id="552" name="テキスト ボックス 551">
          <a:extLst>
            <a:ext uri="{FF2B5EF4-FFF2-40B4-BE49-F238E27FC236}">
              <a16:creationId xmlns:a16="http://schemas.microsoft.com/office/drawing/2014/main" id="{7D17A902-DC9B-4C83-A31E-40DFFC8CA0D7}"/>
            </a:ext>
          </a:extLst>
        </xdr:cNvPr>
        <xdr:cNvSpPr txBox="1"/>
      </xdr:nvSpPr>
      <xdr:spPr>
        <a:xfrm>
          <a:off x="12579428" y="625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CFD21480-8421-4E15-B2E4-577C3AABE16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3EDBFF74-8DA7-4958-B9E1-11610D8B26C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2DA5F5AB-5054-43EF-BE45-BC1AD29D52F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B61018A1-F06E-4F80-B18C-E5E0EBFF37F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A33CF201-D8F3-4C5C-8217-BC5886C51B7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9ACA7FE7-12ED-499F-A04B-54E7D88F5CF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160C1B86-5D83-4F01-914F-B41ADEB9198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DC8C07F7-A5BB-4A0A-9E20-51F17A8CA1B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235FE40D-FE38-4319-9B6A-51867EC04DB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5BA82A60-FBA5-4610-A33C-9E146B90208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897BA519-35AC-4F25-93A3-45A9CFA6D0E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7467F3F8-7C63-4AF4-A4AA-F505E90D792D}"/>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B393F5C9-8BD4-49D5-BC8C-4B75D8BF7EA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6E53F705-A536-4615-BDCA-6C1B8685FDC4}"/>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961021A9-7557-4775-A109-D6422252661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5B441BFF-4628-4B5F-BCBD-F34531736121}"/>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22080534-D471-4CB4-A36D-0A44A0400E89}"/>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D60684B2-98C7-4B91-9469-EF01C93AE38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1DD7A3D7-26C1-4507-A78B-0AF1425D4437}"/>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4194258-0A81-4AA6-80CA-AECA12D3498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CF6E5912-B796-4452-ABBE-E2830C901019}"/>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49781D8A-98E2-41B7-8702-6E9E13B0F7E3}"/>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BEA9EDC9-75E6-4653-A10A-8C0FE829C864}"/>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3CC2CD79-DFC2-4559-A1A9-9A2B045AF945}"/>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FD67246C-2C1C-47DA-873F-5A2EEF461BBD}"/>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1F68910C-5791-4C8E-911C-67798782C10D}"/>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CC82DDF6-5148-408D-8309-FA90191EED31}"/>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3243D2B7-7344-48F5-9860-B3E43B951FA7}"/>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2C322D62-252B-44AC-BB29-573DF2FE7B1C}"/>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8E2E4719-1E16-45FA-A555-A4FAC443DD19}"/>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C2612FA5-50A0-49FB-AC8C-61250FF649BD}"/>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55B67BFA-0F65-4FCB-A828-52765D2B9BD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4EFED313-D229-4AD1-B995-FBB365FCE5AC}"/>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AEADC9E4-03DE-4656-9999-5F0FC2ACB6FD}"/>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3A0E6326-5938-42D9-B869-D76A37E441B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C63A2D2E-75CB-460B-8F1B-DD397F18C8B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95CE6B9A-81D7-4A77-A325-5BF5EDEFE19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B6E68321-C75F-45AD-B5E1-B2FB546EA66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38ED19F7-FD9C-420A-B34B-F5A30538DA8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8E019AFB-F44B-4F05-9CDC-E6035F121B8E}"/>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38F37A93-C3C6-4175-965B-F7A33B585A39}"/>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BFB30AD6-8C61-449E-9D30-53C060D9607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9C1266D3-752A-47AE-8790-0C77343953CA}"/>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15FAF909-EE9F-4A48-99D9-908F36B66AD7}"/>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879310B2-145F-4871-BD03-E1E6D9B7E52C}"/>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1ADA8AFD-D98C-4C1B-A69E-BEE2E7CF7131}"/>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81697BCC-19F0-44B1-8D80-B6DFC0283B99}"/>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7227B189-15A9-409D-BDC0-F36BFD143E17}"/>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BE43E39C-A800-4697-8732-921B2E3FC21A}"/>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655DF8AD-312C-4F68-ACAC-FDD9E7F170B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BA871C9B-E829-4809-AE7D-B65B8B8448C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97DF03C8-E532-4E5F-8474-0346D64DBA8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1D7A080D-2F0E-45EE-B264-C806E55CA4B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42628608-EAFD-413C-8DE1-463CE6909ED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F9BC5326-7961-4331-A23A-B9F84472178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3071E789-1A3D-4257-8C82-186BC56A745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2C99DEF2-D858-4D7C-A999-123C5CA0EF8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A107D31-A60E-4F69-9006-2A5C9EC6B04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7EF73851-1D44-436D-89E1-398FBE28170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39314B3F-C017-4C40-8741-A7D733B8BB46}"/>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16DDAFE6-FDE6-4F08-AA88-4DCC855613AE}"/>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88FAAD66-B120-4CF8-9B14-81C7CEAD81EE}"/>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A9A07B7-E9AE-48FD-A35C-F613292AD87C}"/>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4E7C7F29-DEDF-4FCC-B4FE-AD23434B3FE7}"/>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58A8E289-1A12-4481-987B-8C479273BD19}"/>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6994AAD6-5620-43BC-A0E3-B27BD95165C5}"/>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E3D81E20-5DFC-491F-93AC-A1C33A34CE94}"/>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FDAD6747-2B86-4A33-8CED-FA0D6E33A55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11394CEE-E600-4B56-B178-B297D410EF71}"/>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B1F50818-3BB0-4944-ADEA-D86C155C72B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6EDC7DD2-779C-40F7-8FC6-330CEEC0AD5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7A7900DB-4E97-4C7A-9F50-6CA1E3996AA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FCEE8494-A568-49DF-8BC2-1428B937B44B}"/>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7CA2BAB2-9BFE-462B-9710-98C0EC57F6DE}"/>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8F1D3A71-F0F2-47C9-BED9-6F29DAB9E588}"/>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7B53B6DC-5307-450C-ACBB-CDBB7A3B5878}"/>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27BAE235-0CE4-49D9-AB5B-900C36798F9A}"/>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156413</xdr:rowOff>
    </xdr:from>
    <xdr:to>
      <xdr:col>85</xdr:col>
      <xdr:colOff>127000</xdr:colOff>
      <xdr:row>75</xdr:row>
      <xdr:rowOff>20307</xdr:rowOff>
    </xdr:to>
    <xdr:cxnSp macro="">
      <xdr:nvCxnSpPr>
        <xdr:cNvPr id="630" name="直線コネクタ 629">
          <a:extLst>
            <a:ext uri="{FF2B5EF4-FFF2-40B4-BE49-F238E27FC236}">
              <a16:creationId xmlns:a16="http://schemas.microsoft.com/office/drawing/2014/main" id="{87CB1B6C-A9C8-4672-B5C5-8DC8D7A6EC92}"/>
            </a:ext>
          </a:extLst>
        </xdr:cNvPr>
        <xdr:cNvCxnSpPr/>
      </xdr:nvCxnSpPr>
      <xdr:spPr>
        <a:xfrm>
          <a:off x="15481300" y="12843713"/>
          <a:ext cx="838200" cy="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66088844-9952-410E-B126-B0AB76468E3F}"/>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B77D5CF-B9E8-4C93-AC9F-625BB15E74A5}"/>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156413</xdr:rowOff>
    </xdr:from>
    <xdr:to>
      <xdr:col>81</xdr:col>
      <xdr:colOff>50800</xdr:colOff>
      <xdr:row>74</xdr:row>
      <xdr:rowOff>166840</xdr:rowOff>
    </xdr:to>
    <xdr:cxnSp macro="">
      <xdr:nvCxnSpPr>
        <xdr:cNvPr id="633" name="直線コネクタ 632">
          <a:extLst>
            <a:ext uri="{FF2B5EF4-FFF2-40B4-BE49-F238E27FC236}">
              <a16:creationId xmlns:a16="http://schemas.microsoft.com/office/drawing/2014/main" id="{7100245F-70A6-4872-BE3F-5D83D74E8505}"/>
            </a:ext>
          </a:extLst>
        </xdr:cNvPr>
        <xdr:cNvCxnSpPr/>
      </xdr:nvCxnSpPr>
      <xdr:spPr>
        <a:xfrm flipV="1">
          <a:off x="14592300" y="12843713"/>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E785DA5A-61B3-4C52-90B1-5AEA6631D3CA}"/>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2D92A86D-9E4F-467E-8083-9A77157C515B}"/>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166840</xdr:rowOff>
    </xdr:from>
    <xdr:to>
      <xdr:col>76</xdr:col>
      <xdr:colOff>114300</xdr:colOff>
      <xdr:row>75</xdr:row>
      <xdr:rowOff>11494</xdr:rowOff>
    </xdr:to>
    <xdr:cxnSp macro="">
      <xdr:nvCxnSpPr>
        <xdr:cNvPr id="636" name="直線コネクタ 635">
          <a:extLst>
            <a:ext uri="{FF2B5EF4-FFF2-40B4-BE49-F238E27FC236}">
              <a16:creationId xmlns:a16="http://schemas.microsoft.com/office/drawing/2014/main" id="{9CFF9304-C8C3-4E37-80B2-3250B3C2DBB3}"/>
            </a:ext>
          </a:extLst>
        </xdr:cNvPr>
        <xdr:cNvCxnSpPr/>
      </xdr:nvCxnSpPr>
      <xdr:spPr>
        <a:xfrm flipV="1">
          <a:off x="13703300" y="12854140"/>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67329AD3-D3EC-4A93-ADBF-431B0EB5A1E1}"/>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96474</xdr:rowOff>
    </xdr:from>
    <xdr:ext cx="534377" cy="259045"/>
    <xdr:sp macro="" textlink="">
      <xdr:nvSpPr>
        <xdr:cNvPr id="638" name="テキスト ボックス 637">
          <a:extLst>
            <a:ext uri="{FF2B5EF4-FFF2-40B4-BE49-F238E27FC236}">
              <a16:creationId xmlns:a16="http://schemas.microsoft.com/office/drawing/2014/main" id="{3292880D-78D1-4089-B4B0-ED04A9B734F9}"/>
            </a:ext>
          </a:extLst>
        </xdr:cNvPr>
        <xdr:cNvSpPr txBox="1"/>
      </xdr:nvSpPr>
      <xdr:spPr>
        <a:xfrm>
          <a:off x="14325111" y="13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139497</xdr:rowOff>
    </xdr:from>
    <xdr:to>
      <xdr:col>71</xdr:col>
      <xdr:colOff>177800</xdr:colOff>
      <xdr:row>75</xdr:row>
      <xdr:rowOff>11494</xdr:rowOff>
    </xdr:to>
    <xdr:cxnSp macro="">
      <xdr:nvCxnSpPr>
        <xdr:cNvPr id="639" name="直線コネクタ 638">
          <a:extLst>
            <a:ext uri="{FF2B5EF4-FFF2-40B4-BE49-F238E27FC236}">
              <a16:creationId xmlns:a16="http://schemas.microsoft.com/office/drawing/2014/main" id="{B604F8D1-93B8-473A-B1DA-0F5DC7032DE5}"/>
            </a:ext>
          </a:extLst>
        </xdr:cNvPr>
        <xdr:cNvCxnSpPr/>
      </xdr:nvCxnSpPr>
      <xdr:spPr>
        <a:xfrm>
          <a:off x="12814300" y="12826797"/>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A7B39000-7FEF-4C2F-995A-1ED222E57688}"/>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88192</xdr:rowOff>
    </xdr:from>
    <xdr:ext cx="534377" cy="259045"/>
    <xdr:sp macro="" textlink="">
      <xdr:nvSpPr>
        <xdr:cNvPr id="641" name="テキスト ボックス 640">
          <a:extLst>
            <a:ext uri="{FF2B5EF4-FFF2-40B4-BE49-F238E27FC236}">
              <a16:creationId xmlns:a16="http://schemas.microsoft.com/office/drawing/2014/main" id="{81819BBD-B096-440D-B8EF-72AC9F8766A1}"/>
            </a:ext>
          </a:extLst>
        </xdr:cNvPr>
        <xdr:cNvSpPr txBox="1"/>
      </xdr:nvSpPr>
      <xdr:spPr>
        <a:xfrm>
          <a:off x="13436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16B4D773-5266-4A83-B664-A4A5CF08F1D6}"/>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43" name="テキスト ボックス 642">
          <a:extLst>
            <a:ext uri="{FF2B5EF4-FFF2-40B4-BE49-F238E27FC236}">
              <a16:creationId xmlns:a16="http://schemas.microsoft.com/office/drawing/2014/main" id="{B507C915-298A-4A0E-8C12-6303B47435CD}"/>
            </a:ext>
          </a:extLst>
        </xdr:cNvPr>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A028ED3A-E808-44DC-8D04-270DF706DF2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9A6E1CA9-521D-417D-A4D2-E44C0A09ED4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5F5FDA13-FFD2-4584-9B33-5EC2C1AC493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329FE1E7-2166-4C39-83AD-D016E862248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3E088B7D-74ED-4B33-99B8-71D0B76A15B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140957</xdr:rowOff>
    </xdr:from>
    <xdr:to>
      <xdr:col>85</xdr:col>
      <xdr:colOff>177800</xdr:colOff>
      <xdr:row>75</xdr:row>
      <xdr:rowOff>71107</xdr:rowOff>
    </xdr:to>
    <xdr:sp macro="" textlink="">
      <xdr:nvSpPr>
        <xdr:cNvPr id="649" name="楕円 648">
          <a:extLst>
            <a:ext uri="{FF2B5EF4-FFF2-40B4-BE49-F238E27FC236}">
              <a16:creationId xmlns:a16="http://schemas.microsoft.com/office/drawing/2014/main" id="{4028245F-4C02-4770-A371-664441F0D898}"/>
            </a:ext>
          </a:extLst>
        </xdr:cNvPr>
        <xdr:cNvSpPr/>
      </xdr:nvSpPr>
      <xdr:spPr>
        <a:xfrm>
          <a:off x="16268700" y="128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163834</xdr:rowOff>
    </xdr:from>
    <xdr:ext cx="534377" cy="259045"/>
    <xdr:sp macro="" textlink="">
      <xdr:nvSpPr>
        <xdr:cNvPr id="650" name="公債費該当値テキスト">
          <a:extLst>
            <a:ext uri="{FF2B5EF4-FFF2-40B4-BE49-F238E27FC236}">
              <a16:creationId xmlns:a16="http://schemas.microsoft.com/office/drawing/2014/main" id="{0F3F66EC-87C2-4949-9261-876528028731}"/>
            </a:ext>
          </a:extLst>
        </xdr:cNvPr>
        <xdr:cNvSpPr txBox="1"/>
      </xdr:nvSpPr>
      <xdr:spPr>
        <a:xfrm>
          <a:off x="16370300" y="126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105613</xdr:rowOff>
    </xdr:from>
    <xdr:to>
      <xdr:col>81</xdr:col>
      <xdr:colOff>101600</xdr:colOff>
      <xdr:row>75</xdr:row>
      <xdr:rowOff>35763</xdr:rowOff>
    </xdr:to>
    <xdr:sp macro="" textlink="">
      <xdr:nvSpPr>
        <xdr:cNvPr id="651" name="楕円 650">
          <a:extLst>
            <a:ext uri="{FF2B5EF4-FFF2-40B4-BE49-F238E27FC236}">
              <a16:creationId xmlns:a16="http://schemas.microsoft.com/office/drawing/2014/main" id="{9AD6909C-54B5-41A9-BB36-DDE1FAB24EE1}"/>
            </a:ext>
          </a:extLst>
        </xdr:cNvPr>
        <xdr:cNvSpPr/>
      </xdr:nvSpPr>
      <xdr:spPr>
        <a:xfrm>
          <a:off x="15430500" y="127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52290</xdr:rowOff>
    </xdr:from>
    <xdr:ext cx="534377" cy="259045"/>
    <xdr:sp macro="" textlink="">
      <xdr:nvSpPr>
        <xdr:cNvPr id="652" name="テキスト ボックス 651">
          <a:extLst>
            <a:ext uri="{FF2B5EF4-FFF2-40B4-BE49-F238E27FC236}">
              <a16:creationId xmlns:a16="http://schemas.microsoft.com/office/drawing/2014/main" id="{4368E30F-BB90-48E5-A9CD-522075581E7E}"/>
            </a:ext>
          </a:extLst>
        </xdr:cNvPr>
        <xdr:cNvSpPr txBox="1"/>
      </xdr:nvSpPr>
      <xdr:spPr>
        <a:xfrm>
          <a:off x="15214111" y="12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116040</xdr:rowOff>
    </xdr:from>
    <xdr:to>
      <xdr:col>76</xdr:col>
      <xdr:colOff>165100</xdr:colOff>
      <xdr:row>75</xdr:row>
      <xdr:rowOff>46190</xdr:rowOff>
    </xdr:to>
    <xdr:sp macro="" textlink="">
      <xdr:nvSpPr>
        <xdr:cNvPr id="653" name="楕円 652">
          <a:extLst>
            <a:ext uri="{FF2B5EF4-FFF2-40B4-BE49-F238E27FC236}">
              <a16:creationId xmlns:a16="http://schemas.microsoft.com/office/drawing/2014/main" id="{78833E29-C237-4C95-A10A-4437A3DA682E}"/>
            </a:ext>
          </a:extLst>
        </xdr:cNvPr>
        <xdr:cNvSpPr/>
      </xdr:nvSpPr>
      <xdr:spPr>
        <a:xfrm>
          <a:off x="14541500" y="128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62717</xdr:rowOff>
    </xdr:from>
    <xdr:ext cx="534377" cy="259045"/>
    <xdr:sp macro="" textlink="">
      <xdr:nvSpPr>
        <xdr:cNvPr id="654" name="テキスト ボックス 653">
          <a:extLst>
            <a:ext uri="{FF2B5EF4-FFF2-40B4-BE49-F238E27FC236}">
              <a16:creationId xmlns:a16="http://schemas.microsoft.com/office/drawing/2014/main" id="{B9F665AB-A12E-446D-A64D-858E2165B2C5}"/>
            </a:ext>
          </a:extLst>
        </xdr:cNvPr>
        <xdr:cNvSpPr txBox="1"/>
      </xdr:nvSpPr>
      <xdr:spPr>
        <a:xfrm>
          <a:off x="14325111" y="125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132144</xdr:rowOff>
    </xdr:from>
    <xdr:to>
      <xdr:col>72</xdr:col>
      <xdr:colOff>38100</xdr:colOff>
      <xdr:row>75</xdr:row>
      <xdr:rowOff>62294</xdr:rowOff>
    </xdr:to>
    <xdr:sp macro="" textlink="">
      <xdr:nvSpPr>
        <xdr:cNvPr id="655" name="楕円 654">
          <a:extLst>
            <a:ext uri="{FF2B5EF4-FFF2-40B4-BE49-F238E27FC236}">
              <a16:creationId xmlns:a16="http://schemas.microsoft.com/office/drawing/2014/main" id="{23C80708-3086-415A-BA13-E3EBD9A5CD6D}"/>
            </a:ext>
          </a:extLst>
        </xdr:cNvPr>
        <xdr:cNvSpPr/>
      </xdr:nvSpPr>
      <xdr:spPr>
        <a:xfrm>
          <a:off x="13652500" y="128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78821</xdr:rowOff>
    </xdr:from>
    <xdr:ext cx="534377" cy="259045"/>
    <xdr:sp macro="" textlink="">
      <xdr:nvSpPr>
        <xdr:cNvPr id="656" name="テキスト ボックス 655">
          <a:extLst>
            <a:ext uri="{FF2B5EF4-FFF2-40B4-BE49-F238E27FC236}">
              <a16:creationId xmlns:a16="http://schemas.microsoft.com/office/drawing/2014/main" id="{E0948BFD-F76B-497B-8754-652FBEAB8383}"/>
            </a:ext>
          </a:extLst>
        </xdr:cNvPr>
        <xdr:cNvSpPr txBox="1"/>
      </xdr:nvSpPr>
      <xdr:spPr>
        <a:xfrm>
          <a:off x="13436111" y="125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88697</xdr:rowOff>
    </xdr:from>
    <xdr:to>
      <xdr:col>67</xdr:col>
      <xdr:colOff>101600</xdr:colOff>
      <xdr:row>75</xdr:row>
      <xdr:rowOff>18847</xdr:rowOff>
    </xdr:to>
    <xdr:sp macro="" textlink="">
      <xdr:nvSpPr>
        <xdr:cNvPr id="657" name="楕円 656">
          <a:extLst>
            <a:ext uri="{FF2B5EF4-FFF2-40B4-BE49-F238E27FC236}">
              <a16:creationId xmlns:a16="http://schemas.microsoft.com/office/drawing/2014/main" id="{B4C96C3C-F991-4E43-9707-371D3253E9AF}"/>
            </a:ext>
          </a:extLst>
        </xdr:cNvPr>
        <xdr:cNvSpPr/>
      </xdr:nvSpPr>
      <xdr:spPr>
        <a:xfrm>
          <a:off x="12763500" y="127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35374</xdr:rowOff>
    </xdr:from>
    <xdr:ext cx="534377" cy="259045"/>
    <xdr:sp macro="" textlink="">
      <xdr:nvSpPr>
        <xdr:cNvPr id="658" name="テキスト ボックス 657">
          <a:extLst>
            <a:ext uri="{FF2B5EF4-FFF2-40B4-BE49-F238E27FC236}">
              <a16:creationId xmlns:a16="http://schemas.microsoft.com/office/drawing/2014/main" id="{A5E2254F-8608-45F3-AA30-0CF83FDF0B25}"/>
            </a:ext>
          </a:extLst>
        </xdr:cNvPr>
        <xdr:cNvSpPr txBox="1"/>
      </xdr:nvSpPr>
      <xdr:spPr>
        <a:xfrm>
          <a:off x="12547111" y="125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423F609A-AE1F-4B93-A76B-EEF92E1DC51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F1285C92-4BB2-4A81-AE79-EB184C340CE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34CEA677-68AA-4127-BC17-D32FE9BA324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33B610E5-E375-4E68-8C6A-8373DD50F3E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32BDAA60-42F6-442F-8CA9-87CA10287D3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2C79DBCA-1CDD-4E59-B424-2E000B67727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7C08E8B6-DBA8-4BE9-8394-864BA3146B6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E716B82-3A86-4CCD-939F-45D84B3DF17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26288B3D-CDB3-4341-A4D0-92A0243603A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218C9149-145C-4BA6-9BAE-C534B70692C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36D53328-E241-4F13-B7CC-955374D64E74}"/>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CF2772BB-17AD-46A4-9DE0-FBE8E60710A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833AC3B4-2E4D-4FBE-9772-B61E2147F4A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4DADDF57-0C0C-40A8-93D1-EA759E9EFF56}"/>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641BE7F-F36A-4BFB-BFFC-FFD25BB9153E}"/>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8D5012C0-2F7F-4E9E-9EAC-FBB69B76A485}"/>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ADE50388-CA71-434D-88AC-7CD56FC9AE2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D6105A6-5C5E-4D24-9B52-87C738858CC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6AC45EA9-61A9-4308-900E-DFAB5932608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BD78F9BB-01FE-4B3B-B180-C7F6769BA983}"/>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A2A005BF-F959-481E-BB93-BB0BE5C6EEB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554AC7CF-C70B-48C0-AE8D-2BECFBE03906}"/>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C7CD5E43-0262-4E85-824A-C3175BFFE7D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E0CB504-E1DD-4E91-AC90-FD77F5DE9475}"/>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D7AC21AA-3385-4BC2-8AA7-BFA762C5151C}"/>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73AF4909-D533-4530-9277-D6FE88410035}"/>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21E65738-3664-4939-A86F-248E8600C2F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11C29749-89B3-4B31-B487-8C2C3924D0E6}"/>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19253</xdr:rowOff>
    </xdr:from>
    <xdr:to>
      <xdr:col>85</xdr:col>
      <xdr:colOff>127000</xdr:colOff>
      <xdr:row>96</xdr:row>
      <xdr:rowOff>154343</xdr:rowOff>
    </xdr:to>
    <xdr:cxnSp macro="">
      <xdr:nvCxnSpPr>
        <xdr:cNvPr id="687" name="直線コネクタ 686">
          <a:extLst>
            <a:ext uri="{FF2B5EF4-FFF2-40B4-BE49-F238E27FC236}">
              <a16:creationId xmlns:a16="http://schemas.microsoft.com/office/drawing/2014/main" id="{6C0D5904-5E54-4B5B-BE29-7695E390DD98}"/>
            </a:ext>
          </a:extLst>
        </xdr:cNvPr>
        <xdr:cNvCxnSpPr/>
      </xdr:nvCxnSpPr>
      <xdr:spPr>
        <a:xfrm>
          <a:off x="15481300" y="16478453"/>
          <a:ext cx="838200" cy="1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487C5E49-4AF1-4C4C-87FB-6C0789FDE788}"/>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D013F77D-9A12-4462-A5C6-66896E4052A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19253</xdr:rowOff>
    </xdr:from>
    <xdr:to>
      <xdr:col>81</xdr:col>
      <xdr:colOff>50800</xdr:colOff>
      <xdr:row>96</xdr:row>
      <xdr:rowOff>144018</xdr:rowOff>
    </xdr:to>
    <xdr:cxnSp macro="">
      <xdr:nvCxnSpPr>
        <xdr:cNvPr id="690" name="直線コネクタ 689">
          <a:extLst>
            <a:ext uri="{FF2B5EF4-FFF2-40B4-BE49-F238E27FC236}">
              <a16:creationId xmlns:a16="http://schemas.microsoft.com/office/drawing/2014/main" id="{6B0E0592-6F42-4F54-B922-ED516C6F001D}"/>
            </a:ext>
          </a:extLst>
        </xdr:cNvPr>
        <xdr:cNvCxnSpPr/>
      </xdr:nvCxnSpPr>
      <xdr:spPr>
        <a:xfrm flipV="1">
          <a:off x="14592300" y="16478453"/>
          <a:ext cx="889000" cy="1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B232DA4A-294A-4842-B854-B9ED509AA5E4}"/>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D3911752-B65D-4A73-A68F-678623BA52E5}"/>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144018</xdr:rowOff>
    </xdr:from>
    <xdr:to>
      <xdr:col>76</xdr:col>
      <xdr:colOff>114300</xdr:colOff>
      <xdr:row>98</xdr:row>
      <xdr:rowOff>81992</xdr:rowOff>
    </xdr:to>
    <xdr:cxnSp macro="">
      <xdr:nvCxnSpPr>
        <xdr:cNvPr id="693" name="直線コネクタ 692">
          <a:extLst>
            <a:ext uri="{FF2B5EF4-FFF2-40B4-BE49-F238E27FC236}">
              <a16:creationId xmlns:a16="http://schemas.microsoft.com/office/drawing/2014/main" id="{B0CF8F55-85B0-4288-B33E-B48F8F805519}"/>
            </a:ext>
          </a:extLst>
        </xdr:cNvPr>
        <xdr:cNvCxnSpPr/>
      </xdr:nvCxnSpPr>
      <xdr:spPr>
        <a:xfrm flipV="1">
          <a:off x="13703300" y="16603218"/>
          <a:ext cx="889000" cy="28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7AB2FF24-FB2E-48A5-9CD5-FEACF012A0FD}"/>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5" name="テキスト ボックス 694">
          <a:extLst>
            <a:ext uri="{FF2B5EF4-FFF2-40B4-BE49-F238E27FC236}">
              <a16:creationId xmlns:a16="http://schemas.microsoft.com/office/drawing/2014/main" id="{98E71BDF-44AA-485E-8DE0-00A5009E529B}"/>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139167</xdr:rowOff>
    </xdr:from>
    <xdr:to>
      <xdr:col>71</xdr:col>
      <xdr:colOff>177800</xdr:colOff>
      <xdr:row>98</xdr:row>
      <xdr:rowOff>81992</xdr:rowOff>
    </xdr:to>
    <xdr:cxnSp macro="">
      <xdr:nvCxnSpPr>
        <xdr:cNvPr id="696" name="直線コネクタ 695">
          <a:extLst>
            <a:ext uri="{FF2B5EF4-FFF2-40B4-BE49-F238E27FC236}">
              <a16:creationId xmlns:a16="http://schemas.microsoft.com/office/drawing/2014/main" id="{0C9071B0-7FCD-4B07-923F-733DB5B4B5E2}"/>
            </a:ext>
          </a:extLst>
        </xdr:cNvPr>
        <xdr:cNvCxnSpPr/>
      </xdr:nvCxnSpPr>
      <xdr:spPr>
        <a:xfrm>
          <a:off x="12814300" y="16769817"/>
          <a:ext cx="889000" cy="1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19B01E4-AC70-463C-B776-4C16E3B142F5}"/>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E5D7972F-7777-4F8E-8DC2-660A9186E985}"/>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3716907A-508F-4831-BBB4-AC20C2452AC2}"/>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0" name="テキスト ボックス 699">
          <a:extLst>
            <a:ext uri="{FF2B5EF4-FFF2-40B4-BE49-F238E27FC236}">
              <a16:creationId xmlns:a16="http://schemas.microsoft.com/office/drawing/2014/main" id="{EAAAEC75-0BEF-4AC7-9D19-A7EA7F510CA3}"/>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D5EDA96C-C205-4C63-938A-FD97EC8720C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A95FA629-7F77-4A6A-9011-A3530DC4AEB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427AB2BB-7251-4C47-BB0D-6C77018B3AC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E28AF56C-4160-4BFD-8A8E-B7D1EA756EC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23242D9-DC13-4DB7-BD21-06D820DB303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103543</xdr:rowOff>
    </xdr:from>
    <xdr:to>
      <xdr:col>85</xdr:col>
      <xdr:colOff>177800</xdr:colOff>
      <xdr:row>97</xdr:row>
      <xdr:rowOff>33693</xdr:rowOff>
    </xdr:to>
    <xdr:sp macro="" textlink="">
      <xdr:nvSpPr>
        <xdr:cNvPr id="706" name="楕円 705">
          <a:extLst>
            <a:ext uri="{FF2B5EF4-FFF2-40B4-BE49-F238E27FC236}">
              <a16:creationId xmlns:a16="http://schemas.microsoft.com/office/drawing/2014/main" id="{2AFC0091-4010-4EA8-BE68-06453C68D2AB}"/>
            </a:ext>
          </a:extLst>
        </xdr:cNvPr>
        <xdr:cNvSpPr/>
      </xdr:nvSpPr>
      <xdr:spPr>
        <a:xfrm>
          <a:off x="16268700" y="165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126420</xdr:rowOff>
    </xdr:from>
    <xdr:ext cx="534377" cy="259045"/>
    <xdr:sp macro="" textlink="">
      <xdr:nvSpPr>
        <xdr:cNvPr id="707" name="積立金該当値テキスト">
          <a:extLst>
            <a:ext uri="{FF2B5EF4-FFF2-40B4-BE49-F238E27FC236}">
              <a16:creationId xmlns:a16="http://schemas.microsoft.com/office/drawing/2014/main" id="{E56CDAB0-9E1D-4EC6-9593-C18A5460AF48}"/>
            </a:ext>
          </a:extLst>
        </xdr:cNvPr>
        <xdr:cNvSpPr txBox="1"/>
      </xdr:nvSpPr>
      <xdr:spPr>
        <a:xfrm>
          <a:off x="16370300" y="164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139903</xdr:rowOff>
    </xdr:from>
    <xdr:to>
      <xdr:col>81</xdr:col>
      <xdr:colOff>101600</xdr:colOff>
      <xdr:row>96</xdr:row>
      <xdr:rowOff>70053</xdr:rowOff>
    </xdr:to>
    <xdr:sp macro="" textlink="">
      <xdr:nvSpPr>
        <xdr:cNvPr id="708" name="楕円 707">
          <a:extLst>
            <a:ext uri="{FF2B5EF4-FFF2-40B4-BE49-F238E27FC236}">
              <a16:creationId xmlns:a16="http://schemas.microsoft.com/office/drawing/2014/main" id="{11124BE5-89DB-4B5C-A19E-4738F154F8D0}"/>
            </a:ext>
          </a:extLst>
        </xdr:cNvPr>
        <xdr:cNvSpPr/>
      </xdr:nvSpPr>
      <xdr:spPr>
        <a:xfrm>
          <a:off x="15430500" y="16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86580</xdr:rowOff>
    </xdr:from>
    <xdr:ext cx="534377" cy="259045"/>
    <xdr:sp macro="" textlink="">
      <xdr:nvSpPr>
        <xdr:cNvPr id="709" name="テキスト ボックス 708">
          <a:extLst>
            <a:ext uri="{FF2B5EF4-FFF2-40B4-BE49-F238E27FC236}">
              <a16:creationId xmlns:a16="http://schemas.microsoft.com/office/drawing/2014/main" id="{A6971951-75F3-4E1C-8779-C408939AA8C0}"/>
            </a:ext>
          </a:extLst>
        </xdr:cNvPr>
        <xdr:cNvSpPr txBox="1"/>
      </xdr:nvSpPr>
      <xdr:spPr>
        <a:xfrm>
          <a:off x="15214111" y="162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93218</xdr:rowOff>
    </xdr:from>
    <xdr:to>
      <xdr:col>76</xdr:col>
      <xdr:colOff>165100</xdr:colOff>
      <xdr:row>97</xdr:row>
      <xdr:rowOff>23368</xdr:rowOff>
    </xdr:to>
    <xdr:sp macro="" textlink="">
      <xdr:nvSpPr>
        <xdr:cNvPr id="710" name="楕円 709">
          <a:extLst>
            <a:ext uri="{FF2B5EF4-FFF2-40B4-BE49-F238E27FC236}">
              <a16:creationId xmlns:a16="http://schemas.microsoft.com/office/drawing/2014/main" id="{46FB2F16-2C1B-42EA-80CF-22A9D7B47EDA}"/>
            </a:ext>
          </a:extLst>
        </xdr:cNvPr>
        <xdr:cNvSpPr/>
      </xdr:nvSpPr>
      <xdr:spPr>
        <a:xfrm>
          <a:off x="14541500" y="165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39895</xdr:rowOff>
    </xdr:from>
    <xdr:ext cx="534377" cy="259045"/>
    <xdr:sp macro="" textlink="">
      <xdr:nvSpPr>
        <xdr:cNvPr id="711" name="テキスト ボックス 710">
          <a:extLst>
            <a:ext uri="{FF2B5EF4-FFF2-40B4-BE49-F238E27FC236}">
              <a16:creationId xmlns:a16="http://schemas.microsoft.com/office/drawing/2014/main" id="{AD3AAA71-036F-43DC-82CC-2A2D15C8B9C0}"/>
            </a:ext>
          </a:extLst>
        </xdr:cNvPr>
        <xdr:cNvSpPr txBox="1"/>
      </xdr:nvSpPr>
      <xdr:spPr>
        <a:xfrm>
          <a:off x="14325111" y="16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31192</xdr:rowOff>
    </xdr:from>
    <xdr:to>
      <xdr:col>72</xdr:col>
      <xdr:colOff>38100</xdr:colOff>
      <xdr:row>98</xdr:row>
      <xdr:rowOff>132792</xdr:rowOff>
    </xdr:to>
    <xdr:sp macro="" textlink="">
      <xdr:nvSpPr>
        <xdr:cNvPr id="712" name="楕円 711">
          <a:extLst>
            <a:ext uri="{FF2B5EF4-FFF2-40B4-BE49-F238E27FC236}">
              <a16:creationId xmlns:a16="http://schemas.microsoft.com/office/drawing/2014/main" id="{30507CBF-76E1-400C-B309-BAAFB88948CF}"/>
            </a:ext>
          </a:extLst>
        </xdr:cNvPr>
        <xdr:cNvSpPr/>
      </xdr:nvSpPr>
      <xdr:spPr>
        <a:xfrm>
          <a:off x="13652500" y="168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123919</xdr:rowOff>
    </xdr:from>
    <xdr:ext cx="534377" cy="259045"/>
    <xdr:sp macro="" textlink="">
      <xdr:nvSpPr>
        <xdr:cNvPr id="713" name="テキスト ボックス 712">
          <a:extLst>
            <a:ext uri="{FF2B5EF4-FFF2-40B4-BE49-F238E27FC236}">
              <a16:creationId xmlns:a16="http://schemas.microsoft.com/office/drawing/2014/main" id="{60B55BD7-2D24-4679-8907-5948F34665AB}"/>
            </a:ext>
          </a:extLst>
        </xdr:cNvPr>
        <xdr:cNvSpPr txBox="1"/>
      </xdr:nvSpPr>
      <xdr:spPr>
        <a:xfrm>
          <a:off x="13436111" y="16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88367</xdr:rowOff>
    </xdr:from>
    <xdr:to>
      <xdr:col>67</xdr:col>
      <xdr:colOff>101600</xdr:colOff>
      <xdr:row>98</xdr:row>
      <xdr:rowOff>18517</xdr:rowOff>
    </xdr:to>
    <xdr:sp macro="" textlink="">
      <xdr:nvSpPr>
        <xdr:cNvPr id="714" name="楕円 713">
          <a:extLst>
            <a:ext uri="{FF2B5EF4-FFF2-40B4-BE49-F238E27FC236}">
              <a16:creationId xmlns:a16="http://schemas.microsoft.com/office/drawing/2014/main" id="{C4409E9E-D670-4357-88DF-79906F6A282D}"/>
            </a:ext>
          </a:extLst>
        </xdr:cNvPr>
        <xdr:cNvSpPr/>
      </xdr:nvSpPr>
      <xdr:spPr>
        <a:xfrm>
          <a:off x="12763500" y="167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35044</xdr:rowOff>
    </xdr:from>
    <xdr:ext cx="534377" cy="259045"/>
    <xdr:sp macro="" textlink="">
      <xdr:nvSpPr>
        <xdr:cNvPr id="715" name="テキスト ボックス 714">
          <a:extLst>
            <a:ext uri="{FF2B5EF4-FFF2-40B4-BE49-F238E27FC236}">
              <a16:creationId xmlns:a16="http://schemas.microsoft.com/office/drawing/2014/main" id="{5C803063-B0DA-4537-B003-716321EE2767}"/>
            </a:ext>
          </a:extLst>
        </xdr:cNvPr>
        <xdr:cNvSpPr txBox="1"/>
      </xdr:nvSpPr>
      <xdr:spPr>
        <a:xfrm>
          <a:off x="12547111" y="164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744C0C48-7AEF-4B32-A7D5-608BA8040CC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C3F18EB1-BCD9-4F69-9E90-567BF5D001E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1F3EB067-A130-4431-8581-B11B8CDE0BD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7C519FA7-5339-4A6B-B60F-9F3AA2D6C11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2D613144-608D-4D2F-B22C-C69D9D2B4ED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8E8B183C-235D-4891-9ACD-7430BA421F1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778F7B98-1858-42D8-9E29-E0F27BF99F0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55D2BEEE-B62C-4FF8-95D2-D0737195D7A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C91B8D7D-CAF5-4044-A454-2BD992191DD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B5D793B5-3DD7-471A-85F1-85502A7062D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CC920C25-FBC1-4C75-9A61-238EB9A990F8}"/>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33A7E89D-420F-447B-9923-7B8EEC1AB542}"/>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83145867-7C4F-4F9D-B861-D45B6B7BCC93}"/>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B5CFEA7E-16F9-4D97-853B-7DF108B966F5}"/>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D27DA5B1-EA0D-45EA-B2F6-B48C3FFB03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19291672-0C24-46EB-A3AE-5C6455D96569}"/>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A775413B-F2D3-46FB-86E7-25D3E827EC95}"/>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831F2F09-556E-4A3E-9D89-B2ACBDFD6CA1}"/>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EBDBD4E4-426F-4E71-86F1-B109815A75AF}"/>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32D2E0BA-AE1A-4DC9-9C34-E03C0F674877}"/>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9FB6982B-D29C-4130-9F88-6C4EF4B5AB4D}"/>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CD70A508-1181-4883-B429-70FEFF3C36AE}"/>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AB735CD3-67D4-439C-BA50-D84FD597C6B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3C15F91D-CB40-4891-84C8-7E442C34BDC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9EC64254-8494-4990-BE66-1130C0E2B37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2F8A9EA7-DB17-4F8B-84A5-9529A48BC598}"/>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64FF16D9-7B6C-47E7-96B8-1FC7DB6C7968}"/>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4CD26918-97D3-4792-8D56-F65E01CA0019}"/>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77D708D3-5326-4215-8F15-7CE4827546DF}"/>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FFE63CFB-80F2-4445-B9F5-3A30AAEADEDD}"/>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17889</xdr:rowOff>
    </xdr:from>
    <xdr:to>
      <xdr:col>116</xdr:col>
      <xdr:colOff>63500</xdr:colOff>
      <xdr:row>36</xdr:row>
      <xdr:rowOff>140353</xdr:rowOff>
    </xdr:to>
    <xdr:cxnSp macro="">
      <xdr:nvCxnSpPr>
        <xdr:cNvPr id="746" name="直線コネクタ 745">
          <a:extLst>
            <a:ext uri="{FF2B5EF4-FFF2-40B4-BE49-F238E27FC236}">
              <a16:creationId xmlns:a16="http://schemas.microsoft.com/office/drawing/2014/main" id="{962B5A57-7FCB-4786-A5C0-4FD78C360D76}"/>
            </a:ext>
          </a:extLst>
        </xdr:cNvPr>
        <xdr:cNvCxnSpPr/>
      </xdr:nvCxnSpPr>
      <xdr:spPr>
        <a:xfrm flipV="1">
          <a:off x="21323300" y="6190089"/>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8B22E70D-A046-43C9-8F1E-11190B49093C}"/>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C671665D-8E0F-4443-919D-7D5AA356785F}"/>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140353</xdr:rowOff>
    </xdr:from>
    <xdr:to>
      <xdr:col>111</xdr:col>
      <xdr:colOff>177800</xdr:colOff>
      <xdr:row>36</xdr:row>
      <xdr:rowOff>147864</xdr:rowOff>
    </xdr:to>
    <xdr:cxnSp macro="">
      <xdr:nvCxnSpPr>
        <xdr:cNvPr id="749" name="直線コネクタ 748">
          <a:extLst>
            <a:ext uri="{FF2B5EF4-FFF2-40B4-BE49-F238E27FC236}">
              <a16:creationId xmlns:a16="http://schemas.microsoft.com/office/drawing/2014/main" id="{876E3FC5-7F09-4DB3-A170-CA0DCE985980}"/>
            </a:ext>
          </a:extLst>
        </xdr:cNvPr>
        <xdr:cNvCxnSpPr/>
      </xdr:nvCxnSpPr>
      <xdr:spPr>
        <a:xfrm flipV="1">
          <a:off x="20434300" y="6312553"/>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D6AD5F29-5143-432D-B666-58285C84BAFA}"/>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5CAA4F83-7B92-4436-9FA5-694F4447A7A6}"/>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147864</xdr:rowOff>
    </xdr:from>
    <xdr:to>
      <xdr:col>107</xdr:col>
      <xdr:colOff>50800</xdr:colOff>
      <xdr:row>39</xdr:row>
      <xdr:rowOff>38463</xdr:rowOff>
    </xdr:to>
    <xdr:cxnSp macro="">
      <xdr:nvCxnSpPr>
        <xdr:cNvPr id="752" name="直線コネクタ 751">
          <a:extLst>
            <a:ext uri="{FF2B5EF4-FFF2-40B4-BE49-F238E27FC236}">
              <a16:creationId xmlns:a16="http://schemas.microsoft.com/office/drawing/2014/main" id="{ADC70436-CFAE-4DBB-B117-C264EF29F238}"/>
            </a:ext>
          </a:extLst>
        </xdr:cNvPr>
        <xdr:cNvCxnSpPr/>
      </xdr:nvCxnSpPr>
      <xdr:spPr>
        <a:xfrm flipV="1">
          <a:off x="19545300" y="6320064"/>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12F314F9-F975-459F-A026-54237F313CAF}"/>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EF88E96C-6C4B-428A-BF18-4E492D2F51F9}"/>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38299</xdr:rowOff>
    </xdr:from>
    <xdr:to>
      <xdr:col>102</xdr:col>
      <xdr:colOff>114300</xdr:colOff>
      <xdr:row>39</xdr:row>
      <xdr:rowOff>38463</xdr:rowOff>
    </xdr:to>
    <xdr:cxnSp macro="">
      <xdr:nvCxnSpPr>
        <xdr:cNvPr id="755" name="直線コネクタ 754">
          <a:extLst>
            <a:ext uri="{FF2B5EF4-FFF2-40B4-BE49-F238E27FC236}">
              <a16:creationId xmlns:a16="http://schemas.microsoft.com/office/drawing/2014/main" id="{434CD109-8D26-421F-93B3-79F16A16ACCD}"/>
            </a:ext>
          </a:extLst>
        </xdr:cNvPr>
        <xdr:cNvCxnSpPr/>
      </xdr:nvCxnSpPr>
      <xdr:spPr>
        <a:xfrm>
          <a:off x="18656300" y="672484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152A457-ED20-45AC-B4FA-F81320B80243}"/>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7" name="テキスト ボックス 756">
          <a:extLst>
            <a:ext uri="{FF2B5EF4-FFF2-40B4-BE49-F238E27FC236}">
              <a16:creationId xmlns:a16="http://schemas.microsoft.com/office/drawing/2014/main" id="{9C15D894-69F9-402B-9E47-2226B818D1A3}"/>
            </a:ext>
          </a:extLst>
        </xdr:cNvPr>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3A3B74E4-B1BE-4D98-8C50-BEEAF020BA0A}"/>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9" name="テキスト ボックス 758">
          <a:extLst>
            <a:ext uri="{FF2B5EF4-FFF2-40B4-BE49-F238E27FC236}">
              <a16:creationId xmlns:a16="http://schemas.microsoft.com/office/drawing/2014/main" id="{57E69741-81CC-4AC5-8848-1D4773D150BE}"/>
            </a:ext>
          </a:extLst>
        </xdr:cNvPr>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960197D4-AC2E-4957-BBD8-CBB390B9408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1D71BF29-EDB4-4F91-A522-642CA8D215A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B8BFE1C1-9C03-44C2-AE62-28DB634E1BA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4FDE0CAC-DBA2-4F86-B768-15231C126A0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935B047F-E59C-4263-B675-A1C1F565A19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138539</xdr:rowOff>
    </xdr:from>
    <xdr:to>
      <xdr:col>116</xdr:col>
      <xdr:colOff>114300</xdr:colOff>
      <xdr:row>36</xdr:row>
      <xdr:rowOff>68689</xdr:rowOff>
    </xdr:to>
    <xdr:sp macro="" textlink="">
      <xdr:nvSpPr>
        <xdr:cNvPr id="765" name="楕円 764">
          <a:extLst>
            <a:ext uri="{FF2B5EF4-FFF2-40B4-BE49-F238E27FC236}">
              <a16:creationId xmlns:a16="http://schemas.microsoft.com/office/drawing/2014/main" id="{5A4FA5D2-A828-41FF-B658-A7769C8F83E2}"/>
            </a:ext>
          </a:extLst>
        </xdr:cNvPr>
        <xdr:cNvSpPr/>
      </xdr:nvSpPr>
      <xdr:spPr>
        <a:xfrm>
          <a:off x="22110700" y="61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161416</xdr:rowOff>
    </xdr:from>
    <xdr:ext cx="469744" cy="259045"/>
    <xdr:sp macro="" textlink="">
      <xdr:nvSpPr>
        <xdr:cNvPr id="766" name="投資及び出資金該当値テキスト">
          <a:extLst>
            <a:ext uri="{FF2B5EF4-FFF2-40B4-BE49-F238E27FC236}">
              <a16:creationId xmlns:a16="http://schemas.microsoft.com/office/drawing/2014/main" id="{5E9DABC2-B301-4D7D-A075-37B71D0483B0}"/>
            </a:ext>
          </a:extLst>
        </xdr:cNvPr>
        <xdr:cNvSpPr txBox="1"/>
      </xdr:nvSpPr>
      <xdr:spPr>
        <a:xfrm>
          <a:off x="22212300" y="599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89553</xdr:rowOff>
    </xdr:from>
    <xdr:to>
      <xdr:col>112</xdr:col>
      <xdr:colOff>38100</xdr:colOff>
      <xdr:row>37</xdr:row>
      <xdr:rowOff>19703</xdr:rowOff>
    </xdr:to>
    <xdr:sp macro="" textlink="">
      <xdr:nvSpPr>
        <xdr:cNvPr id="767" name="楕円 766">
          <a:extLst>
            <a:ext uri="{FF2B5EF4-FFF2-40B4-BE49-F238E27FC236}">
              <a16:creationId xmlns:a16="http://schemas.microsoft.com/office/drawing/2014/main" id="{4A50B3A1-DC00-48FF-B465-603A751CBA51}"/>
            </a:ext>
          </a:extLst>
        </xdr:cNvPr>
        <xdr:cNvSpPr/>
      </xdr:nvSpPr>
      <xdr:spPr>
        <a:xfrm>
          <a:off x="21272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36230</xdr:rowOff>
    </xdr:from>
    <xdr:ext cx="469744" cy="259045"/>
    <xdr:sp macro="" textlink="">
      <xdr:nvSpPr>
        <xdr:cNvPr id="768" name="テキスト ボックス 767">
          <a:extLst>
            <a:ext uri="{FF2B5EF4-FFF2-40B4-BE49-F238E27FC236}">
              <a16:creationId xmlns:a16="http://schemas.microsoft.com/office/drawing/2014/main" id="{49BF51FA-D863-454E-9D02-EFA65FF31706}"/>
            </a:ext>
          </a:extLst>
        </xdr:cNvPr>
        <xdr:cNvSpPr txBox="1"/>
      </xdr:nvSpPr>
      <xdr:spPr>
        <a:xfrm>
          <a:off x="21088428" y="603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97064</xdr:rowOff>
    </xdr:from>
    <xdr:to>
      <xdr:col>107</xdr:col>
      <xdr:colOff>101600</xdr:colOff>
      <xdr:row>37</xdr:row>
      <xdr:rowOff>27214</xdr:rowOff>
    </xdr:to>
    <xdr:sp macro="" textlink="">
      <xdr:nvSpPr>
        <xdr:cNvPr id="769" name="楕円 768">
          <a:extLst>
            <a:ext uri="{FF2B5EF4-FFF2-40B4-BE49-F238E27FC236}">
              <a16:creationId xmlns:a16="http://schemas.microsoft.com/office/drawing/2014/main" id="{E1DB8496-1511-41C9-9F05-42F8769E1A9C}"/>
            </a:ext>
          </a:extLst>
        </xdr:cNvPr>
        <xdr:cNvSpPr/>
      </xdr:nvSpPr>
      <xdr:spPr>
        <a:xfrm>
          <a:off x="20383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18341</xdr:rowOff>
    </xdr:from>
    <xdr:ext cx="469744" cy="259045"/>
    <xdr:sp macro="" textlink="">
      <xdr:nvSpPr>
        <xdr:cNvPr id="770" name="テキスト ボックス 769">
          <a:extLst>
            <a:ext uri="{FF2B5EF4-FFF2-40B4-BE49-F238E27FC236}">
              <a16:creationId xmlns:a16="http://schemas.microsoft.com/office/drawing/2014/main" id="{95ECDEB6-29E8-41A7-BCFE-B134206EACED}"/>
            </a:ext>
          </a:extLst>
        </xdr:cNvPr>
        <xdr:cNvSpPr txBox="1"/>
      </xdr:nvSpPr>
      <xdr:spPr>
        <a:xfrm>
          <a:off x="20199428" y="636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159113</xdr:rowOff>
    </xdr:from>
    <xdr:to>
      <xdr:col>102</xdr:col>
      <xdr:colOff>165100</xdr:colOff>
      <xdr:row>39</xdr:row>
      <xdr:rowOff>89263</xdr:rowOff>
    </xdr:to>
    <xdr:sp macro="" textlink="">
      <xdr:nvSpPr>
        <xdr:cNvPr id="771" name="楕円 770">
          <a:extLst>
            <a:ext uri="{FF2B5EF4-FFF2-40B4-BE49-F238E27FC236}">
              <a16:creationId xmlns:a16="http://schemas.microsoft.com/office/drawing/2014/main" id="{39C71FBD-259F-4D39-92C2-C8DF5693F5DF}"/>
            </a:ext>
          </a:extLst>
        </xdr:cNvPr>
        <xdr:cNvSpPr/>
      </xdr:nvSpPr>
      <xdr:spPr>
        <a:xfrm>
          <a:off x="19494500" y="6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80390</xdr:rowOff>
    </xdr:from>
    <xdr:ext cx="378565" cy="259045"/>
    <xdr:sp macro="" textlink="">
      <xdr:nvSpPr>
        <xdr:cNvPr id="772" name="テキスト ボックス 771">
          <a:extLst>
            <a:ext uri="{FF2B5EF4-FFF2-40B4-BE49-F238E27FC236}">
              <a16:creationId xmlns:a16="http://schemas.microsoft.com/office/drawing/2014/main" id="{621F86A4-56C5-42D7-B94B-DF942234B641}"/>
            </a:ext>
          </a:extLst>
        </xdr:cNvPr>
        <xdr:cNvSpPr txBox="1"/>
      </xdr:nvSpPr>
      <xdr:spPr>
        <a:xfrm>
          <a:off x="19356017" y="676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158949</xdr:rowOff>
    </xdr:from>
    <xdr:to>
      <xdr:col>98</xdr:col>
      <xdr:colOff>38100</xdr:colOff>
      <xdr:row>39</xdr:row>
      <xdr:rowOff>89099</xdr:rowOff>
    </xdr:to>
    <xdr:sp macro="" textlink="">
      <xdr:nvSpPr>
        <xdr:cNvPr id="773" name="楕円 772">
          <a:extLst>
            <a:ext uri="{FF2B5EF4-FFF2-40B4-BE49-F238E27FC236}">
              <a16:creationId xmlns:a16="http://schemas.microsoft.com/office/drawing/2014/main" id="{A797EF11-7AE9-4D4A-BF80-C3E635558DDE}"/>
            </a:ext>
          </a:extLst>
        </xdr:cNvPr>
        <xdr:cNvSpPr/>
      </xdr:nvSpPr>
      <xdr:spPr>
        <a:xfrm>
          <a:off x="18605500" y="66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80226</xdr:rowOff>
    </xdr:from>
    <xdr:ext cx="378565" cy="259045"/>
    <xdr:sp macro="" textlink="">
      <xdr:nvSpPr>
        <xdr:cNvPr id="774" name="テキスト ボックス 773">
          <a:extLst>
            <a:ext uri="{FF2B5EF4-FFF2-40B4-BE49-F238E27FC236}">
              <a16:creationId xmlns:a16="http://schemas.microsoft.com/office/drawing/2014/main" id="{81954696-DFC4-4B73-9FBA-7C3BD58383F9}"/>
            </a:ext>
          </a:extLst>
        </xdr:cNvPr>
        <xdr:cNvSpPr txBox="1"/>
      </xdr:nvSpPr>
      <xdr:spPr>
        <a:xfrm>
          <a:off x="18467017" y="6766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12262559-89E1-472C-9F0A-39263D0F2E4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26D03097-FB4B-423E-BE85-31BFBD9D3189}"/>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94E39ED8-2508-46DA-A32A-7D2BD79E6C3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955C9065-E9D6-449A-89FF-8FE53FD03B5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5D747CA2-B1FA-4095-867C-51C82E23834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A5A5FD0E-FD11-4999-8C2E-DCD1F26D99D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FC913BAB-E2DC-4A8E-8AAC-00F5F899CFF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8A3F8FA9-7081-4DF9-9769-40412B29742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D036D310-FA39-4027-8998-7B1858741DC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E22FED-7708-494E-88D4-57906661351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AB52779A-8FCC-44FA-9645-9BDFC047E96B}"/>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245EDBE7-CD6D-4E98-9F8C-2A22FC4BE737}"/>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23BD0D2B-8529-4A16-844D-DC1997DE0E83}"/>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1FC8BDA0-5EA6-4C23-B5D3-A049E676194D}"/>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37A7B8BB-6275-4CDC-BCFF-A4D5F0BB04C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4C632F0A-FF6D-4A55-87F9-AC862BB97438}"/>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92DC1A0A-6BCC-4506-B7A4-3227DCA1609C}"/>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DE569187-E90E-46AD-8F27-D89B0DEEFF89}"/>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6A97733C-CF00-4818-A595-177E28640ABA}"/>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F257DDBD-9333-4389-AD19-BCA9D5E87ECB}"/>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4C410518-8796-4DB4-A5CB-7E3B8592E1B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32C192B0-4BE9-4624-9DC3-CF1BDDD19BF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2C5CD92F-D710-4972-BC45-F64E8E4E3F1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32E9B77D-C71C-486C-A0A3-24F1414C682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253C720A-C39F-4354-958A-B6234964CF26}"/>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53A6D79B-CF5D-4BC6-AA1D-C87FC6DACD5F}"/>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DD47C623-EB75-4F0C-80C5-DA23A2CAE9EF}"/>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DA724243-5ECE-4824-97EE-0C004129ED3F}"/>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42964</xdr:rowOff>
    </xdr:from>
    <xdr:to>
      <xdr:col>116</xdr:col>
      <xdr:colOff>63500</xdr:colOff>
      <xdr:row>59</xdr:row>
      <xdr:rowOff>43269</xdr:rowOff>
    </xdr:to>
    <xdr:cxnSp macro="">
      <xdr:nvCxnSpPr>
        <xdr:cNvPr id="803" name="直線コネクタ 802">
          <a:extLst>
            <a:ext uri="{FF2B5EF4-FFF2-40B4-BE49-F238E27FC236}">
              <a16:creationId xmlns:a16="http://schemas.microsoft.com/office/drawing/2014/main" id="{931E1D3C-DA7E-402D-AB59-0A9EC268000F}"/>
            </a:ext>
          </a:extLst>
        </xdr:cNvPr>
        <xdr:cNvCxnSpPr/>
      </xdr:nvCxnSpPr>
      <xdr:spPr>
        <a:xfrm flipV="1">
          <a:off x="21323300" y="10158514"/>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24D74795-3B2A-46F4-AF4B-7DD1E8041899}"/>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A0615E1-3736-440A-85C1-E9CA6520841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43269</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4E35834-5EE0-4E54-BF20-D94AADCA1FFD}"/>
            </a:ext>
          </a:extLst>
        </xdr:cNvPr>
        <xdr:cNvCxnSpPr/>
      </xdr:nvCxnSpPr>
      <xdr:spPr>
        <a:xfrm flipV="1">
          <a:off x="20434300" y="101588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D9DE4510-6777-465D-8D11-81945E776F77}"/>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F33CAB92-4B48-44C4-B80E-53EFCFD6073A}"/>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B1603E71-9467-40EF-A14E-A4D1AC2F8C54}"/>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4C12DFFC-9DAB-4EB6-A58C-E37384F5F36F}"/>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F7B8C6BB-279F-443C-9760-5A2CD9C0D32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483EA471-B671-4CAB-917D-2AA3AA3DDB4F}"/>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B0D066BB-98F6-4298-9D10-A7DF1FB84F9E}"/>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C937ACB7-39CB-4A5C-9AAA-3FD518710495}"/>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964BB515-3A92-4CFD-8B26-B65ADFF43607}"/>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2FC1F0E5-1E60-4499-BA09-9634EE6D130B}"/>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8CFB4448-ECCF-44EA-9CD4-825E7A74247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D010A2E7-FFD2-43B1-9941-A8D621C6A4C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F810C0A0-15B5-4A16-985D-BDF925CC5AD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A6C1CED1-BC50-4E51-9560-FD214782DF2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22D192DB-52E1-4AF7-9E28-9F5B46A76EC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163614</xdr:rowOff>
    </xdr:from>
    <xdr:to>
      <xdr:col>116</xdr:col>
      <xdr:colOff>114300</xdr:colOff>
      <xdr:row>59</xdr:row>
      <xdr:rowOff>93764</xdr:rowOff>
    </xdr:to>
    <xdr:sp macro="" textlink="">
      <xdr:nvSpPr>
        <xdr:cNvPr id="822" name="楕円 821">
          <a:extLst>
            <a:ext uri="{FF2B5EF4-FFF2-40B4-BE49-F238E27FC236}">
              <a16:creationId xmlns:a16="http://schemas.microsoft.com/office/drawing/2014/main" id="{B2EB2968-3B7F-40AA-8CA8-9D8B83BB0F72}"/>
            </a:ext>
          </a:extLst>
        </xdr:cNvPr>
        <xdr:cNvSpPr/>
      </xdr:nvSpPr>
      <xdr:spPr>
        <a:xfrm>
          <a:off x="221107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78541</xdr:rowOff>
    </xdr:from>
    <xdr:ext cx="313932" cy="259045"/>
    <xdr:sp macro="" textlink="">
      <xdr:nvSpPr>
        <xdr:cNvPr id="823" name="貸付金該当値テキスト">
          <a:extLst>
            <a:ext uri="{FF2B5EF4-FFF2-40B4-BE49-F238E27FC236}">
              <a16:creationId xmlns:a16="http://schemas.microsoft.com/office/drawing/2014/main" id="{BCB25457-7CBC-4578-9413-F44F5AA6607E}"/>
            </a:ext>
          </a:extLst>
        </xdr:cNvPr>
        <xdr:cNvSpPr txBox="1"/>
      </xdr:nvSpPr>
      <xdr:spPr>
        <a:xfrm>
          <a:off x="22212300" y="1002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163919</xdr:rowOff>
    </xdr:from>
    <xdr:to>
      <xdr:col>112</xdr:col>
      <xdr:colOff>38100</xdr:colOff>
      <xdr:row>59</xdr:row>
      <xdr:rowOff>94069</xdr:rowOff>
    </xdr:to>
    <xdr:sp macro="" textlink="">
      <xdr:nvSpPr>
        <xdr:cNvPr id="824" name="楕円 823">
          <a:extLst>
            <a:ext uri="{FF2B5EF4-FFF2-40B4-BE49-F238E27FC236}">
              <a16:creationId xmlns:a16="http://schemas.microsoft.com/office/drawing/2014/main" id="{19355D0E-D108-439D-809A-74CAAFA792C4}"/>
            </a:ext>
          </a:extLst>
        </xdr:cNvPr>
        <xdr:cNvSpPr/>
      </xdr:nvSpPr>
      <xdr:spPr>
        <a:xfrm>
          <a:off x="212725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85196</xdr:rowOff>
    </xdr:from>
    <xdr:ext cx="313932" cy="259045"/>
    <xdr:sp macro="" textlink="">
      <xdr:nvSpPr>
        <xdr:cNvPr id="825" name="テキスト ボックス 824">
          <a:extLst>
            <a:ext uri="{FF2B5EF4-FFF2-40B4-BE49-F238E27FC236}">
              <a16:creationId xmlns:a16="http://schemas.microsoft.com/office/drawing/2014/main" id="{ABAEB7C0-B7E9-490C-8841-085C7BE4D293}"/>
            </a:ext>
          </a:extLst>
        </xdr:cNvPr>
        <xdr:cNvSpPr txBox="1"/>
      </xdr:nvSpPr>
      <xdr:spPr>
        <a:xfrm>
          <a:off x="21166333" y="1020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8BB4EFDA-E902-44F8-A0E1-67B9CD86E69F}"/>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B0B638CD-BB8C-402A-B913-F98E152F8B84}"/>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E987F895-2F65-4834-B007-5194D303EDA9}"/>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6593F6D8-AE0E-4539-8C1F-13D80CCA5A41}"/>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3D6613-C01D-4C70-85A5-A023CB8E6F12}"/>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CE17AB9E-A44B-4227-98BE-164D3B2384F1}"/>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1AEE58C4-53D9-432E-AC65-2CF65D910C97}"/>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4E34B397-8890-446E-A7A7-5C12CF149957}"/>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CA9F51E9-7AB5-450A-A09A-4CD89911432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F16C6238-09C7-4190-A3E0-19B2FE865F6E}"/>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D9EB9E4E-2A19-4F53-94E8-0180D289CA7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F64F3D2D-F1AF-4EB0-8D26-4015251C437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2910E833-9274-4167-8C06-93D4AE27DD1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5E13BD22-B200-432A-947F-F9480C4A0121}"/>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DD4111A0-58BA-4C0E-82BD-DF6CE5C68A9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627E7937-61B2-4C26-B81C-36F3DBBAE3A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DDA7AECA-8609-4332-B7F7-D06485314246}"/>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973B29B3-7C94-495B-98DE-BCD839DD9C4B}"/>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290A65E6-8766-4336-BF1B-BBBF1A4BCF7D}"/>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BA6E28EA-7552-4843-A4F7-D0FE766D5F47}"/>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766E0E41-0C62-4F0A-ACFA-2ED5A4EA44D6}"/>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20099E18-1105-450A-9C5F-D81C42F82D42}"/>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2091387-25FA-4FAE-AC9A-B0BB0B6DCE6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7C2CB1DF-33EB-4833-BABC-D8967D374897}"/>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287F3C5C-CC20-4801-9917-DDD6D647DD1E}"/>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243292D4-AE2C-4635-A41C-6B1420FC3BD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D4F3B899-4316-4703-AE06-D1145B64599A}"/>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F97F816B-3E5A-4381-98E8-D58CF1843DB8}"/>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44EF9EEA-5E4A-462E-8A43-99E23307C458}"/>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ADD4016C-E770-4CC9-B831-79FA95BDE1EF}"/>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D0B747F8-D669-4F10-8BE6-EC680C38145F}"/>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347C3608-DA2C-40AC-ABA7-E1CA8B977A22}"/>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8CC8DE52-B8E7-414A-8129-ECCE9D53C594}"/>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4BD7E7BD-A2A8-4174-9CD6-AC3EB9CCD67E}"/>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415E691D-D3A8-40B2-9611-9CDD57CB2A98}"/>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7B66A0F9-4605-4F2A-9557-E18BA3B973E5}"/>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12653BCA-CDF2-4E3E-9124-BB7764E37C82}"/>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91106</xdr:rowOff>
    </xdr:from>
    <xdr:to>
      <xdr:col>116</xdr:col>
      <xdr:colOff>63500</xdr:colOff>
      <xdr:row>73</xdr:row>
      <xdr:rowOff>120922</xdr:rowOff>
    </xdr:to>
    <xdr:cxnSp macro="">
      <xdr:nvCxnSpPr>
        <xdr:cNvPr id="863" name="直線コネクタ 862">
          <a:extLst>
            <a:ext uri="{FF2B5EF4-FFF2-40B4-BE49-F238E27FC236}">
              <a16:creationId xmlns:a16="http://schemas.microsoft.com/office/drawing/2014/main" id="{1B237252-07B4-4F15-B4AC-62FBFF3D343A}"/>
            </a:ext>
          </a:extLst>
        </xdr:cNvPr>
        <xdr:cNvCxnSpPr/>
      </xdr:nvCxnSpPr>
      <xdr:spPr>
        <a:xfrm flipV="1">
          <a:off x="21323300" y="12606956"/>
          <a:ext cx="8382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A5677183-F20A-4888-A556-EC45A493447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925F48CF-47F5-49BD-B087-5CD28BE5A691}"/>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120922</xdr:rowOff>
    </xdr:from>
    <xdr:to>
      <xdr:col>111</xdr:col>
      <xdr:colOff>177800</xdr:colOff>
      <xdr:row>73</xdr:row>
      <xdr:rowOff>140941</xdr:rowOff>
    </xdr:to>
    <xdr:cxnSp macro="">
      <xdr:nvCxnSpPr>
        <xdr:cNvPr id="866" name="直線コネクタ 865">
          <a:extLst>
            <a:ext uri="{FF2B5EF4-FFF2-40B4-BE49-F238E27FC236}">
              <a16:creationId xmlns:a16="http://schemas.microsoft.com/office/drawing/2014/main" id="{904FC789-E5A4-47A3-ADCC-FC8011CD9C45}"/>
            </a:ext>
          </a:extLst>
        </xdr:cNvPr>
        <xdr:cNvCxnSpPr/>
      </xdr:nvCxnSpPr>
      <xdr:spPr>
        <a:xfrm flipV="1">
          <a:off x="20434300" y="12636772"/>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E2906949-8634-4F3F-AB57-6EAC4697DD2C}"/>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AA2D0C15-161D-43FB-92A4-6F39E7AF2292}"/>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127486</xdr:rowOff>
    </xdr:from>
    <xdr:to>
      <xdr:col>107</xdr:col>
      <xdr:colOff>50800</xdr:colOff>
      <xdr:row>73</xdr:row>
      <xdr:rowOff>140941</xdr:rowOff>
    </xdr:to>
    <xdr:cxnSp macro="">
      <xdr:nvCxnSpPr>
        <xdr:cNvPr id="869" name="直線コネクタ 868">
          <a:extLst>
            <a:ext uri="{FF2B5EF4-FFF2-40B4-BE49-F238E27FC236}">
              <a16:creationId xmlns:a16="http://schemas.microsoft.com/office/drawing/2014/main" id="{9378310F-807A-47D2-B310-D85A5373DCC0}"/>
            </a:ext>
          </a:extLst>
        </xdr:cNvPr>
        <xdr:cNvCxnSpPr/>
      </xdr:nvCxnSpPr>
      <xdr:spPr>
        <a:xfrm>
          <a:off x="19545300" y="12471886"/>
          <a:ext cx="889000" cy="1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F6BC8-F969-424F-AAD3-7134F791468F}"/>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413</xdr:rowOff>
    </xdr:from>
    <xdr:ext cx="534377" cy="259045"/>
    <xdr:sp macro="" textlink="">
      <xdr:nvSpPr>
        <xdr:cNvPr id="871" name="テキスト ボックス 870">
          <a:extLst>
            <a:ext uri="{FF2B5EF4-FFF2-40B4-BE49-F238E27FC236}">
              <a16:creationId xmlns:a16="http://schemas.microsoft.com/office/drawing/2014/main" id="{90FF1268-E11D-4B1E-B87B-987B8B5B6EB3}"/>
            </a:ext>
          </a:extLst>
        </xdr:cNvPr>
        <xdr:cNvSpPr txBox="1"/>
      </xdr:nvSpPr>
      <xdr:spPr>
        <a:xfrm>
          <a:off x="20167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127486</xdr:rowOff>
    </xdr:from>
    <xdr:to>
      <xdr:col>102</xdr:col>
      <xdr:colOff>114300</xdr:colOff>
      <xdr:row>72</xdr:row>
      <xdr:rowOff>168046</xdr:rowOff>
    </xdr:to>
    <xdr:cxnSp macro="">
      <xdr:nvCxnSpPr>
        <xdr:cNvPr id="872" name="直線コネクタ 871">
          <a:extLst>
            <a:ext uri="{FF2B5EF4-FFF2-40B4-BE49-F238E27FC236}">
              <a16:creationId xmlns:a16="http://schemas.microsoft.com/office/drawing/2014/main" id="{EB1FEBEE-180B-493A-886C-27043FCEA297}"/>
            </a:ext>
          </a:extLst>
        </xdr:cNvPr>
        <xdr:cNvCxnSpPr/>
      </xdr:nvCxnSpPr>
      <xdr:spPr>
        <a:xfrm flipV="1">
          <a:off x="18656300" y="12471886"/>
          <a:ext cx="889000" cy="4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1DB0229F-7FC6-49DF-9A29-0CF78835F61C}"/>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155829</xdr:rowOff>
    </xdr:from>
    <xdr:ext cx="534377" cy="259045"/>
    <xdr:sp macro="" textlink="">
      <xdr:nvSpPr>
        <xdr:cNvPr id="874" name="テキスト ボックス 873">
          <a:extLst>
            <a:ext uri="{FF2B5EF4-FFF2-40B4-BE49-F238E27FC236}">
              <a16:creationId xmlns:a16="http://schemas.microsoft.com/office/drawing/2014/main" id="{A382FAB1-8169-46D9-BD38-BE46D17CA189}"/>
            </a:ext>
          </a:extLst>
        </xdr:cNvPr>
        <xdr:cNvSpPr txBox="1"/>
      </xdr:nvSpPr>
      <xdr:spPr>
        <a:xfrm>
          <a:off x="19278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77A6948E-ECF3-4D80-8B43-35C84634FEB3}"/>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112819</xdr:rowOff>
    </xdr:from>
    <xdr:ext cx="534377" cy="259045"/>
    <xdr:sp macro="" textlink="">
      <xdr:nvSpPr>
        <xdr:cNvPr id="876" name="テキスト ボックス 875">
          <a:extLst>
            <a:ext uri="{FF2B5EF4-FFF2-40B4-BE49-F238E27FC236}">
              <a16:creationId xmlns:a16="http://schemas.microsoft.com/office/drawing/2014/main" id="{DFACDA3A-E3A0-4A08-814C-9257B3182665}"/>
            </a:ext>
          </a:extLst>
        </xdr:cNvPr>
        <xdr:cNvSpPr txBox="1"/>
      </xdr:nvSpPr>
      <xdr:spPr>
        <a:xfrm>
          <a:off x="18389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35CE1855-893C-4234-B6D6-C9E5E23BDD29}"/>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CA3DCF83-A1C3-42C5-A277-645FFAB6009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407ED673-1592-49A7-9730-969BE4CEED4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7C644C68-C1D3-4B4B-8AD9-430283A3F26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BE01ABE2-ADDE-4E8E-A5D6-BA4E0B471AA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40306</xdr:rowOff>
    </xdr:from>
    <xdr:to>
      <xdr:col>116</xdr:col>
      <xdr:colOff>114300</xdr:colOff>
      <xdr:row>73</xdr:row>
      <xdr:rowOff>141906</xdr:rowOff>
    </xdr:to>
    <xdr:sp macro="" textlink="">
      <xdr:nvSpPr>
        <xdr:cNvPr id="882" name="楕円 881">
          <a:extLst>
            <a:ext uri="{FF2B5EF4-FFF2-40B4-BE49-F238E27FC236}">
              <a16:creationId xmlns:a16="http://schemas.microsoft.com/office/drawing/2014/main" id="{5C452C76-62DB-40CC-9E79-67B83BC5BFCC}"/>
            </a:ext>
          </a:extLst>
        </xdr:cNvPr>
        <xdr:cNvSpPr/>
      </xdr:nvSpPr>
      <xdr:spPr>
        <a:xfrm>
          <a:off x="22110700" y="125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63183</xdr:rowOff>
    </xdr:from>
    <xdr:ext cx="534377" cy="259045"/>
    <xdr:sp macro="" textlink="">
      <xdr:nvSpPr>
        <xdr:cNvPr id="883" name="繰出金該当値テキスト">
          <a:extLst>
            <a:ext uri="{FF2B5EF4-FFF2-40B4-BE49-F238E27FC236}">
              <a16:creationId xmlns:a16="http://schemas.microsoft.com/office/drawing/2014/main" id="{46DCD8E2-17BB-4043-BF41-AA1825A858DC}"/>
            </a:ext>
          </a:extLst>
        </xdr:cNvPr>
        <xdr:cNvSpPr txBox="1"/>
      </xdr:nvSpPr>
      <xdr:spPr>
        <a:xfrm>
          <a:off x="22212300" y="1240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70122</xdr:rowOff>
    </xdr:from>
    <xdr:to>
      <xdr:col>112</xdr:col>
      <xdr:colOff>38100</xdr:colOff>
      <xdr:row>74</xdr:row>
      <xdr:rowOff>272</xdr:rowOff>
    </xdr:to>
    <xdr:sp macro="" textlink="">
      <xdr:nvSpPr>
        <xdr:cNvPr id="884" name="楕円 883">
          <a:extLst>
            <a:ext uri="{FF2B5EF4-FFF2-40B4-BE49-F238E27FC236}">
              <a16:creationId xmlns:a16="http://schemas.microsoft.com/office/drawing/2014/main" id="{0D0FFA0D-7075-429A-9625-426C5FDB73E5}"/>
            </a:ext>
          </a:extLst>
        </xdr:cNvPr>
        <xdr:cNvSpPr/>
      </xdr:nvSpPr>
      <xdr:spPr>
        <a:xfrm>
          <a:off x="21272500" y="125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16799</xdr:rowOff>
    </xdr:from>
    <xdr:ext cx="534377" cy="259045"/>
    <xdr:sp macro="" textlink="">
      <xdr:nvSpPr>
        <xdr:cNvPr id="885" name="テキスト ボックス 884">
          <a:extLst>
            <a:ext uri="{FF2B5EF4-FFF2-40B4-BE49-F238E27FC236}">
              <a16:creationId xmlns:a16="http://schemas.microsoft.com/office/drawing/2014/main" id="{D854AED3-97CD-47A6-BDA4-0F7647C965F6}"/>
            </a:ext>
          </a:extLst>
        </xdr:cNvPr>
        <xdr:cNvSpPr txBox="1"/>
      </xdr:nvSpPr>
      <xdr:spPr>
        <a:xfrm>
          <a:off x="21056111" y="123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90141</xdr:rowOff>
    </xdr:from>
    <xdr:to>
      <xdr:col>107</xdr:col>
      <xdr:colOff>101600</xdr:colOff>
      <xdr:row>74</xdr:row>
      <xdr:rowOff>20291</xdr:rowOff>
    </xdr:to>
    <xdr:sp macro="" textlink="">
      <xdr:nvSpPr>
        <xdr:cNvPr id="886" name="楕円 885">
          <a:extLst>
            <a:ext uri="{FF2B5EF4-FFF2-40B4-BE49-F238E27FC236}">
              <a16:creationId xmlns:a16="http://schemas.microsoft.com/office/drawing/2014/main" id="{1DF18B62-7E4E-459C-9D67-12D3E11F76C6}"/>
            </a:ext>
          </a:extLst>
        </xdr:cNvPr>
        <xdr:cNvSpPr/>
      </xdr:nvSpPr>
      <xdr:spPr>
        <a:xfrm>
          <a:off x="20383500" y="1260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36818</xdr:rowOff>
    </xdr:from>
    <xdr:ext cx="534377" cy="259045"/>
    <xdr:sp macro="" textlink="">
      <xdr:nvSpPr>
        <xdr:cNvPr id="887" name="テキスト ボックス 886">
          <a:extLst>
            <a:ext uri="{FF2B5EF4-FFF2-40B4-BE49-F238E27FC236}">
              <a16:creationId xmlns:a16="http://schemas.microsoft.com/office/drawing/2014/main" id="{FF6A1BA0-D651-4E45-BE75-21BDD94BAC66}"/>
            </a:ext>
          </a:extLst>
        </xdr:cNvPr>
        <xdr:cNvSpPr txBox="1"/>
      </xdr:nvSpPr>
      <xdr:spPr>
        <a:xfrm>
          <a:off x="20167111" y="1238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76686</xdr:rowOff>
    </xdr:from>
    <xdr:to>
      <xdr:col>102</xdr:col>
      <xdr:colOff>165100</xdr:colOff>
      <xdr:row>73</xdr:row>
      <xdr:rowOff>6836</xdr:rowOff>
    </xdr:to>
    <xdr:sp macro="" textlink="">
      <xdr:nvSpPr>
        <xdr:cNvPr id="888" name="楕円 887">
          <a:extLst>
            <a:ext uri="{FF2B5EF4-FFF2-40B4-BE49-F238E27FC236}">
              <a16:creationId xmlns:a16="http://schemas.microsoft.com/office/drawing/2014/main" id="{B6F03BCD-9ED0-4EF1-AE00-44BE9249BDAA}"/>
            </a:ext>
          </a:extLst>
        </xdr:cNvPr>
        <xdr:cNvSpPr/>
      </xdr:nvSpPr>
      <xdr:spPr>
        <a:xfrm>
          <a:off x="19494500" y="124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23363</xdr:rowOff>
    </xdr:from>
    <xdr:ext cx="534377" cy="259045"/>
    <xdr:sp macro="" textlink="">
      <xdr:nvSpPr>
        <xdr:cNvPr id="889" name="テキスト ボックス 888">
          <a:extLst>
            <a:ext uri="{FF2B5EF4-FFF2-40B4-BE49-F238E27FC236}">
              <a16:creationId xmlns:a16="http://schemas.microsoft.com/office/drawing/2014/main" id="{F529E112-CB70-42EB-8988-29D866DE9879}"/>
            </a:ext>
          </a:extLst>
        </xdr:cNvPr>
        <xdr:cNvSpPr txBox="1"/>
      </xdr:nvSpPr>
      <xdr:spPr>
        <a:xfrm>
          <a:off x="19278111" y="121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117246</xdr:rowOff>
    </xdr:from>
    <xdr:to>
      <xdr:col>98</xdr:col>
      <xdr:colOff>38100</xdr:colOff>
      <xdr:row>73</xdr:row>
      <xdr:rowOff>47396</xdr:rowOff>
    </xdr:to>
    <xdr:sp macro="" textlink="">
      <xdr:nvSpPr>
        <xdr:cNvPr id="890" name="楕円 889">
          <a:extLst>
            <a:ext uri="{FF2B5EF4-FFF2-40B4-BE49-F238E27FC236}">
              <a16:creationId xmlns:a16="http://schemas.microsoft.com/office/drawing/2014/main" id="{5D6BEAE7-8125-489C-80D1-53FFBD2CB93B}"/>
            </a:ext>
          </a:extLst>
        </xdr:cNvPr>
        <xdr:cNvSpPr/>
      </xdr:nvSpPr>
      <xdr:spPr>
        <a:xfrm>
          <a:off x="18605500" y="124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63923</xdr:rowOff>
    </xdr:from>
    <xdr:ext cx="534377" cy="259045"/>
    <xdr:sp macro="" textlink="">
      <xdr:nvSpPr>
        <xdr:cNvPr id="891" name="テキスト ボックス 890">
          <a:extLst>
            <a:ext uri="{FF2B5EF4-FFF2-40B4-BE49-F238E27FC236}">
              <a16:creationId xmlns:a16="http://schemas.microsoft.com/office/drawing/2014/main" id="{52177E00-F451-4256-B207-E31584C2CDC6}"/>
            </a:ext>
          </a:extLst>
        </xdr:cNvPr>
        <xdr:cNvSpPr txBox="1"/>
      </xdr:nvSpPr>
      <xdr:spPr>
        <a:xfrm>
          <a:off x="18389111" y="122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8CD149A9-F4DE-4C6A-98B0-6F10F8DD3867}"/>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544515BF-A131-45E5-B0AC-D8A017918B9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CAF29AF5-7D64-4229-8B78-C54D871C7B5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A4D82611-17E2-46C1-A2EA-D4EE9BFAB0F6}"/>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8EDBD10F-0ABA-422F-9641-5D677202BF4C}"/>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AB4E86DE-A2D6-419D-9C9F-F6EDC637F32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CED1EA9C-F36E-4D19-A008-4D45A45345A4}"/>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4CE62E6C-064E-48A1-A268-6E5A1F6FA66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A861E618-1E82-45FA-AF02-0F382B75FB2B}"/>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34D4F4FD-A64C-4848-8643-5EAFDF7724A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2C03AF2E-DDD2-4E0A-858B-C90A5A00610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B9D20F3F-28F9-4383-B5B3-A22EEB8660C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D934F45B-590E-492A-A916-7FF0AA0710B5}"/>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F06FB97A-B606-45F5-A6CA-FE238B1FF024}"/>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701A01A3-D06B-4061-B2EB-FEA3213924E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67D6ABEA-702A-4516-8B44-0613F70CC094}"/>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3D2499C0-3CF6-454E-8CA9-3CECA4E8494F}"/>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497E7E76-2B55-49F5-877C-A4A8CD48F5A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15E30C9E-6367-4A15-AEE5-7BCC03259A0B}"/>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D82D9E15-F130-4EB0-9E40-38D6263647D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9676E89-47AC-4035-B397-1CCAB23CAD57}"/>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2764EFD6-463F-4AC7-B2A5-7EA36A6E1427}"/>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485BB4E3-49B5-40B0-9182-E1DD19B549B5}"/>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51C9B247-A7AA-407C-AAF4-C3C562EE1AAB}"/>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81012988-6C65-4528-BBC7-C00117060FCA}"/>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2055E4E5-DC9A-477E-88B2-CD04EB4CFEA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39272F7C-EDB6-4F4A-A7E8-B1681F988BD9}"/>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3ABBA5BC-40BA-4633-83EB-A74CBD6D254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7829563C-ADF9-4869-9B63-25491E006CA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8F324604-A60B-4D3A-8028-BEAFF9C56F58}"/>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CBB6EFED-0CFB-47B0-B575-3F653C3D3F59}"/>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DCC64CE1-AE29-4BBA-98FE-FAE8580579FC}"/>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8483304E-D794-496E-B84B-977274ED51AB}"/>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63DAB7F2-4E5E-49C9-A8B7-C3AA7E5937F5}"/>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DC270A18-AFF9-4D26-8747-454459B1B645}"/>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E96505D0-3C72-48CD-BC4A-39C765E3F87F}"/>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98FC735F-67E9-45D7-A8D5-212F7BB8563C}"/>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7660546-852D-48CA-A7B1-169DFB5ECAA9}"/>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7754D790-CE72-47E5-A052-472F670702B5}"/>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58C6E0E1-B8CF-41A5-8E47-B6985219177A}"/>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282337F0-6F48-4925-8C5A-30664726D35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5C1904C6-9210-411C-B873-E139382EF76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AAAB3178-A5A2-4B1F-8877-CCBE480013D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F7F5A624-748C-494F-BC4C-7EABF994E06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31E0625E-2FAB-43B2-8FAA-58A64B8C8C3F}"/>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7F01EC76-207B-469B-9E03-887C4105A538}"/>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6EFC0E42-4D0C-4CE5-898D-FE8690FE13BF}"/>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AE6B7B4E-B428-48F5-B22C-6A1D3DF711DE}"/>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147E8953-F386-47CC-9D20-76E35D3EF848}"/>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2530CFC0-6C33-40AE-A614-B67A83F459E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505E193B-A3BB-4B7D-B5EF-9F5BBFB64B7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BA3E7FBD-81BB-4E31-B088-7B4658FA9B6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普通建設事業費は住民一人当たり約</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千円の減となった。後世への負担を少しでも軽減するよう、交付税算入率の高い有利な市債を活用するとともに、選択と集中を強化しながら事業費の減少を目指すこととしている。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千円の減となった。類似団体内平均値を約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千円上回っており、前年度と比較して類似団体内平均値との差は小さくなっている。今後も起債の抑制を徹底し、公債費の抑制を図っていく。</a:t>
          </a:r>
        </a:p>
        <a:p>
          <a:r>
            <a:rPr kumimoji="1" lang="ja-JP" altLang="en-US" sz="1300">
              <a:latin typeface="ＭＳ Ｐゴシック" panose="020B0600070205080204" pitchFamily="50" charset="-128"/>
              <a:ea typeface="ＭＳ Ｐゴシック" panose="020B0600070205080204" pitchFamily="50" charset="-128"/>
            </a:rPr>
            <a:t>　また、扶助費の減は主に子育て世帯臨時特例給付金給付事業、住民税非課税世帯等臨時特別給付金事業によるものである。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57C44B-5441-429B-91FF-0D35DF4532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DD0835F-1996-4A04-99F2-4C2C05DBCE0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62AF367-34E6-46A5-9DF9-58EE2FC2D7B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7EE8816-506C-45FE-AF5C-C18E8566E92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72EAC1-60EB-41FD-B8BE-3B15FAE195C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C82745-33C1-43FD-A677-1CA291E8B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0493F8-9CE6-49BA-834C-04F0E62C44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0DE30E-C195-495E-8423-563C2EC4A9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12DF03-A49C-4DC6-A89E-FC0DC57FE7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2A0550C-E659-4568-96BE-CC01A9202BA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92,248
91,727
682.92
61,284,112
57,530,609
3,308,622
28,672,785
35,433,961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E85F9C-4D1C-4F4B-9624-CAD90F26E8E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A24D40-71E7-4D93-BE06-64F4B02620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F4B0A0-715E-4FF5-9B02-3CD41C5E52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867BB0-FEB7-4A8F-B6FA-219DEB2CEC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FA8C0A-6D84-4FA0-8558-C4278577DC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5654B69-0C72-410A-9D68-93C41B564B8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69FF9F0-E17C-4A19-9C9A-348C35919D8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F45FD21-571D-4D6A-9E9C-0DC48958E83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994AD65-B073-4A46-A9E0-AAD01024189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0797D1-32F5-4802-B343-312AE889BB5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B5CC8D9-F374-41FC-AC82-88560C33F4F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93E01A5-904C-4583-9E0C-6BFC0EB19E26}"/>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68CFFC4-8692-4A56-AF9B-9120A0357E0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E4EB4E1-6D7C-4DCD-B538-3AE7221A0B5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DCF2BE-8D1E-4EA5-B339-C3832A9A82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7674EE3-05C8-4281-9A7C-44639E5E83E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FF88F9-D499-43E9-9A7D-0E01B18C55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2E4A0BA-802E-478A-B487-F90CCD5E3BC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55A732F-311D-4EFF-A7C4-185F54810C4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A97465C-0FD8-455A-8730-CDF7384B682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6D41AFD-6B1C-4424-B046-4A2D892A28F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FE1FF75-6453-4903-95C0-DCDB28ED3D9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3B09C2F-72FA-4752-9717-DE896060A89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DBA8CC9-1445-4D9C-A7F6-BE245511395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97B837E-A866-4BE1-818C-C0F70FE7B04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4CA40E9-0778-493A-814D-0F4A152AC55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780D0A0-1147-4775-99DC-12D1784FEB9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B96DB60-477C-4AB0-AABE-2B3EC8A0755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25917FA-1359-4488-842A-90F2D82EB98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ECB270F-408E-4D77-BC4F-F64096CFED0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9F7C5699-B5EF-4570-BC34-2A4C7457DEBA}"/>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6BD2F335-87FF-4419-B2AD-22B2442C1E9F}"/>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B3A1DB92-8814-481C-8735-7E66814DA3E8}"/>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48231D0F-3854-4DDE-8460-1CB936428BB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4A6B52-3217-4FF8-90CB-3EFBF35BF792}"/>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20DFC536-A583-4B0C-B6FE-B51B74935FE7}"/>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927D6EF7-7869-4573-BC75-4BBCC12544B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51C5A0B9-2576-4C4D-A074-1ABEEBBAC12E}"/>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B12DEF16-34A9-4696-AD5B-B25071B09217}"/>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DE9ED31B-F095-4A2F-BDF4-148DEBF7C2B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17EEC670-6F75-49A2-995F-716A423A2C42}"/>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60787BAF-8DE8-4D10-9BAB-0516ABC6D2F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8F788312-FA5C-4016-8D3D-01653AFA38DF}"/>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5C57BD37-E7BF-48C7-B961-6FE75735F055}"/>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14592131-2702-4790-94D1-D192B2E2479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21F8F49D-E875-4F5D-9B98-EE0750BF250A}"/>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E12CDE6A-8D3E-4BF3-8D11-84AFAB09690F}"/>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155702</xdr:rowOff>
    </xdr:from>
    <xdr:to>
      <xdr:col>24</xdr:col>
      <xdr:colOff>63500</xdr:colOff>
      <xdr:row>36</xdr:row>
      <xdr:rowOff>12141</xdr:rowOff>
    </xdr:to>
    <xdr:cxnSp macro="">
      <xdr:nvCxnSpPr>
        <xdr:cNvPr id="59" name="直線コネクタ 58">
          <a:extLst>
            <a:ext uri="{FF2B5EF4-FFF2-40B4-BE49-F238E27FC236}">
              <a16:creationId xmlns:a16="http://schemas.microsoft.com/office/drawing/2014/main" id="{73168030-4180-4E28-9F35-7F2208E4F7D5}"/>
            </a:ext>
          </a:extLst>
        </xdr:cNvPr>
        <xdr:cNvCxnSpPr/>
      </xdr:nvCxnSpPr>
      <xdr:spPr>
        <a:xfrm flipV="1">
          <a:off x="3797300" y="6156452"/>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57EFB5C7-EC99-4FDD-A1FE-FA005993A451}"/>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A345AF5E-03E7-4F80-B642-D10001A592BA}"/>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12141</xdr:rowOff>
    </xdr:from>
    <xdr:to>
      <xdr:col>19</xdr:col>
      <xdr:colOff>177800</xdr:colOff>
      <xdr:row>36</xdr:row>
      <xdr:rowOff>96723</xdr:rowOff>
    </xdr:to>
    <xdr:cxnSp macro="">
      <xdr:nvCxnSpPr>
        <xdr:cNvPr id="62" name="直線コネクタ 61">
          <a:extLst>
            <a:ext uri="{FF2B5EF4-FFF2-40B4-BE49-F238E27FC236}">
              <a16:creationId xmlns:a16="http://schemas.microsoft.com/office/drawing/2014/main" id="{5070C587-0BF1-4E72-A624-E61BDD9E102F}"/>
            </a:ext>
          </a:extLst>
        </xdr:cNvPr>
        <xdr:cNvCxnSpPr/>
      </xdr:nvCxnSpPr>
      <xdr:spPr>
        <a:xfrm flipV="1">
          <a:off x="2908300" y="6184341"/>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1F4EC2B2-D4BA-4740-A52C-290B2E362245}"/>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EDD9956-BE89-4CE9-B08F-B4FA8BF1BDA5}"/>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26772</xdr:rowOff>
    </xdr:from>
    <xdr:to>
      <xdr:col>15</xdr:col>
      <xdr:colOff>50800</xdr:colOff>
      <xdr:row>36</xdr:row>
      <xdr:rowOff>96723</xdr:rowOff>
    </xdr:to>
    <xdr:cxnSp macro="">
      <xdr:nvCxnSpPr>
        <xdr:cNvPr id="65" name="直線コネクタ 64">
          <a:extLst>
            <a:ext uri="{FF2B5EF4-FFF2-40B4-BE49-F238E27FC236}">
              <a16:creationId xmlns:a16="http://schemas.microsoft.com/office/drawing/2014/main" id="{BFDB52F2-C9D8-4778-99CF-24A474639512}"/>
            </a:ext>
          </a:extLst>
        </xdr:cNvPr>
        <xdr:cNvCxnSpPr/>
      </xdr:nvCxnSpPr>
      <xdr:spPr>
        <a:xfrm>
          <a:off x="2019300" y="6198972"/>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3BA5DCA8-BD2E-44C1-B32A-E50553341F31}"/>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C073E402-D1AA-4AEF-A5FD-CA7BB17A5B6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170332</xdr:rowOff>
    </xdr:from>
    <xdr:to>
      <xdr:col>10</xdr:col>
      <xdr:colOff>114300</xdr:colOff>
      <xdr:row>36</xdr:row>
      <xdr:rowOff>26772</xdr:rowOff>
    </xdr:to>
    <xdr:cxnSp macro="">
      <xdr:nvCxnSpPr>
        <xdr:cNvPr id="68" name="直線コネクタ 67">
          <a:extLst>
            <a:ext uri="{FF2B5EF4-FFF2-40B4-BE49-F238E27FC236}">
              <a16:creationId xmlns:a16="http://schemas.microsoft.com/office/drawing/2014/main" id="{9098DD2A-330D-4AB2-B9A8-3C388B62B038}"/>
            </a:ext>
          </a:extLst>
        </xdr:cNvPr>
        <xdr:cNvCxnSpPr/>
      </xdr:nvCxnSpPr>
      <xdr:spPr>
        <a:xfrm>
          <a:off x="1130300" y="6171082"/>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3481698F-6799-4CA1-9519-13D06008F4BE}"/>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54086D9-FA8E-4BF1-A76F-E536C9228EDD}"/>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E43D831D-0585-4128-A424-DED7A31F0BD5}"/>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9021ADC8-2891-4999-855A-B77062223888}"/>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C0DDE243-63E6-4B17-B61F-46253F031C0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EA52221E-5D71-446A-8570-C0C969E111D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5CC8AC3-2C92-4587-A0F0-14B6677B1D9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4CA75A6-4408-470E-93EB-32963545B77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0A49E5B-D8D8-4518-938A-7DA5BA80D22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104902</xdr:rowOff>
    </xdr:from>
    <xdr:to>
      <xdr:col>24</xdr:col>
      <xdr:colOff>114300</xdr:colOff>
      <xdr:row>36</xdr:row>
      <xdr:rowOff>35052</xdr:rowOff>
    </xdr:to>
    <xdr:sp macro="" textlink="">
      <xdr:nvSpPr>
        <xdr:cNvPr id="78" name="楕円 77">
          <a:extLst>
            <a:ext uri="{FF2B5EF4-FFF2-40B4-BE49-F238E27FC236}">
              <a16:creationId xmlns:a16="http://schemas.microsoft.com/office/drawing/2014/main" id="{056BB2E7-1BCC-434B-AB14-02D89214F1F6}"/>
            </a:ext>
          </a:extLst>
        </xdr:cNvPr>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83329</xdr:rowOff>
    </xdr:from>
    <xdr:ext cx="469744" cy="259045"/>
    <xdr:sp macro="" textlink="">
      <xdr:nvSpPr>
        <xdr:cNvPr id="79" name="議会費該当値テキスト">
          <a:extLst>
            <a:ext uri="{FF2B5EF4-FFF2-40B4-BE49-F238E27FC236}">
              <a16:creationId xmlns:a16="http://schemas.microsoft.com/office/drawing/2014/main" id="{CFD892B1-841B-4B04-BA3F-B232D93A6ABA}"/>
            </a:ext>
          </a:extLst>
        </xdr:cNvPr>
        <xdr:cNvSpPr txBox="1"/>
      </xdr:nvSpPr>
      <xdr:spPr>
        <a:xfrm>
          <a:off x="4686300"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132791</xdr:rowOff>
    </xdr:from>
    <xdr:to>
      <xdr:col>20</xdr:col>
      <xdr:colOff>38100</xdr:colOff>
      <xdr:row>36</xdr:row>
      <xdr:rowOff>62941</xdr:rowOff>
    </xdr:to>
    <xdr:sp macro="" textlink="">
      <xdr:nvSpPr>
        <xdr:cNvPr id="80" name="楕円 79">
          <a:extLst>
            <a:ext uri="{FF2B5EF4-FFF2-40B4-BE49-F238E27FC236}">
              <a16:creationId xmlns:a16="http://schemas.microsoft.com/office/drawing/2014/main" id="{F72FA5FF-CDF8-471E-8A7E-2539F7F6B865}"/>
            </a:ext>
          </a:extLst>
        </xdr:cNvPr>
        <xdr:cNvSpPr/>
      </xdr:nvSpPr>
      <xdr:spPr>
        <a:xfrm>
          <a:off x="3746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54068</xdr:rowOff>
    </xdr:from>
    <xdr:ext cx="469744" cy="259045"/>
    <xdr:sp macro="" textlink="">
      <xdr:nvSpPr>
        <xdr:cNvPr id="81" name="テキスト ボックス 80">
          <a:extLst>
            <a:ext uri="{FF2B5EF4-FFF2-40B4-BE49-F238E27FC236}">
              <a16:creationId xmlns:a16="http://schemas.microsoft.com/office/drawing/2014/main" id="{4CFB9FD4-B4EF-4955-A921-1278F6643462}"/>
            </a:ext>
          </a:extLst>
        </xdr:cNvPr>
        <xdr:cNvSpPr txBox="1"/>
      </xdr:nvSpPr>
      <xdr:spPr>
        <a:xfrm>
          <a:off x="3562428" y="62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45923</xdr:rowOff>
    </xdr:from>
    <xdr:to>
      <xdr:col>15</xdr:col>
      <xdr:colOff>101600</xdr:colOff>
      <xdr:row>36</xdr:row>
      <xdr:rowOff>147523</xdr:rowOff>
    </xdr:to>
    <xdr:sp macro="" textlink="">
      <xdr:nvSpPr>
        <xdr:cNvPr id="82" name="楕円 81">
          <a:extLst>
            <a:ext uri="{FF2B5EF4-FFF2-40B4-BE49-F238E27FC236}">
              <a16:creationId xmlns:a16="http://schemas.microsoft.com/office/drawing/2014/main" id="{28F59D55-A739-4A06-B372-DFFD74E1A968}"/>
            </a:ext>
          </a:extLst>
        </xdr:cNvPr>
        <xdr:cNvSpPr/>
      </xdr:nvSpPr>
      <xdr:spPr>
        <a:xfrm>
          <a:off x="2857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138650</xdr:rowOff>
    </xdr:from>
    <xdr:ext cx="469744" cy="259045"/>
    <xdr:sp macro="" textlink="">
      <xdr:nvSpPr>
        <xdr:cNvPr id="83" name="テキスト ボックス 82">
          <a:extLst>
            <a:ext uri="{FF2B5EF4-FFF2-40B4-BE49-F238E27FC236}">
              <a16:creationId xmlns:a16="http://schemas.microsoft.com/office/drawing/2014/main" id="{329818A4-E9DD-4113-90D8-8E790112C12E}"/>
            </a:ext>
          </a:extLst>
        </xdr:cNvPr>
        <xdr:cNvSpPr txBox="1"/>
      </xdr:nvSpPr>
      <xdr:spPr>
        <a:xfrm>
          <a:off x="2673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147422</xdr:rowOff>
    </xdr:from>
    <xdr:to>
      <xdr:col>10</xdr:col>
      <xdr:colOff>165100</xdr:colOff>
      <xdr:row>36</xdr:row>
      <xdr:rowOff>77572</xdr:rowOff>
    </xdr:to>
    <xdr:sp macro="" textlink="">
      <xdr:nvSpPr>
        <xdr:cNvPr id="84" name="楕円 83">
          <a:extLst>
            <a:ext uri="{FF2B5EF4-FFF2-40B4-BE49-F238E27FC236}">
              <a16:creationId xmlns:a16="http://schemas.microsoft.com/office/drawing/2014/main" id="{A6C5A68E-6B73-4066-839E-97D766A555DE}"/>
            </a:ext>
          </a:extLst>
        </xdr:cNvPr>
        <xdr:cNvSpPr/>
      </xdr:nvSpPr>
      <xdr:spPr>
        <a:xfrm>
          <a:off x="1968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68699</xdr:rowOff>
    </xdr:from>
    <xdr:ext cx="469744" cy="259045"/>
    <xdr:sp macro="" textlink="">
      <xdr:nvSpPr>
        <xdr:cNvPr id="85" name="テキスト ボックス 84">
          <a:extLst>
            <a:ext uri="{FF2B5EF4-FFF2-40B4-BE49-F238E27FC236}">
              <a16:creationId xmlns:a16="http://schemas.microsoft.com/office/drawing/2014/main" id="{58CD5C87-E511-4C04-9D70-35DF8D8723FC}"/>
            </a:ext>
          </a:extLst>
        </xdr:cNvPr>
        <xdr:cNvSpPr txBox="1"/>
      </xdr:nvSpPr>
      <xdr:spPr>
        <a:xfrm>
          <a:off x="1784428"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86" name="楕円 85">
          <a:extLst>
            <a:ext uri="{FF2B5EF4-FFF2-40B4-BE49-F238E27FC236}">
              <a16:creationId xmlns:a16="http://schemas.microsoft.com/office/drawing/2014/main" id="{22111D01-E16C-4118-8F10-9AA9C841625C}"/>
            </a:ext>
          </a:extLst>
        </xdr:cNvPr>
        <xdr:cNvSpPr/>
      </xdr:nvSpPr>
      <xdr:spPr>
        <a:xfrm>
          <a:off x="1079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87" name="テキスト ボックス 86">
          <a:extLst>
            <a:ext uri="{FF2B5EF4-FFF2-40B4-BE49-F238E27FC236}">
              <a16:creationId xmlns:a16="http://schemas.microsoft.com/office/drawing/2014/main" id="{ABB2EEAC-C55F-4EC0-B769-C1A76DD4E372}"/>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3BB12DA0-5D25-4BB7-AD3F-029F907FC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93062F04-A627-48C0-9F3B-589BFD7D7C7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3C1837BF-9201-4EA0-A46A-D7EA09A12C9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8CDB516-CFFD-4CFB-9653-1BACE8E957E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7A7D9071-C86C-4F2A-9751-D3EDD0861A2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A1001152-A988-428C-A727-06EAF50762F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EBBFEFEF-11E6-44EC-AF4C-CB2C8931486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70B16E1D-353A-48FB-A10B-8FAC6F7FED2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57C78A0F-3E27-4196-83D4-8694118416A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6729510C-93B4-4D80-9C27-0C9AD0E44DF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B6EEBC38-EC90-4381-8B16-453AD50BCBD1}"/>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C525A9C0-AEAE-427C-9CCD-A168CE59D215}"/>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B9419C66-53CD-4DD9-BBE3-A254A3C60A6D}"/>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763E3F95-6C0B-41FF-BD9B-E7FF2AA4BE53}"/>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4CEB2140-31E4-445B-B4A4-B5F2B5F9A9B5}"/>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D6940B6B-4727-4CF6-90BA-01868001AEAC}"/>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F984AF8D-CCE9-4C3A-967B-40D130BC6C5C}"/>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66A4DE07-FECC-4A1E-B1B9-7F1DBFE75802}"/>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3A9F3E1B-21B9-4172-B7B2-B6BBE9B09E11}"/>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4C9A63E6-1325-4DAB-BF06-4D28B8082645}"/>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3337C4E9-6671-4CC8-AFD9-A548C7A67B5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E5787808-057E-495F-A4B8-7BB74C1FE731}"/>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BDB9F75C-3843-4983-814B-B9E861E94031}"/>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E56EF2BC-5D76-4E2D-A1EC-EB13DBA5A899}"/>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F1860B09-EA45-42A3-9BC0-C8148D238792}"/>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13602C33-0E4B-40BE-9115-45A2AC9C966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AD5568CA-5CBF-4596-87A3-20679B102062}"/>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FC0A0844-E0F3-4A9F-844B-F03DFCFA4417}"/>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35482</xdr:rowOff>
    </xdr:from>
    <xdr:to>
      <xdr:col>24</xdr:col>
      <xdr:colOff>63500</xdr:colOff>
      <xdr:row>54</xdr:row>
      <xdr:rowOff>165410</xdr:rowOff>
    </xdr:to>
    <xdr:cxnSp macro="">
      <xdr:nvCxnSpPr>
        <xdr:cNvPr id="116" name="直線コネクタ 115">
          <a:extLst>
            <a:ext uri="{FF2B5EF4-FFF2-40B4-BE49-F238E27FC236}">
              <a16:creationId xmlns:a16="http://schemas.microsoft.com/office/drawing/2014/main" id="{51562791-A4D8-44C2-8435-55241B7F16EF}"/>
            </a:ext>
          </a:extLst>
        </xdr:cNvPr>
        <xdr:cNvCxnSpPr/>
      </xdr:nvCxnSpPr>
      <xdr:spPr>
        <a:xfrm>
          <a:off x="3797300" y="9122332"/>
          <a:ext cx="838200" cy="30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CF113874-DE9F-48DD-A5D2-7CBB6CB064FD}"/>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E62270CC-82CA-4A87-9835-28D6524F08B1}"/>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149789</xdr:rowOff>
    </xdr:from>
    <xdr:to>
      <xdr:col>19</xdr:col>
      <xdr:colOff>177800</xdr:colOff>
      <xdr:row>53</xdr:row>
      <xdr:rowOff>35482</xdr:rowOff>
    </xdr:to>
    <xdr:cxnSp macro="">
      <xdr:nvCxnSpPr>
        <xdr:cNvPr id="119" name="直線コネクタ 118">
          <a:extLst>
            <a:ext uri="{FF2B5EF4-FFF2-40B4-BE49-F238E27FC236}">
              <a16:creationId xmlns:a16="http://schemas.microsoft.com/office/drawing/2014/main" id="{8FD93A05-5CF6-48DA-9709-D524CB9EDD8C}"/>
            </a:ext>
          </a:extLst>
        </xdr:cNvPr>
        <xdr:cNvCxnSpPr/>
      </xdr:nvCxnSpPr>
      <xdr:spPr>
        <a:xfrm>
          <a:off x="2908300" y="8550839"/>
          <a:ext cx="889000" cy="57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7F112023-6EF6-49D2-9D29-279AE03ABEF5}"/>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6704999F-B968-4FF0-A738-98F5A71CE48F}"/>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149789</xdr:rowOff>
    </xdr:from>
    <xdr:to>
      <xdr:col>15</xdr:col>
      <xdr:colOff>50800</xdr:colOff>
      <xdr:row>55</xdr:row>
      <xdr:rowOff>145194</xdr:rowOff>
    </xdr:to>
    <xdr:cxnSp macro="">
      <xdr:nvCxnSpPr>
        <xdr:cNvPr id="122" name="直線コネクタ 121">
          <a:extLst>
            <a:ext uri="{FF2B5EF4-FFF2-40B4-BE49-F238E27FC236}">
              <a16:creationId xmlns:a16="http://schemas.microsoft.com/office/drawing/2014/main" id="{F1734A60-58BE-4F47-8ADB-DBFE618A6297}"/>
            </a:ext>
          </a:extLst>
        </xdr:cNvPr>
        <xdr:cNvCxnSpPr/>
      </xdr:nvCxnSpPr>
      <xdr:spPr>
        <a:xfrm flipV="1">
          <a:off x="2019300" y="8550839"/>
          <a:ext cx="889000" cy="10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85960D70-504A-4F2B-BC69-B312EE38C8AA}"/>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macro="" textlink="">
      <xdr:nvSpPr>
        <xdr:cNvPr id="124" name="テキスト ボックス 123">
          <a:extLst>
            <a:ext uri="{FF2B5EF4-FFF2-40B4-BE49-F238E27FC236}">
              <a16:creationId xmlns:a16="http://schemas.microsoft.com/office/drawing/2014/main" id="{EE9C9A7C-CC03-46C6-97DD-D008357EE510}"/>
            </a:ext>
          </a:extLst>
        </xdr:cNvPr>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126540</xdr:rowOff>
    </xdr:from>
    <xdr:to>
      <xdr:col>10</xdr:col>
      <xdr:colOff>114300</xdr:colOff>
      <xdr:row>55</xdr:row>
      <xdr:rowOff>145194</xdr:rowOff>
    </xdr:to>
    <xdr:cxnSp macro="">
      <xdr:nvCxnSpPr>
        <xdr:cNvPr id="125" name="直線コネクタ 124">
          <a:extLst>
            <a:ext uri="{FF2B5EF4-FFF2-40B4-BE49-F238E27FC236}">
              <a16:creationId xmlns:a16="http://schemas.microsoft.com/office/drawing/2014/main" id="{8FA768E2-965F-48BD-999D-0E7D014CDA49}"/>
            </a:ext>
          </a:extLst>
        </xdr:cNvPr>
        <xdr:cNvCxnSpPr/>
      </xdr:nvCxnSpPr>
      <xdr:spPr>
        <a:xfrm>
          <a:off x="1130300" y="9556290"/>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953E3C94-7360-4A40-8BE1-FA0529CE48E6}"/>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132981</xdr:rowOff>
    </xdr:from>
    <xdr:ext cx="534377" cy="259045"/>
    <xdr:sp macro="" textlink="">
      <xdr:nvSpPr>
        <xdr:cNvPr id="127" name="テキスト ボックス 126">
          <a:extLst>
            <a:ext uri="{FF2B5EF4-FFF2-40B4-BE49-F238E27FC236}">
              <a16:creationId xmlns:a16="http://schemas.microsoft.com/office/drawing/2014/main" id="{9A7DA1B5-6970-4B96-8F0F-EC3904FF171C}"/>
            </a:ext>
          </a:extLst>
        </xdr:cNvPr>
        <xdr:cNvSpPr txBox="1"/>
      </xdr:nvSpPr>
      <xdr:spPr>
        <a:xfrm>
          <a:off x="1752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19257C2D-8EEC-4254-B8D3-EE74C96B630D}"/>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143634</xdr:rowOff>
    </xdr:from>
    <xdr:ext cx="534377" cy="259045"/>
    <xdr:sp macro="" textlink="">
      <xdr:nvSpPr>
        <xdr:cNvPr id="129" name="テキスト ボックス 128">
          <a:extLst>
            <a:ext uri="{FF2B5EF4-FFF2-40B4-BE49-F238E27FC236}">
              <a16:creationId xmlns:a16="http://schemas.microsoft.com/office/drawing/2014/main" id="{BA8C5F5F-E200-4828-A961-76840E011A32}"/>
            </a:ext>
          </a:extLst>
        </xdr:cNvPr>
        <xdr:cNvSpPr txBox="1"/>
      </xdr:nvSpPr>
      <xdr:spPr>
        <a:xfrm>
          <a:off x="863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E6E5E062-3FAC-43D5-A60E-459FC18287D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6B4C2478-5AF8-4492-9404-1CF6E3D456F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AAC7947D-569E-4C09-BB67-68AD7E7E13F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B059C51-4DF4-4A53-B80A-83E222D41EF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5950066-5CDF-471D-84F6-C2BFB6B18554}"/>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114610</xdr:rowOff>
    </xdr:from>
    <xdr:to>
      <xdr:col>24</xdr:col>
      <xdr:colOff>114300</xdr:colOff>
      <xdr:row>55</xdr:row>
      <xdr:rowOff>44760</xdr:rowOff>
    </xdr:to>
    <xdr:sp macro="" textlink="">
      <xdr:nvSpPr>
        <xdr:cNvPr id="135" name="楕円 134">
          <a:extLst>
            <a:ext uri="{FF2B5EF4-FFF2-40B4-BE49-F238E27FC236}">
              <a16:creationId xmlns:a16="http://schemas.microsoft.com/office/drawing/2014/main" id="{775091BA-6394-41FD-A8DC-9641F887E587}"/>
            </a:ext>
          </a:extLst>
        </xdr:cNvPr>
        <xdr:cNvSpPr/>
      </xdr:nvSpPr>
      <xdr:spPr>
        <a:xfrm>
          <a:off x="4584700" y="93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137487</xdr:rowOff>
    </xdr:from>
    <xdr:ext cx="534377" cy="259045"/>
    <xdr:sp macro="" textlink="">
      <xdr:nvSpPr>
        <xdr:cNvPr id="136" name="総務費該当値テキスト">
          <a:extLst>
            <a:ext uri="{FF2B5EF4-FFF2-40B4-BE49-F238E27FC236}">
              <a16:creationId xmlns:a16="http://schemas.microsoft.com/office/drawing/2014/main" id="{C6EEA4D6-4437-45AD-BD13-1E77251735F5}"/>
            </a:ext>
          </a:extLst>
        </xdr:cNvPr>
        <xdr:cNvSpPr txBox="1"/>
      </xdr:nvSpPr>
      <xdr:spPr>
        <a:xfrm>
          <a:off x="4686300" y="92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156132</xdr:rowOff>
    </xdr:from>
    <xdr:to>
      <xdr:col>20</xdr:col>
      <xdr:colOff>38100</xdr:colOff>
      <xdr:row>53</xdr:row>
      <xdr:rowOff>86282</xdr:rowOff>
    </xdr:to>
    <xdr:sp macro="" textlink="">
      <xdr:nvSpPr>
        <xdr:cNvPr id="137" name="楕円 136">
          <a:extLst>
            <a:ext uri="{FF2B5EF4-FFF2-40B4-BE49-F238E27FC236}">
              <a16:creationId xmlns:a16="http://schemas.microsoft.com/office/drawing/2014/main" id="{B9467C64-E7C1-4D3C-B731-A0304959386C}"/>
            </a:ext>
          </a:extLst>
        </xdr:cNvPr>
        <xdr:cNvSpPr/>
      </xdr:nvSpPr>
      <xdr:spPr>
        <a:xfrm>
          <a:off x="3746500" y="90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102809</xdr:rowOff>
    </xdr:from>
    <xdr:ext cx="599010" cy="259045"/>
    <xdr:sp macro="" textlink="">
      <xdr:nvSpPr>
        <xdr:cNvPr id="138" name="テキスト ボックス 137">
          <a:extLst>
            <a:ext uri="{FF2B5EF4-FFF2-40B4-BE49-F238E27FC236}">
              <a16:creationId xmlns:a16="http://schemas.microsoft.com/office/drawing/2014/main" id="{884C4A9C-0DA8-46B6-B763-2C7AE44FD338}"/>
            </a:ext>
          </a:extLst>
        </xdr:cNvPr>
        <xdr:cNvSpPr txBox="1"/>
      </xdr:nvSpPr>
      <xdr:spPr>
        <a:xfrm>
          <a:off x="3497795" y="884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98989</xdr:rowOff>
    </xdr:from>
    <xdr:to>
      <xdr:col>15</xdr:col>
      <xdr:colOff>101600</xdr:colOff>
      <xdr:row>50</xdr:row>
      <xdr:rowOff>29139</xdr:rowOff>
    </xdr:to>
    <xdr:sp macro="" textlink="">
      <xdr:nvSpPr>
        <xdr:cNvPr id="139" name="楕円 138">
          <a:extLst>
            <a:ext uri="{FF2B5EF4-FFF2-40B4-BE49-F238E27FC236}">
              <a16:creationId xmlns:a16="http://schemas.microsoft.com/office/drawing/2014/main" id="{9B03017B-D790-4621-A65D-561726EBC29B}"/>
            </a:ext>
          </a:extLst>
        </xdr:cNvPr>
        <xdr:cNvSpPr/>
      </xdr:nvSpPr>
      <xdr:spPr>
        <a:xfrm>
          <a:off x="2857500" y="85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45666</xdr:rowOff>
    </xdr:from>
    <xdr:ext cx="599010" cy="259045"/>
    <xdr:sp macro="" textlink="">
      <xdr:nvSpPr>
        <xdr:cNvPr id="140" name="テキスト ボックス 139">
          <a:extLst>
            <a:ext uri="{FF2B5EF4-FFF2-40B4-BE49-F238E27FC236}">
              <a16:creationId xmlns:a16="http://schemas.microsoft.com/office/drawing/2014/main" id="{1074FFCA-1CE4-4E04-987F-E6FC5D3C7B57}"/>
            </a:ext>
          </a:extLst>
        </xdr:cNvPr>
        <xdr:cNvSpPr txBox="1"/>
      </xdr:nvSpPr>
      <xdr:spPr>
        <a:xfrm>
          <a:off x="2608795" y="82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94394</xdr:rowOff>
    </xdr:from>
    <xdr:to>
      <xdr:col>10</xdr:col>
      <xdr:colOff>165100</xdr:colOff>
      <xdr:row>56</xdr:row>
      <xdr:rowOff>24544</xdr:rowOff>
    </xdr:to>
    <xdr:sp macro="" textlink="">
      <xdr:nvSpPr>
        <xdr:cNvPr id="141" name="楕円 140">
          <a:extLst>
            <a:ext uri="{FF2B5EF4-FFF2-40B4-BE49-F238E27FC236}">
              <a16:creationId xmlns:a16="http://schemas.microsoft.com/office/drawing/2014/main" id="{C742445C-6CA9-454E-8FC9-986DAD3DB5E3}"/>
            </a:ext>
          </a:extLst>
        </xdr:cNvPr>
        <xdr:cNvSpPr/>
      </xdr:nvSpPr>
      <xdr:spPr>
        <a:xfrm>
          <a:off x="1968500" y="95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41071</xdr:rowOff>
    </xdr:from>
    <xdr:ext cx="534377" cy="259045"/>
    <xdr:sp macro="" textlink="">
      <xdr:nvSpPr>
        <xdr:cNvPr id="142" name="テキスト ボックス 141">
          <a:extLst>
            <a:ext uri="{FF2B5EF4-FFF2-40B4-BE49-F238E27FC236}">
              <a16:creationId xmlns:a16="http://schemas.microsoft.com/office/drawing/2014/main" id="{F0475B08-9F55-4279-9A8B-DBF3B2BADD02}"/>
            </a:ext>
          </a:extLst>
        </xdr:cNvPr>
        <xdr:cNvSpPr txBox="1"/>
      </xdr:nvSpPr>
      <xdr:spPr>
        <a:xfrm>
          <a:off x="1752111" y="92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75740</xdr:rowOff>
    </xdr:from>
    <xdr:to>
      <xdr:col>6</xdr:col>
      <xdr:colOff>38100</xdr:colOff>
      <xdr:row>56</xdr:row>
      <xdr:rowOff>5890</xdr:rowOff>
    </xdr:to>
    <xdr:sp macro="" textlink="">
      <xdr:nvSpPr>
        <xdr:cNvPr id="143" name="楕円 142">
          <a:extLst>
            <a:ext uri="{FF2B5EF4-FFF2-40B4-BE49-F238E27FC236}">
              <a16:creationId xmlns:a16="http://schemas.microsoft.com/office/drawing/2014/main" id="{44ED9C88-6BD2-4604-B93B-4FC74D57D465}"/>
            </a:ext>
          </a:extLst>
        </xdr:cNvPr>
        <xdr:cNvSpPr/>
      </xdr:nvSpPr>
      <xdr:spPr>
        <a:xfrm>
          <a:off x="1079500" y="95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22417</xdr:rowOff>
    </xdr:from>
    <xdr:ext cx="534377" cy="259045"/>
    <xdr:sp macro="" textlink="">
      <xdr:nvSpPr>
        <xdr:cNvPr id="144" name="テキスト ボックス 143">
          <a:extLst>
            <a:ext uri="{FF2B5EF4-FFF2-40B4-BE49-F238E27FC236}">
              <a16:creationId xmlns:a16="http://schemas.microsoft.com/office/drawing/2014/main" id="{FE37D79C-D002-48F9-97C2-500E83231C4E}"/>
            </a:ext>
          </a:extLst>
        </xdr:cNvPr>
        <xdr:cNvSpPr txBox="1"/>
      </xdr:nvSpPr>
      <xdr:spPr>
        <a:xfrm>
          <a:off x="863111" y="92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782176E-3CC5-42E6-8398-2CA4611BA0E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9F16B3AA-9972-425D-BC7C-03EB5166BCA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2F23EB1-93B3-4F82-A09D-F3E3E91152D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4B3AB916-3360-4084-8654-3106E31E461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556C566F-FFEA-4016-B699-7B91F59C79F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63AF6F5F-0D29-4035-81FB-293D194C406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F3682AF9-8D8E-4B6F-B565-F7F6B2BB3A7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60C5A652-5BB1-4A05-A106-CF41B6A6BB6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38A09C28-5F1D-4D9F-8B16-C0051AE3CC1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B713CF0F-A1D3-4924-92E3-3B127A57EBD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5B1DAE15-B072-4CF2-B9D1-175DD981DB47}"/>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6D8F91A7-47EF-4AC1-9CA5-5B9DB6A6C7F3}"/>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E8B3D4B3-7B7C-47FA-9CED-542C80CD6DB6}"/>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3224175B-BA92-443C-AF70-E86DE7A892F3}"/>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BE2DFEA0-D1A6-4E75-B510-1B426AD87157}"/>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1DCB9F04-C34A-4212-AF19-DB728287F01C}"/>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5B6C80-7254-46BE-AB35-883BD36D5AC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658B0720-A1BE-4ECA-87CE-5B42B84BE045}"/>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98C6D969-6CDE-4965-B143-DBB9C4791244}"/>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7A257B40-BA1D-4377-8664-F1BEEB8B9F37}"/>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3CCA8964-DA5F-4EF0-949A-72D382CB932E}"/>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F2028608-3E58-48BE-959D-E070AFB02C4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944FBAAE-99A7-46CC-BD94-4CB185050B3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60B01C12-53C7-46C9-A5F5-DEFD65F2E26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384E90E0-AD99-489B-A0EC-C9C0DA9E7D66}"/>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6457552B-D297-4E56-B98C-0AA03F806659}"/>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5BEC33C-D2AB-4391-B299-B8EF1BD7B0C1}"/>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BF79F458-F3FE-4E32-ACED-F5420E569EC8}"/>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1F9C2EF5-B510-4F67-A23B-B68F12B6E18F}"/>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53251</xdr:rowOff>
    </xdr:from>
    <xdr:to>
      <xdr:col>24</xdr:col>
      <xdr:colOff>63500</xdr:colOff>
      <xdr:row>73</xdr:row>
      <xdr:rowOff>158971</xdr:rowOff>
    </xdr:to>
    <xdr:cxnSp macro="">
      <xdr:nvCxnSpPr>
        <xdr:cNvPr id="174" name="直線コネクタ 173">
          <a:extLst>
            <a:ext uri="{FF2B5EF4-FFF2-40B4-BE49-F238E27FC236}">
              <a16:creationId xmlns:a16="http://schemas.microsoft.com/office/drawing/2014/main" id="{5CDA458F-40CE-4105-873E-27686B236F16}"/>
            </a:ext>
          </a:extLst>
        </xdr:cNvPr>
        <xdr:cNvCxnSpPr/>
      </xdr:nvCxnSpPr>
      <xdr:spPr>
        <a:xfrm>
          <a:off x="3797300" y="12569101"/>
          <a:ext cx="838200" cy="10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3FAFA784-8864-4B66-8904-C4C763573C87}"/>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76DD93FB-4455-43FD-A4DE-F377ED8F2F7C}"/>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53251</xdr:rowOff>
    </xdr:from>
    <xdr:to>
      <xdr:col>19</xdr:col>
      <xdr:colOff>177800</xdr:colOff>
      <xdr:row>74</xdr:row>
      <xdr:rowOff>128781</xdr:rowOff>
    </xdr:to>
    <xdr:cxnSp macro="">
      <xdr:nvCxnSpPr>
        <xdr:cNvPr id="177" name="直線コネクタ 176">
          <a:extLst>
            <a:ext uri="{FF2B5EF4-FFF2-40B4-BE49-F238E27FC236}">
              <a16:creationId xmlns:a16="http://schemas.microsoft.com/office/drawing/2014/main" id="{4250995C-8DEF-48CF-92EB-8A2BB79A4A70}"/>
            </a:ext>
          </a:extLst>
        </xdr:cNvPr>
        <xdr:cNvCxnSpPr/>
      </xdr:nvCxnSpPr>
      <xdr:spPr>
        <a:xfrm flipV="1">
          <a:off x="2908300" y="12569101"/>
          <a:ext cx="889000" cy="24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E1570BC7-C494-402F-8718-C2015CCC8A25}"/>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A4CB1793-E521-423C-AB00-20A74F560EBA}"/>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128781</xdr:rowOff>
    </xdr:from>
    <xdr:to>
      <xdr:col>15</xdr:col>
      <xdr:colOff>50800</xdr:colOff>
      <xdr:row>74</xdr:row>
      <xdr:rowOff>135448</xdr:rowOff>
    </xdr:to>
    <xdr:cxnSp macro="">
      <xdr:nvCxnSpPr>
        <xdr:cNvPr id="180" name="直線コネクタ 179">
          <a:extLst>
            <a:ext uri="{FF2B5EF4-FFF2-40B4-BE49-F238E27FC236}">
              <a16:creationId xmlns:a16="http://schemas.microsoft.com/office/drawing/2014/main" id="{47D8665D-1129-475B-8197-047222E2FD03}"/>
            </a:ext>
          </a:extLst>
        </xdr:cNvPr>
        <xdr:cNvCxnSpPr/>
      </xdr:nvCxnSpPr>
      <xdr:spPr>
        <a:xfrm flipV="1">
          <a:off x="2019300" y="12816081"/>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954FEF2D-D264-4CB7-99C8-C07959C6AE9A}"/>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2" name="テキスト ボックス 181">
          <a:extLst>
            <a:ext uri="{FF2B5EF4-FFF2-40B4-BE49-F238E27FC236}">
              <a16:creationId xmlns:a16="http://schemas.microsoft.com/office/drawing/2014/main" id="{C6D97CE4-CEAB-48F4-AE9F-CCC04557B43F}"/>
            </a:ext>
          </a:extLst>
        </xdr:cNvPr>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135448</xdr:rowOff>
    </xdr:from>
    <xdr:to>
      <xdr:col>10</xdr:col>
      <xdr:colOff>114300</xdr:colOff>
      <xdr:row>75</xdr:row>
      <xdr:rowOff>73375</xdr:rowOff>
    </xdr:to>
    <xdr:cxnSp macro="">
      <xdr:nvCxnSpPr>
        <xdr:cNvPr id="183" name="直線コネクタ 182">
          <a:extLst>
            <a:ext uri="{FF2B5EF4-FFF2-40B4-BE49-F238E27FC236}">
              <a16:creationId xmlns:a16="http://schemas.microsoft.com/office/drawing/2014/main" id="{33FFF8A0-85E5-4CD8-B1AD-88A7F93F9ABC}"/>
            </a:ext>
          </a:extLst>
        </xdr:cNvPr>
        <xdr:cNvCxnSpPr/>
      </xdr:nvCxnSpPr>
      <xdr:spPr>
        <a:xfrm flipV="1">
          <a:off x="1130300" y="12822748"/>
          <a:ext cx="889000" cy="10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E862CBE2-4C1B-4C74-A96A-6AA8B86E895D}"/>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a:extLst>
            <a:ext uri="{FF2B5EF4-FFF2-40B4-BE49-F238E27FC236}">
              <a16:creationId xmlns:a16="http://schemas.microsoft.com/office/drawing/2014/main" id="{A4C9477C-DB25-4653-B4E4-40AC7E5FC078}"/>
            </a:ext>
          </a:extLst>
        </xdr:cNvPr>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7B5F936C-82A0-4F64-A712-CC727E4338B9}"/>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129064</xdr:rowOff>
    </xdr:from>
    <xdr:ext cx="599010" cy="259045"/>
    <xdr:sp macro="" textlink="">
      <xdr:nvSpPr>
        <xdr:cNvPr id="187" name="テキスト ボックス 186">
          <a:extLst>
            <a:ext uri="{FF2B5EF4-FFF2-40B4-BE49-F238E27FC236}">
              <a16:creationId xmlns:a16="http://schemas.microsoft.com/office/drawing/2014/main" id="{F6165C58-640B-4749-AEF0-639C91719261}"/>
            </a:ext>
          </a:extLst>
        </xdr:cNvPr>
        <xdr:cNvSpPr txBox="1"/>
      </xdr:nvSpPr>
      <xdr:spPr>
        <a:xfrm>
          <a:off x="830795" y="133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816B77F-C6FA-478B-92EC-175165FF9E4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E527F8C-53F3-49E4-B1C5-6865DF40C55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F94CA56-F335-48B5-B311-05668D0A230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351CAEC-6CC3-408D-9168-DDF256B69ED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9B603C7-556B-40CE-A685-A783250387A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108171</xdr:rowOff>
    </xdr:from>
    <xdr:to>
      <xdr:col>24</xdr:col>
      <xdr:colOff>114300</xdr:colOff>
      <xdr:row>74</xdr:row>
      <xdr:rowOff>38321</xdr:rowOff>
    </xdr:to>
    <xdr:sp macro="" textlink="">
      <xdr:nvSpPr>
        <xdr:cNvPr id="193" name="楕円 192">
          <a:extLst>
            <a:ext uri="{FF2B5EF4-FFF2-40B4-BE49-F238E27FC236}">
              <a16:creationId xmlns:a16="http://schemas.microsoft.com/office/drawing/2014/main" id="{7B197174-BF81-4EDF-850E-43DCAC27ADCD}"/>
            </a:ext>
          </a:extLst>
        </xdr:cNvPr>
        <xdr:cNvSpPr/>
      </xdr:nvSpPr>
      <xdr:spPr>
        <a:xfrm>
          <a:off x="4584700" y="12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131048</xdr:rowOff>
    </xdr:from>
    <xdr:ext cx="599010" cy="259045"/>
    <xdr:sp macro="" textlink="">
      <xdr:nvSpPr>
        <xdr:cNvPr id="194" name="民生費該当値テキスト">
          <a:extLst>
            <a:ext uri="{FF2B5EF4-FFF2-40B4-BE49-F238E27FC236}">
              <a16:creationId xmlns:a16="http://schemas.microsoft.com/office/drawing/2014/main" id="{34A3E584-7CD4-4243-AC46-B1AC60180F0A}"/>
            </a:ext>
          </a:extLst>
        </xdr:cNvPr>
        <xdr:cNvSpPr txBox="1"/>
      </xdr:nvSpPr>
      <xdr:spPr>
        <a:xfrm>
          <a:off x="4686300" y="1247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2451</xdr:rowOff>
    </xdr:from>
    <xdr:to>
      <xdr:col>20</xdr:col>
      <xdr:colOff>38100</xdr:colOff>
      <xdr:row>73</xdr:row>
      <xdr:rowOff>104051</xdr:rowOff>
    </xdr:to>
    <xdr:sp macro="" textlink="">
      <xdr:nvSpPr>
        <xdr:cNvPr id="195" name="楕円 194">
          <a:extLst>
            <a:ext uri="{FF2B5EF4-FFF2-40B4-BE49-F238E27FC236}">
              <a16:creationId xmlns:a16="http://schemas.microsoft.com/office/drawing/2014/main" id="{977B21D8-CFD2-4846-99A3-E06D550888C9}"/>
            </a:ext>
          </a:extLst>
        </xdr:cNvPr>
        <xdr:cNvSpPr/>
      </xdr:nvSpPr>
      <xdr:spPr>
        <a:xfrm>
          <a:off x="3746500" y="125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120578</xdr:rowOff>
    </xdr:from>
    <xdr:ext cx="599010" cy="259045"/>
    <xdr:sp macro="" textlink="">
      <xdr:nvSpPr>
        <xdr:cNvPr id="196" name="テキスト ボックス 195">
          <a:extLst>
            <a:ext uri="{FF2B5EF4-FFF2-40B4-BE49-F238E27FC236}">
              <a16:creationId xmlns:a16="http://schemas.microsoft.com/office/drawing/2014/main" id="{70CA3A9C-ACFB-4D88-A566-90B152F35156}"/>
            </a:ext>
          </a:extLst>
        </xdr:cNvPr>
        <xdr:cNvSpPr txBox="1"/>
      </xdr:nvSpPr>
      <xdr:spPr>
        <a:xfrm>
          <a:off x="3497795" y="122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77981</xdr:rowOff>
    </xdr:from>
    <xdr:to>
      <xdr:col>15</xdr:col>
      <xdr:colOff>101600</xdr:colOff>
      <xdr:row>75</xdr:row>
      <xdr:rowOff>8131</xdr:rowOff>
    </xdr:to>
    <xdr:sp macro="" textlink="">
      <xdr:nvSpPr>
        <xdr:cNvPr id="197" name="楕円 196">
          <a:extLst>
            <a:ext uri="{FF2B5EF4-FFF2-40B4-BE49-F238E27FC236}">
              <a16:creationId xmlns:a16="http://schemas.microsoft.com/office/drawing/2014/main" id="{F1308FBF-CAEC-4F87-A016-F08061E3E1CD}"/>
            </a:ext>
          </a:extLst>
        </xdr:cNvPr>
        <xdr:cNvSpPr/>
      </xdr:nvSpPr>
      <xdr:spPr>
        <a:xfrm>
          <a:off x="2857500" y="127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24658</xdr:rowOff>
    </xdr:from>
    <xdr:ext cx="599010" cy="259045"/>
    <xdr:sp macro="" textlink="">
      <xdr:nvSpPr>
        <xdr:cNvPr id="198" name="テキスト ボックス 197">
          <a:extLst>
            <a:ext uri="{FF2B5EF4-FFF2-40B4-BE49-F238E27FC236}">
              <a16:creationId xmlns:a16="http://schemas.microsoft.com/office/drawing/2014/main" id="{C08F864E-4CE4-4296-82D8-45746EA0B884}"/>
            </a:ext>
          </a:extLst>
        </xdr:cNvPr>
        <xdr:cNvSpPr txBox="1"/>
      </xdr:nvSpPr>
      <xdr:spPr>
        <a:xfrm>
          <a:off x="2608795" y="1254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84648</xdr:rowOff>
    </xdr:from>
    <xdr:to>
      <xdr:col>10</xdr:col>
      <xdr:colOff>165100</xdr:colOff>
      <xdr:row>75</xdr:row>
      <xdr:rowOff>14798</xdr:rowOff>
    </xdr:to>
    <xdr:sp macro="" textlink="">
      <xdr:nvSpPr>
        <xdr:cNvPr id="199" name="楕円 198">
          <a:extLst>
            <a:ext uri="{FF2B5EF4-FFF2-40B4-BE49-F238E27FC236}">
              <a16:creationId xmlns:a16="http://schemas.microsoft.com/office/drawing/2014/main" id="{6B52DB4E-C1CA-4B8A-8C33-7E4511F88A91}"/>
            </a:ext>
          </a:extLst>
        </xdr:cNvPr>
        <xdr:cNvSpPr/>
      </xdr:nvSpPr>
      <xdr:spPr>
        <a:xfrm>
          <a:off x="1968500" y="127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31325</xdr:rowOff>
    </xdr:from>
    <xdr:ext cx="599010" cy="259045"/>
    <xdr:sp macro="" textlink="">
      <xdr:nvSpPr>
        <xdr:cNvPr id="200" name="テキスト ボックス 199">
          <a:extLst>
            <a:ext uri="{FF2B5EF4-FFF2-40B4-BE49-F238E27FC236}">
              <a16:creationId xmlns:a16="http://schemas.microsoft.com/office/drawing/2014/main" id="{32EE0025-DD47-46D6-A3B9-8931464FC4A1}"/>
            </a:ext>
          </a:extLst>
        </xdr:cNvPr>
        <xdr:cNvSpPr txBox="1"/>
      </xdr:nvSpPr>
      <xdr:spPr>
        <a:xfrm>
          <a:off x="1719795" y="125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22575</xdr:rowOff>
    </xdr:from>
    <xdr:to>
      <xdr:col>6</xdr:col>
      <xdr:colOff>38100</xdr:colOff>
      <xdr:row>75</xdr:row>
      <xdr:rowOff>124175</xdr:rowOff>
    </xdr:to>
    <xdr:sp macro="" textlink="">
      <xdr:nvSpPr>
        <xdr:cNvPr id="201" name="楕円 200">
          <a:extLst>
            <a:ext uri="{FF2B5EF4-FFF2-40B4-BE49-F238E27FC236}">
              <a16:creationId xmlns:a16="http://schemas.microsoft.com/office/drawing/2014/main" id="{BC956F68-C907-44EA-9F00-7D8E3F6C4C2F}"/>
            </a:ext>
          </a:extLst>
        </xdr:cNvPr>
        <xdr:cNvSpPr/>
      </xdr:nvSpPr>
      <xdr:spPr>
        <a:xfrm>
          <a:off x="1079500" y="128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140702</xdr:rowOff>
    </xdr:from>
    <xdr:ext cx="599010" cy="259045"/>
    <xdr:sp macro="" textlink="">
      <xdr:nvSpPr>
        <xdr:cNvPr id="202" name="テキスト ボックス 201">
          <a:extLst>
            <a:ext uri="{FF2B5EF4-FFF2-40B4-BE49-F238E27FC236}">
              <a16:creationId xmlns:a16="http://schemas.microsoft.com/office/drawing/2014/main" id="{A20D5616-6636-440E-A95B-48DEC637872E}"/>
            </a:ext>
          </a:extLst>
        </xdr:cNvPr>
        <xdr:cNvSpPr txBox="1"/>
      </xdr:nvSpPr>
      <xdr:spPr>
        <a:xfrm>
          <a:off x="830795" y="1265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BF69FA49-58FD-4E7A-8A87-8BE7A14C6387}"/>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F1DB9F9F-69AF-41DD-9708-2CE63364622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CAF10E82-2A96-49A6-9CE3-F1F1FC0C5AB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6DF068CC-C389-472A-8CE6-D7F9B8B23E1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F64DCD80-454B-490F-AE46-A4FE9035B14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195A19CA-DE3B-4F20-AD64-ED717523704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161880A-B2E1-4F2F-AAFF-A1C3719EA03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A8519175-4F5A-423F-99D5-EE283D5DA63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213BFE6E-F920-4226-94B0-AE7999FF3D2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7C1AFFE2-038C-40CB-A68D-C865BA8D287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E97A142F-838B-4105-A841-D2154A36D70B}"/>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C7ABDB08-8E32-47EC-8D9D-A18354BAC80F}"/>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597E10C3-29B7-463C-B86A-D8004A44CD0D}"/>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9AC4434C-B7BB-430B-8937-E74A1A6536B3}"/>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7D5C75CC-6115-4A20-80D3-B06B3E853108}"/>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1413E286-6E2F-406C-950B-8C40455562D1}"/>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B99EA9A5-36C3-4BDE-AE22-26B0BE44D2B3}"/>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393B69C9-E867-49AF-917B-24C600647B65}"/>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B1908C49-7F88-4643-90F6-28A4464EC8EC}"/>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A2CC43B9-3B9F-4DF2-8C92-1E19DBE5BAE9}"/>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E74C6A34-C804-43A6-9D99-E8E6744813A1}"/>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28A8C347-AE5F-40F8-98BE-A1C6C91011B3}"/>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D9DE0FE8-B591-4565-91BA-BF0FFF62D91C}"/>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D0BD3388-FE50-44DD-ABDC-D6E58FC0645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B5AAFD0B-A8CC-43E2-A790-5ABE52BA670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74874936-11B4-4970-BF6F-114D88ABE64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7AB88EA1-1826-4039-B35B-94D9AB59EB54}"/>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746F21B2-7776-4C09-B69D-D36C16D50F3A}"/>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8A43F47F-11AC-489E-9130-D419C484F211}"/>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EDB9FEF1-0107-477D-8795-8287E5FD6FC3}"/>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9C7E9A29-C7DB-4EE1-A561-982CF3DD91E4}"/>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35709</xdr:rowOff>
    </xdr:from>
    <xdr:to>
      <xdr:col>24</xdr:col>
      <xdr:colOff>63500</xdr:colOff>
      <xdr:row>98</xdr:row>
      <xdr:rowOff>78054</xdr:rowOff>
    </xdr:to>
    <xdr:cxnSp macro="">
      <xdr:nvCxnSpPr>
        <xdr:cNvPr id="234" name="直線コネクタ 233">
          <a:extLst>
            <a:ext uri="{FF2B5EF4-FFF2-40B4-BE49-F238E27FC236}">
              <a16:creationId xmlns:a16="http://schemas.microsoft.com/office/drawing/2014/main" id="{1547B0A7-81A0-40CF-91D4-20FB119358B7}"/>
            </a:ext>
          </a:extLst>
        </xdr:cNvPr>
        <xdr:cNvCxnSpPr/>
      </xdr:nvCxnSpPr>
      <xdr:spPr>
        <a:xfrm flipV="1">
          <a:off x="3797300" y="16837809"/>
          <a:ext cx="838200" cy="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4448A2F-A26D-480F-99E7-8165689B32FF}"/>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2869F3C1-8AFB-4D39-A971-9CD707175E44}"/>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78054</xdr:rowOff>
    </xdr:from>
    <xdr:to>
      <xdr:col>19</xdr:col>
      <xdr:colOff>177800</xdr:colOff>
      <xdr:row>99</xdr:row>
      <xdr:rowOff>8212</xdr:rowOff>
    </xdr:to>
    <xdr:cxnSp macro="">
      <xdr:nvCxnSpPr>
        <xdr:cNvPr id="237" name="直線コネクタ 236">
          <a:extLst>
            <a:ext uri="{FF2B5EF4-FFF2-40B4-BE49-F238E27FC236}">
              <a16:creationId xmlns:a16="http://schemas.microsoft.com/office/drawing/2014/main" id="{6D2CBEF9-3CCD-4157-AF79-F0859E9AAE7D}"/>
            </a:ext>
          </a:extLst>
        </xdr:cNvPr>
        <xdr:cNvCxnSpPr/>
      </xdr:nvCxnSpPr>
      <xdr:spPr>
        <a:xfrm flipV="1">
          <a:off x="2908300" y="16880154"/>
          <a:ext cx="889000" cy="10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A109CDF8-6330-4B55-B085-066E37612D7B}"/>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7C041520-5A5C-4D96-AABA-2ADA20DD1A19}"/>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100837</xdr:rowOff>
    </xdr:from>
    <xdr:to>
      <xdr:col>15</xdr:col>
      <xdr:colOff>50800</xdr:colOff>
      <xdr:row>99</xdr:row>
      <xdr:rowOff>8212</xdr:rowOff>
    </xdr:to>
    <xdr:cxnSp macro="">
      <xdr:nvCxnSpPr>
        <xdr:cNvPr id="240" name="直線コネクタ 239">
          <a:extLst>
            <a:ext uri="{FF2B5EF4-FFF2-40B4-BE49-F238E27FC236}">
              <a16:creationId xmlns:a16="http://schemas.microsoft.com/office/drawing/2014/main" id="{BE3BA362-1FEF-4A8F-9549-EFD2051D8FC5}"/>
            </a:ext>
          </a:extLst>
        </xdr:cNvPr>
        <xdr:cNvCxnSpPr/>
      </xdr:nvCxnSpPr>
      <xdr:spPr>
        <a:xfrm>
          <a:off x="2019300" y="16902937"/>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D4B200F3-E944-4ED3-9850-FD58AE6B5D48}"/>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19369</xdr:rowOff>
    </xdr:from>
    <xdr:ext cx="534377" cy="259045"/>
    <xdr:sp macro="" textlink="">
      <xdr:nvSpPr>
        <xdr:cNvPr id="242" name="テキスト ボックス 241">
          <a:extLst>
            <a:ext uri="{FF2B5EF4-FFF2-40B4-BE49-F238E27FC236}">
              <a16:creationId xmlns:a16="http://schemas.microsoft.com/office/drawing/2014/main" id="{5CDB58E7-0BEF-4B20-A8E8-582D53BD6895}"/>
            </a:ext>
          </a:extLst>
        </xdr:cNvPr>
        <xdr:cNvSpPr txBox="1"/>
      </xdr:nvSpPr>
      <xdr:spPr>
        <a:xfrm>
          <a:off x="2641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98116</xdr:rowOff>
    </xdr:from>
    <xdr:to>
      <xdr:col>10</xdr:col>
      <xdr:colOff>114300</xdr:colOff>
      <xdr:row>98</xdr:row>
      <xdr:rowOff>100837</xdr:rowOff>
    </xdr:to>
    <xdr:cxnSp macro="">
      <xdr:nvCxnSpPr>
        <xdr:cNvPr id="243" name="直線コネクタ 242">
          <a:extLst>
            <a:ext uri="{FF2B5EF4-FFF2-40B4-BE49-F238E27FC236}">
              <a16:creationId xmlns:a16="http://schemas.microsoft.com/office/drawing/2014/main" id="{0C1AAE9C-3052-4CB2-9B01-0823CA88FF80}"/>
            </a:ext>
          </a:extLst>
        </xdr:cNvPr>
        <xdr:cNvCxnSpPr/>
      </xdr:nvCxnSpPr>
      <xdr:spPr>
        <a:xfrm>
          <a:off x="1130300" y="16900216"/>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969C20ED-9BD2-4D57-BBC5-B2A041405B49}"/>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5" name="テキスト ボックス 244">
          <a:extLst>
            <a:ext uri="{FF2B5EF4-FFF2-40B4-BE49-F238E27FC236}">
              <a16:creationId xmlns:a16="http://schemas.microsoft.com/office/drawing/2014/main" id="{3DC3BB94-B606-45BE-A5B9-851B7CF46899}"/>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13D41994-198D-407F-9674-8C4EC3FACFC5}"/>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7" name="テキスト ボックス 246">
          <a:extLst>
            <a:ext uri="{FF2B5EF4-FFF2-40B4-BE49-F238E27FC236}">
              <a16:creationId xmlns:a16="http://schemas.microsoft.com/office/drawing/2014/main" id="{7279A157-1464-45A0-8ECD-39FFFE13EAD1}"/>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7668BB2-8D93-4458-A910-D8EF8209F57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76118B17-002F-46AF-9C6E-AB861370C05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24B0D83-0AA2-4228-9EAC-8263F68F8C1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4505031-0303-46B6-A24A-BA690124F93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824B6C3-38E6-461D-A0DA-CD36337B971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156359</xdr:rowOff>
    </xdr:from>
    <xdr:to>
      <xdr:col>24</xdr:col>
      <xdr:colOff>114300</xdr:colOff>
      <xdr:row>98</xdr:row>
      <xdr:rowOff>86509</xdr:rowOff>
    </xdr:to>
    <xdr:sp macro="" textlink="">
      <xdr:nvSpPr>
        <xdr:cNvPr id="253" name="楕円 252">
          <a:extLst>
            <a:ext uri="{FF2B5EF4-FFF2-40B4-BE49-F238E27FC236}">
              <a16:creationId xmlns:a16="http://schemas.microsoft.com/office/drawing/2014/main" id="{D2587875-A425-4475-8BF5-9F6302749E62}"/>
            </a:ext>
          </a:extLst>
        </xdr:cNvPr>
        <xdr:cNvSpPr/>
      </xdr:nvSpPr>
      <xdr:spPr>
        <a:xfrm>
          <a:off x="4584700" y="167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7786</xdr:rowOff>
    </xdr:from>
    <xdr:ext cx="534377" cy="259045"/>
    <xdr:sp macro="" textlink="">
      <xdr:nvSpPr>
        <xdr:cNvPr id="254" name="衛生費該当値テキスト">
          <a:extLst>
            <a:ext uri="{FF2B5EF4-FFF2-40B4-BE49-F238E27FC236}">
              <a16:creationId xmlns:a16="http://schemas.microsoft.com/office/drawing/2014/main" id="{9B31BEC6-24D1-4CD7-8C5E-B013971F485E}"/>
            </a:ext>
          </a:extLst>
        </xdr:cNvPr>
        <xdr:cNvSpPr txBox="1"/>
      </xdr:nvSpPr>
      <xdr:spPr>
        <a:xfrm>
          <a:off x="4686300" y="166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27254</xdr:rowOff>
    </xdr:from>
    <xdr:to>
      <xdr:col>20</xdr:col>
      <xdr:colOff>38100</xdr:colOff>
      <xdr:row>98</xdr:row>
      <xdr:rowOff>128854</xdr:rowOff>
    </xdr:to>
    <xdr:sp macro="" textlink="">
      <xdr:nvSpPr>
        <xdr:cNvPr id="255" name="楕円 254">
          <a:extLst>
            <a:ext uri="{FF2B5EF4-FFF2-40B4-BE49-F238E27FC236}">
              <a16:creationId xmlns:a16="http://schemas.microsoft.com/office/drawing/2014/main" id="{8A04916C-AB5E-4F74-BD03-2FC24AFCE0F5}"/>
            </a:ext>
          </a:extLst>
        </xdr:cNvPr>
        <xdr:cNvSpPr/>
      </xdr:nvSpPr>
      <xdr:spPr>
        <a:xfrm>
          <a:off x="3746500" y="168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145381</xdr:rowOff>
    </xdr:from>
    <xdr:ext cx="534377" cy="259045"/>
    <xdr:sp macro="" textlink="">
      <xdr:nvSpPr>
        <xdr:cNvPr id="256" name="テキスト ボックス 255">
          <a:extLst>
            <a:ext uri="{FF2B5EF4-FFF2-40B4-BE49-F238E27FC236}">
              <a16:creationId xmlns:a16="http://schemas.microsoft.com/office/drawing/2014/main" id="{7356EB8C-D1F7-43EB-AF78-6EF3B295FBAD}"/>
            </a:ext>
          </a:extLst>
        </xdr:cNvPr>
        <xdr:cNvSpPr txBox="1"/>
      </xdr:nvSpPr>
      <xdr:spPr>
        <a:xfrm>
          <a:off x="3530111" y="166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128862</xdr:rowOff>
    </xdr:from>
    <xdr:to>
      <xdr:col>15</xdr:col>
      <xdr:colOff>101600</xdr:colOff>
      <xdr:row>99</xdr:row>
      <xdr:rowOff>59012</xdr:rowOff>
    </xdr:to>
    <xdr:sp macro="" textlink="">
      <xdr:nvSpPr>
        <xdr:cNvPr id="257" name="楕円 256">
          <a:extLst>
            <a:ext uri="{FF2B5EF4-FFF2-40B4-BE49-F238E27FC236}">
              <a16:creationId xmlns:a16="http://schemas.microsoft.com/office/drawing/2014/main" id="{F8856365-487E-4BC8-AFB6-56E681D5E40A}"/>
            </a:ext>
          </a:extLst>
        </xdr:cNvPr>
        <xdr:cNvSpPr/>
      </xdr:nvSpPr>
      <xdr:spPr>
        <a:xfrm>
          <a:off x="2857500" y="169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50139</xdr:rowOff>
    </xdr:from>
    <xdr:ext cx="534377" cy="259045"/>
    <xdr:sp macro="" textlink="">
      <xdr:nvSpPr>
        <xdr:cNvPr id="258" name="テキスト ボックス 257">
          <a:extLst>
            <a:ext uri="{FF2B5EF4-FFF2-40B4-BE49-F238E27FC236}">
              <a16:creationId xmlns:a16="http://schemas.microsoft.com/office/drawing/2014/main" id="{00ADAFDA-DC2B-4499-8972-B73C5043547F}"/>
            </a:ext>
          </a:extLst>
        </xdr:cNvPr>
        <xdr:cNvSpPr txBox="1"/>
      </xdr:nvSpPr>
      <xdr:spPr>
        <a:xfrm>
          <a:off x="2641111" y="170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50037</xdr:rowOff>
    </xdr:from>
    <xdr:to>
      <xdr:col>10</xdr:col>
      <xdr:colOff>165100</xdr:colOff>
      <xdr:row>98</xdr:row>
      <xdr:rowOff>151637</xdr:rowOff>
    </xdr:to>
    <xdr:sp macro="" textlink="">
      <xdr:nvSpPr>
        <xdr:cNvPr id="259" name="楕円 258">
          <a:extLst>
            <a:ext uri="{FF2B5EF4-FFF2-40B4-BE49-F238E27FC236}">
              <a16:creationId xmlns:a16="http://schemas.microsoft.com/office/drawing/2014/main" id="{6D34A934-51B8-418A-BB50-9E73C8639CF6}"/>
            </a:ext>
          </a:extLst>
        </xdr:cNvPr>
        <xdr:cNvSpPr/>
      </xdr:nvSpPr>
      <xdr:spPr>
        <a:xfrm>
          <a:off x="1968500" y="168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168164</xdr:rowOff>
    </xdr:from>
    <xdr:ext cx="534377" cy="259045"/>
    <xdr:sp macro="" textlink="">
      <xdr:nvSpPr>
        <xdr:cNvPr id="260" name="テキスト ボックス 259">
          <a:extLst>
            <a:ext uri="{FF2B5EF4-FFF2-40B4-BE49-F238E27FC236}">
              <a16:creationId xmlns:a16="http://schemas.microsoft.com/office/drawing/2014/main" id="{D01D257E-F6B9-47A5-9169-E2B0E7D15413}"/>
            </a:ext>
          </a:extLst>
        </xdr:cNvPr>
        <xdr:cNvSpPr txBox="1"/>
      </xdr:nvSpPr>
      <xdr:spPr>
        <a:xfrm>
          <a:off x="1752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47316</xdr:rowOff>
    </xdr:from>
    <xdr:to>
      <xdr:col>6</xdr:col>
      <xdr:colOff>38100</xdr:colOff>
      <xdr:row>98</xdr:row>
      <xdr:rowOff>148916</xdr:rowOff>
    </xdr:to>
    <xdr:sp macro="" textlink="">
      <xdr:nvSpPr>
        <xdr:cNvPr id="261" name="楕円 260">
          <a:extLst>
            <a:ext uri="{FF2B5EF4-FFF2-40B4-BE49-F238E27FC236}">
              <a16:creationId xmlns:a16="http://schemas.microsoft.com/office/drawing/2014/main" id="{6DAC11CD-30F4-4D7E-A60D-AD7117E7415D}"/>
            </a:ext>
          </a:extLst>
        </xdr:cNvPr>
        <xdr:cNvSpPr/>
      </xdr:nvSpPr>
      <xdr:spPr>
        <a:xfrm>
          <a:off x="1079500" y="168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165443</xdr:rowOff>
    </xdr:from>
    <xdr:ext cx="534377" cy="259045"/>
    <xdr:sp macro="" textlink="">
      <xdr:nvSpPr>
        <xdr:cNvPr id="262" name="テキスト ボックス 261">
          <a:extLst>
            <a:ext uri="{FF2B5EF4-FFF2-40B4-BE49-F238E27FC236}">
              <a16:creationId xmlns:a16="http://schemas.microsoft.com/office/drawing/2014/main" id="{893FAB55-2AA7-4842-A4CA-7D3A3AF51B6F}"/>
            </a:ext>
          </a:extLst>
        </xdr:cNvPr>
        <xdr:cNvSpPr txBox="1"/>
      </xdr:nvSpPr>
      <xdr:spPr>
        <a:xfrm>
          <a:off x="863111" y="166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772F3FDA-9AAE-4621-A67A-6538E88C395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9F8CB095-040D-4C22-942F-BF8D7B44077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E5541E9E-A4EA-40D9-ADB3-2080E888394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FBFCF570-AC91-40BA-9051-DD647BCF859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DE8D7AFC-3293-4B44-9977-5CDFCEA3310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AA3B1CCF-023A-4C58-BA77-B9EBE3E265F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F4333C8-6338-46DD-AE06-031B8A7D6A2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C586D105-E0B7-4A6D-B0F2-DD045B73F9E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C2FD54AB-24BC-4DC0-A54B-865B190C6A6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90F70E56-3935-4703-8743-8431A7C157A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EF8F1CB0-A5A6-418C-8E6F-F85CDAD9794A}"/>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44536E41-2402-44BF-9AA2-08D287CDE08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9FA915F-D23E-47C4-8477-9CAF021D3E52}"/>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27AAD73F-CAEB-415F-94F1-849543E5BD53}"/>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FAD91C18-B39F-480F-AF31-1470921D5C2F}"/>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3D4B3FA2-D22A-49FC-A0B4-A82720EC54B3}"/>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83728945-B3C5-43B2-8B59-7E359D50C1F9}"/>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82A8A276-B304-48C7-BDD7-D230CE5409FD}"/>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6159B732-F6BA-462B-8C61-7FFD46BAF09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A8DCAC37-34FC-46AE-9E2D-A1A1CCC64445}"/>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FBA6645A-F603-4ECE-A0EB-62EA3D9B94F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82D0B4A6-1A62-435B-B6F3-C5A8E6039574}"/>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7923C81C-2413-4F48-BFCB-636335CBC69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9054BBE0-3960-4F24-A239-A711F7AF319C}"/>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F335A49C-E27E-42FB-806D-5D9E7D732ACF}"/>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3C7AB708-3347-497E-8469-3F03B3967C1A}"/>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29CE4E1-32ED-4FFC-BAE4-D29C04962918}"/>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DFB720ED-6D45-4E63-8E35-F703DC5ACFFB}"/>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69977</xdr:rowOff>
    </xdr:from>
    <xdr:to>
      <xdr:col>55</xdr:col>
      <xdr:colOff>0</xdr:colOff>
      <xdr:row>38</xdr:row>
      <xdr:rowOff>71120</xdr:rowOff>
    </xdr:to>
    <xdr:cxnSp macro="">
      <xdr:nvCxnSpPr>
        <xdr:cNvPr id="291" name="直線コネクタ 290">
          <a:extLst>
            <a:ext uri="{FF2B5EF4-FFF2-40B4-BE49-F238E27FC236}">
              <a16:creationId xmlns:a16="http://schemas.microsoft.com/office/drawing/2014/main" id="{91FCE335-4F72-44CF-A43E-8A8A5C68A19E}"/>
            </a:ext>
          </a:extLst>
        </xdr:cNvPr>
        <xdr:cNvCxnSpPr/>
      </xdr:nvCxnSpPr>
      <xdr:spPr>
        <a:xfrm>
          <a:off x="9639300" y="658507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7A998912-071C-401A-9B67-AAF178C819AC}"/>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D3B9CF23-BFEC-411A-93B1-78006E608D99}"/>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66167</xdr:rowOff>
    </xdr:from>
    <xdr:to>
      <xdr:col>50</xdr:col>
      <xdr:colOff>114300</xdr:colOff>
      <xdr:row>38</xdr:row>
      <xdr:rowOff>69977</xdr:rowOff>
    </xdr:to>
    <xdr:cxnSp macro="">
      <xdr:nvCxnSpPr>
        <xdr:cNvPr id="294" name="直線コネクタ 293">
          <a:extLst>
            <a:ext uri="{FF2B5EF4-FFF2-40B4-BE49-F238E27FC236}">
              <a16:creationId xmlns:a16="http://schemas.microsoft.com/office/drawing/2014/main" id="{81125A4C-6106-42D7-B292-C5D947C21D8A}"/>
            </a:ext>
          </a:extLst>
        </xdr:cNvPr>
        <xdr:cNvCxnSpPr/>
      </xdr:nvCxnSpPr>
      <xdr:spPr>
        <a:xfrm>
          <a:off x="8750300" y="658126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16F54406-149E-4944-B747-315480D1286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DFAA4FBF-89EC-4E1B-AFC1-560A2B7C7426}"/>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49784</xdr:rowOff>
    </xdr:from>
    <xdr:to>
      <xdr:col>45</xdr:col>
      <xdr:colOff>177800</xdr:colOff>
      <xdr:row>38</xdr:row>
      <xdr:rowOff>66167</xdr:rowOff>
    </xdr:to>
    <xdr:cxnSp macro="">
      <xdr:nvCxnSpPr>
        <xdr:cNvPr id="297" name="直線コネクタ 296">
          <a:extLst>
            <a:ext uri="{FF2B5EF4-FFF2-40B4-BE49-F238E27FC236}">
              <a16:creationId xmlns:a16="http://schemas.microsoft.com/office/drawing/2014/main" id="{6F82F1E1-2FD1-4F17-8650-901790C2198A}"/>
            </a:ext>
          </a:extLst>
        </xdr:cNvPr>
        <xdr:cNvCxnSpPr/>
      </xdr:nvCxnSpPr>
      <xdr:spPr>
        <a:xfrm>
          <a:off x="7861300" y="656488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B300D52F-ACBF-498B-B46C-CF84AEB63E84}"/>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id="{4C20F904-E692-4CD6-8448-5A610E2DB9DA}"/>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49784</xdr:rowOff>
    </xdr:from>
    <xdr:to>
      <xdr:col>41</xdr:col>
      <xdr:colOff>50800</xdr:colOff>
      <xdr:row>38</xdr:row>
      <xdr:rowOff>57785</xdr:rowOff>
    </xdr:to>
    <xdr:cxnSp macro="">
      <xdr:nvCxnSpPr>
        <xdr:cNvPr id="300" name="直線コネクタ 299">
          <a:extLst>
            <a:ext uri="{FF2B5EF4-FFF2-40B4-BE49-F238E27FC236}">
              <a16:creationId xmlns:a16="http://schemas.microsoft.com/office/drawing/2014/main" id="{4E1099B7-0926-40F0-A46F-A3265AFBDA1B}"/>
            </a:ext>
          </a:extLst>
        </xdr:cNvPr>
        <xdr:cNvCxnSpPr/>
      </xdr:nvCxnSpPr>
      <xdr:spPr>
        <a:xfrm flipV="1">
          <a:off x="6972300" y="656488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ED0B8C8E-007A-4D81-88E9-469389019FB5}"/>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id="{905A6170-9B88-401B-94E1-01BC509C6573}"/>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66456758-6164-42CC-B9B6-3F088005CD15}"/>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id="{274C4A3B-DA8E-4BBF-9A1B-64AEC15ACE6D}"/>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F4D298D-9BE9-4449-9F6F-18EAA37EE73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B75F1EF-1D0F-4923-9D58-D3DDEFE2131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6A160F6-6F20-40A8-9194-376E46CAF22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9D6B15D-6CD9-483E-8B4F-C7742677BB1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FA9E1D41-B73C-4032-877F-924366F88EC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20320</xdr:rowOff>
    </xdr:from>
    <xdr:to>
      <xdr:col>55</xdr:col>
      <xdr:colOff>50800</xdr:colOff>
      <xdr:row>38</xdr:row>
      <xdr:rowOff>121920</xdr:rowOff>
    </xdr:to>
    <xdr:sp macro="" textlink="">
      <xdr:nvSpPr>
        <xdr:cNvPr id="310" name="楕円 309">
          <a:extLst>
            <a:ext uri="{FF2B5EF4-FFF2-40B4-BE49-F238E27FC236}">
              <a16:creationId xmlns:a16="http://schemas.microsoft.com/office/drawing/2014/main" id="{07EDEE2E-FF64-488A-BD9F-852808E574A0}"/>
            </a:ext>
          </a:extLst>
        </xdr:cNvPr>
        <xdr:cNvSpPr/>
      </xdr:nvSpPr>
      <xdr:spPr>
        <a:xfrm>
          <a:off x="10426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170197</xdr:rowOff>
    </xdr:from>
    <xdr:ext cx="378565" cy="259045"/>
    <xdr:sp macro="" textlink="">
      <xdr:nvSpPr>
        <xdr:cNvPr id="311" name="労働費該当値テキスト">
          <a:extLst>
            <a:ext uri="{FF2B5EF4-FFF2-40B4-BE49-F238E27FC236}">
              <a16:creationId xmlns:a16="http://schemas.microsoft.com/office/drawing/2014/main" id="{EE7912BE-0AB6-423F-866B-BE2B300D5D53}"/>
            </a:ext>
          </a:extLst>
        </xdr:cNvPr>
        <xdr:cNvSpPr txBox="1"/>
      </xdr:nvSpPr>
      <xdr:spPr>
        <a:xfrm>
          <a:off x="10528300"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19177</xdr:rowOff>
    </xdr:from>
    <xdr:to>
      <xdr:col>50</xdr:col>
      <xdr:colOff>165100</xdr:colOff>
      <xdr:row>38</xdr:row>
      <xdr:rowOff>120777</xdr:rowOff>
    </xdr:to>
    <xdr:sp macro="" textlink="">
      <xdr:nvSpPr>
        <xdr:cNvPr id="312" name="楕円 311">
          <a:extLst>
            <a:ext uri="{FF2B5EF4-FFF2-40B4-BE49-F238E27FC236}">
              <a16:creationId xmlns:a16="http://schemas.microsoft.com/office/drawing/2014/main" id="{C7562FDF-9881-48A0-B8F0-08DA4B94B2E7}"/>
            </a:ext>
          </a:extLst>
        </xdr:cNvPr>
        <xdr:cNvSpPr/>
      </xdr:nvSpPr>
      <xdr:spPr>
        <a:xfrm>
          <a:off x="9588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111904</xdr:rowOff>
    </xdr:from>
    <xdr:ext cx="378565" cy="259045"/>
    <xdr:sp macro="" textlink="">
      <xdr:nvSpPr>
        <xdr:cNvPr id="313" name="テキスト ボックス 312">
          <a:extLst>
            <a:ext uri="{FF2B5EF4-FFF2-40B4-BE49-F238E27FC236}">
              <a16:creationId xmlns:a16="http://schemas.microsoft.com/office/drawing/2014/main" id="{FA22832C-CB2A-4432-B3DB-69FCD43B1AE0}"/>
            </a:ext>
          </a:extLst>
        </xdr:cNvPr>
        <xdr:cNvSpPr txBox="1"/>
      </xdr:nvSpPr>
      <xdr:spPr>
        <a:xfrm>
          <a:off x="9450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15367</xdr:rowOff>
    </xdr:from>
    <xdr:to>
      <xdr:col>46</xdr:col>
      <xdr:colOff>38100</xdr:colOff>
      <xdr:row>38</xdr:row>
      <xdr:rowOff>116967</xdr:rowOff>
    </xdr:to>
    <xdr:sp macro="" textlink="">
      <xdr:nvSpPr>
        <xdr:cNvPr id="314" name="楕円 313">
          <a:extLst>
            <a:ext uri="{FF2B5EF4-FFF2-40B4-BE49-F238E27FC236}">
              <a16:creationId xmlns:a16="http://schemas.microsoft.com/office/drawing/2014/main" id="{E87B002E-A460-4A98-803E-809B1E7746B2}"/>
            </a:ext>
          </a:extLst>
        </xdr:cNvPr>
        <xdr:cNvSpPr/>
      </xdr:nvSpPr>
      <xdr:spPr>
        <a:xfrm>
          <a:off x="8699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108094</xdr:rowOff>
    </xdr:from>
    <xdr:ext cx="378565" cy="259045"/>
    <xdr:sp macro="" textlink="">
      <xdr:nvSpPr>
        <xdr:cNvPr id="315" name="テキスト ボックス 314">
          <a:extLst>
            <a:ext uri="{FF2B5EF4-FFF2-40B4-BE49-F238E27FC236}">
              <a16:creationId xmlns:a16="http://schemas.microsoft.com/office/drawing/2014/main" id="{0EA23F8F-B67C-4377-A145-CB4FE2EC94F5}"/>
            </a:ext>
          </a:extLst>
        </xdr:cNvPr>
        <xdr:cNvSpPr txBox="1"/>
      </xdr:nvSpPr>
      <xdr:spPr>
        <a:xfrm>
          <a:off x="8561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170434</xdr:rowOff>
    </xdr:from>
    <xdr:to>
      <xdr:col>41</xdr:col>
      <xdr:colOff>101600</xdr:colOff>
      <xdr:row>38</xdr:row>
      <xdr:rowOff>100584</xdr:rowOff>
    </xdr:to>
    <xdr:sp macro="" textlink="">
      <xdr:nvSpPr>
        <xdr:cNvPr id="316" name="楕円 315">
          <a:extLst>
            <a:ext uri="{FF2B5EF4-FFF2-40B4-BE49-F238E27FC236}">
              <a16:creationId xmlns:a16="http://schemas.microsoft.com/office/drawing/2014/main" id="{6A2C75AF-C404-49B4-BA85-EDEFA41CE02A}"/>
            </a:ext>
          </a:extLst>
        </xdr:cNvPr>
        <xdr:cNvSpPr/>
      </xdr:nvSpPr>
      <xdr:spPr>
        <a:xfrm>
          <a:off x="7810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91711</xdr:rowOff>
    </xdr:from>
    <xdr:ext cx="378565" cy="259045"/>
    <xdr:sp macro="" textlink="">
      <xdr:nvSpPr>
        <xdr:cNvPr id="317" name="テキスト ボックス 316">
          <a:extLst>
            <a:ext uri="{FF2B5EF4-FFF2-40B4-BE49-F238E27FC236}">
              <a16:creationId xmlns:a16="http://schemas.microsoft.com/office/drawing/2014/main" id="{DF85E361-7BA4-4F4D-976C-A53AE3EA7938}"/>
            </a:ext>
          </a:extLst>
        </xdr:cNvPr>
        <xdr:cNvSpPr txBox="1"/>
      </xdr:nvSpPr>
      <xdr:spPr>
        <a:xfrm>
          <a:off x="7672017" y="66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xdr:rowOff>
    </xdr:from>
    <xdr:to>
      <xdr:col>36</xdr:col>
      <xdr:colOff>165100</xdr:colOff>
      <xdr:row>38</xdr:row>
      <xdr:rowOff>108585</xdr:rowOff>
    </xdr:to>
    <xdr:sp macro="" textlink="">
      <xdr:nvSpPr>
        <xdr:cNvPr id="318" name="楕円 317">
          <a:extLst>
            <a:ext uri="{FF2B5EF4-FFF2-40B4-BE49-F238E27FC236}">
              <a16:creationId xmlns:a16="http://schemas.microsoft.com/office/drawing/2014/main" id="{23B7349F-A361-4392-99B2-44CCEEDD80B4}"/>
            </a:ext>
          </a:extLst>
        </xdr:cNvPr>
        <xdr:cNvSpPr/>
      </xdr:nvSpPr>
      <xdr:spPr>
        <a:xfrm>
          <a:off x="6921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99712</xdr:rowOff>
    </xdr:from>
    <xdr:ext cx="378565" cy="259045"/>
    <xdr:sp macro="" textlink="">
      <xdr:nvSpPr>
        <xdr:cNvPr id="319" name="テキスト ボックス 318">
          <a:extLst>
            <a:ext uri="{FF2B5EF4-FFF2-40B4-BE49-F238E27FC236}">
              <a16:creationId xmlns:a16="http://schemas.microsoft.com/office/drawing/2014/main" id="{1753A6FA-1C66-4481-B2CE-8654DA36B783}"/>
            </a:ext>
          </a:extLst>
        </xdr:cNvPr>
        <xdr:cNvSpPr txBox="1"/>
      </xdr:nvSpPr>
      <xdr:spPr>
        <a:xfrm>
          <a:off x="6783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91CFF2-1547-461B-B5F0-C7918AE7F86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911DAE3F-C1A0-4642-B695-F247326E98A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B2DDF161-09E2-4E6D-ABE1-1A6543C2CE7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378375DA-BCA3-4B70-AF25-8A278EC2845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DA1FF1E1-9A4D-4EEE-960A-8FBF13D5242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3641F056-7EB7-4345-B9C2-8803E17ECC8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31DC00DA-1210-4482-8DA2-EA73BCE190A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39431FF3-04CD-4B2E-AF79-1E62238CB11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70CEAE40-978E-43E0-B7DC-05F92187D72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CDEB6D3D-FB14-4593-925E-7B05803BE97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2BA01871-C204-485E-B5FC-65FB515112CF}"/>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FFE8E74F-8147-4EC9-8F8C-E2338DA29B7D}"/>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20C894C7-009E-4193-827E-BA35736045DE}"/>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5909DEF4-C338-4D50-A500-B54C19E896C5}"/>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B130438D-0820-4DC8-B205-7BC588A8541A}"/>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6A4BB2-C120-4B55-9622-081C01ED814F}"/>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D9D04C0C-FF01-4B94-866C-9C1656A16ACF}"/>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A6AB3407-2C6B-48E7-96C0-0DBD2E9F95B1}"/>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BEBA1E47-B771-4D4F-8568-9A884A2250AC}"/>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4243ED4D-C3B1-4325-AA94-5C0FFB76BD37}"/>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F2C294AA-03B5-4EA8-AD46-2D459BFD0D1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40249B77-ADE4-45A2-BDE4-615C38E7DF9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990D01E2-1C01-43A4-8AC6-0E5DAFC9D10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C91A9C6A-4B6E-4519-A19A-C3097F8D4DAC}"/>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4BE4D868-55FC-436D-97AE-69E72DD6C5C6}"/>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8605F038-50F2-4B17-B958-A27CAAFC0A5F}"/>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F505CF29-7386-4972-B24B-C4C1BD9C01DC}"/>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41D050A2-98ED-4CC1-B572-AA1401E0F0F8}"/>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153701</xdr:rowOff>
    </xdr:from>
    <xdr:to>
      <xdr:col>55</xdr:col>
      <xdr:colOff>0</xdr:colOff>
      <xdr:row>56</xdr:row>
      <xdr:rowOff>157226</xdr:rowOff>
    </xdr:to>
    <xdr:cxnSp macro="">
      <xdr:nvCxnSpPr>
        <xdr:cNvPr id="348" name="直線コネクタ 347">
          <a:extLst>
            <a:ext uri="{FF2B5EF4-FFF2-40B4-BE49-F238E27FC236}">
              <a16:creationId xmlns:a16="http://schemas.microsoft.com/office/drawing/2014/main" id="{CC7C2A74-0B77-4C88-AD60-041897805085}"/>
            </a:ext>
          </a:extLst>
        </xdr:cNvPr>
        <xdr:cNvCxnSpPr/>
      </xdr:nvCxnSpPr>
      <xdr:spPr>
        <a:xfrm>
          <a:off x="9639300" y="9754901"/>
          <a:ext cx="8382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42A76D98-64BA-42BC-A1E0-999B6A190D32}"/>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A01F8150-E34B-45CD-8E78-F4F7814CA7F4}"/>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94532</xdr:rowOff>
    </xdr:from>
    <xdr:to>
      <xdr:col>50</xdr:col>
      <xdr:colOff>114300</xdr:colOff>
      <xdr:row>56</xdr:row>
      <xdr:rowOff>153701</xdr:rowOff>
    </xdr:to>
    <xdr:cxnSp macro="">
      <xdr:nvCxnSpPr>
        <xdr:cNvPr id="351" name="直線コネクタ 350">
          <a:extLst>
            <a:ext uri="{FF2B5EF4-FFF2-40B4-BE49-F238E27FC236}">
              <a16:creationId xmlns:a16="http://schemas.microsoft.com/office/drawing/2014/main" id="{36D7D7D5-6B5C-47DD-8F4C-1E9E5D550B2F}"/>
            </a:ext>
          </a:extLst>
        </xdr:cNvPr>
        <xdr:cNvCxnSpPr/>
      </xdr:nvCxnSpPr>
      <xdr:spPr>
        <a:xfrm>
          <a:off x="8750300" y="9695732"/>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513F007C-E0CE-48F9-A0AA-43F053419D2F}"/>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1CB18AA5-3D56-44FB-AD87-433695163856}"/>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94532</xdr:rowOff>
    </xdr:from>
    <xdr:to>
      <xdr:col>45</xdr:col>
      <xdr:colOff>177800</xdr:colOff>
      <xdr:row>56</xdr:row>
      <xdr:rowOff>114954</xdr:rowOff>
    </xdr:to>
    <xdr:cxnSp macro="">
      <xdr:nvCxnSpPr>
        <xdr:cNvPr id="354" name="直線コネクタ 353">
          <a:extLst>
            <a:ext uri="{FF2B5EF4-FFF2-40B4-BE49-F238E27FC236}">
              <a16:creationId xmlns:a16="http://schemas.microsoft.com/office/drawing/2014/main" id="{101D32DB-5946-4BE5-B98E-991E9B0D4B53}"/>
            </a:ext>
          </a:extLst>
        </xdr:cNvPr>
        <xdr:cNvCxnSpPr/>
      </xdr:nvCxnSpPr>
      <xdr:spPr>
        <a:xfrm flipV="1">
          <a:off x="7861300" y="9695732"/>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94C5DD4B-1063-454E-9C5C-CEB076D9E21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15588</xdr:rowOff>
    </xdr:from>
    <xdr:ext cx="534377" cy="259045"/>
    <xdr:sp macro="" textlink="">
      <xdr:nvSpPr>
        <xdr:cNvPr id="356" name="テキスト ボックス 355">
          <a:extLst>
            <a:ext uri="{FF2B5EF4-FFF2-40B4-BE49-F238E27FC236}">
              <a16:creationId xmlns:a16="http://schemas.microsoft.com/office/drawing/2014/main" id="{1BFFAC48-67B7-4EF9-AE3F-54D170F42277}"/>
            </a:ext>
          </a:extLst>
        </xdr:cNvPr>
        <xdr:cNvSpPr txBox="1"/>
      </xdr:nvSpPr>
      <xdr:spPr>
        <a:xfrm>
          <a:off x="8483111" y="99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114954</xdr:rowOff>
    </xdr:from>
    <xdr:to>
      <xdr:col>41</xdr:col>
      <xdr:colOff>50800</xdr:colOff>
      <xdr:row>56</xdr:row>
      <xdr:rowOff>136061</xdr:rowOff>
    </xdr:to>
    <xdr:cxnSp macro="">
      <xdr:nvCxnSpPr>
        <xdr:cNvPr id="357" name="直線コネクタ 356">
          <a:extLst>
            <a:ext uri="{FF2B5EF4-FFF2-40B4-BE49-F238E27FC236}">
              <a16:creationId xmlns:a16="http://schemas.microsoft.com/office/drawing/2014/main" id="{9A015CE0-FF44-46AA-97A5-63FC3F4E8012}"/>
            </a:ext>
          </a:extLst>
        </xdr:cNvPr>
        <xdr:cNvCxnSpPr/>
      </xdr:nvCxnSpPr>
      <xdr:spPr>
        <a:xfrm flipV="1">
          <a:off x="6972300" y="9716154"/>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44CA968-8A72-4654-97DC-7BF69E8FF4F9}"/>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59" name="テキスト ボックス 358">
          <a:extLst>
            <a:ext uri="{FF2B5EF4-FFF2-40B4-BE49-F238E27FC236}">
              <a16:creationId xmlns:a16="http://schemas.microsoft.com/office/drawing/2014/main" id="{DA19A789-FF03-48AA-AC15-3D3B015A3A98}"/>
            </a:ext>
          </a:extLst>
        </xdr:cNvPr>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7A92B9B3-4A3E-4102-80BE-74EF8507C294}"/>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61" name="テキスト ボックス 360">
          <a:extLst>
            <a:ext uri="{FF2B5EF4-FFF2-40B4-BE49-F238E27FC236}">
              <a16:creationId xmlns:a16="http://schemas.microsoft.com/office/drawing/2014/main" id="{D0A3CAB0-5088-49DA-80A9-895A206F72D2}"/>
            </a:ext>
          </a:extLst>
        </xdr:cNvPr>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24A2CC4-B108-47C3-8DB0-FAAA654686A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FB907C28-14C5-4DF7-8BB5-638FAE070FF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C3B87C94-4E0A-41D9-93FF-853F1BE743F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00098E9-723A-40A7-9EF3-A2A14133E9B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09DD795-FF53-43CD-9349-4A70D98E611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106426</xdr:rowOff>
    </xdr:from>
    <xdr:to>
      <xdr:col>55</xdr:col>
      <xdr:colOff>50800</xdr:colOff>
      <xdr:row>57</xdr:row>
      <xdr:rowOff>36576</xdr:rowOff>
    </xdr:to>
    <xdr:sp macro="" textlink="">
      <xdr:nvSpPr>
        <xdr:cNvPr id="367" name="楕円 366">
          <a:extLst>
            <a:ext uri="{FF2B5EF4-FFF2-40B4-BE49-F238E27FC236}">
              <a16:creationId xmlns:a16="http://schemas.microsoft.com/office/drawing/2014/main" id="{58AB9013-91CD-4B0D-94CE-CF3D95C56759}"/>
            </a:ext>
          </a:extLst>
        </xdr:cNvPr>
        <xdr:cNvSpPr/>
      </xdr:nvSpPr>
      <xdr:spPr>
        <a:xfrm>
          <a:off x="10426700" y="97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129303</xdr:rowOff>
    </xdr:from>
    <xdr:ext cx="534377" cy="259045"/>
    <xdr:sp macro="" textlink="">
      <xdr:nvSpPr>
        <xdr:cNvPr id="368" name="農林水産業費該当値テキスト">
          <a:extLst>
            <a:ext uri="{FF2B5EF4-FFF2-40B4-BE49-F238E27FC236}">
              <a16:creationId xmlns:a16="http://schemas.microsoft.com/office/drawing/2014/main" id="{F62A7DCD-F42C-41F1-ACC1-41AED9205CD6}"/>
            </a:ext>
          </a:extLst>
        </xdr:cNvPr>
        <xdr:cNvSpPr txBox="1"/>
      </xdr:nvSpPr>
      <xdr:spPr>
        <a:xfrm>
          <a:off x="10528300"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102901</xdr:rowOff>
    </xdr:from>
    <xdr:to>
      <xdr:col>50</xdr:col>
      <xdr:colOff>165100</xdr:colOff>
      <xdr:row>57</xdr:row>
      <xdr:rowOff>33051</xdr:rowOff>
    </xdr:to>
    <xdr:sp macro="" textlink="">
      <xdr:nvSpPr>
        <xdr:cNvPr id="369" name="楕円 368">
          <a:extLst>
            <a:ext uri="{FF2B5EF4-FFF2-40B4-BE49-F238E27FC236}">
              <a16:creationId xmlns:a16="http://schemas.microsoft.com/office/drawing/2014/main" id="{19FAD7B1-105E-4903-B06D-4B625F8074FD}"/>
            </a:ext>
          </a:extLst>
        </xdr:cNvPr>
        <xdr:cNvSpPr/>
      </xdr:nvSpPr>
      <xdr:spPr>
        <a:xfrm>
          <a:off x="9588500" y="97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49578</xdr:rowOff>
    </xdr:from>
    <xdr:ext cx="534377" cy="259045"/>
    <xdr:sp macro="" textlink="">
      <xdr:nvSpPr>
        <xdr:cNvPr id="370" name="テキスト ボックス 369">
          <a:extLst>
            <a:ext uri="{FF2B5EF4-FFF2-40B4-BE49-F238E27FC236}">
              <a16:creationId xmlns:a16="http://schemas.microsoft.com/office/drawing/2014/main" id="{C75190CB-8234-4E2C-8DDE-8B6C03C99FEE}"/>
            </a:ext>
          </a:extLst>
        </xdr:cNvPr>
        <xdr:cNvSpPr txBox="1"/>
      </xdr:nvSpPr>
      <xdr:spPr>
        <a:xfrm>
          <a:off x="9372111" y="94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43732</xdr:rowOff>
    </xdr:from>
    <xdr:to>
      <xdr:col>46</xdr:col>
      <xdr:colOff>38100</xdr:colOff>
      <xdr:row>56</xdr:row>
      <xdr:rowOff>145332</xdr:rowOff>
    </xdr:to>
    <xdr:sp macro="" textlink="">
      <xdr:nvSpPr>
        <xdr:cNvPr id="371" name="楕円 370">
          <a:extLst>
            <a:ext uri="{FF2B5EF4-FFF2-40B4-BE49-F238E27FC236}">
              <a16:creationId xmlns:a16="http://schemas.microsoft.com/office/drawing/2014/main" id="{6FF91C0F-B0BB-4FE6-BCBD-3BCDC0C21479}"/>
            </a:ext>
          </a:extLst>
        </xdr:cNvPr>
        <xdr:cNvSpPr/>
      </xdr:nvSpPr>
      <xdr:spPr>
        <a:xfrm>
          <a:off x="8699500" y="96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161859</xdr:rowOff>
    </xdr:from>
    <xdr:ext cx="534377" cy="259045"/>
    <xdr:sp macro="" textlink="">
      <xdr:nvSpPr>
        <xdr:cNvPr id="372" name="テキスト ボックス 371">
          <a:extLst>
            <a:ext uri="{FF2B5EF4-FFF2-40B4-BE49-F238E27FC236}">
              <a16:creationId xmlns:a16="http://schemas.microsoft.com/office/drawing/2014/main" id="{F99C4077-4BD3-405A-877C-386FB51DD0D2}"/>
            </a:ext>
          </a:extLst>
        </xdr:cNvPr>
        <xdr:cNvSpPr txBox="1"/>
      </xdr:nvSpPr>
      <xdr:spPr>
        <a:xfrm>
          <a:off x="8483111" y="94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64154</xdr:rowOff>
    </xdr:from>
    <xdr:to>
      <xdr:col>41</xdr:col>
      <xdr:colOff>101600</xdr:colOff>
      <xdr:row>56</xdr:row>
      <xdr:rowOff>165754</xdr:rowOff>
    </xdr:to>
    <xdr:sp macro="" textlink="">
      <xdr:nvSpPr>
        <xdr:cNvPr id="373" name="楕円 372">
          <a:extLst>
            <a:ext uri="{FF2B5EF4-FFF2-40B4-BE49-F238E27FC236}">
              <a16:creationId xmlns:a16="http://schemas.microsoft.com/office/drawing/2014/main" id="{9DC36134-0416-4B6F-BEDC-0C51C4FE605C}"/>
            </a:ext>
          </a:extLst>
        </xdr:cNvPr>
        <xdr:cNvSpPr/>
      </xdr:nvSpPr>
      <xdr:spPr>
        <a:xfrm>
          <a:off x="7810500" y="96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10831</xdr:rowOff>
    </xdr:from>
    <xdr:ext cx="534377" cy="259045"/>
    <xdr:sp macro="" textlink="">
      <xdr:nvSpPr>
        <xdr:cNvPr id="374" name="テキスト ボックス 373">
          <a:extLst>
            <a:ext uri="{FF2B5EF4-FFF2-40B4-BE49-F238E27FC236}">
              <a16:creationId xmlns:a16="http://schemas.microsoft.com/office/drawing/2014/main" id="{A0C7A40D-A133-40FE-887A-7C3F11396088}"/>
            </a:ext>
          </a:extLst>
        </xdr:cNvPr>
        <xdr:cNvSpPr txBox="1"/>
      </xdr:nvSpPr>
      <xdr:spPr>
        <a:xfrm>
          <a:off x="7594111" y="9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85261</xdr:rowOff>
    </xdr:from>
    <xdr:to>
      <xdr:col>36</xdr:col>
      <xdr:colOff>165100</xdr:colOff>
      <xdr:row>57</xdr:row>
      <xdr:rowOff>15411</xdr:rowOff>
    </xdr:to>
    <xdr:sp macro="" textlink="">
      <xdr:nvSpPr>
        <xdr:cNvPr id="375" name="楕円 374">
          <a:extLst>
            <a:ext uri="{FF2B5EF4-FFF2-40B4-BE49-F238E27FC236}">
              <a16:creationId xmlns:a16="http://schemas.microsoft.com/office/drawing/2014/main" id="{C4AFC6A2-DF77-4ED3-A6AA-81CBDACD891F}"/>
            </a:ext>
          </a:extLst>
        </xdr:cNvPr>
        <xdr:cNvSpPr/>
      </xdr:nvSpPr>
      <xdr:spPr>
        <a:xfrm>
          <a:off x="6921500" y="96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31938</xdr:rowOff>
    </xdr:from>
    <xdr:ext cx="534377" cy="259045"/>
    <xdr:sp macro="" textlink="">
      <xdr:nvSpPr>
        <xdr:cNvPr id="376" name="テキスト ボックス 375">
          <a:extLst>
            <a:ext uri="{FF2B5EF4-FFF2-40B4-BE49-F238E27FC236}">
              <a16:creationId xmlns:a16="http://schemas.microsoft.com/office/drawing/2014/main" id="{CFAE860F-1DB5-4147-B09B-730AD03A2008}"/>
            </a:ext>
          </a:extLst>
        </xdr:cNvPr>
        <xdr:cNvSpPr txBox="1"/>
      </xdr:nvSpPr>
      <xdr:spPr>
        <a:xfrm>
          <a:off x="6705111" y="9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8CFC2B34-2297-400D-9C4E-9B5AF51C7D2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B447BB8E-C561-4595-9C26-24240E8C0DC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5D578C61-4C84-4C80-9D3F-E074B0DE4DB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64FDBC04-1303-4C64-A14C-68A6F8BD122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EFFC7DFB-77C9-445D-A4B1-CD50430860D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D64D8F46-B9B6-4426-8BFE-44E58ADD7F4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2A2D7790-1108-419C-934E-64E9504FE34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F43D83BC-7656-4B21-A09B-FF3F9F6770C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DB05CC4A-8DAA-47D2-BBAF-1A941A10853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4008EF9E-8E05-47F0-9314-70540A87190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52D30E13-4B7C-4CB9-A428-E3E29DC7B51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A0BCB1EE-5EC7-4FAB-A3FA-1B25EF8BEC5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671A45D-4150-44D7-9F5B-3A753DF0F83B}"/>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53DBC4B-21EE-4FF5-8A09-336EE9E439E9}"/>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D453EA57-8965-4237-8546-2A939E924F09}"/>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2211695A-4672-455D-A6AB-5E322FBECA96}"/>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C70CF981-CECD-4181-896F-28F199AB746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AA58C459-EC89-4FC1-8F8C-6438DC7D90EA}"/>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96D35BD1-C9CD-4AAD-935E-439FEC492EF7}"/>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E79A95E2-4EE7-44AE-835D-DD45B7A7FFF2}"/>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DC9519A6-BBA4-4D22-B1E0-85AE81C6E11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8A6EC505-1A8B-4A4A-8650-BF2E07D63B97}"/>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31A9FDF8-A1AD-4BA2-ACA9-D19226F984E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6D286B6C-95A9-4153-9486-53CA3887CF53}"/>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611C5651-05EA-49D0-9571-5489B9A8F4B9}"/>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5DF254B1-2427-443C-AB99-E35745CDD141}"/>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3DDCFBE-6EB8-4910-B29A-B6D121EF147F}"/>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499A9A6A-5F43-482B-8342-5DE146D83A2F}"/>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83617</xdr:rowOff>
    </xdr:from>
    <xdr:to>
      <xdr:col>55</xdr:col>
      <xdr:colOff>0</xdr:colOff>
      <xdr:row>75</xdr:row>
      <xdr:rowOff>71958</xdr:rowOff>
    </xdr:to>
    <xdr:cxnSp macro="">
      <xdr:nvCxnSpPr>
        <xdr:cNvPr id="405" name="直線コネクタ 404">
          <a:extLst>
            <a:ext uri="{FF2B5EF4-FFF2-40B4-BE49-F238E27FC236}">
              <a16:creationId xmlns:a16="http://schemas.microsoft.com/office/drawing/2014/main" id="{75B7478E-D796-43F6-84B1-8272420B6DAF}"/>
            </a:ext>
          </a:extLst>
        </xdr:cNvPr>
        <xdr:cNvCxnSpPr/>
      </xdr:nvCxnSpPr>
      <xdr:spPr>
        <a:xfrm flipV="1">
          <a:off x="9639300" y="12599467"/>
          <a:ext cx="838200" cy="3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83B2F5E1-9CC0-496D-BD46-2393ED5CE0DB}"/>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6B5A503-E60E-473A-ADD5-8A93AA7D14A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23914</xdr:rowOff>
    </xdr:from>
    <xdr:to>
      <xdr:col>50</xdr:col>
      <xdr:colOff>114300</xdr:colOff>
      <xdr:row>75</xdr:row>
      <xdr:rowOff>71958</xdr:rowOff>
    </xdr:to>
    <xdr:cxnSp macro="">
      <xdr:nvCxnSpPr>
        <xdr:cNvPr id="408" name="直線コネクタ 407">
          <a:extLst>
            <a:ext uri="{FF2B5EF4-FFF2-40B4-BE49-F238E27FC236}">
              <a16:creationId xmlns:a16="http://schemas.microsoft.com/office/drawing/2014/main" id="{40260E8D-40BB-4317-B7DE-6C5662EF3AFB}"/>
            </a:ext>
          </a:extLst>
        </xdr:cNvPr>
        <xdr:cNvCxnSpPr/>
      </xdr:nvCxnSpPr>
      <xdr:spPr>
        <a:xfrm>
          <a:off x="8750300" y="12539764"/>
          <a:ext cx="889000" cy="39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82B80949-7741-4C4E-8963-412FF964A83C}"/>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439B5F28-C803-4AAE-8803-5387B3F53726}"/>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23914</xdr:rowOff>
    </xdr:from>
    <xdr:to>
      <xdr:col>45</xdr:col>
      <xdr:colOff>177800</xdr:colOff>
      <xdr:row>75</xdr:row>
      <xdr:rowOff>27267</xdr:rowOff>
    </xdr:to>
    <xdr:cxnSp macro="">
      <xdr:nvCxnSpPr>
        <xdr:cNvPr id="411" name="直線コネクタ 410">
          <a:extLst>
            <a:ext uri="{FF2B5EF4-FFF2-40B4-BE49-F238E27FC236}">
              <a16:creationId xmlns:a16="http://schemas.microsoft.com/office/drawing/2014/main" id="{1AADE855-7FCD-441D-976B-F1651D37FCEC}"/>
            </a:ext>
          </a:extLst>
        </xdr:cNvPr>
        <xdr:cNvCxnSpPr/>
      </xdr:nvCxnSpPr>
      <xdr:spPr>
        <a:xfrm flipV="1">
          <a:off x="7861300" y="12539764"/>
          <a:ext cx="889000" cy="3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E2DBC4F4-BD48-4E2D-BAAC-5AFED017FC2A}"/>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54335</xdr:rowOff>
    </xdr:from>
    <xdr:ext cx="534377" cy="259045"/>
    <xdr:sp macro="" textlink="">
      <xdr:nvSpPr>
        <xdr:cNvPr id="413" name="テキスト ボックス 412">
          <a:extLst>
            <a:ext uri="{FF2B5EF4-FFF2-40B4-BE49-F238E27FC236}">
              <a16:creationId xmlns:a16="http://schemas.microsoft.com/office/drawing/2014/main" id="{37477467-CA0B-4E84-AE44-688089F502C5}"/>
            </a:ext>
          </a:extLst>
        </xdr:cNvPr>
        <xdr:cNvSpPr txBox="1"/>
      </xdr:nvSpPr>
      <xdr:spPr>
        <a:xfrm>
          <a:off x="8483111" y="129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14618</xdr:rowOff>
    </xdr:from>
    <xdr:to>
      <xdr:col>41</xdr:col>
      <xdr:colOff>50800</xdr:colOff>
      <xdr:row>75</xdr:row>
      <xdr:rowOff>27267</xdr:rowOff>
    </xdr:to>
    <xdr:cxnSp macro="">
      <xdr:nvCxnSpPr>
        <xdr:cNvPr id="414" name="直線コネクタ 413">
          <a:extLst>
            <a:ext uri="{FF2B5EF4-FFF2-40B4-BE49-F238E27FC236}">
              <a16:creationId xmlns:a16="http://schemas.microsoft.com/office/drawing/2014/main" id="{22BFB3B2-D284-44A6-BF40-38ABEAE973C3}"/>
            </a:ext>
          </a:extLst>
        </xdr:cNvPr>
        <xdr:cNvCxnSpPr/>
      </xdr:nvCxnSpPr>
      <xdr:spPr>
        <a:xfrm>
          <a:off x="6972300" y="1287336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4530B395-E356-41E5-9C29-7DC1A0C70083}"/>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134687</xdr:rowOff>
    </xdr:from>
    <xdr:ext cx="534377" cy="259045"/>
    <xdr:sp macro="" textlink="">
      <xdr:nvSpPr>
        <xdr:cNvPr id="416" name="テキスト ボックス 415">
          <a:extLst>
            <a:ext uri="{FF2B5EF4-FFF2-40B4-BE49-F238E27FC236}">
              <a16:creationId xmlns:a16="http://schemas.microsoft.com/office/drawing/2014/main" id="{DD8DA323-8F41-4939-A860-87141B3F4A77}"/>
            </a:ext>
          </a:extLst>
        </xdr:cNvPr>
        <xdr:cNvSpPr txBox="1"/>
      </xdr:nvSpPr>
      <xdr:spPr>
        <a:xfrm>
          <a:off x="7594111" y="131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948561DD-0D9A-4B02-9E73-EE3B3B4600C5}"/>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159872</xdr:rowOff>
    </xdr:from>
    <xdr:ext cx="534377" cy="259045"/>
    <xdr:sp macro="" textlink="">
      <xdr:nvSpPr>
        <xdr:cNvPr id="418" name="テキスト ボックス 417">
          <a:extLst>
            <a:ext uri="{FF2B5EF4-FFF2-40B4-BE49-F238E27FC236}">
              <a16:creationId xmlns:a16="http://schemas.microsoft.com/office/drawing/2014/main" id="{7153E80A-F971-4FAE-BB18-931D954FEFB5}"/>
            </a:ext>
          </a:extLst>
        </xdr:cNvPr>
        <xdr:cNvSpPr txBox="1"/>
      </xdr:nvSpPr>
      <xdr:spPr>
        <a:xfrm>
          <a:off x="6705111" y="131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252FFF3-725D-4392-8CD2-D50665CE227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3DD20494-75D7-475B-B63C-A7F00EB4CAF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29ECE6D-0FA5-481B-BF4A-91C4BAB66E3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5614CFE5-F415-47D2-B32E-4F5762D72FA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308C29AB-6268-4AC3-85A5-9BC4079B7F0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32817</xdr:rowOff>
    </xdr:from>
    <xdr:to>
      <xdr:col>55</xdr:col>
      <xdr:colOff>50800</xdr:colOff>
      <xdr:row>73</xdr:row>
      <xdr:rowOff>134417</xdr:rowOff>
    </xdr:to>
    <xdr:sp macro="" textlink="">
      <xdr:nvSpPr>
        <xdr:cNvPr id="424" name="楕円 423">
          <a:extLst>
            <a:ext uri="{FF2B5EF4-FFF2-40B4-BE49-F238E27FC236}">
              <a16:creationId xmlns:a16="http://schemas.microsoft.com/office/drawing/2014/main" id="{63A72128-E886-479F-B72D-C7E233DC503F}"/>
            </a:ext>
          </a:extLst>
        </xdr:cNvPr>
        <xdr:cNvSpPr/>
      </xdr:nvSpPr>
      <xdr:spPr>
        <a:xfrm>
          <a:off x="10426700" y="125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55694</xdr:rowOff>
    </xdr:from>
    <xdr:ext cx="534377" cy="259045"/>
    <xdr:sp macro="" textlink="">
      <xdr:nvSpPr>
        <xdr:cNvPr id="425" name="商工費該当値テキスト">
          <a:extLst>
            <a:ext uri="{FF2B5EF4-FFF2-40B4-BE49-F238E27FC236}">
              <a16:creationId xmlns:a16="http://schemas.microsoft.com/office/drawing/2014/main" id="{448EC4E3-016A-4148-96D6-819E3852BF07}"/>
            </a:ext>
          </a:extLst>
        </xdr:cNvPr>
        <xdr:cNvSpPr txBox="1"/>
      </xdr:nvSpPr>
      <xdr:spPr>
        <a:xfrm>
          <a:off x="10528300" y="124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21158</xdr:rowOff>
    </xdr:from>
    <xdr:to>
      <xdr:col>50</xdr:col>
      <xdr:colOff>165100</xdr:colOff>
      <xdr:row>75</xdr:row>
      <xdr:rowOff>122758</xdr:rowOff>
    </xdr:to>
    <xdr:sp macro="" textlink="">
      <xdr:nvSpPr>
        <xdr:cNvPr id="426" name="楕円 425">
          <a:extLst>
            <a:ext uri="{FF2B5EF4-FFF2-40B4-BE49-F238E27FC236}">
              <a16:creationId xmlns:a16="http://schemas.microsoft.com/office/drawing/2014/main" id="{50C74D2D-54E0-4654-97A2-B8ACA6E234B8}"/>
            </a:ext>
          </a:extLst>
        </xdr:cNvPr>
        <xdr:cNvSpPr/>
      </xdr:nvSpPr>
      <xdr:spPr>
        <a:xfrm>
          <a:off x="9588500" y="128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139285</xdr:rowOff>
    </xdr:from>
    <xdr:ext cx="534377" cy="259045"/>
    <xdr:sp macro="" textlink="">
      <xdr:nvSpPr>
        <xdr:cNvPr id="427" name="テキスト ボックス 426">
          <a:extLst>
            <a:ext uri="{FF2B5EF4-FFF2-40B4-BE49-F238E27FC236}">
              <a16:creationId xmlns:a16="http://schemas.microsoft.com/office/drawing/2014/main" id="{5E4D5742-EC76-4341-A86E-01AEB89EB232}"/>
            </a:ext>
          </a:extLst>
        </xdr:cNvPr>
        <xdr:cNvSpPr txBox="1"/>
      </xdr:nvSpPr>
      <xdr:spPr>
        <a:xfrm>
          <a:off x="9372111" y="126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144564</xdr:rowOff>
    </xdr:from>
    <xdr:to>
      <xdr:col>46</xdr:col>
      <xdr:colOff>38100</xdr:colOff>
      <xdr:row>73</xdr:row>
      <xdr:rowOff>74714</xdr:rowOff>
    </xdr:to>
    <xdr:sp macro="" textlink="">
      <xdr:nvSpPr>
        <xdr:cNvPr id="428" name="楕円 427">
          <a:extLst>
            <a:ext uri="{FF2B5EF4-FFF2-40B4-BE49-F238E27FC236}">
              <a16:creationId xmlns:a16="http://schemas.microsoft.com/office/drawing/2014/main" id="{87BB4E80-CBD5-4595-89FE-0646F7855CA6}"/>
            </a:ext>
          </a:extLst>
        </xdr:cNvPr>
        <xdr:cNvSpPr/>
      </xdr:nvSpPr>
      <xdr:spPr>
        <a:xfrm>
          <a:off x="8699500" y="124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91241</xdr:rowOff>
    </xdr:from>
    <xdr:ext cx="534377" cy="259045"/>
    <xdr:sp macro="" textlink="">
      <xdr:nvSpPr>
        <xdr:cNvPr id="429" name="テキスト ボックス 428">
          <a:extLst>
            <a:ext uri="{FF2B5EF4-FFF2-40B4-BE49-F238E27FC236}">
              <a16:creationId xmlns:a16="http://schemas.microsoft.com/office/drawing/2014/main" id="{DCDC2ADD-3400-4186-A5E6-5DBE4AA82C01}"/>
            </a:ext>
          </a:extLst>
        </xdr:cNvPr>
        <xdr:cNvSpPr txBox="1"/>
      </xdr:nvSpPr>
      <xdr:spPr>
        <a:xfrm>
          <a:off x="8483111" y="1226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147917</xdr:rowOff>
    </xdr:from>
    <xdr:to>
      <xdr:col>41</xdr:col>
      <xdr:colOff>101600</xdr:colOff>
      <xdr:row>75</xdr:row>
      <xdr:rowOff>78067</xdr:rowOff>
    </xdr:to>
    <xdr:sp macro="" textlink="">
      <xdr:nvSpPr>
        <xdr:cNvPr id="430" name="楕円 429">
          <a:extLst>
            <a:ext uri="{FF2B5EF4-FFF2-40B4-BE49-F238E27FC236}">
              <a16:creationId xmlns:a16="http://schemas.microsoft.com/office/drawing/2014/main" id="{AF90BA2D-70BB-45B7-A2EA-3B7ACED0DFA6}"/>
            </a:ext>
          </a:extLst>
        </xdr:cNvPr>
        <xdr:cNvSpPr/>
      </xdr:nvSpPr>
      <xdr:spPr>
        <a:xfrm>
          <a:off x="7810500" y="128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94594</xdr:rowOff>
    </xdr:from>
    <xdr:ext cx="534377" cy="259045"/>
    <xdr:sp macro="" textlink="">
      <xdr:nvSpPr>
        <xdr:cNvPr id="431" name="テキスト ボックス 430">
          <a:extLst>
            <a:ext uri="{FF2B5EF4-FFF2-40B4-BE49-F238E27FC236}">
              <a16:creationId xmlns:a16="http://schemas.microsoft.com/office/drawing/2014/main" id="{AB8A9F1C-5B4F-4AFE-921C-D28F446FAC69}"/>
            </a:ext>
          </a:extLst>
        </xdr:cNvPr>
        <xdr:cNvSpPr txBox="1"/>
      </xdr:nvSpPr>
      <xdr:spPr>
        <a:xfrm>
          <a:off x="7594111" y="126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135268</xdr:rowOff>
    </xdr:from>
    <xdr:to>
      <xdr:col>36</xdr:col>
      <xdr:colOff>165100</xdr:colOff>
      <xdr:row>75</xdr:row>
      <xdr:rowOff>65418</xdr:rowOff>
    </xdr:to>
    <xdr:sp macro="" textlink="">
      <xdr:nvSpPr>
        <xdr:cNvPr id="432" name="楕円 431">
          <a:extLst>
            <a:ext uri="{FF2B5EF4-FFF2-40B4-BE49-F238E27FC236}">
              <a16:creationId xmlns:a16="http://schemas.microsoft.com/office/drawing/2014/main" id="{6AD2222E-C0AD-428F-A3A6-43A9203D1CD3}"/>
            </a:ext>
          </a:extLst>
        </xdr:cNvPr>
        <xdr:cNvSpPr/>
      </xdr:nvSpPr>
      <xdr:spPr>
        <a:xfrm>
          <a:off x="6921500" y="128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81945</xdr:rowOff>
    </xdr:from>
    <xdr:ext cx="534377" cy="259045"/>
    <xdr:sp macro="" textlink="">
      <xdr:nvSpPr>
        <xdr:cNvPr id="433" name="テキスト ボックス 432">
          <a:extLst>
            <a:ext uri="{FF2B5EF4-FFF2-40B4-BE49-F238E27FC236}">
              <a16:creationId xmlns:a16="http://schemas.microsoft.com/office/drawing/2014/main" id="{D1492566-820E-4617-808D-8F2A17C833D1}"/>
            </a:ext>
          </a:extLst>
        </xdr:cNvPr>
        <xdr:cNvSpPr txBox="1"/>
      </xdr:nvSpPr>
      <xdr:spPr>
        <a:xfrm>
          <a:off x="6705111" y="125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AD56D808-DB35-42A6-BA90-F09D2161EDD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1602900C-963D-49E5-8897-97DE1C9BB38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EE9C5EA1-0B94-4A92-8907-053D241D86E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9530A46F-65C0-4428-B70B-431D00ACFC4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92555893-AA27-4BCA-AF08-7499182DFFB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125D5A52-F22E-45B6-BABE-4384F91D9A3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869D513D-88CB-4E15-8794-8DC28C587C8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EF8FB3FB-9E20-4D8F-90CA-1BEAF047251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28BFE653-FDFB-45F3-BA7B-35C677F2307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E4135C0C-DE75-499A-80E4-A6B309CCB53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3777E4EA-8A1F-47C6-8A8C-F8BE5716BA9E}"/>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FCF08025-A2FF-4B56-8DC6-C9BAFC7033D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F79EF274-63C3-411C-843A-24CA2D620A93}"/>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D3E9988B-6A27-4E1E-A936-9B4256E2A08B}"/>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48E2DD20-7976-4629-BD1C-A82A97E5DDAE}"/>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EC374C22-6CAE-4BCB-8AED-A64F933FCE24}"/>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1AE79D23-0BEE-42B9-A88D-481594675BDE}"/>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ACA9D82C-421F-4887-88CF-36F8D42CCA19}"/>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E6EA70C1-9765-40D1-8234-E43B7D7545A9}"/>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BBF77289-43C8-4418-B342-CCEC3BD83E5C}"/>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FF5C4B41-ED27-49DF-A199-A3F3DDBB47F8}"/>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5E9DEE8C-AA7D-4D88-ABAF-855571DA4492}"/>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CA2062-402A-4312-80F3-6440B2C2E357}"/>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BD3BCD3A-BB1D-465F-A2DA-97724061734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D484ABF0-7025-4413-B8E0-CF9DDF0D84E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7818CA73-4B4E-4262-B191-B22512968EE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3AAA06F-5257-4207-BE84-324C9F94AD9B}"/>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1BD5B68A-EE43-4AC3-A192-B188DEE75429}"/>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CFD80D0A-ABBF-43A8-87EF-5648C30633BB}"/>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8F027DA6-D206-4B61-8C80-BF5D04934F03}"/>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DE48D70B-9619-4A25-8572-1F2305E2C3D9}"/>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130981</xdr:rowOff>
    </xdr:from>
    <xdr:to>
      <xdr:col>55</xdr:col>
      <xdr:colOff>0</xdr:colOff>
      <xdr:row>94</xdr:row>
      <xdr:rowOff>148241</xdr:rowOff>
    </xdr:to>
    <xdr:cxnSp macro="">
      <xdr:nvCxnSpPr>
        <xdr:cNvPr id="465" name="直線コネクタ 464">
          <a:extLst>
            <a:ext uri="{FF2B5EF4-FFF2-40B4-BE49-F238E27FC236}">
              <a16:creationId xmlns:a16="http://schemas.microsoft.com/office/drawing/2014/main" id="{991DA56D-A42F-4C29-B9E2-52B1ACE9071E}"/>
            </a:ext>
          </a:extLst>
        </xdr:cNvPr>
        <xdr:cNvCxnSpPr/>
      </xdr:nvCxnSpPr>
      <xdr:spPr>
        <a:xfrm>
          <a:off x="9639300" y="16247281"/>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3C74F68D-C6A7-402F-AA5A-D2BAFFB4189A}"/>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141B60B7-6C38-4A1F-9607-6D97B6BD6823}"/>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130981</xdr:rowOff>
    </xdr:from>
    <xdr:to>
      <xdr:col>50</xdr:col>
      <xdr:colOff>114300</xdr:colOff>
      <xdr:row>94</xdr:row>
      <xdr:rowOff>166103</xdr:rowOff>
    </xdr:to>
    <xdr:cxnSp macro="">
      <xdr:nvCxnSpPr>
        <xdr:cNvPr id="468" name="直線コネクタ 467">
          <a:extLst>
            <a:ext uri="{FF2B5EF4-FFF2-40B4-BE49-F238E27FC236}">
              <a16:creationId xmlns:a16="http://schemas.microsoft.com/office/drawing/2014/main" id="{283EBA0A-1649-486E-A24B-52F1CD03EA0A}"/>
            </a:ext>
          </a:extLst>
        </xdr:cNvPr>
        <xdr:cNvCxnSpPr/>
      </xdr:nvCxnSpPr>
      <xdr:spPr>
        <a:xfrm flipV="1">
          <a:off x="8750300" y="16247281"/>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101B0602-161A-46B4-84FB-BFBB79C48832}"/>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33692E51-4078-4B0A-8801-40BA2DE00B77}"/>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166103</xdr:rowOff>
    </xdr:from>
    <xdr:to>
      <xdr:col>45</xdr:col>
      <xdr:colOff>177800</xdr:colOff>
      <xdr:row>95</xdr:row>
      <xdr:rowOff>87384</xdr:rowOff>
    </xdr:to>
    <xdr:cxnSp macro="">
      <xdr:nvCxnSpPr>
        <xdr:cNvPr id="471" name="直線コネクタ 470">
          <a:extLst>
            <a:ext uri="{FF2B5EF4-FFF2-40B4-BE49-F238E27FC236}">
              <a16:creationId xmlns:a16="http://schemas.microsoft.com/office/drawing/2014/main" id="{C619EBAE-EA55-489B-9B00-113076B14901}"/>
            </a:ext>
          </a:extLst>
        </xdr:cNvPr>
        <xdr:cNvCxnSpPr/>
      </xdr:nvCxnSpPr>
      <xdr:spPr>
        <a:xfrm flipV="1">
          <a:off x="7861300" y="16282403"/>
          <a:ext cx="889000" cy="9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71DB7EF5-5ACA-48D4-ABDC-3BD545B3611F}"/>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78675</xdr:rowOff>
    </xdr:from>
    <xdr:ext cx="534377" cy="259045"/>
    <xdr:sp macro="" textlink="">
      <xdr:nvSpPr>
        <xdr:cNvPr id="473" name="テキスト ボックス 472">
          <a:extLst>
            <a:ext uri="{FF2B5EF4-FFF2-40B4-BE49-F238E27FC236}">
              <a16:creationId xmlns:a16="http://schemas.microsoft.com/office/drawing/2014/main" id="{F90E7ACC-70CB-482C-95B7-0B58AF5DBB1C}"/>
            </a:ext>
          </a:extLst>
        </xdr:cNvPr>
        <xdr:cNvSpPr txBox="1"/>
      </xdr:nvSpPr>
      <xdr:spPr>
        <a:xfrm>
          <a:off x="8483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87384</xdr:rowOff>
    </xdr:from>
    <xdr:to>
      <xdr:col>41</xdr:col>
      <xdr:colOff>50800</xdr:colOff>
      <xdr:row>95</xdr:row>
      <xdr:rowOff>100674</xdr:rowOff>
    </xdr:to>
    <xdr:cxnSp macro="">
      <xdr:nvCxnSpPr>
        <xdr:cNvPr id="474" name="直線コネクタ 473">
          <a:extLst>
            <a:ext uri="{FF2B5EF4-FFF2-40B4-BE49-F238E27FC236}">
              <a16:creationId xmlns:a16="http://schemas.microsoft.com/office/drawing/2014/main" id="{0A825E61-2AF3-49F0-8E1F-4B93920CEDE9}"/>
            </a:ext>
          </a:extLst>
        </xdr:cNvPr>
        <xdr:cNvCxnSpPr/>
      </xdr:nvCxnSpPr>
      <xdr:spPr>
        <a:xfrm flipV="1">
          <a:off x="6972300" y="16375134"/>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8251781-8ACF-4A27-8648-0C9E55692C66}"/>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92000</xdr:rowOff>
    </xdr:from>
    <xdr:ext cx="534377" cy="259045"/>
    <xdr:sp macro="" textlink="">
      <xdr:nvSpPr>
        <xdr:cNvPr id="476" name="テキスト ボックス 475">
          <a:extLst>
            <a:ext uri="{FF2B5EF4-FFF2-40B4-BE49-F238E27FC236}">
              <a16:creationId xmlns:a16="http://schemas.microsoft.com/office/drawing/2014/main" id="{897DAF96-BB97-46FA-B0B8-7D746992FB33}"/>
            </a:ext>
          </a:extLst>
        </xdr:cNvPr>
        <xdr:cNvSpPr txBox="1"/>
      </xdr:nvSpPr>
      <xdr:spPr>
        <a:xfrm>
          <a:off x="7594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73F23183-9986-47E0-937E-F161AD1B2DD1}"/>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99021</xdr:rowOff>
    </xdr:from>
    <xdr:ext cx="534377" cy="259045"/>
    <xdr:sp macro="" textlink="">
      <xdr:nvSpPr>
        <xdr:cNvPr id="478" name="テキスト ボックス 477">
          <a:extLst>
            <a:ext uri="{FF2B5EF4-FFF2-40B4-BE49-F238E27FC236}">
              <a16:creationId xmlns:a16="http://schemas.microsoft.com/office/drawing/2014/main" id="{D76172A2-6909-4B58-A7C2-E8C0874A0801}"/>
            </a:ext>
          </a:extLst>
        </xdr:cNvPr>
        <xdr:cNvSpPr txBox="1"/>
      </xdr:nvSpPr>
      <xdr:spPr>
        <a:xfrm>
          <a:off x="6705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9FBFA7F3-9BDF-4495-970B-74AC45CAA6B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EDDA9597-1A9B-44C3-A4ED-A99B1AD03C24}"/>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61D6C86-A5C6-4290-9727-DC2AB53B211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41B72B4E-C76E-4C91-BDAF-2A0C0B21490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CF969F13-AFA0-41F3-B6B0-FA61DC0B9B6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97441</xdr:rowOff>
    </xdr:from>
    <xdr:to>
      <xdr:col>55</xdr:col>
      <xdr:colOff>50800</xdr:colOff>
      <xdr:row>95</xdr:row>
      <xdr:rowOff>27591</xdr:rowOff>
    </xdr:to>
    <xdr:sp macro="" textlink="">
      <xdr:nvSpPr>
        <xdr:cNvPr id="484" name="楕円 483">
          <a:extLst>
            <a:ext uri="{FF2B5EF4-FFF2-40B4-BE49-F238E27FC236}">
              <a16:creationId xmlns:a16="http://schemas.microsoft.com/office/drawing/2014/main" id="{FB2356DD-D3AA-48BF-A719-F48594FBAB56}"/>
            </a:ext>
          </a:extLst>
        </xdr:cNvPr>
        <xdr:cNvSpPr/>
      </xdr:nvSpPr>
      <xdr:spPr>
        <a:xfrm>
          <a:off x="10426700" y="16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120318</xdr:rowOff>
    </xdr:from>
    <xdr:ext cx="534377" cy="259045"/>
    <xdr:sp macro="" textlink="">
      <xdr:nvSpPr>
        <xdr:cNvPr id="485" name="土木費該当値テキスト">
          <a:extLst>
            <a:ext uri="{FF2B5EF4-FFF2-40B4-BE49-F238E27FC236}">
              <a16:creationId xmlns:a16="http://schemas.microsoft.com/office/drawing/2014/main" id="{2CC1FC52-24E5-4350-8D03-F40C6D20AF4F}"/>
            </a:ext>
          </a:extLst>
        </xdr:cNvPr>
        <xdr:cNvSpPr txBox="1"/>
      </xdr:nvSpPr>
      <xdr:spPr>
        <a:xfrm>
          <a:off x="10528300" y="160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80181</xdr:rowOff>
    </xdr:from>
    <xdr:to>
      <xdr:col>50</xdr:col>
      <xdr:colOff>165100</xdr:colOff>
      <xdr:row>95</xdr:row>
      <xdr:rowOff>10331</xdr:rowOff>
    </xdr:to>
    <xdr:sp macro="" textlink="">
      <xdr:nvSpPr>
        <xdr:cNvPr id="486" name="楕円 485">
          <a:extLst>
            <a:ext uri="{FF2B5EF4-FFF2-40B4-BE49-F238E27FC236}">
              <a16:creationId xmlns:a16="http://schemas.microsoft.com/office/drawing/2014/main" id="{532C021F-C49E-436B-ACC9-29F90F5EA1A8}"/>
            </a:ext>
          </a:extLst>
        </xdr:cNvPr>
        <xdr:cNvSpPr/>
      </xdr:nvSpPr>
      <xdr:spPr>
        <a:xfrm>
          <a:off x="9588500" y="161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26858</xdr:rowOff>
    </xdr:from>
    <xdr:ext cx="534377" cy="259045"/>
    <xdr:sp macro="" textlink="">
      <xdr:nvSpPr>
        <xdr:cNvPr id="487" name="テキスト ボックス 486">
          <a:extLst>
            <a:ext uri="{FF2B5EF4-FFF2-40B4-BE49-F238E27FC236}">
              <a16:creationId xmlns:a16="http://schemas.microsoft.com/office/drawing/2014/main" id="{72ACBE0C-8CBD-476B-836B-D2F62B38962C}"/>
            </a:ext>
          </a:extLst>
        </xdr:cNvPr>
        <xdr:cNvSpPr txBox="1"/>
      </xdr:nvSpPr>
      <xdr:spPr>
        <a:xfrm>
          <a:off x="9372111" y="159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115303</xdr:rowOff>
    </xdr:from>
    <xdr:to>
      <xdr:col>46</xdr:col>
      <xdr:colOff>38100</xdr:colOff>
      <xdr:row>95</xdr:row>
      <xdr:rowOff>45453</xdr:rowOff>
    </xdr:to>
    <xdr:sp macro="" textlink="">
      <xdr:nvSpPr>
        <xdr:cNvPr id="488" name="楕円 487">
          <a:extLst>
            <a:ext uri="{FF2B5EF4-FFF2-40B4-BE49-F238E27FC236}">
              <a16:creationId xmlns:a16="http://schemas.microsoft.com/office/drawing/2014/main" id="{D7CBC6DD-4B91-4BF5-B802-1693554FC39F}"/>
            </a:ext>
          </a:extLst>
        </xdr:cNvPr>
        <xdr:cNvSpPr/>
      </xdr:nvSpPr>
      <xdr:spPr>
        <a:xfrm>
          <a:off x="8699500" y="162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61980</xdr:rowOff>
    </xdr:from>
    <xdr:ext cx="534377" cy="259045"/>
    <xdr:sp macro="" textlink="">
      <xdr:nvSpPr>
        <xdr:cNvPr id="489" name="テキスト ボックス 488">
          <a:extLst>
            <a:ext uri="{FF2B5EF4-FFF2-40B4-BE49-F238E27FC236}">
              <a16:creationId xmlns:a16="http://schemas.microsoft.com/office/drawing/2014/main" id="{B6A2A23F-A5B0-4D28-B8D6-E9567107024C}"/>
            </a:ext>
          </a:extLst>
        </xdr:cNvPr>
        <xdr:cNvSpPr txBox="1"/>
      </xdr:nvSpPr>
      <xdr:spPr>
        <a:xfrm>
          <a:off x="8483111" y="160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36584</xdr:rowOff>
    </xdr:from>
    <xdr:to>
      <xdr:col>41</xdr:col>
      <xdr:colOff>101600</xdr:colOff>
      <xdr:row>95</xdr:row>
      <xdr:rowOff>138184</xdr:rowOff>
    </xdr:to>
    <xdr:sp macro="" textlink="">
      <xdr:nvSpPr>
        <xdr:cNvPr id="490" name="楕円 489">
          <a:extLst>
            <a:ext uri="{FF2B5EF4-FFF2-40B4-BE49-F238E27FC236}">
              <a16:creationId xmlns:a16="http://schemas.microsoft.com/office/drawing/2014/main" id="{F1EC3E7C-1520-4A32-9908-42B49B144FA9}"/>
            </a:ext>
          </a:extLst>
        </xdr:cNvPr>
        <xdr:cNvSpPr/>
      </xdr:nvSpPr>
      <xdr:spPr>
        <a:xfrm>
          <a:off x="7810500" y="163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154711</xdr:rowOff>
    </xdr:from>
    <xdr:ext cx="534377" cy="259045"/>
    <xdr:sp macro="" textlink="">
      <xdr:nvSpPr>
        <xdr:cNvPr id="491" name="テキスト ボックス 490">
          <a:extLst>
            <a:ext uri="{FF2B5EF4-FFF2-40B4-BE49-F238E27FC236}">
              <a16:creationId xmlns:a16="http://schemas.microsoft.com/office/drawing/2014/main" id="{D2AFB21C-57A8-45DD-8ED5-C154231B163E}"/>
            </a:ext>
          </a:extLst>
        </xdr:cNvPr>
        <xdr:cNvSpPr txBox="1"/>
      </xdr:nvSpPr>
      <xdr:spPr>
        <a:xfrm>
          <a:off x="7594111" y="160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49874</xdr:rowOff>
    </xdr:from>
    <xdr:to>
      <xdr:col>36</xdr:col>
      <xdr:colOff>165100</xdr:colOff>
      <xdr:row>95</xdr:row>
      <xdr:rowOff>151474</xdr:rowOff>
    </xdr:to>
    <xdr:sp macro="" textlink="">
      <xdr:nvSpPr>
        <xdr:cNvPr id="492" name="楕円 491">
          <a:extLst>
            <a:ext uri="{FF2B5EF4-FFF2-40B4-BE49-F238E27FC236}">
              <a16:creationId xmlns:a16="http://schemas.microsoft.com/office/drawing/2014/main" id="{8F668421-194A-4ED2-92D7-4395D8E72F69}"/>
            </a:ext>
          </a:extLst>
        </xdr:cNvPr>
        <xdr:cNvSpPr/>
      </xdr:nvSpPr>
      <xdr:spPr>
        <a:xfrm>
          <a:off x="6921500" y="163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168001</xdr:rowOff>
    </xdr:from>
    <xdr:ext cx="534377" cy="259045"/>
    <xdr:sp macro="" textlink="">
      <xdr:nvSpPr>
        <xdr:cNvPr id="493" name="テキスト ボックス 492">
          <a:extLst>
            <a:ext uri="{FF2B5EF4-FFF2-40B4-BE49-F238E27FC236}">
              <a16:creationId xmlns:a16="http://schemas.microsoft.com/office/drawing/2014/main" id="{28CF3EB6-6E57-4F79-9EC2-9FAC67E97F5B}"/>
            </a:ext>
          </a:extLst>
        </xdr:cNvPr>
        <xdr:cNvSpPr txBox="1"/>
      </xdr:nvSpPr>
      <xdr:spPr>
        <a:xfrm>
          <a:off x="6705111" y="161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3E23521B-7572-4A5B-BCA4-BCAB7A0D1D7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E81372CE-054F-4319-94A8-A11D6C9D0EA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A7804026-C332-495C-90F6-BCEFDC3011B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E01E436D-75C2-49E4-9923-EC2481CE299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FABDD522-4118-4B4D-B861-61FD924DCFB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1B88417E-5343-4C28-A327-63EE0FEFBD8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A7ACC8BA-F041-4154-BB6A-ED29A3DC5A5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5EA4218D-3ADA-4670-9ED9-96B662E65AE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911EF09C-A91A-4698-A00D-AD26176CB81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ADF410E7-400C-418A-8342-D5822394A53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2A4B190E-234F-44B0-97B8-EE56331C92E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264EE6F9-E727-48D3-B7D4-A97BDD9F30DB}"/>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4D69B96F-EC03-454F-8527-3F4CAE886F09}"/>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2F485476-4133-4AEB-A517-C9B477CF0773}"/>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E4A5879C-441E-410B-B45C-BF3CB8435A57}"/>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66A58104-F2B6-405A-8E32-F91CDFEA7975}"/>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8348FED1-12C2-4A35-9332-DF9352DE047A}"/>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B7B97CF6-FE6D-42B3-90EF-4ACB7C770C4D}"/>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669E210D-0353-415E-B14B-47A2DC2AB11D}"/>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4B127360-D927-44B1-A5FD-C910A547052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F5363366-CAB1-42E7-9B0B-0C952168D712}"/>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54F6E6C7-13FE-443A-B181-4FF67E13062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A1DBBB13-932D-4B5E-B095-6B68B4940C48}"/>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2808C65F-B184-4BAB-BC86-6E9C268A65BF}"/>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B5771FE3-B7B8-48AC-AF05-0CE18ECF8774}"/>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B348999D-DD55-4286-B255-77B2A45479EC}"/>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48C3A91C-91BC-48E2-81E9-79275A265827}"/>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37562</xdr:rowOff>
    </xdr:from>
    <xdr:to>
      <xdr:col>85</xdr:col>
      <xdr:colOff>127000</xdr:colOff>
      <xdr:row>35</xdr:row>
      <xdr:rowOff>74320</xdr:rowOff>
    </xdr:to>
    <xdr:cxnSp macro="">
      <xdr:nvCxnSpPr>
        <xdr:cNvPr id="521" name="直線コネクタ 520">
          <a:extLst>
            <a:ext uri="{FF2B5EF4-FFF2-40B4-BE49-F238E27FC236}">
              <a16:creationId xmlns:a16="http://schemas.microsoft.com/office/drawing/2014/main" id="{CC8A6B0E-D130-4C8D-AE44-B316D9825154}"/>
            </a:ext>
          </a:extLst>
        </xdr:cNvPr>
        <xdr:cNvCxnSpPr/>
      </xdr:nvCxnSpPr>
      <xdr:spPr>
        <a:xfrm>
          <a:off x="15481300" y="6038312"/>
          <a:ext cx="838200" cy="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5715413C-9981-4C9C-9DB7-5142A74EA1FB}"/>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30EA8040-7C06-41AB-A726-0935234098F9}"/>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37562</xdr:rowOff>
    </xdr:from>
    <xdr:to>
      <xdr:col>81</xdr:col>
      <xdr:colOff>50800</xdr:colOff>
      <xdr:row>35</xdr:row>
      <xdr:rowOff>84744</xdr:rowOff>
    </xdr:to>
    <xdr:cxnSp macro="">
      <xdr:nvCxnSpPr>
        <xdr:cNvPr id="524" name="直線コネクタ 523">
          <a:extLst>
            <a:ext uri="{FF2B5EF4-FFF2-40B4-BE49-F238E27FC236}">
              <a16:creationId xmlns:a16="http://schemas.microsoft.com/office/drawing/2014/main" id="{62585951-CFA0-418C-964A-4F2E951AD251}"/>
            </a:ext>
          </a:extLst>
        </xdr:cNvPr>
        <xdr:cNvCxnSpPr/>
      </xdr:nvCxnSpPr>
      <xdr:spPr>
        <a:xfrm flipV="1">
          <a:off x="14592300" y="6038312"/>
          <a:ext cx="889000" cy="4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19C82D2A-8728-4FB2-AF86-36E74C8A8507}"/>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749F919B-A2F2-4FB9-B662-4855FB1CAA81}"/>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84744</xdr:rowOff>
    </xdr:from>
    <xdr:to>
      <xdr:col>76</xdr:col>
      <xdr:colOff>114300</xdr:colOff>
      <xdr:row>36</xdr:row>
      <xdr:rowOff>8118</xdr:rowOff>
    </xdr:to>
    <xdr:cxnSp macro="">
      <xdr:nvCxnSpPr>
        <xdr:cNvPr id="527" name="直線コネクタ 526">
          <a:extLst>
            <a:ext uri="{FF2B5EF4-FFF2-40B4-BE49-F238E27FC236}">
              <a16:creationId xmlns:a16="http://schemas.microsoft.com/office/drawing/2014/main" id="{EB077E6D-4C3B-4CE7-9FBD-173987030860}"/>
            </a:ext>
          </a:extLst>
        </xdr:cNvPr>
        <xdr:cNvCxnSpPr/>
      </xdr:nvCxnSpPr>
      <xdr:spPr>
        <a:xfrm flipV="1">
          <a:off x="13703300" y="6085494"/>
          <a:ext cx="889000" cy="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CE59FC89-A526-4E30-8F97-07FE2A258249}"/>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29" name="テキスト ボックス 528">
          <a:extLst>
            <a:ext uri="{FF2B5EF4-FFF2-40B4-BE49-F238E27FC236}">
              <a16:creationId xmlns:a16="http://schemas.microsoft.com/office/drawing/2014/main" id="{17C53052-2D39-4B7F-975C-A793951A6CE8}"/>
            </a:ext>
          </a:extLst>
        </xdr:cNvPr>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115377</xdr:rowOff>
    </xdr:from>
    <xdr:to>
      <xdr:col>71</xdr:col>
      <xdr:colOff>177800</xdr:colOff>
      <xdr:row>36</xdr:row>
      <xdr:rowOff>8118</xdr:rowOff>
    </xdr:to>
    <xdr:cxnSp macro="">
      <xdr:nvCxnSpPr>
        <xdr:cNvPr id="530" name="直線コネクタ 529">
          <a:extLst>
            <a:ext uri="{FF2B5EF4-FFF2-40B4-BE49-F238E27FC236}">
              <a16:creationId xmlns:a16="http://schemas.microsoft.com/office/drawing/2014/main" id="{E762CCFF-8487-4CF7-A980-845ABDCA180F}"/>
            </a:ext>
          </a:extLst>
        </xdr:cNvPr>
        <xdr:cNvCxnSpPr/>
      </xdr:nvCxnSpPr>
      <xdr:spPr>
        <a:xfrm>
          <a:off x="12814300" y="6116127"/>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5FD0CF50-DDE1-4809-9AEB-AF2B89C219C8}"/>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47530</xdr:rowOff>
    </xdr:from>
    <xdr:ext cx="534377" cy="259045"/>
    <xdr:sp macro="" textlink="">
      <xdr:nvSpPr>
        <xdr:cNvPr id="532" name="テキスト ボックス 531">
          <a:extLst>
            <a:ext uri="{FF2B5EF4-FFF2-40B4-BE49-F238E27FC236}">
              <a16:creationId xmlns:a16="http://schemas.microsoft.com/office/drawing/2014/main" id="{8DAF5CDB-5966-41D5-AB39-15C1B9A5989B}"/>
            </a:ext>
          </a:extLst>
        </xdr:cNvPr>
        <xdr:cNvSpPr txBox="1"/>
      </xdr:nvSpPr>
      <xdr:spPr>
        <a:xfrm>
          <a:off x="13436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D0031962-772B-4174-8657-3D23EAC3F9E3}"/>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34" name="テキスト ボックス 533">
          <a:extLst>
            <a:ext uri="{FF2B5EF4-FFF2-40B4-BE49-F238E27FC236}">
              <a16:creationId xmlns:a16="http://schemas.microsoft.com/office/drawing/2014/main" id="{2C14D665-A90D-42B7-9641-3012290CC5DF}"/>
            </a:ext>
          </a:extLst>
        </xdr:cNvPr>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7A15BB66-7BBB-4793-AB1F-83E9F4CA982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2CE8C80F-2786-4A54-93AD-079C90A1751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E65C7F83-1498-4B2C-B124-10F5407CAC8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393E578F-45A1-4CF9-BD01-251E77E0E70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8E3CB123-DF87-4FE5-82C1-2FBC41A66B9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23520</xdr:rowOff>
    </xdr:from>
    <xdr:to>
      <xdr:col>85</xdr:col>
      <xdr:colOff>177800</xdr:colOff>
      <xdr:row>35</xdr:row>
      <xdr:rowOff>125120</xdr:rowOff>
    </xdr:to>
    <xdr:sp macro="" textlink="">
      <xdr:nvSpPr>
        <xdr:cNvPr id="540" name="楕円 539">
          <a:extLst>
            <a:ext uri="{FF2B5EF4-FFF2-40B4-BE49-F238E27FC236}">
              <a16:creationId xmlns:a16="http://schemas.microsoft.com/office/drawing/2014/main" id="{83A4EF61-E030-4270-9995-A84D08B937E5}"/>
            </a:ext>
          </a:extLst>
        </xdr:cNvPr>
        <xdr:cNvSpPr/>
      </xdr:nvSpPr>
      <xdr:spPr>
        <a:xfrm>
          <a:off x="16268700" y="6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46397</xdr:rowOff>
    </xdr:from>
    <xdr:ext cx="534377" cy="259045"/>
    <xdr:sp macro="" textlink="">
      <xdr:nvSpPr>
        <xdr:cNvPr id="541" name="消防費該当値テキスト">
          <a:extLst>
            <a:ext uri="{FF2B5EF4-FFF2-40B4-BE49-F238E27FC236}">
              <a16:creationId xmlns:a16="http://schemas.microsoft.com/office/drawing/2014/main" id="{762BB942-CAFD-4739-8792-818C433E03D4}"/>
            </a:ext>
          </a:extLst>
        </xdr:cNvPr>
        <xdr:cNvSpPr txBox="1"/>
      </xdr:nvSpPr>
      <xdr:spPr>
        <a:xfrm>
          <a:off x="16370300" y="587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158212</xdr:rowOff>
    </xdr:from>
    <xdr:to>
      <xdr:col>81</xdr:col>
      <xdr:colOff>101600</xdr:colOff>
      <xdr:row>35</xdr:row>
      <xdr:rowOff>88362</xdr:rowOff>
    </xdr:to>
    <xdr:sp macro="" textlink="">
      <xdr:nvSpPr>
        <xdr:cNvPr id="542" name="楕円 541">
          <a:extLst>
            <a:ext uri="{FF2B5EF4-FFF2-40B4-BE49-F238E27FC236}">
              <a16:creationId xmlns:a16="http://schemas.microsoft.com/office/drawing/2014/main" id="{ECC99EE9-D4F7-44E8-A6D4-6593C7CD734A}"/>
            </a:ext>
          </a:extLst>
        </xdr:cNvPr>
        <xdr:cNvSpPr/>
      </xdr:nvSpPr>
      <xdr:spPr>
        <a:xfrm>
          <a:off x="15430500" y="59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104889</xdr:rowOff>
    </xdr:from>
    <xdr:ext cx="534377" cy="259045"/>
    <xdr:sp macro="" textlink="">
      <xdr:nvSpPr>
        <xdr:cNvPr id="543" name="テキスト ボックス 542">
          <a:extLst>
            <a:ext uri="{FF2B5EF4-FFF2-40B4-BE49-F238E27FC236}">
              <a16:creationId xmlns:a16="http://schemas.microsoft.com/office/drawing/2014/main" id="{1EA3CD00-4A64-4D56-8082-00C0C1AC26CB}"/>
            </a:ext>
          </a:extLst>
        </xdr:cNvPr>
        <xdr:cNvSpPr txBox="1"/>
      </xdr:nvSpPr>
      <xdr:spPr>
        <a:xfrm>
          <a:off x="15214111" y="576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33944</xdr:rowOff>
    </xdr:from>
    <xdr:to>
      <xdr:col>76</xdr:col>
      <xdr:colOff>165100</xdr:colOff>
      <xdr:row>35</xdr:row>
      <xdr:rowOff>135544</xdr:rowOff>
    </xdr:to>
    <xdr:sp macro="" textlink="">
      <xdr:nvSpPr>
        <xdr:cNvPr id="544" name="楕円 543">
          <a:extLst>
            <a:ext uri="{FF2B5EF4-FFF2-40B4-BE49-F238E27FC236}">
              <a16:creationId xmlns:a16="http://schemas.microsoft.com/office/drawing/2014/main" id="{7D8A7DBC-D49C-4FF2-86B9-B66CF5639265}"/>
            </a:ext>
          </a:extLst>
        </xdr:cNvPr>
        <xdr:cNvSpPr/>
      </xdr:nvSpPr>
      <xdr:spPr>
        <a:xfrm>
          <a:off x="14541500" y="60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152071</xdr:rowOff>
    </xdr:from>
    <xdr:ext cx="534377" cy="259045"/>
    <xdr:sp macro="" textlink="">
      <xdr:nvSpPr>
        <xdr:cNvPr id="545" name="テキスト ボックス 544">
          <a:extLst>
            <a:ext uri="{FF2B5EF4-FFF2-40B4-BE49-F238E27FC236}">
              <a16:creationId xmlns:a16="http://schemas.microsoft.com/office/drawing/2014/main" id="{44C1BCEB-8676-42F3-986F-1E35728602DC}"/>
            </a:ext>
          </a:extLst>
        </xdr:cNvPr>
        <xdr:cNvSpPr txBox="1"/>
      </xdr:nvSpPr>
      <xdr:spPr>
        <a:xfrm>
          <a:off x="14325111" y="5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128768</xdr:rowOff>
    </xdr:from>
    <xdr:to>
      <xdr:col>72</xdr:col>
      <xdr:colOff>38100</xdr:colOff>
      <xdr:row>36</xdr:row>
      <xdr:rowOff>58918</xdr:rowOff>
    </xdr:to>
    <xdr:sp macro="" textlink="">
      <xdr:nvSpPr>
        <xdr:cNvPr id="546" name="楕円 545">
          <a:extLst>
            <a:ext uri="{FF2B5EF4-FFF2-40B4-BE49-F238E27FC236}">
              <a16:creationId xmlns:a16="http://schemas.microsoft.com/office/drawing/2014/main" id="{B7CA49ED-62FB-4F3D-9977-3095D2A3702B}"/>
            </a:ext>
          </a:extLst>
        </xdr:cNvPr>
        <xdr:cNvSpPr/>
      </xdr:nvSpPr>
      <xdr:spPr>
        <a:xfrm>
          <a:off x="13652500" y="6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75445</xdr:rowOff>
    </xdr:from>
    <xdr:ext cx="534377" cy="259045"/>
    <xdr:sp macro="" textlink="">
      <xdr:nvSpPr>
        <xdr:cNvPr id="547" name="テキスト ボックス 546">
          <a:extLst>
            <a:ext uri="{FF2B5EF4-FFF2-40B4-BE49-F238E27FC236}">
              <a16:creationId xmlns:a16="http://schemas.microsoft.com/office/drawing/2014/main" id="{6F4F0D74-04A2-417B-8D0E-53070594D392}"/>
            </a:ext>
          </a:extLst>
        </xdr:cNvPr>
        <xdr:cNvSpPr txBox="1"/>
      </xdr:nvSpPr>
      <xdr:spPr>
        <a:xfrm>
          <a:off x="13436111" y="59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64577</xdr:rowOff>
    </xdr:from>
    <xdr:to>
      <xdr:col>67</xdr:col>
      <xdr:colOff>101600</xdr:colOff>
      <xdr:row>35</xdr:row>
      <xdr:rowOff>166177</xdr:rowOff>
    </xdr:to>
    <xdr:sp macro="" textlink="">
      <xdr:nvSpPr>
        <xdr:cNvPr id="548" name="楕円 547">
          <a:extLst>
            <a:ext uri="{FF2B5EF4-FFF2-40B4-BE49-F238E27FC236}">
              <a16:creationId xmlns:a16="http://schemas.microsoft.com/office/drawing/2014/main" id="{3D878C7C-B872-4B87-8AD6-E5A7E798D757}"/>
            </a:ext>
          </a:extLst>
        </xdr:cNvPr>
        <xdr:cNvSpPr/>
      </xdr:nvSpPr>
      <xdr:spPr>
        <a:xfrm>
          <a:off x="12763500" y="60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11254</xdr:rowOff>
    </xdr:from>
    <xdr:ext cx="534377" cy="259045"/>
    <xdr:sp macro="" textlink="">
      <xdr:nvSpPr>
        <xdr:cNvPr id="549" name="テキスト ボックス 548">
          <a:extLst>
            <a:ext uri="{FF2B5EF4-FFF2-40B4-BE49-F238E27FC236}">
              <a16:creationId xmlns:a16="http://schemas.microsoft.com/office/drawing/2014/main" id="{2D2AB11E-E4E7-43C4-A167-928AA12F55B4}"/>
            </a:ext>
          </a:extLst>
        </xdr:cNvPr>
        <xdr:cNvSpPr txBox="1"/>
      </xdr:nvSpPr>
      <xdr:spPr>
        <a:xfrm>
          <a:off x="12547111" y="5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47C8FD9E-D9C7-46D2-9549-6A5503C6B4F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BB90DE91-AE88-45FC-8C72-2869B7736CB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4A1FDEDF-CBE6-4CFD-B047-F40989A0369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B4774971-02A6-428E-A1F1-D08B349F766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A2FBE222-6FEE-4B6F-B736-4B1B8B07924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74731971-0E18-487F-9A7F-8A172859DA9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AF0644F9-837B-4498-8FE5-5C851CF8407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A2D27AAF-1FB1-43BF-9ACF-A02C0BC8E23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41E94658-3D37-4F6E-8D38-9EE2081FF9E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6B962A7F-E6BC-4816-8151-539AB04F9C3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FB9CC150-57CA-487E-8E9B-9928160FEBA1}"/>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B92A5F04-3876-4536-8F5C-C6F8BBA30F16}"/>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BB2562B7-F21D-44B3-B6A7-BF02871777EF}"/>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E46FBDAE-2FF2-444F-BFB0-639B7D7344AA}"/>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3F89961B-357A-4DDD-A30E-047C5C64A87F}"/>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B90E8FD-61C1-49EE-93FF-230F812E0E8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913000F7-D7F7-4E6D-BB90-94E8B47DB021}"/>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540E2A1F-4C73-4559-B8C8-3F8F9E549A83}"/>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EDF12D1A-B855-4F84-BDEE-05E3A9C2153B}"/>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E068DDDF-D604-4533-B52A-BBC3D6487FC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5D0DB077-50B0-4DF2-90E1-842C3A09E597}"/>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79236F3B-DA78-4B76-98C9-FC91DB8006C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AA8CE3CF-0C7E-4E63-964C-B7C923FB1531}"/>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3C7D7FA5-BB0E-465B-8CBC-A02640AAC2C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9FF643BB-1EF8-4090-85D7-89E42751922F}"/>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AFAAB1D3-EFF8-493D-A5E2-7045089FA0A4}"/>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F64FE0AB-CBE2-45DC-B883-37EC580E8391}"/>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32ADAA3C-0744-43E8-8256-3ED799793AC2}"/>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241F1FDE-42C9-4EC8-803F-0DA21E9F2C49}"/>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111316</xdr:rowOff>
    </xdr:from>
    <xdr:to>
      <xdr:col>85</xdr:col>
      <xdr:colOff>127000</xdr:colOff>
      <xdr:row>57</xdr:row>
      <xdr:rowOff>31706</xdr:rowOff>
    </xdr:to>
    <xdr:cxnSp macro="">
      <xdr:nvCxnSpPr>
        <xdr:cNvPr id="579" name="直線コネクタ 578">
          <a:extLst>
            <a:ext uri="{FF2B5EF4-FFF2-40B4-BE49-F238E27FC236}">
              <a16:creationId xmlns:a16="http://schemas.microsoft.com/office/drawing/2014/main" id="{3FDE4F58-C0D6-4723-9802-C3DD87B05196}"/>
            </a:ext>
          </a:extLst>
        </xdr:cNvPr>
        <xdr:cNvCxnSpPr/>
      </xdr:nvCxnSpPr>
      <xdr:spPr>
        <a:xfrm flipV="1">
          <a:off x="15481300" y="9712516"/>
          <a:ext cx="838200" cy="9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B2CD83CA-51E1-4F03-B308-90F357E7104A}"/>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363931AB-9D9B-4374-9598-E6EA11591659}"/>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131185</xdr:rowOff>
    </xdr:from>
    <xdr:to>
      <xdr:col>81</xdr:col>
      <xdr:colOff>50800</xdr:colOff>
      <xdr:row>57</xdr:row>
      <xdr:rowOff>31706</xdr:rowOff>
    </xdr:to>
    <xdr:cxnSp macro="">
      <xdr:nvCxnSpPr>
        <xdr:cNvPr id="582" name="直線コネクタ 581">
          <a:extLst>
            <a:ext uri="{FF2B5EF4-FFF2-40B4-BE49-F238E27FC236}">
              <a16:creationId xmlns:a16="http://schemas.microsoft.com/office/drawing/2014/main" id="{CD4EF5EF-F89E-4DD5-9E4E-95FBFFB46938}"/>
            </a:ext>
          </a:extLst>
        </xdr:cNvPr>
        <xdr:cNvCxnSpPr/>
      </xdr:nvCxnSpPr>
      <xdr:spPr>
        <a:xfrm>
          <a:off x="14592300" y="9560935"/>
          <a:ext cx="889000" cy="2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7DC50CBA-6878-4B43-9519-18CA71B21ACF}"/>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43C1A703-0541-4EB9-AED4-FF823C1F16B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131185</xdr:rowOff>
    </xdr:from>
    <xdr:to>
      <xdr:col>76</xdr:col>
      <xdr:colOff>114300</xdr:colOff>
      <xdr:row>56</xdr:row>
      <xdr:rowOff>9474</xdr:rowOff>
    </xdr:to>
    <xdr:cxnSp macro="">
      <xdr:nvCxnSpPr>
        <xdr:cNvPr id="585" name="直線コネクタ 584">
          <a:extLst>
            <a:ext uri="{FF2B5EF4-FFF2-40B4-BE49-F238E27FC236}">
              <a16:creationId xmlns:a16="http://schemas.microsoft.com/office/drawing/2014/main" id="{54BC0F1C-5B18-48B4-94E4-EDB4A14C8A80}"/>
            </a:ext>
          </a:extLst>
        </xdr:cNvPr>
        <xdr:cNvCxnSpPr/>
      </xdr:nvCxnSpPr>
      <xdr:spPr>
        <a:xfrm flipV="1">
          <a:off x="13703300" y="9560935"/>
          <a:ext cx="8890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38DF9363-60B8-4C8C-8707-86C34D729EBD}"/>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F443ABB0-1119-4A31-9E17-6A6B749E3509}"/>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90913</xdr:rowOff>
    </xdr:from>
    <xdr:to>
      <xdr:col>71</xdr:col>
      <xdr:colOff>177800</xdr:colOff>
      <xdr:row>56</xdr:row>
      <xdr:rowOff>9474</xdr:rowOff>
    </xdr:to>
    <xdr:cxnSp macro="">
      <xdr:nvCxnSpPr>
        <xdr:cNvPr id="588" name="直線コネクタ 587">
          <a:extLst>
            <a:ext uri="{FF2B5EF4-FFF2-40B4-BE49-F238E27FC236}">
              <a16:creationId xmlns:a16="http://schemas.microsoft.com/office/drawing/2014/main" id="{5CF035BE-E560-4EC0-B3DB-D57EC05873F8}"/>
            </a:ext>
          </a:extLst>
        </xdr:cNvPr>
        <xdr:cNvCxnSpPr/>
      </xdr:nvCxnSpPr>
      <xdr:spPr>
        <a:xfrm>
          <a:off x="12814300" y="9349213"/>
          <a:ext cx="889000" cy="2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D48E5067-57FB-46EC-8545-7B17C866AD06}"/>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F34B391F-DB12-426A-ADC7-1D7862DE6A62}"/>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A4E3DA94-A1D0-44DA-AB5A-987A03C564B9}"/>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77367</xdr:rowOff>
    </xdr:from>
    <xdr:ext cx="534377" cy="259045"/>
    <xdr:sp macro="" textlink="">
      <xdr:nvSpPr>
        <xdr:cNvPr id="592" name="テキスト ボックス 591">
          <a:extLst>
            <a:ext uri="{FF2B5EF4-FFF2-40B4-BE49-F238E27FC236}">
              <a16:creationId xmlns:a16="http://schemas.microsoft.com/office/drawing/2014/main" id="{D1F9707C-8A1A-4709-A02C-F558F4B066AA}"/>
            </a:ext>
          </a:extLst>
        </xdr:cNvPr>
        <xdr:cNvSpPr txBox="1"/>
      </xdr:nvSpPr>
      <xdr:spPr>
        <a:xfrm>
          <a:off x="12547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46589D2B-2A89-418E-B701-2486DFC2599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848448E2-3915-458E-B234-E42B15D28CA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DE5AE44C-4719-475E-9D6C-B7B7C92FB59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81315087-2F98-4BE1-89A1-0C44495564A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D6E9CF99-C2F7-437A-9430-4060AC7FB07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60516</xdr:rowOff>
    </xdr:from>
    <xdr:to>
      <xdr:col>85</xdr:col>
      <xdr:colOff>177800</xdr:colOff>
      <xdr:row>56</xdr:row>
      <xdr:rowOff>162116</xdr:rowOff>
    </xdr:to>
    <xdr:sp macro="" textlink="">
      <xdr:nvSpPr>
        <xdr:cNvPr id="598" name="楕円 597">
          <a:extLst>
            <a:ext uri="{FF2B5EF4-FFF2-40B4-BE49-F238E27FC236}">
              <a16:creationId xmlns:a16="http://schemas.microsoft.com/office/drawing/2014/main" id="{A1D757CB-5451-4521-8326-3C5D5A4AD0BB}"/>
            </a:ext>
          </a:extLst>
        </xdr:cNvPr>
        <xdr:cNvSpPr/>
      </xdr:nvSpPr>
      <xdr:spPr>
        <a:xfrm>
          <a:off x="16268700" y="96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38943</xdr:rowOff>
    </xdr:from>
    <xdr:ext cx="534377" cy="259045"/>
    <xdr:sp macro="" textlink="">
      <xdr:nvSpPr>
        <xdr:cNvPr id="599" name="教育費該当値テキスト">
          <a:extLst>
            <a:ext uri="{FF2B5EF4-FFF2-40B4-BE49-F238E27FC236}">
              <a16:creationId xmlns:a16="http://schemas.microsoft.com/office/drawing/2014/main" id="{A182E1FA-E268-4A6C-96D0-6D30DFA31BEB}"/>
            </a:ext>
          </a:extLst>
        </xdr:cNvPr>
        <xdr:cNvSpPr txBox="1"/>
      </xdr:nvSpPr>
      <xdr:spPr>
        <a:xfrm>
          <a:off x="16370300" y="96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152356</xdr:rowOff>
    </xdr:from>
    <xdr:to>
      <xdr:col>81</xdr:col>
      <xdr:colOff>101600</xdr:colOff>
      <xdr:row>57</xdr:row>
      <xdr:rowOff>82506</xdr:rowOff>
    </xdr:to>
    <xdr:sp macro="" textlink="">
      <xdr:nvSpPr>
        <xdr:cNvPr id="600" name="楕円 599">
          <a:extLst>
            <a:ext uri="{FF2B5EF4-FFF2-40B4-BE49-F238E27FC236}">
              <a16:creationId xmlns:a16="http://schemas.microsoft.com/office/drawing/2014/main" id="{6769DB5B-6168-4917-935B-E4AF5907549C}"/>
            </a:ext>
          </a:extLst>
        </xdr:cNvPr>
        <xdr:cNvSpPr/>
      </xdr:nvSpPr>
      <xdr:spPr>
        <a:xfrm>
          <a:off x="15430500" y="97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73633</xdr:rowOff>
    </xdr:from>
    <xdr:ext cx="534377" cy="259045"/>
    <xdr:sp macro="" textlink="">
      <xdr:nvSpPr>
        <xdr:cNvPr id="601" name="テキスト ボックス 600">
          <a:extLst>
            <a:ext uri="{FF2B5EF4-FFF2-40B4-BE49-F238E27FC236}">
              <a16:creationId xmlns:a16="http://schemas.microsoft.com/office/drawing/2014/main" id="{75A7E6DA-C410-4B7A-A4FE-23131F3A1025}"/>
            </a:ext>
          </a:extLst>
        </xdr:cNvPr>
        <xdr:cNvSpPr txBox="1"/>
      </xdr:nvSpPr>
      <xdr:spPr>
        <a:xfrm>
          <a:off x="15214111" y="98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80385</xdr:rowOff>
    </xdr:from>
    <xdr:to>
      <xdr:col>76</xdr:col>
      <xdr:colOff>165100</xdr:colOff>
      <xdr:row>56</xdr:row>
      <xdr:rowOff>10535</xdr:rowOff>
    </xdr:to>
    <xdr:sp macro="" textlink="">
      <xdr:nvSpPr>
        <xdr:cNvPr id="602" name="楕円 601">
          <a:extLst>
            <a:ext uri="{FF2B5EF4-FFF2-40B4-BE49-F238E27FC236}">
              <a16:creationId xmlns:a16="http://schemas.microsoft.com/office/drawing/2014/main" id="{50A4A045-C47F-4D54-BA4A-53B104E40F15}"/>
            </a:ext>
          </a:extLst>
        </xdr:cNvPr>
        <xdr:cNvSpPr/>
      </xdr:nvSpPr>
      <xdr:spPr>
        <a:xfrm>
          <a:off x="14541500" y="95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1662</xdr:rowOff>
    </xdr:from>
    <xdr:ext cx="534377" cy="259045"/>
    <xdr:sp macro="" textlink="">
      <xdr:nvSpPr>
        <xdr:cNvPr id="603" name="テキスト ボックス 602">
          <a:extLst>
            <a:ext uri="{FF2B5EF4-FFF2-40B4-BE49-F238E27FC236}">
              <a16:creationId xmlns:a16="http://schemas.microsoft.com/office/drawing/2014/main" id="{0F0CBB4D-1AFC-4938-A1BD-37E006AB8ECA}"/>
            </a:ext>
          </a:extLst>
        </xdr:cNvPr>
        <xdr:cNvSpPr txBox="1"/>
      </xdr:nvSpPr>
      <xdr:spPr>
        <a:xfrm>
          <a:off x="14325111" y="96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130124</xdr:rowOff>
    </xdr:from>
    <xdr:to>
      <xdr:col>72</xdr:col>
      <xdr:colOff>38100</xdr:colOff>
      <xdr:row>56</xdr:row>
      <xdr:rowOff>60274</xdr:rowOff>
    </xdr:to>
    <xdr:sp macro="" textlink="">
      <xdr:nvSpPr>
        <xdr:cNvPr id="604" name="楕円 603">
          <a:extLst>
            <a:ext uri="{FF2B5EF4-FFF2-40B4-BE49-F238E27FC236}">
              <a16:creationId xmlns:a16="http://schemas.microsoft.com/office/drawing/2014/main" id="{CEE5281E-4D5B-4601-A95D-86C6BBB67B5B}"/>
            </a:ext>
          </a:extLst>
        </xdr:cNvPr>
        <xdr:cNvSpPr/>
      </xdr:nvSpPr>
      <xdr:spPr>
        <a:xfrm>
          <a:off x="13652500" y="95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51401</xdr:rowOff>
    </xdr:from>
    <xdr:ext cx="534377" cy="259045"/>
    <xdr:sp macro="" textlink="">
      <xdr:nvSpPr>
        <xdr:cNvPr id="605" name="テキスト ボックス 604">
          <a:extLst>
            <a:ext uri="{FF2B5EF4-FFF2-40B4-BE49-F238E27FC236}">
              <a16:creationId xmlns:a16="http://schemas.microsoft.com/office/drawing/2014/main" id="{4B4F2FCA-F430-4187-A2D3-084D8F3D5BFF}"/>
            </a:ext>
          </a:extLst>
        </xdr:cNvPr>
        <xdr:cNvSpPr txBox="1"/>
      </xdr:nvSpPr>
      <xdr:spPr>
        <a:xfrm>
          <a:off x="13436111" y="96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40113</xdr:rowOff>
    </xdr:from>
    <xdr:to>
      <xdr:col>67</xdr:col>
      <xdr:colOff>101600</xdr:colOff>
      <xdr:row>54</xdr:row>
      <xdr:rowOff>141713</xdr:rowOff>
    </xdr:to>
    <xdr:sp macro="" textlink="">
      <xdr:nvSpPr>
        <xdr:cNvPr id="606" name="楕円 605">
          <a:extLst>
            <a:ext uri="{FF2B5EF4-FFF2-40B4-BE49-F238E27FC236}">
              <a16:creationId xmlns:a16="http://schemas.microsoft.com/office/drawing/2014/main" id="{A0DE4BE3-EADE-41A4-96C7-87A810B58EF1}"/>
            </a:ext>
          </a:extLst>
        </xdr:cNvPr>
        <xdr:cNvSpPr/>
      </xdr:nvSpPr>
      <xdr:spPr>
        <a:xfrm>
          <a:off x="12763500" y="92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158240</xdr:rowOff>
    </xdr:from>
    <xdr:ext cx="534377" cy="259045"/>
    <xdr:sp macro="" textlink="">
      <xdr:nvSpPr>
        <xdr:cNvPr id="607" name="テキスト ボックス 606">
          <a:extLst>
            <a:ext uri="{FF2B5EF4-FFF2-40B4-BE49-F238E27FC236}">
              <a16:creationId xmlns:a16="http://schemas.microsoft.com/office/drawing/2014/main" id="{1A7336CA-20B3-4FB1-9F42-C9522D4427CA}"/>
            </a:ext>
          </a:extLst>
        </xdr:cNvPr>
        <xdr:cNvSpPr txBox="1"/>
      </xdr:nvSpPr>
      <xdr:spPr>
        <a:xfrm>
          <a:off x="12547111" y="90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37AB5FD5-1DE3-4641-B52A-FC293DD48DC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E5E7BDA8-D3B6-4F2F-850D-555B8D348C1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8DE82B5-E9FE-445B-8CE2-CC0E8FFB826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A1ACB06E-6A29-4AD3-9961-E85B1A7A464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73DD8E82-D498-43B1-82A8-D6062765DE9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A672032-C3D7-4EE5-A497-D9F055712CC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252788C8-9C05-4CE6-A2E4-43EB67B4B89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E67E8C2F-48DD-49CE-A87C-3ABA63BE59D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1172F90-7D36-4012-BD92-E9D0B7A2872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7D61910-5B21-44DE-9E4F-798EE9F1A9F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5D931ECF-9149-4F26-A0D1-AD7779DA98B1}"/>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A098798E-8CD7-4B6E-A1DB-48509D4A65A5}"/>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3EEAE7BD-9CDC-4418-A5EB-9475D380CA8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2247A953-2354-4E06-8A5F-B8C74B37A6EA}"/>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4812B166-A5A6-4D16-A3E2-3D9C2542B0E1}"/>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54836E90-C42D-49BE-9916-007533385728}"/>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B6840F4C-E878-4952-9482-5D02716FD261}"/>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1B1C5C65-58AE-4C80-AB3B-FCCAE39F97E9}"/>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F04D9993-400B-4BB1-91DB-BA7912A52068}"/>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1269430F-D1F3-4EB1-8ABD-9F4007C8F91C}"/>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E172F7E7-DAF9-4E75-A4B6-18B0D857ABC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EFD3C40-4E78-4A61-BDDC-427F8B749211}"/>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AD8D661E-8DAF-4C47-8673-AD7CBD9DCF24}"/>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724567BB-16F4-400A-B04D-824F21D54708}"/>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92AF2056-21C7-4640-BD38-86434F05A004}"/>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53E5FC8D-A6CF-4A7F-A94F-C00D7FF463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55575</xdr:rowOff>
    </xdr:from>
    <xdr:to>
      <xdr:col>85</xdr:col>
      <xdr:colOff>127000</xdr:colOff>
      <xdr:row>75</xdr:row>
      <xdr:rowOff>39939</xdr:rowOff>
    </xdr:to>
    <xdr:cxnSp macro="">
      <xdr:nvCxnSpPr>
        <xdr:cNvPr id="634" name="直線コネクタ 633">
          <a:extLst>
            <a:ext uri="{FF2B5EF4-FFF2-40B4-BE49-F238E27FC236}">
              <a16:creationId xmlns:a16="http://schemas.microsoft.com/office/drawing/2014/main" id="{31464FEF-B191-43AF-98A2-F91485E14537}"/>
            </a:ext>
          </a:extLst>
        </xdr:cNvPr>
        <xdr:cNvCxnSpPr/>
      </xdr:nvCxnSpPr>
      <xdr:spPr>
        <a:xfrm>
          <a:off x="15481300" y="12742875"/>
          <a:ext cx="838200" cy="1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5" name="災害復旧費平均値テキスト">
          <a:extLst>
            <a:ext uri="{FF2B5EF4-FFF2-40B4-BE49-F238E27FC236}">
              <a16:creationId xmlns:a16="http://schemas.microsoft.com/office/drawing/2014/main" id="{F8FEC7C3-463E-492E-988A-D52060A4457B}"/>
            </a:ext>
          </a:extLst>
        </xdr:cNvPr>
        <xdr:cNvSpPr txBox="1"/>
      </xdr:nvSpPr>
      <xdr:spPr>
        <a:xfrm>
          <a:off x="16370300"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43CC13AC-46E4-44B5-BDF1-5AED28D9AED9}"/>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55575</xdr:rowOff>
    </xdr:from>
    <xdr:to>
      <xdr:col>81</xdr:col>
      <xdr:colOff>50800</xdr:colOff>
      <xdr:row>75</xdr:row>
      <xdr:rowOff>55164</xdr:rowOff>
    </xdr:to>
    <xdr:cxnSp macro="">
      <xdr:nvCxnSpPr>
        <xdr:cNvPr id="637" name="直線コネクタ 636">
          <a:extLst>
            <a:ext uri="{FF2B5EF4-FFF2-40B4-BE49-F238E27FC236}">
              <a16:creationId xmlns:a16="http://schemas.microsoft.com/office/drawing/2014/main" id="{7DB5F159-8B49-4695-ACFC-030FC9A315CF}"/>
            </a:ext>
          </a:extLst>
        </xdr:cNvPr>
        <xdr:cNvCxnSpPr/>
      </xdr:nvCxnSpPr>
      <xdr:spPr>
        <a:xfrm flipV="1">
          <a:off x="14592300" y="12742875"/>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B8BE422A-31B5-40CA-A0F2-023B478D61EB}"/>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132387</xdr:rowOff>
    </xdr:from>
    <xdr:ext cx="469744" cy="259045"/>
    <xdr:sp macro="" textlink="">
      <xdr:nvSpPr>
        <xdr:cNvPr id="639" name="テキスト ボックス 638">
          <a:extLst>
            <a:ext uri="{FF2B5EF4-FFF2-40B4-BE49-F238E27FC236}">
              <a16:creationId xmlns:a16="http://schemas.microsoft.com/office/drawing/2014/main" id="{514B2C09-6C00-42A5-AB77-42D66711AD67}"/>
            </a:ext>
          </a:extLst>
        </xdr:cNvPr>
        <xdr:cNvSpPr txBox="1"/>
      </xdr:nvSpPr>
      <xdr:spPr>
        <a:xfrm>
          <a:off x="15246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55164</xdr:rowOff>
    </xdr:from>
    <xdr:to>
      <xdr:col>76</xdr:col>
      <xdr:colOff>114300</xdr:colOff>
      <xdr:row>77</xdr:row>
      <xdr:rowOff>58638</xdr:rowOff>
    </xdr:to>
    <xdr:cxnSp macro="">
      <xdr:nvCxnSpPr>
        <xdr:cNvPr id="640" name="直線コネクタ 639">
          <a:extLst>
            <a:ext uri="{FF2B5EF4-FFF2-40B4-BE49-F238E27FC236}">
              <a16:creationId xmlns:a16="http://schemas.microsoft.com/office/drawing/2014/main" id="{DBA246A7-9F08-4E81-96FF-A7A06B54136E}"/>
            </a:ext>
          </a:extLst>
        </xdr:cNvPr>
        <xdr:cNvCxnSpPr/>
      </xdr:nvCxnSpPr>
      <xdr:spPr>
        <a:xfrm flipV="1">
          <a:off x="13703300" y="12913914"/>
          <a:ext cx="889000" cy="3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50FBCD72-1C0E-4C1C-A0F5-F2CAD8888491}"/>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155794</xdr:rowOff>
    </xdr:from>
    <xdr:ext cx="469744" cy="259045"/>
    <xdr:sp macro="" textlink="">
      <xdr:nvSpPr>
        <xdr:cNvPr id="642" name="テキスト ボックス 641">
          <a:extLst>
            <a:ext uri="{FF2B5EF4-FFF2-40B4-BE49-F238E27FC236}">
              <a16:creationId xmlns:a16="http://schemas.microsoft.com/office/drawing/2014/main" id="{8D69E558-C61D-4798-ADB1-61FB9008F9B4}"/>
            </a:ext>
          </a:extLst>
        </xdr:cNvPr>
        <xdr:cNvSpPr txBox="1"/>
      </xdr:nvSpPr>
      <xdr:spPr>
        <a:xfrm>
          <a:off x="14357428" y="133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58638</xdr:rowOff>
    </xdr:from>
    <xdr:to>
      <xdr:col>71</xdr:col>
      <xdr:colOff>177800</xdr:colOff>
      <xdr:row>78</xdr:row>
      <xdr:rowOff>17445</xdr:rowOff>
    </xdr:to>
    <xdr:cxnSp macro="">
      <xdr:nvCxnSpPr>
        <xdr:cNvPr id="643" name="直線コネクタ 642">
          <a:extLst>
            <a:ext uri="{FF2B5EF4-FFF2-40B4-BE49-F238E27FC236}">
              <a16:creationId xmlns:a16="http://schemas.microsoft.com/office/drawing/2014/main" id="{7895BF26-723E-4687-AD61-7CDFC3104D44}"/>
            </a:ext>
          </a:extLst>
        </xdr:cNvPr>
        <xdr:cNvCxnSpPr/>
      </xdr:nvCxnSpPr>
      <xdr:spPr>
        <a:xfrm flipV="1">
          <a:off x="12814300" y="13260288"/>
          <a:ext cx="889000" cy="1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26B4B92-E73A-4E7A-B7E7-823AD0922B02}"/>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29196</xdr:rowOff>
    </xdr:from>
    <xdr:ext cx="469744" cy="259045"/>
    <xdr:sp macro="" textlink="">
      <xdr:nvSpPr>
        <xdr:cNvPr id="645" name="テキスト ボックス 644">
          <a:extLst>
            <a:ext uri="{FF2B5EF4-FFF2-40B4-BE49-F238E27FC236}">
              <a16:creationId xmlns:a16="http://schemas.microsoft.com/office/drawing/2014/main" id="{67A5F4AD-6872-408E-8BAD-314516DC9837}"/>
            </a:ext>
          </a:extLst>
        </xdr:cNvPr>
        <xdr:cNvSpPr txBox="1"/>
      </xdr:nvSpPr>
      <xdr:spPr>
        <a:xfrm>
          <a:off x="13468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6462FE6D-98FA-4B9D-B798-E26C5E0D029C}"/>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82095</xdr:rowOff>
    </xdr:from>
    <xdr:ext cx="469744" cy="259045"/>
    <xdr:sp macro="" textlink="">
      <xdr:nvSpPr>
        <xdr:cNvPr id="647" name="テキスト ボックス 646">
          <a:extLst>
            <a:ext uri="{FF2B5EF4-FFF2-40B4-BE49-F238E27FC236}">
              <a16:creationId xmlns:a16="http://schemas.microsoft.com/office/drawing/2014/main" id="{D1E04926-CE37-4859-88FE-F15A6229D042}"/>
            </a:ext>
          </a:extLst>
        </xdr:cNvPr>
        <xdr:cNvSpPr txBox="1"/>
      </xdr:nvSpPr>
      <xdr:spPr>
        <a:xfrm>
          <a:off x="12579428" y="1345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26BEE80-7FCF-4A7B-85C0-71BE923D4A0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917EE7B-9E1C-4787-95F7-80DF8226291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B92B020F-37BE-4E72-ABF4-005775025C3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3B6F3B25-6507-4797-A6E4-4130FBD33E5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36753C40-D6F9-40AE-B802-6140236433B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160589</xdr:rowOff>
    </xdr:from>
    <xdr:to>
      <xdr:col>85</xdr:col>
      <xdr:colOff>177800</xdr:colOff>
      <xdr:row>75</xdr:row>
      <xdr:rowOff>90739</xdr:rowOff>
    </xdr:to>
    <xdr:sp macro="" textlink="">
      <xdr:nvSpPr>
        <xdr:cNvPr id="653" name="楕円 652">
          <a:extLst>
            <a:ext uri="{FF2B5EF4-FFF2-40B4-BE49-F238E27FC236}">
              <a16:creationId xmlns:a16="http://schemas.microsoft.com/office/drawing/2014/main" id="{2B64C624-6A7D-40F7-8EA7-201BCD5B46CA}"/>
            </a:ext>
          </a:extLst>
        </xdr:cNvPr>
        <xdr:cNvSpPr/>
      </xdr:nvSpPr>
      <xdr:spPr>
        <a:xfrm>
          <a:off x="16268700" y="128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12016</xdr:rowOff>
    </xdr:from>
    <xdr:ext cx="534377" cy="259045"/>
    <xdr:sp macro="" textlink="">
      <xdr:nvSpPr>
        <xdr:cNvPr id="654" name="災害復旧費該当値テキスト">
          <a:extLst>
            <a:ext uri="{FF2B5EF4-FFF2-40B4-BE49-F238E27FC236}">
              <a16:creationId xmlns:a16="http://schemas.microsoft.com/office/drawing/2014/main" id="{9DC7159A-6801-4698-9485-F307DA745790}"/>
            </a:ext>
          </a:extLst>
        </xdr:cNvPr>
        <xdr:cNvSpPr txBox="1"/>
      </xdr:nvSpPr>
      <xdr:spPr>
        <a:xfrm>
          <a:off x="16370300" y="1269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4775</xdr:rowOff>
    </xdr:from>
    <xdr:to>
      <xdr:col>81</xdr:col>
      <xdr:colOff>101600</xdr:colOff>
      <xdr:row>74</xdr:row>
      <xdr:rowOff>106375</xdr:rowOff>
    </xdr:to>
    <xdr:sp macro="" textlink="">
      <xdr:nvSpPr>
        <xdr:cNvPr id="655" name="楕円 654">
          <a:extLst>
            <a:ext uri="{FF2B5EF4-FFF2-40B4-BE49-F238E27FC236}">
              <a16:creationId xmlns:a16="http://schemas.microsoft.com/office/drawing/2014/main" id="{7B1CDE32-264E-4D4F-A606-C486BED7FF3C}"/>
            </a:ext>
          </a:extLst>
        </xdr:cNvPr>
        <xdr:cNvSpPr/>
      </xdr:nvSpPr>
      <xdr:spPr>
        <a:xfrm>
          <a:off x="15430500" y="126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122902</xdr:rowOff>
    </xdr:from>
    <xdr:ext cx="534377" cy="259045"/>
    <xdr:sp macro="" textlink="">
      <xdr:nvSpPr>
        <xdr:cNvPr id="656" name="テキスト ボックス 655">
          <a:extLst>
            <a:ext uri="{FF2B5EF4-FFF2-40B4-BE49-F238E27FC236}">
              <a16:creationId xmlns:a16="http://schemas.microsoft.com/office/drawing/2014/main" id="{EC2716DF-9E22-42D5-8F33-28668FBE7214}"/>
            </a:ext>
          </a:extLst>
        </xdr:cNvPr>
        <xdr:cNvSpPr txBox="1"/>
      </xdr:nvSpPr>
      <xdr:spPr>
        <a:xfrm>
          <a:off x="15214111" y="12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4364</xdr:rowOff>
    </xdr:from>
    <xdr:to>
      <xdr:col>76</xdr:col>
      <xdr:colOff>165100</xdr:colOff>
      <xdr:row>75</xdr:row>
      <xdr:rowOff>105964</xdr:rowOff>
    </xdr:to>
    <xdr:sp macro="" textlink="">
      <xdr:nvSpPr>
        <xdr:cNvPr id="657" name="楕円 656">
          <a:extLst>
            <a:ext uri="{FF2B5EF4-FFF2-40B4-BE49-F238E27FC236}">
              <a16:creationId xmlns:a16="http://schemas.microsoft.com/office/drawing/2014/main" id="{23871B56-DB5E-4629-8C6B-FD1985EA67D0}"/>
            </a:ext>
          </a:extLst>
        </xdr:cNvPr>
        <xdr:cNvSpPr/>
      </xdr:nvSpPr>
      <xdr:spPr>
        <a:xfrm>
          <a:off x="14541500" y="128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122491</xdr:rowOff>
    </xdr:from>
    <xdr:ext cx="534377" cy="259045"/>
    <xdr:sp macro="" textlink="">
      <xdr:nvSpPr>
        <xdr:cNvPr id="658" name="テキスト ボックス 657">
          <a:extLst>
            <a:ext uri="{FF2B5EF4-FFF2-40B4-BE49-F238E27FC236}">
              <a16:creationId xmlns:a16="http://schemas.microsoft.com/office/drawing/2014/main" id="{05772930-BABF-4728-A5D5-80C46F813346}"/>
            </a:ext>
          </a:extLst>
        </xdr:cNvPr>
        <xdr:cNvSpPr txBox="1"/>
      </xdr:nvSpPr>
      <xdr:spPr>
        <a:xfrm>
          <a:off x="14325111" y="126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7838</xdr:rowOff>
    </xdr:from>
    <xdr:to>
      <xdr:col>72</xdr:col>
      <xdr:colOff>38100</xdr:colOff>
      <xdr:row>77</xdr:row>
      <xdr:rowOff>109438</xdr:rowOff>
    </xdr:to>
    <xdr:sp macro="" textlink="">
      <xdr:nvSpPr>
        <xdr:cNvPr id="659" name="楕円 658">
          <a:extLst>
            <a:ext uri="{FF2B5EF4-FFF2-40B4-BE49-F238E27FC236}">
              <a16:creationId xmlns:a16="http://schemas.microsoft.com/office/drawing/2014/main" id="{3D7F90FD-88D7-4EDC-B09F-45772DE2C047}"/>
            </a:ext>
          </a:extLst>
        </xdr:cNvPr>
        <xdr:cNvSpPr/>
      </xdr:nvSpPr>
      <xdr:spPr>
        <a:xfrm>
          <a:off x="13652500" y="132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125965</xdr:rowOff>
    </xdr:from>
    <xdr:ext cx="469744" cy="259045"/>
    <xdr:sp macro="" textlink="">
      <xdr:nvSpPr>
        <xdr:cNvPr id="660" name="テキスト ボックス 659">
          <a:extLst>
            <a:ext uri="{FF2B5EF4-FFF2-40B4-BE49-F238E27FC236}">
              <a16:creationId xmlns:a16="http://schemas.microsoft.com/office/drawing/2014/main" id="{6F9E4853-C194-44E3-A522-78B2B9B340EE}"/>
            </a:ext>
          </a:extLst>
        </xdr:cNvPr>
        <xdr:cNvSpPr txBox="1"/>
      </xdr:nvSpPr>
      <xdr:spPr>
        <a:xfrm>
          <a:off x="13468428" y="1298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138095</xdr:rowOff>
    </xdr:from>
    <xdr:to>
      <xdr:col>67</xdr:col>
      <xdr:colOff>101600</xdr:colOff>
      <xdr:row>78</xdr:row>
      <xdr:rowOff>68245</xdr:rowOff>
    </xdr:to>
    <xdr:sp macro="" textlink="">
      <xdr:nvSpPr>
        <xdr:cNvPr id="661" name="楕円 660">
          <a:extLst>
            <a:ext uri="{FF2B5EF4-FFF2-40B4-BE49-F238E27FC236}">
              <a16:creationId xmlns:a16="http://schemas.microsoft.com/office/drawing/2014/main" id="{CDE3F657-413B-42E8-ABCF-282ED6857926}"/>
            </a:ext>
          </a:extLst>
        </xdr:cNvPr>
        <xdr:cNvSpPr/>
      </xdr:nvSpPr>
      <xdr:spPr>
        <a:xfrm>
          <a:off x="127635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84772</xdr:rowOff>
    </xdr:from>
    <xdr:ext cx="469744" cy="259045"/>
    <xdr:sp macro="" textlink="">
      <xdr:nvSpPr>
        <xdr:cNvPr id="662" name="テキスト ボックス 661">
          <a:extLst>
            <a:ext uri="{FF2B5EF4-FFF2-40B4-BE49-F238E27FC236}">
              <a16:creationId xmlns:a16="http://schemas.microsoft.com/office/drawing/2014/main" id="{D8E266F2-E84A-42FB-8104-80C1A7790E71}"/>
            </a:ext>
          </a:extLst>
        </xdr:cNvPr>
        <xdr:cNvSpPr txBox="1"/>
      </xdr:nvSpPr>
      <xdr:spPr>
        <a:xfrm>
          <a:off x="12579428" y="1311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DF446856-9E7B-44C1-B64D-987B3E1575E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32546C06-E2EA-41C6-A054-D6E881661E9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C30AD32D-A455-41B8-BDDA-F4C10906BECD}"/>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5D04AFAC-DAFA-4B2B-A458-A95642CD288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496267BA-42BD-42C7-9AD2-0A3BE882A4E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AF6DD27A-B149-4E94-9322-91FAEC919C5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B8E0415A-30A1-4113-A10C-8A244E35CF5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FE3DD826-8029-40A5-B969-25B858F5C72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FE615947-B671-4D1D-BFB7-5449B1CFC0C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F9F9FF1A-A684-40B3-BA42-D22177904F8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94624FF7-B730-48B4-9A98-E394AFB3DD7F}"/>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E130170D-C877-436C-AF2D-0931C5661429}"/>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D978A37-5E80-417C-8768-9A891E4C371A}"/>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731E6EA0-C894-432D-9B20-56957278464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373F7508-4F18-4E44-A70E-0987D6D4800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5001172A-9C70-44E2-9377-DA07051E6416}"/>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79E80B8-D0A2-45AD-B8CF-D9591A171315}"/>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3EC71228-388C-41D2-B20B-757BEF7BE9C9}"/>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3BE2DD3E-190B-4128-A2D1-D09197981EED}"/>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F22F606C-F1E0-4042-984E-68BFC5E8E263}"/>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FB3285FC-BE38-4072-9305-A6D38274C21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83D599D0-5E90-4C1E-8DB2-0B4E7155D8B2}"/>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8B99BF4A-465E-4DA9-8E10-30C1E39420B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18304848-0685-4855-AFE5-63948B0CC7AF}"/>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78D3FE35-2CC6-4911-A0F5-1F48B52D9414}"/>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D1394C9A-94F3-4EAE-AF61-06B6A410A616}"/>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B231E0FE-2708-4026-8E17-1536B87416CA}"/>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50736A41-4CBC-4924-938A-4FF10CECFB68}"/>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156414</xdr:rowOff>
    </xdr:from>
    <xdr:to>
      <xdr:col>85</xdr:col>
      <xdr:colOff>127000</xdr:colOff>
      <xdr:row>95</xdr:row>
      <xdr:rowOff>20307</xdr:rowOff>
    </xdr:to>
    <xdr:cxnSp macro="">
      <xdr:nvCxnSpPr>
        <xdr:cNvPr id="691" name="直線コネクタ 690">
          <a:extLst>
            <a:ext uri="{FF2B5EF4-FFF2-40B4-BE49-F238E27FC236}">
              <a16:creationId xmlns:a16="http://schemas.microsoft.com/office/drawing/2014/main" id="{083B53BE-6BF3-4668-AAC2-8FB78CB8F1BE}"/>
            </a:ext>
          </a:extLst>
        </xdr:cNvPr>
        <xdr:cNvCxnSpPr/>
      </xdr:nvCxnSpPr>
      <xdr:spPr>
        <a:xfrm>
          <a:off x="15481300" y="16272714"/>
          <a:ext cx="838200" cy="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24C59C1B-B837-4056-9F71-3E21F81FC09A}"/>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1207C9C-C0A0-47E1-A484-034B703FE195}"/>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156414</xdr:rowOff>
    </xdr:from>
    <xdr:to>
      <xdr:col>81</xdr:col>
      <xdr:colOff>50800</xdr:colOff>
      <xdr:row>94</xdr:row>
      <xdr:rowOff>166839</xdr:rowOff>
    </xdr:to>
    <xdr:cxnSp macro="">
      <xdr:nvCxnSpPr>
        <xdr:cNvPr id="694" name="直線コネクタ 693">
          <a:extLst>
            <a:ext uri="{FF2B5EF4-FFF2-40B4-BE49-F238E27FC236}">
              <a16:creationId xmlns:a16="http://schemas.microsoft.com/office/drawing/2014/main" id="{FE15128A-387D-40F7-A727-846D47AAB53D}"/>
            </a:ext>
          </a:extLst>
        </xdr:cNvPr>
        <xdr:cNvCxnSpPr/>
      </xdr:nvCxnSpPr>
      <xdr:spPr>
        <a:xfrm flipV="1">
          <a:off x="14592300" y="16272714"/>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66F16F2B-89FF-4FE2-9594-FCC1198B5021}"/>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52FA1CD-F1ED-4EC2-9841-98049F87E9A8}"/>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166839</xdr:rowOff>
    </xdr:from>
    <xdr:to>
      <xdr:col>76</xdr:col>
      <xdr:colOff>114300</xdr:colOff>
      <xdr:row>95</xdr:row>
      <xdr:rowOff>11494</xdr:rowOff>
    </xdr:to>
    <xdr:cxnSp macro="">
      <xdr:nvCxnSpPr>
        <xdr:cNvPr id="697" name="直線コネクタ 696">
          <a:extLst>
            <a:ext uri="{FF2B5EF4-FFF2-40B4-BE49-F238E27FC236}">
              <a16:creationId xmlns:a16="http://schemas.microsoft.com/office/drawing/2014/main" id="{1F7CF4B6-C421-4D50-B614-C52AC184C3A5}"/>
            </a:ext>
          </a:extLst>
        </xdr:cNvPr>
        <xdr:cNvCxnSpPr/>
      </xdr:nvCxnSpPr>
      <xdr:spPr>
        <a:xfrm flipV="1">
          <a:off x="13703300" y="16283139"/>
          <a:ext cx="88900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7E123CA6-CCA1-4E36-AE8C-9C9A7DCB5FFF}"/>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96460</xdr:rowOff>
    </xdr:from>
    <xdr:ext cx="534377" cy="259045"/>
    <xdr:sp macro="" textlink="">
      <xdr:nvSpPr>
        <xdr:cNvPr id="699" name="テキスト ボックス 698">
          <a:extLst>
            <a:ext uri="{FF2B5EF4-FFF2-40B4-BE49-F238E27FC236}">
              <a16:creationId xmlns:a16="http://schemas.microsoft.com/office/drawing/2014/main" id="{3496E76A-AF95-4FA6-A5D0-81DA07DBA8D0}"/>
            </a:ext>
          </a:extLst>
        </xdr:cNvPr>
        <xdr:cNvSpPr txBox="1"/>
      </xdr:nvSpPr>
      <xdr:spPr>
        <a:xfrm>
          <a:off x="14325111" y="165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139497</xdr:rowOff>
    </xdr:from>
    <xdr:to>
      <xdr:col>71</xdr:col>
      <xdr:colOff>177800</xdr:colOff>
      <xdr:row>95</xdr:row>
      <xdr:rowOff>11494</xdr:rowOff>
    </xdr:to>
    <xdr:cxnSp macro="">
      <xdr:nvCxnSpPr>
        <xdr:cNvPr id="700" name="直線コネクタ 699">
          <a:extLst>
            <a:ext uri="{FF2B5EF4-FFF2-40B4-BE49-F238E27FC236}">
              <a16:creationId xmlns:a16="http://schemas.microsoft.com/office/drawing/2014/main" id="{1572E5DC-207E-43A7-94F5-4D900968A4BD}"/>
            </a:ext>
          </a:extLst>
        </xdr:cNvPr>
        <xdr:cNvCxnSpPr/>
      </xdr:nvCxnSpPr>
      <xdr:spPr>
        <a:xfrm>
          <a:off x="12814300" y="16255797"/>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9EB7002F-DBEB-485F-A4A6-9F46372D4BC2}"/>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88180</xdr:rowOff>
    </xdr:from>
    <xdr:ext cx="534377" cy="259045"/>
    <xdr:sp macro="" textlink="">
      <xdr:nvSpPr>
        <xdr:cNvPr id="702" name="テキスト ボックス 701">
          <a:extLst>
            <a:ext uri="{FF2B5EF4-FFF2-40B4-BE49-F238E27FC236}">
              <a16:creationId xmlns:a16="http://schemas.microsoft.com/office/drawing/2014/main" id="{4C73E6AB-6FC5-402C-96B9-5BEF747CD7BE}"/>
            </a:ext>
          </a:extLst>
        </xdr:cNvPr>
        <xdr:cNvSpPr txBox="1"/>
      </xdr:nvSpPr>
      <xdr:spPr>
        <a:xfrm>
          <a:off x="13436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1AB57132-A2FC-482E-9A04-6C47E87B6DC7}"/>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80560</xdr:rowOff>
    </xdr:from>
    <xdr:ext cx="534377" cy="259045"/>
    <xdr:sp macro="" textlink="">
      <xdr:nvSpPr>
        <xdr:cNvPr id="704" name="テキスト ボックス 703">
          <a:extLst>
            <a:ext uri="{FF2B5EF4-FFF2-40B4-BE49-F238E27FC236}">
              <a16:creationId xmlns:a16="http://schemas.microsoft.com/office/drawing/2014/main" id="{567CAF01-BE07-4617-BB60-C6CD2F3C4BD8}"/>
            </a:ext>
          </a:extLst>
        </xdr:cNvPr>
        <xdr:cNvSpPr txBox="1"/>
      </xdr:nvSpPr>
      <xdr:spPr>
        <a:xfrm>
          <a:off x="12547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8FD2DBB1-16F1-4811-9100-56BC695BC63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614A0FBA-DF6F-4DBB-9FF3-B30750B439D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DFE06A9C-C115-48C5-BB0F-BBEFCE2B2BB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8BD78D-1DF5-447A-A24F-EF9F7370A41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F7E4D4C2-F855-4292-AA9F-396DDC11874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140957</xdr:rowOff>
    </xdr:from>
    <xdr:to>
      <xdr:col>85</xdr:col>
      <xdr:colOff>177800</xdr:colOff>
      <xdr:row>95</xdr:row>
      <xdr:rowOff>71107</xdr:rowOff>
    </xdr:to>
    <xdr:sp macro="" textlink="">
      <xdr:nvSpPr>
        <xdr:cNvPr id="710" name="楕円 709">
          <a:extLst>
            <a:ext uri="{FF2B5EF4-FFF2-40B4-BE49-F238E27FC236}">
              <a16:creationId xmlns:a16="http://schemas.microsoft.com/office/drawing/2014/main" id="{8BD0ED26-0083-4E56-AE9F-09C07BF6538F}"/>
            </a:ext>
          </a:extLst>
        </xdr:cNvPr>
        <xdr:cNvSpPr/>
      </xdr:nvSpPr>
      <xdr:spPr>
        <a:xfrm>
          <a:off x="16268700" y="1625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163834</xdr:rowOff>
    </xdr:from>
    <xdr:ext cx="534377" cy="259045"/>
    <xdr:sp macro="" textlink="">
      <xdr:nvSpPr>
        <xdr:cNvPr id="711" name="公債費該当値テキスト">
          <a:extLst>
            <a:ext uri="{FF2B5EF4-FFF2-40B4-BE49-F238E27FC236}">
              <a16:creationId xmlns:a16="http://schemas.microsoft.com/office/drawing/2014/main" id="{2FDEE70E-420D-4049-ABD1-7F6A5F515297}"/>
            </a:ext>
          </a:extLst>
        </xdr:cNvPr>
        <xdr:cNvSpPr txBox="1"/>
      </xdr:nvSpPr>
      <xdr:spPr>
        <a:xfrm>
          <a:off x="16370300" y="161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105614</xdr:rowOff>
    </xdr:from>
    <xdr:to>
      <xdr:col>81</xdr:col>
      <xdr:colOff>101600</xdr:colOff>
      <xdr:row>95</xdr:row>
      <xdr:rowOff>35764</xdr:rowOff>
    </xdr:to>
    <xdr:sp macro="" textlink="">
      <xdr:nvSpPr>
        <xdr:cNvPr id="712" name="楕円 711">
          <a:extLst>
            <a:ext uri="{FF2B5EF4-FFF2-40B4-BE49-F238E27FC236}">
              <a16:creationId xmlns:a16="http://schemas.microsoft.com/office/drawing/2014/main" id="{04D5EB6E-A8E4-41F1-83E1-0A6B0DEDB435}"/>
            </a:ext>
          </a:extLst>
        </xdr:cNvPr>
        <xdr:cNvSpPr/>
      </xdr:nvSpPr>
      <xdr:spPr>
        <a:xfrm>
          <a:off x="15430500" y="162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52291</xdr:rowOff>
    </xdr:from>
    <xdr:ext cx="534377" cy="259045"/>
    <xdr:sp macro="" textlink="">
      <xdr:nvSpPr>
        <xdr:cNvPr id="713" name="テキスト ボックス 712">
          <a:extLst>
            <a:ext uri="{FF2B5EF4-FFF2-40B4-BE49-F238E27FC236}">
              <a16:creationId xmlns:a16="http://schemas.microsoft.com/office/drawing/2014/main" id="{924152B0-86F0-46C0-8EF7-7901DCD82E49}"/>
            </a:ext>
          </a:extLst>
        </xdr:cNvPr>
        <xdr:cNvSpPr txBox="1"/>
      </xdr:nvSpPr>
      <xdr:spPr>
        <a:xfrm>
          <a:off x="15214111" y="159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116039</xdr:rowOff>
    </xdr:from>
    <xdr:to>
      <xdr:col>76</xdr:col>
      <xdr:colOff>165100</xdr:colOff>
      <xdr:row>95</xdr:row>
      <xdr:rowOff>46189</xdr:rowOff>
    </xdr:to>
    <xdr:sp macro="" textlink="">
      <xdr:nvSpPr>
        <xdr:cNvPr id="714" name="楕円 713">
          <a:extLst>
            <a:ext uri="{FF2B5EF4-FFF2-40B4-BE49-F238E27FC236}">
              <a16:creationId xmlns:a16="http://schemas.microsoft.com/office/drawing/2014/main" id="{EEC44ABC-C61D-4022-8730-D90ED4948B41}"/>
            </a:ext>
          </a:extLst>
        </xdr:cNvPr>
        <xdr:cNvSpPr/>
      </xdr:nvSpPr>
      <xdr:spPr>
        <a:xfrm>
          <a:off x="14541500" y="162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62716</xdr:rowOff>
    </xdr:from>
    <xdr:ext cx="534377" cy="259045"/>
    <xdr:sp macro="" textlink="">
      <xdr:nvSpPr>
        <xdr:cNvPr id="715" name="テキスト ボックス 714">
          <a:extLst>
            <a:ext uri="{FF2B5EF4-FFF2-40B4-BE49-F238E27FC236}">
              <a16:creationId xmlns:a16="http://schemas.microsoft.com/office/drawing/2014/main" id="{B855CC4B-B355-4D1B-867F-B1E5754C71E5}"/>
            </a:ext>
          </a:extLst>
        </xdr:cNvPr>
        <xdr:cNvSpPr txBox="1"/>
      </xdr:nvSpPr>
      <xdr:spPr>
        <a:xfrm>
          <a:off x="14325111" y="160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132144</xdr:rowOff>
    </xdr:from>
    <xdr:to>
      <xdr:col>72</xdr:col>
      <xdr:colOff>38100</xdr:colOff>
      <xdr:row>95</xdr:row>
      <xdr:rowOff>62294</xdr:rowOff>
    </xdr:to>
    <xdr:sp macro="" textlink="">
      <xdr:nvSpPr>
        <xdr:cNvPr id="716" name="楕円 715">
          <a:extLst>
            <a:ext uri="{FF2B5EF4-FFF2-40B4-BE49-F238E27FC236}">
              <a16:creationId xmlns:a16="http://schemas.microsoft.com/office/drawing/2014/main" id="{CF2D28B2-CBE2-4118-9B0B-08964CE16BE8}"/>
            </a:ext>
          </a:extLst>
        </xdr:cNvPr>
        <xdr:cNvSpPr/>
      </xdr:nvSpPr>
      <xdr:spPr>
        <a:xfrm>
          <a:off x="13652500" y="162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78821</xdr:rowOff>
    </xdr:from>
    <xdr:ext cx="534377" cy="259045"/>
    <xdr:sp macro="" textlink="">
      <xdr:nvSpPr>
        <xdr:cNvPr id="717" name="テキスト ボックス 716">
          <a:extLst>
            <a:ext uri="{FF2B5EF4-FFF2-40B4-BE49-F238E27FC236}">
              <a16:creationId xmlns:a16="http://schemas.microsoft.com/office/drawing/2014/main" id="{A294DC63-A50F-4BFC-B74C-73D8680BE071}"/>
            </a:ext>
          </a:extLst>
        </xdr:cNvPr>
        <xdr:cNvSpPr txBox="1"/>
      </xdr:nvSpPr>
      <xdr:spPr>
        <a:xfrm>
          <a:off x="13436111" y="160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88697</xdr:rowOff>
    </xdr:from>
    <xdr:to>
      <xdr:col>67</xdr:col>
      <xdr:colOff>101600</xdr:colOff>
      <xdr:row>95</xdr:row>
      <xdr:rowOff>18847</xdr:rowOff>
    </xdr:to>
    <xdr:sp macro="" textlink="">
      <xdr:nvSpPr>
        <xdr:cNvPr id="718" name="楕円 717">
          <a:extLst>
            <a:ext uri="{FF2B5EF4-FFF2-40B4-BE49-F238E27FC236}">
              <a16:creationId xmlns:a16="http://schemas.microsoft.com/office/drawing/2014/main" id="{D016AA78-CFC7-481B-B183-5D332294A85B}"/>
            </a:ext>
          </a:extLst>
        </xdr:cNvPr>
        <xdr:cNvSpPr/>
      </xdr:nvSpPr>
      <xdr:spPr>
        <a:xfrm>
          <a:off x="12763500" y="162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35374</xdr:rowOff>
    </xdr:from>
    <xdr:ext cx="534377" cy="259045"/>
    <xdr:sp macro="" textlink="">
      <xdr:nvSpPr>
        <xdr:cNvPr id="719" name="テキスト ボックス 718">
          <a:extLst>
            <a:ext uri="{FF2B5EF4-FFF2-40B4-BE49-F238E27FC236}">
              <a16:creationId xmlns:a16="http://schemas.microsoft.com/office/drawing/2014/main" id="{B3A981D0-CC67-407A-B529-0C76AAB0E401}"/>
            </a:ext>
          </a:extLst>
        </xdr:cNvPr>
        <xdr:cNvSpPr txBox="1"/>
      </xdr:nvSpPr>
      <xdr:spPr>
        <a:xfrm>
          <a:off x="12547111" y="159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938C10ED-07B2-4D81-8D93-3C387075F19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EB9A3C7F-366A-492E-A98B-12490E6B1F8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BF91649C-5B3D-4217-B0C2-770EA3B8FA1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6F45E5C4-F359-45E9-80C8-322EE27FE61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219432CD-B6BC-451D-9968-DB878125D00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82199DAD-1D9E-4895-B948-A1C89C5451F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7973EFA9-8F41-49A4-A4D1-87C25B50ACF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22CC060A-27C6-4CF4-9EBF-77184095F5A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584F120E-5310-4CF3-BD30-3C417707B4E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FE2EE360-26C2-49DF-BE5F-D9F340BACF9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400172D5-02DD-4C55-80BC-A3CDF53268A4}"/>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A2AAD0C2-3E2B-4C02-ACF5-8449A6BF8F79}"/>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2403C0D9-C685-4159-A76F-C635248A896D}"/>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6B1BAAC6-7B79-4DF3-86F3-F453C89AD40D}"/>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15C9243E-E220-4C71-B3BF-D39D19D7A21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70F31D38-7225-4D5E-9D31-D3DD9A46C76E}"/>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2E9094C1-8C46-498B-A1F8-E77E344C2CF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484DFA03-3CDF-4EC4-9EC1-E930A744E519}"/>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D31CA376-2D2E-4116-8511-99E14F98B3DB}"/>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8CA68E46-7A7A-45F3-8373-F97167D0A2A8}"/>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4070EB88-1055-43EC-AD3A-2F2B74FC492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5E4F6EE4-5561-407B-8118-3E3831EADF3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68BAA723-B4BB-42B1-8AD8-6DB3B8F4D84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E5C20AE8-959D-4331-9CCA-8840FEDB456F}"/>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12BF41FF-99B8-418F-9ABF-F1B387015EDA}"/>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CA5ADC1F-5ED8-4867-9D51-B768F536212F}"/>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C6F36F09-B3DE-4B22-AE51-BAD9DEB7F5BE}"/>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70A69C7F-7AE8-48F8-85A1-8EA70D87C86D}"/>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E7140503-D600-4D04-B0FD-6999F5FBD647}"/>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D4E86D02-6BB0-485D-9541-DC15E6A66D43}"/>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B059947C-859D-4410-8B70-90D7E06ADA77}"/>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1C522E40-9DBA-4041-93C1-B86C855CCF35}"/>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3693A8C0-FA89-4D66-84B7-1B705C37FF52}"/>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54C4082D-9EC6-4AC3-A709-7DF37D039C8B}"/>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BF699B05-C9B7-4F2E-AAC2-D3B7FC80FA7F}"/>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13FF1F0C-B0C2-465E-BFBA-69C8821690E4}"/>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86D0607B-403E-4039-A4FB-C30CE58F5513}"/>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F0148352-8888-4287-9C53-B7566E05567A}"/>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A021428D-15AE-41BB-9E24-784579C5A27F}"/>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5DE10907-8806-4F45-9470-7D96BDE45DFC}"/>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BB16984B-9B44-4A43-AF29-5B21B91A06A5}"/>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C7B8DC0F-CEF2-45D7-AE42-65F7CD1818E1}"/>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12FE9B2B-BA22-42DC-A68B-7B563E2816B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1B8D5482-7012-45EE-BA9A-0C4534D6011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9423CA9F-08CF-4F48-8FAB-6AC14A50D4A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E5283A4B-FBB6-42AC-BF1B-3F1F85DB57F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D00BE3E1-F156-43BC-B37F-EF002997E7B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A06E947B-FA24-4B4D-B491-E23056FEAEF7}"/>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655FAA8C-01E7-40FA-A714-7B62E7AD4D47}"/>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DDBAF529-2A92-475B-B293-4DF306564546}"/>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F2A13FC3-9141-454C-A1D8-4E50ACFEFA14}"/>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51ECC9AA-2E25-4468-8D39-D9339AE24E3C}"/>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51A0D137-8411-4F18-B9A4-14A5AF913B22}"/>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44BD2265-9B99-4EE5-99A0-5B6FB2D0F8D3}"/>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6A8DC78D-7617-42B4-9BB0-A5B975BF6DF8}"/>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7382E603-661E-4A03-95E4-7FB95472E8F4}"/>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A06A04D6-EB72-47B9-9024-B7581DDCB565}"/>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9C8CCAB4-E093-46D5-8742-98589CA7B58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86460545-5D34-4820-ADFE-62EC15DCDF1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1F66C271-DBED-4465-996D-E4DBB739377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8A2DC0F1-7A24-4555-B3D7-C2B152EED8B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49101212-B87D-4880-84B8-6F9FFDC424B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EB338209-38AC-43BD-A45A-361EE565086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B0876805-37F7-4C4D-A802-2966ED2BCF9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E1BE7E90-FF45-46A1-953A-CE56BAF6691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5C62E276-FD91-49E6-AF9E-06741D4A5C1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55A2A102-39ED-4C8D-AD1D-DFC18008436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E6A93E26-A3DD-4522-8850-5468CCA2A5E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94300FEB-213E-4F20-A6CF-EE0FE1B395C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9474CA4E-C8D7-41A3-BE16-ED63F0E10F3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7BF2BBBC-71CC-4AD7-864D-03EAA278F26B}"/>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1EB79C26-BB1D-47EA-8C4E-181A493B171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6F39E9B2-D90D-4452-B046-496EA9FA103F}"/>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380DDDEA-3AE1-48E4-A8AF-901AE864C69A}"/>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56089F78-CEE9-4745-A6AE-6909057769E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5FF31EB0-B851-4552-BD8B-AAEB47614E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4AEC0DF3-0C1B-4596-BC5E-8FF6F9DE058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444465D6-E42A-4B14-9725-545C28D01C5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27ACC806-6A2A-4B99-A770-B75E0457D98E}"/>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D5D54B45-7ED8-4E2D-A4F7-FCE632480CAC}"/>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F91B9010-3C1A-4713-ADAC-5161A05FBDDD}"/>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1DE74F92-C4B2-4DA3-A194-3C789F5B53D7}"/>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A1828DB8-DCD8-4EE5-8E60-C53C1B28DD55}"/>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E6F5D0A4-46B9-4EA9-A9B8-224C95EDD37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A6CC8B56-3038-4FA8-B6EE-6E404E64FEB8}"/>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23D463BF-90E4-40DF-97EC-7CF352140C9A}"/>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A7D2903F-8DB3-41E4-B63A-25C0B55026A2}"/>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7148982F-3AF8-4CE3-B1BC-1462960654AB}"/>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717D48A5-EBB9-455E-8558-43FF81511231}"/>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D98AEA70-AD70-49CD-AD5C-51758E81CF08}"/>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72D4BCE4-69CD-42D9-8BE4-38071403CDB4}"/>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B7E492DF-7197-4EF1-980F-D1DF5A00780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70F12320-6BAD-4C6F-BE51-F467B3B5594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932EF437-C4B8-46B7-B69E-35F9D489BC4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CE4DE5BC-C8DE-4789-B98A-7C9FE95F9A2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B469E76D-23DB-4BE1-A403-5B52E8E6F86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289A3507-BF6D-47C6-85F2-5A7749AF79F9}"/>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7E534584-5FB7-4BE9-B3C9-4C9B9EFAD7F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4F97B7EE-EA52-4621-A189-1BC1FEA6DB34}"/>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F793C81B-FD8C-485D-B802-6311C70F0522}"/>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A8D24CEF-EC72-4EFE-9549-6641016E0BD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6FB4D036-573C-423A-AFDB-E84A8D90543C}"/>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F359C596-4079-4580-9ED7-8860C643DF1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DC74FEF3-368C-4C5D-8574-CBE61DF81476}"/>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4E159321-1EDF-4C7B-BA3B-BDAE28A2FA62}"/>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48CBD671-5DD3-40E6-85BC-FA83B5BAC68C}"/>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70357B88-A8A8-40CB-9E69-1197909D2BE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A204CC99-B2C6-496C-B218-AF593104BAD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7937F01E-7DC6-42F3-B114-56BE9B5AA25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目的別歳出決算額の約</a:t>
          </a:r>
          <a:r>
            <a:rPr kumimoji="1" lang="en-US" altLang="ja-JP" sz="1300">
              <a:latin typeface="ＭＳ Ｐゴシック" panose="020B0600070205080204" pitchFamily="50" charset="-128"/>
              <a:ea typeface="ＭＳ Ｐゴシック" panose="020B0600070205080204" pitchFamily="50" charset="-128"/>
            </a:rPr>
            <a:t>35.3</a:t>
          </a:r>
          <a:r>
            <a:rPr kumimoji="1" lang="ja-JP" altLang="en-US" sz="1300">
              <a:latin typeface="ＭＳ Ｐゴシック" panose="020B0600070205080204" pitchFamily="50" charset="-128"/>
              <a:ea typeface="ＭＳ Ｐゴシック" panose="020B0600070205080204" pitchFamily="50" charset="-128"/>
            </a:rPr>
            <a:t>％を占める民生費は、住民一人当たりのコストが約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千円減少している。これは主に子育て世帯への臨時特例給付金事業、住民税非課税世帯等臨時特別給付金事業によるものである。また、類似団体内平均値と比較して高い傾向にあるのは、本市が子ども・子育て支援体制の充実による子育てしやすいまちづくりに努めており、待機児童の解消を図るとともに、子どもを安心して育てることができる環境整備を行うことを目的に認可保育園・幼保連携型認定こども園の施設整備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また、商工費は住民一人当たりのコストが約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千円の増となっている。これは、新型コロナウイルス感染症関連事業や企業立地支援事業の増等によるものである。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なお、総務費の減は主にコンベンション施設整備事業が終了したことによるものである。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EEA034D2-9B63-4BAF-B6D7-D50C2BCFD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747EA84C-F64C-4D13-8601-AED3EB403173}"/>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3DFF08F-1F0B-4958-99B5-81593987403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E0BB2CB-AEBB-4979-BFAD-2D16F0F3107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203DEC68-9B7D-4A0F-A993-4C2E6F0CB5E3}"/>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1EBA9248-505A-4782-8EFA-EB6AC316C3A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E418346-22DB-4137-90AC-1B8663FC976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35376BDF-532B-4F8B-8E5C-6129424DC90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9AA0784F-EDDF-4CB8-9033-FACC343F1642}"/>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7297BB1-6FF7-4D83-862D-BC6A6D32724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FA50521C-E2CC-432D-A387-49A98CE4F648}"/>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D034B31-5EB2-450E-87FC-A575F34E6298}"/>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C20B22B-5630-4DE0-9767-D5D7DC152B8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財政調整基金は、市税や純繰越金の増により積立を行ったものの、物価高騰対策等のため取崩しを行ったため、残高は減少しているが、標準財政規模が縮小したことにより、前年度比</a:t>
          </a:r>
          <a:r>
            <a:rPr kumimoji="1" lang="en-US" altLang="ja-JP" sz="1200">
              <a:latin typeface="ＭＳ ゴシック" pitchFamily="49" charset="-128"/>
              <a:ea typeface="ＭＳ ゴシック" pitchFamily="49" charset="-128"/>
            </a:rPr>
            <a:t>0.48</a:t>
          </a:r>
          <a:r>
            <a:rPr kumimoji="1" lang="ja-JP" altLang="en-US" sz="1200">
              <a:latin typeface="ＭＳ ゴシック" pitchFamily="49" charset="-128"/>
              <a:ea typeface="ＭＳ ゴシック" pitchFamily="49" charset="-128"/>
            </a:rPr>
            <a:t>ポイント増加している。今後も基金の適正水準の確保に努める。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実質収支は、市税の増や大型事業の完了に伴う歳出総額の減等により、前年度比</a:t>
          </a:r>
          <a:r>
            <a:rPr kumimoji="1" lang="en-US" altLang="ja-JP" sz="1200">
              <a:latin typeface="ＭＳ ゴシック" pitchFamily="49" charset="-128"/>
              <a:ea typeface="ＭＳ ゴシック" pitchFamily="49" charset="-128"/>
            </a:rPr>
            <a:t>1.83</a:t>
          </a:r>
          <a:r>
            <a:rPr kumimoji="1" lang="ja-JP" altLang="en-US" sz="1200">
              <a:latin typeface="ＭＳ ゴシック" pitchFamily="49" charset="-128"/>
              <a:ea typeface="ＭＳ ゴシック" pitchFamily="49" charset="-128"/>
            </a:rPr>
            <a:t>ポイントの増となった。</a:t>
          </a:r>
        </a:p>
        <a:p>
          <a:r>
            <a:rPr kumimoji="1" lang="ja-JP" altLang="en-US" sz="1200">
              <a:latin typeface="ＭＳ ゴシック" pitchFamily="49" charset="-128"/>
              <a:ea typeface="ＭＳ ゴシック" pitchFamily="49" charset="-128"/>
            </a:rPr>
            <a:t>　実質単年度収支は黒字であるが、前年度における基金積立額が多額であったこと等により、前年度比</a:t>
          </a:r>
          <a:r>
            <a:rPr kumimoji="1" lang="en-US" altLang="ja-JP" sz="1200">
              <a:latin typeface="ＭＳ ゴシック" pitchFamily="49" charset="-128"/>
              <a:ea typeface="ＭＳ ゴシック" pitchFamily="49" charset="-128"/>
            </a:rPr>
            <a:t>2.21</a:t>
          </a:r>
          <a:r>
            <a:rPr kumimoji="1" lang="ja-JP" altLang="en-US" sz="1200">
              <a:latin typeface="ＭＳ ゴシック" pitchFamily="49" charset="-128"/>
              <a:ea typeface="ＭＳ ゴシック" pitchFamily="49" charset="-128"/>
            </a:rPr>
            <a:t>ポイント減となった。今後も適正な財政運営に努める。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014142B-010C-4E29-8A15-315157D2B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5CA2C2F-A832-430C-B6E3-6163A927BC9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B061675-F113-435D-9772-036301880593}"/>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70C890B8-465D-42AF-8BCA-DA50325E219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F5D2AEF-F7D2-4878-A4DB-58B8B6AE8798}"/>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04B39DD-9BC2-48A5-9631-4A60983C7BD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9EAC440-7FCE-425F-89CB-5AE8B7E74D7F}"/>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AEB1C48D-D1E7-4C3E-8825-3946F2F74623}"/>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3CD0CD3-26BD-4F48-8FEA-E1D935994DBF}"/>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令和４年度は全ての会計で実質収支が黒字となっている。</a:t>
          </a:r>
        </a:p>
        <a:p>
          <a:r>
            <a:rPr kumimoji="1" lang="ja-JP" altLang="en-US" sz="1400">
              <a:latin typeface="ＭＳ ゴシック" pitchFamily="49" charset="-128"/>
              <a:ea typeface="ＭＳ ゴシック" pitchFamily="49" charset="-128"/>
            </a:rPr>
            <a:t>　国民健康保険事業特別会計及び介護保険事業特別会計においては、今後の医療費、給付費の伸びによる社会保障経費の増、水道事業会計、簡易水道事業会計、下水道事業会計においては、施設の計画的な更新や基幹施設の耐震化など、いずれも一般会計からの繰出しが必要な状況であることから、今後の厳しい財政状況を踏まえ、特別会計においても歳入確保や歳出抑制に努める。</a:t>
          </a:r>
        </a:p>
        <a:p>
          <a:r>
            <a:rPr kumimoji="1" lang="ja-JP" altLang="en-US" sz="1400">
              <a:latin typeface="ＭＳ ゴシック" pitchFamily="49" charset="-128"/>
              <a:ea typeface="ＭＳ ゴシック" pitchFamily="49" charset="-128"/>
            </a:rPr>
            <a:t>　また、独立採算の原則により、事業経費の更なる見直しや収入確保を図っていく。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D5CF86D5-BCF6-4578-A7EC-2C3AD993DE2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6FEB0D0-8DF9-4694-8402-9ED038726DCD}"/>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C2C4494-28E0-473B-AD0D-451488E605AE}"/>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0D9761E-D638-49E2-9F63-9BD7E1EA41DF}"/>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D74206D4-2A69-4201-8B74-D5A19E738225}"/>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324739B-DA13-44DE-BDC0-64C4F985A57E}"/>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CED97041-DEFA-48BF-A375-0C1934108FCE}"/>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87B0CF6B-B907-4B68-A971-82738FA678CD}"/>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34F8951E-383B-4A04-8A15-19B8EA418D27}"/>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A62BF2D0-9835-4A88-9F2F-C11711C1D03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6A82BACC-75FB-4C27-BBD8-75D2B47E103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B6B14CF-A0D0-4441-8C45-B4B48AA1ECD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7DA9AEDC-6C7B-4EDC-8B95-6DB4010B703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56E766FB-B593-4918-A756-1D65DCC7C8AC}"/>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E89241B-9CB8-48F3-8957-55E81C104EE4}"/>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C256401C-0EFC-4809-B706-397F49DD209E}"/>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25A6D1E7-609B-4653-BFA5-ECC71486F35D}"/>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9E873E3-96C0-4380-AAD5-ED7721660937}"/>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92272CB-843F-45E2-8549-92C5D400DE0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1354746-B5B4-4154-AF97-1A7516340118}"/>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0CC93CF-4C5F-484D-864F-19A7688B531A}"/>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CE2EA5D-42E3-40FD-94C0-1A3E8033982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6841C23-7997-46DA-B65F-444DD00D9756}"/>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D3368F5-5C47-4070-914B-5ED3D702AC53}"/>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9A886674-4D61-4BC2-A940-5A3E175AC683}"/>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89FE8522-D0D2-44FD-8716-361EB913EB75}"/>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3E3B6B66-5531-45B9-A901-A635C36101E3}"/>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DF694AD-BBDE-4C33-A27E-143B90457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C48E641-61B8-4229-A0A7-14C88F402C23}"/>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69165A05-4962-4157-9E6B-E7156B8CD68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これまで借り入れていた市債の償還が順次終わり、新たな起債の発行額も減少しているため、元利償還金が減少している。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今後においても、普通建設事業の選択と集中を強化するとともに、交付税算入率が高い有利な市債の活用に努め、公債費の抑制や財政の健全化を図っていく。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1F301CC8-9288-4968-8F62-5BC6924B3665}"/>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AF3A9CEA-F731-4AF4-8959-FC2C2475F27D}"/>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549E6DE0-4BDA-4731-A4C5-33BA06DE5236}"/>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5410F978-492F-42AD-A2DB-6C0E24113C06}"/>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D3C5E287-8EAE-43AD-8B95-898B5C1DC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7FF6D88E-E455-41E1-8228-A673524C7252}"/>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BF0E5C4-54B8-4876-AE75-E7B766907118}"/>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1E551BA-2766-4EFA-89D6-1E75B02000F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CCF95B71-4CE5-470F-8796-BD79E662D686}"/>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8D8D8A58-E2FA-43A6-B33D-0FC102E4C40F}"/>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CF18DABA-0E3A-4AF1-B2C2-583AF41669B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658FD36C-6E92-412A-B58D-C77F84D83CAA}"/>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633D5C9-5DF1-4029-8217-5C4FECA93588}"/>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F51F7C38-1DCB-4508-9C05-7796B9C35F2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C183118A-828F-4D84-A7C8-298D5C9034B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4C7BFB3A-F5DB-4723-A2D9-9AC40448C927}"/>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1418AF68-7FC2-4749-8F70-B38536821EC1}"/>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92C7B762-8C43-45CF-86EE-E5270867BF9D}"/>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835182F5-376C-4F63-AEF8-D62D8072909B}"/>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134289B-7A9B-4F4F-A1D3-10302D65A375}"/>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6794256-A64E-464D-AB37-5864A4F56AC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D6C23486-D911-48C7-9959-C17C33DEFFE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138A656-5446-4456-B580-CDE2B5B50D5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B83C0F7-23DB-4A56-8106-17F31CE6F47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5920327-38B7-47C5-A4EF-658EC4BEF672}"/>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8F178E7-1C2E-4CFF-AADF-283A8096E0C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臨時財政対策債の借入額の減及び既発債の償還終了に伴う地方債残高の減（△</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億円）や、職員数の減に伴う退職手当見込額の減（△</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億円）、充当可能基金現在高の増等により、将来負担額が充当可能財源等より少なくなり、将来負担率は発生しなかった。</a:t>
          </a:r>
        </a:p>
        <a:p>
          <a:r>
            <a:rPr kumimoji="1" lang="ja-JP" altLang="en-US" sz="1400">
              <a:latin typeface="ＭＳ ゴシック" pitchFamily="49" charset="-128"/>
              <a:ea typeface="ＭＳ ゴシック" pitchFamily="49" charset="-128"/>
            </a:rPr>
            <a:t>　今後においても、普通建設事業の選択と集中を強化しながら、市債残高の抑制に努め、健全で安定的な財政運営の確立を図っていく。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A716D45-299B-4F7A-8DBB-A2FB11180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C2CF683-9EC5-4079-B525-22BC6A31DE69}"/>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4564E4D-CBDC-4825-BEDF-F02EAA9CE056}"/>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6D7D1E28-5765-46CB-8D7E-27B6EA2E9A67}"/>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7832A09-601C-4A5B-925F-E5324A72BDF7}"/>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4027284-451E-4F75-A8B2-58FA601120F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19FC6CE-F602-4E20-9446-77137E70E4E7}"/>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鹿児島県薩摩川内市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CDD0E27-EF0D-4D0B-AAF3-D38A3F9E48C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3EAE9A2-20A2-4821-A49A-CFB89C14309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78B1566-75A1-4845-8F59-C54E7163371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CF089E5-C46C-4DEC-8A04-0DA236F8DDF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億円の減となったが、市有施設の維持補修等に対応するための市有施設保全基金が約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億円の増、薩摩川内市総合運動公園施設維持補修基金が約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憶円の増となったこと等により、基金全体では約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災害への備え、公共施設の老朽化対策など、今後の財政需要に適切に対応していけるように一定額を確保していく。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62C1CED-2D7E-4B22-880A-7F4A3ACD14AF}"/>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013A61B-EAC8-410C-A2BE-B88C0E2B253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F0FD7FF-EB89-41D0-974A-2686B3285F0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市有施設保全基金：市有施設の計画的保全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地域活性化基金：地域振興及び地域経済の活性化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薩摩川内市総合運動公園施設維持補修基金：薩摩川内市総合運動公園施設の維持補修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市民活動支援基金：市民活動の支援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奨学金返還支援基金：大学生等の市内における就業を促進するために実施する奨学金の返還支援</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市有施設保全基金：年々老朽化する市有施設の長寿命化を図るため、修繕等を行う費用に約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億円充当し、今後の維持・修繕に備えて約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薩摩川内市総合運動公園施設維持補修基金：薩摩川内市総合運動公園施設の維持補修を計画的に行うために、約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公共施設、インフラ等の長寿命化対策や多額の負担が見込まれる事業など、特定の目的のために必要な資金を一定額確保しつつ、計画的に取り崩し活用していく。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DEC255E-081B-490B-AECB-4A644539DA96}"/>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E139DE5-60AB-4A87-A883-0A9407ACBC9A}"/>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53AF343-9C9D-4765-813C-85E519A4B81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市税や純繰越金の増等により約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億円積み立てたものの、物価高騰対策等に対応するため約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市税の減収や、大規模災害の発生など不測の事態に備えるため、これまで同様、予算編成や予算執行における効率化の徹底を図り、基金の適正水準の残高を引き続き確保していく。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932DF7E9-7F61-409F-B171-38DB776804C9}"/>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2130B618-3CFA-4807-8690-9B0EC875AC61}"/>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D01EEEA6-8897-4C29-99BC-9C0CA69EDA4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基金の取崩を行わなかったことや、利子収入を積み立てたことにより増となった。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今後の金利変動等の公債費の償還リスクに備えるため、基金の適正水準の残高を引き続き確保していく。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D904256-472D-4FC0-BAF7-E1968C575162}"/>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92,248
91,727
682.92
61,284,112
57,530,609
3,308,622
28,672,785
35,433,961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有形固定資産減価償却率は類似団体平均より７．８ポイント高い状況である。高度経済成長期以降</a:t>
          </a:r>
          <a:r>
            <a:rPr kumimoji="1" lang="ja-JP" altLang="en-US" sz="1100">
              <a:latin typeface="ＭＳ Ｐゴシック" panose="020B0600070205080204" pitchFamily="50" charset="-128"/>
              <a:ea typeface="ＭＳ Ｐゴシック" panose="020B0600070205080204" pitchFamily="50" charset="-128"/>
            </a:rPr>
            <a:t>整備を進めてきた公共施設の大規模改修や建て替えが集中することや物価高騰等による施設の維持管理経費の増により厳しい財政状況が予想される。</a:t>
          </a:r>
        </a:p>
        <a:p>
          <a:r>
            <a:rPr kumimoji="1" lang="ja-JP" altLang="en-US" sz="1100">
              <a:latin typeface="ＭＳ Ｐゴシック" panose="020B0600070205080204" pitchFamily="50" charset="-128"/>
              <a:ea typeface="ＭＳ Ｐゴシック" panose="020B0600070205080204" pitchFamily="50" charset="-128"/>
            </a:rPr>
            <a:t>　こうした状況を踏まえ、平成２９年に定めた公共施設等総合管理計画、公共施設再配置計画に基づき、公共施設の質的な見直しや総量の縮減、保全管理、再配置など戦略的かつ効果的な対策を検討し、施設機能の長期的かつ安定的な供給を図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44926</xdr:rowOff>
    </xdr:from>
    <xdr:to>
      <xdr:col>23</xdr:col>
      <xdr:colOff>136525</xdr:colOff>
      <xdr:row>32</xdr:row>
      <xdr:rowOff>146526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3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23353</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28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170497</xdr:rowOff>
    </xdr:from>
    <xdr:to>
      <xdr:col>19</xdr:col>
      <xdr:colOff>187325</xdr:colOff>
      <xdr:row>32</xdr:row>
      <xdr:rowOff>100647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49847</xdr:rowOff>
    </xdr:from>
    <xdr:to>
      <xdr:col>23</xdr:col>
      <xdr:colOff>85725</xdr:colOff>
      <xdr:row>32</xdr:row>
      <xdr:rowOff>95726</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307772"/>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54451</xdr:rowOff>
    </xdr:from>
    <xdr:to>
      <xdr:col>15</xdr:col>
      <xdr:colOff>187325</xdr:colOff>
      <xdr:row>31</xdr:row>
      <xdr:rowOff>156051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1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105251</xdr:rowOff>
    </xdr:from>
    <xdr:to>
      <xdr:col>19</xdr:col>
      <xdr:colOff>136525</xdr:colOff>
      <xdr:row>32</xdr:row>
      <xdr:rowOff>49847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191726"/>
          <a:ext cx="762000" cy="1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105251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140450"/>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134144</xdr:rowOff>
    </xdr:from>
    <xdr:to>
      <xdr:col>7</xdr:col>
      <xdr:colOff>187325</xdr:colOff>
      <xdr:row>31</xdr:row>
      <xdr:rowOff>64294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0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13494</xdr:rowOff>
    </xdr:from>
    <xdr:to>
      <xdr:col>11</xdr:col>
      <xdr:colOff>136525</xdr:colOff>
      <xdr:row>31</xdr:row>
      <xdr:rowOff>53975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099969"/>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37641</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5256</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91774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34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147178</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2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55421</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14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債務償還比率は類似団体平均を下回っており、今後もコスト削減や地方債発行額の抑制による公債費の縮減等により、引き続き債務償還比率の縮減に努める。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69106</xdr:rowOff>
    </xdr:from>
    <xdr:to>
      <xdr:col>76</xdr:col>
      <xdr:colOff>73025</xdr:colOff>
      <xdr:row>29</xdr:row>
      <xdr:rowOff>170706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8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91983</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6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7420</xdr:rowOff>
    </xdr:from>
    <xdr:to>
      <xdr:col>72</xdr:col>
      <xdr:colOff>123825</xdr:colOff>
      <xdr:row>29</xdr:row>
      <xdr:rowOff>109020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7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58220</xdr:rowOff>
    </xdr:from>
    <xdr:to>
      <xdr:col>76</xdr:col>
      <xdr:colOff>22225</xdr:colOff>
      <xdr:row>29</xdr:row>
      <xdr:rowOff>119906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5801795"/>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3139</xdr:rowOff>
    </xdr:from>
    <xdr:to>
      <xdr:col>68</xdr:col>
      <xdr:colOff>123825</xdr:colOff>
      <xdr:row>30</xdr:row>
      <xdr:rowOff>104739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9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58220</xdr:rowOff>
    </xdr:from>
    <xdr:to>
      <xdr:col>72</xdr:col>
      <xdr:colOff>73025</xdr:colOff>
      <xdr:row>30</xdr:row>
      <xdr:rowOff>53939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801795"/>
          <a:ext cx="762000" cy="1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88882</xdr:rowOff>
    </xdr:from>
    <xdr:to>
      <xdr:col>64</xdr:col>
      <xdr:colOff>123825</xdr:colOff>
      <xdr:row>31</xdr:row>
      <xdr:rowOff>19032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60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53939</xdr:rowOff>
    </xdr:from>
    <xdr:to>
      <xdr:col>68</xdr:col>
      <xdr:colOff>73025</xdr:colOff>
      <xdr:row>30</xdr:row>
      <xdr:rowOff>139682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968964"/>
          <a:ext cx="762000" cy="8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19794</xdr:rowOff>
    </xdr:from>
    <xdr:to>
      <xdr:col>60</xdr:col>
      <xdr:colOff>123825</xdr:colOff>
      <xdr:row>30</xdr:row>
      <xdr:rowOff>121394</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9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70594</xdr:rowOff>
    </xdr:from>
    <xdr:to>
      <xdr:col>64</xdr:col>
      <xdr:colOff>73025</xdr:colOff>
      <xdr:row>30</xdr:row>
      <xdr:rowOff>139682</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985619"/>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21607</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27313</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2947</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125547</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52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121266</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69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35559</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7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137921</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92,248
91,727
682.92
61,284,112
57,530,609
3,308,622
28,672,785
35,433,961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156845</xdr:rowOff>
    </xdr:from>
    <xdr:to>
      <xdr:col>24</xdr:col>
      <xdr:colOff>114300</xdr:colOff>
      <xdr:row>40</xdr:row>
      <xdr:rowOff>86995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135272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132080</xdr:rowOff>
    </xdr:from>
    <xdr:to>
      <xdr:col>20</xdr:col>
      <xdr:colOff>38100</xdr:colOff>
      <xdr:row>40</xdr:row>
      <xdr:rowOff>62230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xdr:rowOff>
    </xdr:from>
    <xdr:to>
      <xdr:col>24</xdr:col>
      <xdr:colOff>63500</xdr:colOff>
      <xdr:row>40</xdr:row>
      <xdr:rowOff>36195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694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xdr:rowOff>
    </xdr:from>
    <xdr:to>
      <xdr:col>15</xdr:col>
      <xdr:colOff>101600</xdr:colOff>
      <xdr:row>39</xdr:row>
      <xdr:rowOff>117475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66675</xdr:rowOff>
    </xdr:from>
    <xdr:to>
      <xdr:col>19</xdr:col>
      <xdr:colOff>177800</xdr:colOff>
      <xdr:row>40</xdr:row>
      <xdr:rowOff>11430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5322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153035</xdr:rowOff>
    </xdr:from>
    <xdr:to>
      <xdr:col>10</xdr:col>
      <xdr:colOff>165100</xdr:colOff>
      <xdr:row>39</xdr:row>
      <xdr:rowOff>83185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32385</xdr:rowOff>
    </xdr:from>
    <xdr:to>
      <xdr:col>15</xdr:col>
      <xdr:colOff>50800</xdr:colOff>
      <xdr:row>39</xdr:row>
      <xdr:rowOff>66675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18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128270</xdr:rowOff>
    </xdr:from>
    <xdr:to>
      <xdr:col>6</xdr:col>
      <xdr:colOff>38100</xdr:colOff>
      <xdr:row>39</xdr:row>
      <xdr:rowOff>58420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xdr:rowOff>
    </xdr:from>
    <xdr:to>
      <xdr:col>10</xdr:col>
      <xdr:colOff>114300</xdr:colOff>
      <xdr:row>39</xdr:row>
      <xdr:rowOff>32385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6941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53357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108602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74312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49547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72377</xdr:rowOff>
    </xdr:from>
    <xdr:to>
      <xdr:col>55</xdr:col>
      <xdr:colOff>50800</xdr:colOff>
      <xdr:row>36</xdr:row>
      <xdr:rowOff>2527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0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95254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592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82169</xdr:rowOff>
    </xdr:from>
    <xdr:to>
      <xdr:col>50</xdr:col>
      <xdr:colOff>165100</xdr:colOff>
      <xdr:row>36</xdr:row>
      <xdr:rowOff>12319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0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123177</xdr:rowOff>
    </xdr:from>
    <xdr:to>
      <xdr:col>55</xdr:col>
      <xdr:colOff>0</xdr:colOff>
      <xdr:row>35</xdr:row>
      <xdr:rowOff>132969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123927"/>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132969</xdr:rowOff>
    </xdr:from>
    <xdr:to>
      <xdr:col>50</xdr:col>
      <xdr:colOff>114300</xdr:colOff>
      <xdr:row>38</xdr:row>
      <xdr:rowOff>82677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133719"/>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38164</xdr:rowOff>
    </xdr:from>
    <xdr:to>
      <xdr:col>41</xdr:col>
      <xdr:colOff>101600</xdr:colOff>
      <xdr:row>38</xdr:row>
      <xdr:rowOff>139764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82677</xdr:rowOff>
    </xdr:from>
    <xdr:to>
      <xdr:col>45</xdr:col>
      <xdr:colOff>177800</xdr:colOff>
      <xdr:row>38</xdr:row>
      <xdr:rowOff>88964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59777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44679</xdr:rowOff>
    </xdr:from>
    <xdr:to>
      <xdr:col>36</xdr:col>
      <xdr:colOff>165100</xdr:colOff>
      <xdr:row>38</xdr:row>
      <xdr:rowOff>146279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88964</xdr:rowOff>
    </xdr:from>
    <xdr:to>
      <xdr:col>41</xdr:col>
      <xdr:colOff>50800</xdr:colOff>
      <xdr:row>38</xdr:row>
      <xdr:rowOff>95479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60406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90505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76293</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82428</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28846</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58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150004</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156291</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162806</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3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25961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97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53884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1498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60</xdr:row>
      <xdr:rowOff>148590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14984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148590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110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55335</xdr:rowOff>
    </xdr:from>
    <xdr:to>
      <xdr:col>6</xdr:col>
      <xdr:colOff>38100</xdr:colOff>
      <xdr:row>60</xdr:row>
      <xdr:rowOff>156935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124097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931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141972</xdr:rowOff>
    </xdr:from>
    <xdr:to>
      <xdr:col>55</xdr:col>
      <xdr:colOff>50800</xdr:colOff>
      <xdr:row>63</xdr:row>
      <xdr:rowOff>72122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164849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62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145559</xdr:rowOff>
    </xdr:from>
    <xdr:to>
      <xdr:col>50</xdr:col>
      <xdr:colOff>165100</xdr:colOff>
      <xdr:row>63</xdr:row>
      <xdr:rowOff>75709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21322</xdr:rowOff>
    </xdr:from>
    <xdr:to>
      <xdr:col>55</xdr:col>
      <xdr:colOff>0</xdr:colOff>
      <xdr:row>63</xdr:row>
      <xdr:rowOff>24909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22672"/>
          <a:ext cx="838200" cy="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21528</xdr:rowOff>
    </xdr:from>
    <xdr:to>
      <xdr:col>46</xdr:col>
      <xdr:colOff>38100</xdr:colOff>
      <xdr:row>61</xdr:row>
      <xdr:rowOff>123128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4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72328</xdr:rowOff>
    </xdr:from>
    <xdr:to>
      <xdr:col>50</xdr:col>
      <xdr:colOff>114300</xdr:colOff>
      <xdr:row>63</xdr:row>
      <xdr:rowOff>24909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0530778"/>
          <a:ext cx="889000" cy="29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26637</xdr:rowOff>
    </xdr:from>
    <xdr:to>
      <xdr:col>41</xdr:col>
      <xdr:colOff>101600</xdr:colOff>
      <xdr:row>61</xdr:row>
      <xdr:rowOff>128237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48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72328</xdr:rowOff>
    </xdr:from>
    <xdr:to>
      <xdr:col>45</xdr:col>
      <xdr:colOff>177800</xdr:colOff>
      <xdr:row>61</xdr:row>
      <xdr:rowOff>77437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530778"/>
          <a:ext cx="889000" cy="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35126</xdr:rowOff>
    </xdr:from>
    <xdr:to>
      <xdr:col>36</xdr:col>
      <xdr:colOff>165100</xdr:colOff>
      <xdr:row>61</xdr:row>
      <xdr:rowOff>136726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4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77437</xdr:rowOff>
    </xdr:from>
    <xdr:to>
      <xdr:col>41</xdr:col>
      <xdr:colOff>50800</xdr:colOff>
      <xdr:row>61</xdr:row>
      <xdr:rowOff>85926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535887"/>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92236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55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139655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25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144764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26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153253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2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139156</xdr:rowOff>
    </xdr:from>
    <xdr:to>
      <xdr:col>15</xdr:col>
      <xdr:colOff>101600</xdr:colOff>
      <xdr:row>84</xdr:row>
      <xdr:rowOff>69306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82006</xdr:rowOff>
    </xdr:from>
    <xdr:to>
      <xdr:col>6</xdr:col>
      <xdr:colOff>38100</xdr:colOff>
      <xdr:row>84</xdr:row>
      <xdr:rowOff>12156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5262</xdr:rowOff>
    </xdr:from>
    <xdr:to>
      <xdr:col>24</xdr:col>
      <xdr:colOff>114300</xdr:colOff>
      <xdr:row>83</xdr:row>
      <xdr:rowOff>106862</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28139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08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xdr:rowOff>
    </xdr:from>
    <xdr:to>
      <xdr:col>24</xdr:col>
      <xdr:colOff>63500</xdr:colOff>
      <xdr:row>83</xdr:row>
      <xdr:rowOff>56062</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2423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160382</xdr:rowOff>
    </xdr:from>
    <xdr:to>
      <xdr:col>15</xdr:col>
      <xdr:colOff>101600</xdr:colOff>
      <xdr:row>83</xdr:row>
      <xdr:rowOff>90532</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xdr:rowOff>
    </xdr:from>
    <xdr:to>
      <xdr:col>19</xdr:col>
      <xdr:colOff>177800</xdr:colOff>
      <xdr:row>83</xdr:row>
      <xdr:rowOff>39732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908300" y="142423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103232</xdr:rowOff>
    </xdr:from>
    <xdr:to>
      <xdr:col>10</xdr:col>
      <xdr:colOff>165100</xdr:colOff>
      <xdr:row>83</xdr:row>
      <xdr:rowOff>33382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154032</xdr:rowOff>
    </xdr:from>
    <xdr:to>
      <xdr:col>15</xdr:col>
      <xdr:colOff>50800</xdr:colOff>
      <xdr:row>83</xdr:row>
      <xdr:rowOff>39732</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2129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154032</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142720"/>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60433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79301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107059</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49909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94284</xdr:rowOff>
    </xdr:from>
    <xdr:to>
      <xdr:col>46</xdr:col>
      <xdr:colOff>38100</xdr:colOff>
      <xdr:row>85</xdr:row>
      <xdr:rowOff>24434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86970</xdr:rowOff>
    </xdr:from>
    <xdr:to>
      <xdr:col>41</xdr:col>
      <xdr:colOff>101600</xdr:colOff>
      <xdr:row>85</xdr:row>
      <xdr:rowOff>17120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89255</xdr:rowOff>
    </xdr:from>
    <xdr:to>
      <xdr:col>36</xdr:col>
      <xdr:colOff>165100</xdr:colOff>
      <xdr:row>85</xdr:row>
      <xdr:rowOff>19405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4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150977</xdr:rowOff>
    </xdr:from>
    <xdr:to>
      <xdr:col>55</xdr:col>
      <xdr:colOff>50800</xdr:colOff>
      <xdr:row>81</xdr:row>
      <xdr:rowOff>81127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38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2404</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37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164694</xdr:rowOff>
    </xdr:from>
    <xdr:to>
      <xdr:col>50</xdr:col>
      <xdr:colOff>165100</xdr:colOff>
      <xdr:row>81</xdr:row>
      <xdr:rowOff>94844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38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30327</xdr:rowOff>
    </xdr:from>
    <xdr:to>
      <xdr:col>55</xdr:col>
      <xdr:colOff>0</xdr:colOff>
      <xdr:row>81</xdr:row>
      <xdr:rowOff>44044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391777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23419</xdr:rowOff>
    </xdr:from>
    <xdr:to>
      <xdr:col>46</xdr:col>
      <xdr:colOff>38100</xdr:colOff>
      <xdr:row>81</xdr:row>
      <xdr:rowOff>125019</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39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44044</xdr:rowOff>
    </xdr:from>
    <xdr:to>
      <xdr:col>50</xdr:col>
      <xdr:colOff>114300</xdr:colOff>
      <xdr:row>81</xdr:row>
      <xdr:rowOff>74219</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393149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70968</xdr:rowOff>
    </xdr:from>
    <xdr:to>
      <xdr:col>41</xdr:col>
      <xdr:colOff>101600</xdr:colOff>
      <xdr:row>82</xdr:row>
      <xdr:rowOff>1118</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39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74219</xdr:rowOff>
    </xdr:from>
    <xdr:to>
      <xdr:col>45</xdr:col>
      <xdr:colOff>177800</xdr:colOff>
      <xdr:row>81</xdr:row>
      <xdr:rowOff>121768</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396166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77826</xdr:rowOff>
    </xdr:from>
    <xdr:to>
      <xdr:col>36</xdr:col>
      <xdr:colOff>165100</xdr:colOff>
      <xdr:row>82</xdr:row>
      <xdr:rowOff>7976</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39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121768</xdr:rowOff>
    </xdr:from>
    <xdr:to>
      <xdr:col>41</xdr:col>
      <xdr:colOff>50800</xdr:colOff>
      <xdr:row>81</xdr:row>
      <xdr:rowOff>128626</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0092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58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8247</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10532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5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111371</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36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141546</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368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17645</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37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24503</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37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86377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43832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38736</xdr:rowOff>
    </xdr:from>
    <xdr:to>
      <xdr:col>20</xdr:col>
      <xdr:colOff>38100</xdr:colOff>
      <xdr:row>105</xdr:row>
      <xdr:rowOff>140336</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89536</xdr:rowOff>
    </xdr:from>
    <xdr:to>
      <xdr:col>24</xdr:col>
      <xdr:colOff>63500</xdr:colOff>
      <xdr:row>105</xdr:row>
      <xdr:rowOff>116205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80917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10161</xdr:rowOff>
    </xdr:from>
    <xdr:to>
      <xdr:col>15</xdr:col>
      <xdr:colOff>101600</xdr:colOff>
      <xdr:row>105</xdr:row>
      <xdr:rowOff>111761</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60961</xdr:rowOff>
    </xdr:from>
    <xdr:to>
      <xdr:col>19</xdr:col>
      <xdr:colOff>177800</xdr:colOff>
      <xdr:row>105</xdr:row>
      <xdr:rowOff>89536</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80632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60961</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8032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122555</xdr:rowOff>
    </xdr:from>
    <xdr:to>
      <xdr:col>6</xdr:col>
      <xdr:colOff>38100</xdr:colOff>
      <xdr:row>105</xdr:row>
      <xdr:rowOff>52705</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xdr:rowOff>
    </xdr:from>
    <xdr:to>
      <xdr:col>10</xdr:col>
      <xdr:colOff>114300</xdr:colOff>
      <xdr:row>105</xdr:row>
      <xdr:rowOff>30480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800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33038</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131463</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43832</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91504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43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151874</xdr:rowOff>
    </xdr:from>
    <xdr:to>
      <xdr:col>46</xdr:col>
      <xdr:colOff>38100</xdr:colOff>
      <xdr:row>108</xdr:row>
      <xdr:rowOff>82024</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4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154156</xdr:rowOff>
    </xdr:from>
    <xdr:to>
      <xdr:col>41</xdr:col>
      <xdr:colOff>101600</xdr:colOff>
      <xdr:row>108</xdr:row>
      <xdr:rowOff>84306</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4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24251</xdr:rowOff>
    </xdr:from>
    <xdr:to>
      <xdr:col>36</xdr:col>
      <xdr:colOff>165100</xdr:colOff>
      <xdr:row>108</xdr:row>
      <xdr:rowOff>125851</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54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75433</xdr:rowOff>
    </xdr:from>
    <xdr:to>
      <xdr:col>55</xdr:col>
      <xdr:colOff>50800</xdr:colOff>
      <xdr:row>108</xdr:row>
      <xdr:rowOff>5583</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42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98310</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27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77958</xdr:rowOff>
    </xdr:from>
    <xdr:to>
      <xdr:col>50</xdr:col>
      <xdr:colOff>165100</xdr:colOff>
      <xdr:row>108</xdr:row>
      <xdr:rowOff>8108</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4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126233</xdr:rowOff>
    </xdr:from>
    <xdr:to>
      <xdr:col>55</xdr:col>
      <xdr:colOff>0</xdr:colOff>
      <xdr:row>107</xdr:row>
      <xdr:rowOff>128758</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471383"/>
          <a:ext cx="8382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79039</xdr:rowOff>
    </xdr:from>
    <xdr:to>
      <xdr:col>46</xdr:col>
      <xdr:colOff>38100</xdr:colOff>
      <xdr:row>108</xdr:row>
      <xdr:rowOff>9189</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4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128758</xdr:rowOff>
    </xdr:from>
    <xdr:to>
      <xdr:col>50</xdr:col>
      <xdr:colOff>114300</xdr:colOff>
      <xdr:row>107</xdr:row>
      <xdr:rowOff>129839</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473908"/>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81488</xdr:rowOff>
    </xdr:from>
    <xdr:to>
      <xdr:col>41</xdr:col>
      <xdr:colOff>101600</xdr:colOff>
      <xdr:row>108</xdr:row>
      <xdr:rowOff>11638</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4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129839</xdr:rowOff>
    </xdr:from>
    <xdr:to>
      <xdr:col>45</xdr:col>
      <xdr:colOff>177800</xdr:colOff>
      <xdr:row>107</xdr:row>
      <xdr:rowOff>132288</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474989"/>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83992</xdr:rowOff>
    </xdr:from>
    <xdr:to>
      <xdr:col>36</xdr:col>
      <xdr:colOff>165100</xdr:colOff>
      <xdr:row>108</xdr:row>
      <xdr:rowOff>14142</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4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132288</xdr:rowOff>
    </xdr:from>
    <xdr:to>
      <xdr:col>41</xdr:col>
      <xdr:colOff>50800</xdr:colOff>
      <xdr:row>107</xdr:row>
      <xdr:rowOff>134792</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477438"/>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46066</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56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73151</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58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75433</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59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116978</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63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24635</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19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25716</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1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28165</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2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30669</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20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1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147320</xdr:rowOff>
    </xdr:from>
    <xdr:to>
      <xdr:col>81</xdr:col>
      <xdr:colOff>101600</xdr:colOff>
      <xdr:row>38</xdr:row>
      <xdr:rowOff>77470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38</xdr:row>
      <xdr:rowOff>85725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5481300" y="65417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135890</xdr:rowOff>
    </xdr:from>
    <xdr:to>
      <xdr:col>76</xdr:col>
      <xdr:colOff>165100</xdr:colOff>
      <xdr:row>38</xdr:row>
      <xdr:rowOff>66040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xdr:rowOff>
    </xdr:from>
    <xdr:to>
      <xdr:col>81</xdr:col>
      <xdr:colOff>50800</xdr:colOff>
      <xdr:row>38</xdr:row>
      <xdr:rowOff>26670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592300" y="6530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38</xdr:row>
      <xdr:rowOff>15240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3703300" y="6461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xdr:rowOff>
    </xdr:from>
    <xdr:to>
      <xdr:col>67</xdr:col>
      <xdr:colOff>101600</xdr:colOff>
      <xdr:row>37</xdr:row>
      <xdr:rowOff>102235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51435</xdr:rowOff>
    </xdr:from>
    <xdr:to>
      <xdr:col>71</xdr:col>
      <xdr:colOff>177800</xdr:colOff>
      <xdr:row>37</xdr:row>
      <xdr:rowOff>118110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814300" y="63950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68597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66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13987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500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118762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611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1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100-00004102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100-00004302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100-00004502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2110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137177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100-000051020000}"/>
            </a:ext>
          </a:extLst>
        </xdr:cNvPr>
        <xdr:cNvSpPr txBox="1"/>
      </xdr:nvSpPr>
      <xdr:spPr>
        <a:xfrm>
          <a:off x="22199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158750</xdr:rowOff>
    </xdr:from>
    <xdr:to>
      <xdr:col>112</xdr:col>
      <xdr:colOff>38100</xdr:colOff>
      <xdr:row>41</xdr:row>
      <xdr:rowOff>88900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38100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1323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38100</xdr:rowOff>
    </xdr:from>
    <xdr:to>
      <xdr:col>111</xdr:col>
      <xdr:colOff>177800</xdr:colOff>
      <xdr:row>41</xdr:row>
      <xdr:rowOff>41910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0434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9545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41910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656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80027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1075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8421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129794</xdr:rowOff>
    </xdr:from>
    <xdr:to>
      <xdr:col>81</xdr:col>
      <xdr:colOff>101600</xdr:colOff>
      <xdr:row>59</xdr:row>
      <xdr:rowOff>59944</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xdr:rowOff>
    </xdr:from>
    <xdr:to>
      <xdr:col>85</xdr:col>
      <xdr:colOff>127000</xdr:colOff>
      <xdr:row>59</xdr:row>
      <xdr:rowOff>68580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1012469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106934</xdr:rowOff>
    </xdr:from>
    <xdr:to>
      <xdr:col>76</xdr:col>
      <xdr:colOff>165100</xdr:colOff>
      <xdr:row>59</xdr:row>
      <xdr:rowOff>37084</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157734</xdr:rowOff>
    </xdr:from>
    <xdr:to>
      <xdr:col>81</xdr:col>
      <xdr:colOff>50800</xdr:colOff>
      <xdr:row>59</xdr:row>
      <xdr:rowOff>9144</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101018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45212</xdr:rowOff>
    </xdr:from>
    <xdr:to>
      <xdr:col>72</xdr:col>
      <xdr:colOff>38100</xdr:colOff>
      <xdr:row>58</xdr:row>
      <xdr:rowOff>146812</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96012</xdr:rowOff>
    </xdr:from>
    <xdr:to>
      <xdr:col>76</xdr:col>
      <xdr:colOff>114300</xdr:colOff>
      <xdr:row>58</xdr:row>
      <xdr:rowOff>157734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1004011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xdr:rowOff>
    </xdr:from>
    <xdr:to>
      <xdr:col>67</xdr:col>
      <xdr:colOff>101600</xdr:colOff>
      <xdr:row>58</xdr:row>
      <xdr:rowOff>103378</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52578</xdr:rowOff>
    </xdr:from>
    <xdr:to>
      <xdr:col>71</xdr:col>
      <xdr:colOff>177800</xdr:colOff>
      <xdr:row>58</xdr:row>
      <xdr:rowOff>96012</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814300" y="99966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115079</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89933</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76471</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163339</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119905</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1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100-0000B2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100-0000B4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100-0000B6020000}"/>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0383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9494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8605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124269</xdr:rowOff>
    </xdr:from>
    <xdr:to>
      <xdr:col>116</xdr:col>
      <xdr:colOff>114300</xdr:colOff>
      <xdr:row>62</xdr:row>
      <xdr:rowOff>54419</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2110700" y="105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147146</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100-0000C2020000}"/>
            </a:ext>
          </a:extLst>
        </xdr:cNvPr>
        <xdr:cNvSpPr txBox="1"/>
      </xdr:nvSpPr>
      <xdr:spPr>
        <a:xfrm>
          <a:off x="22199600" y="1043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3619</xdr:rowOff>
    </xdr:from>
    <xdr:to>
      <xdr:col>116</xdr:col>
      <xdr:colOff>63500</xdr:colOff>
      <xdr:row>62</xdr:row>
      <xdr:rowOff>7620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1323300" y="10633519"/>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130937</xdr:rowOff>
    </xdr:from>
    <xdr:to>
      <xdr:col>107</xdr:col>
      <xdr:colOff>101600</xdr:colOff>
      <xdr:row>62</xdr:row>
      <xdr:rowOff>61087</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0383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10287</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0434300" y="1063752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135128</xdr:rowOff>
    </xdr:from>
    <xdr:to>
      <xdr:col>102</xdr:col>
      <xdr:colOff>165100</xdr:colOff>
      <xdr:row>62</xdr:row>
      <xdr:rowOff>65278</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949450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xdr:rowOff>
    </xdr:from>
    <xdr:to>
      <xdr:col>107</xdr:col>
      <xdr:colOff>50800</xdr:colOff>
      <xdr:row>62</xdr:row>
      <xdr:rowOff>14478</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9545300" y="1064018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136081</xdr:rowOff>
    </xdr:from>
    <xdr:to>
      <xdr:col>98</xdr:col>
      <xdr:colOff>38100</xdr:colOff>
      <xdr:row>62</xdr:row>
      <xdr:rowOff>66231</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8605500" y="105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14478</xdr:rowOff>
    </xdr:from>
    <xdr:to>
      <xdr:col>102</xdr:col>
      <xdr:colOff>114300</xdr:colOff>
      <xdr:row>62</xdr:row>
      <xdr:rowOff>15431</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18656300" y="1064437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715" name="n_1aveValue【学校施設】&#10;一人当たり面積">
          <a:extLst>
            <a:ext uri="{FF2B5EF4-FFF2-40B4-BE49-F238E27FC236}">
              <a16:creationId xmlns:a16="http://schemas.microsoft.com/office/drawing/2014/main" id="{00000000-0008-0000-0100-0000CB020000}"/>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144225</xdr:rowOff>
    </xdr:from>
    <xdr:ext cx="469744" cy="259045"/>
    <xdr:sp macro="" textlink="">
      <xdr:nvSpPr>
        <xdr:cNvPr id="716" name="n_2aveValue【学校施設】&#10;一人当たり面積">
          <a:extLst>
            <a:ext uri="{FF2B5EF4-FFF2-40B4-BE49-F238E27FC236}">
              <a16:creationId xmlns:a16="http://schemas.microsoft.com/office/drawing/2014/main" id="{00000000-0008-0000-0100-0000CC020000}"/>
            </a:ext>
          </a:extLst>
        </xdr:cNvPr>
        <xdr:cNvSpPr txBox="1"/>
      </xdr:nvSpPr>
      <xdr:spPr>
        <a:xfrm>
          <a:off x="20199427" y="107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145178</xdr:rowOff>
    </xdr:from>
    <xdr:ext cx="469744" cy="259045"/>
    <xdr:sp macro="" textlink="">
      <xdr:nvSpPr>
        <xdr:cNvPr id="717" name="n_3aveValue【学校施設】&#10;一人当たり面積">
          <a:extLst>
            <a:ext uri="{FF2B5EF4-FFF2-40B4-BE49-F238E27FC236}">
              <a16:creationId xmlns:a16="http://schemas.microsoft.com/office/drawing/2014/main" id="{00000000-0008-0000-0100-0000CD020000}"/>
            </a:ext>
          </a:extLst>
        </xdr:cNvPr>
        <xdr:cNvSpPr txBox="1"/>
      </xdr:nvSpPr>
      <xdr:spPr>
        <a:xfrm>
          <a:off x="193104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154322</xdr:rowOff>
    </xdr:from>
    <xdr:ext cx="469744" cy="259045"/>
    <xdr:sp macro="" textlink="">
      <xdr:nvSpPr>
        <xdr:cNvPr id="718" name="n_4aveValue【学校施設】&#10;一人当たり面積">
          <a:extLst>
            <a:ext uri="{FF2B5EF4-FFF2-40B4-BE49-F238E27FC236}">
              <a16:creationId xmlns:a16="http://schemas.microsoft.com/office/drawing/2014/main" id="{00000000-0008-0000-0100-0000CE020000}"/>
            </a:ext>
          </a:extLst>
        </xdr:cNvPr>
        <xdr:cNvSpPr txBox="1"/>
      </xdr:nvSpPr>
      <xdr:spPr>
        <a:xfrm>
          <a:off x="18421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74947</xdr:rowOff>
    </xdr:from>
    <xdr:ext cx="469744" cy="259045"/>
    <xdr:sp macro="" textlink="">
      <xdr:nvSpPr>
        <xdr:cNvPr id="719" name="n_1mainValue【学校施設】&#10;一人当たり面積">
          <a:extLst>
            <a:ext uri="{FF2B5EF4-FFF2-40B4-BE49-F238E27FC236}">
              <a16:creationId xmlns:a16="http://schemas.microsoft.com/office/drawing/2014/main" id="{00000000-0008-0000-0100-0000CF020000}"/>
            </a:ext>
          </a:extLst>
        </xdr:cNvPr>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77614</xdr:rowOff>
    </xdr:from>
    <xdr:ext cx="469744" cy="259045"/>
    <xdr:sp macro="" textlink="">
      <xdr:nvSpPr>
        <xdr:cNvPr id="720" name="n_2mainValue【学校施設】&#10;一人当たり面積">
          <a:extLst>
            <a:ext uri="{FF2B5EF4-FFF2-40B4-BE49-F238E27FC236}">
              <a16:creationId xmlns:a16="http://schemas.microsoft.com/office/drawing/2014/main" id="{00000000-0008-0000-0100-0000D0020000}"/>
            </a:ext>
          </a:extLst>
        </xdr:cNvPr>
        <xdr:cNvSpPr txBox="1"/>
      </xdr:nvSpPr>
      <xdr:spPr>
        <a:xfrm>
          <a:off x="20199427" y="103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81805</xdr:rowOff>
    </xdr:from>
    <xdr:ext cx="469744" cy="259045"/>
    <xdr:sp macro="" textlink="">
      <xdr:nvSpPr>
        <xdr:cNvPr id="721" name="n_3mainValue【学校施設】&#10;一人当たり面積">
          <a:extLst>
            <a:ext uri="{FF2B5EF4-FFF2-40B4-BE49-F238E27FC236}">
              <a16:creationId xmlns:a16="http://schemas.microsoft.com/office/drawing/2014/main" id="{00000000-0008-0000-0100-0000D1020000}"/>
            </a:ext>
          </a:extLst>
        </xdr:cNvPr>
        <xdr:cNvSpPr txBox="1"/>
      </xdr:nvSpPr>
      <xdr:spPr>
        <a:xfrm>
          <a:off x="19310427" y="103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82758</xdr:rowOff>
    </xdr:from>
    <xdr:ext cx="469744" cy="259045"/>
    <xdr:sp macro="" textlink="">
      <xdr:nvSpPr>
        <xdr:cNvPr id="722" name="n_4mainValue【学校施設】&#10;一人当たり面積">
          <a:extLst>
            <a:ext uri="{FF2B5EF4-FFF2-40B4-BE49-F238E27FC236}">
              <a16:creationId xmlns:a16="http://schemas.microsoft.com/office/drawing/2014/main" id="{00000000-0008-0000-0100-0000D2020000}"/>
            </a:ext>
          </a:extLst>
        </xdr:cNvPr>
        <xdr:cNvSpPr txBox="1"/>
      </xdr:nvSpPr>
      <xdr:spPr>
        <a:xfrm>
          <a:off x="18421427" y="103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74947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168275</xdr:rowOff>
    </xdr:from>
    <xdr:to>
      <xdr:col>81</xdr:col>
      <xdr:colOff>101600</xdr:colOff>
      <xdr:row>103</xdr:row>
      <xdr:rowOff>98425</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102870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77069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47625</xdr:rowOff>
    </xdr:from>
    <xdr:to>
      <xdr:col>81</xdr:col>
      <xdr:colOff>50800</xdr:colOff>
      <xdr:row>103</xdr:row>
      <xdr:rowOff>68580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flipV="1">
          <a:off x="14592300" y="177069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68580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76555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52070</xdr:rowOff>
    </xdr:from>
    <xdr:to>
      <xdr:col>67</xdr:col>
      <xdr:colOff>101600</xdr:colOff>
      <xdr:row>102</xdr:row>
      <xdr:rowOff>153670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102870</xdr:rowOff>
    </xdr:from>
    <xdr:to>
      <xdr:col>71</xdr:col>
      <xdr:colOff>177800</xdr:colOff>
      <xdr:row>102</xdr:row>
      <xdr:rowOff>167639</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7590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114952</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170197</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1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100-000037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100-000039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100-00003B03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136434</xdr:rowOff>
    </xdr:from>
    <xdr:to>
      <xdr:col>116</xdr:col>
      <xdr:colOff>114300</xdr:colOff>
      <xdr:row>103</xdr:row>
      <xdr:rowOff>66584</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2110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159311</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100-000047030000}"/>
            </a:ext>
          </a:extLst>
        </xdr:cNvPr>
        <xdr:cNvSpPr txBox="1"/>
      </xdr:nvSpPr>
      <xdr:spPr>
        <a:xfrm>
          <a:off x="22199600" y="174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146231</xdr:rowOff>
    </xdr:from>
    <xdr:to>
      <xdr:col>112</xdr:col>
      <xdr:colOff>38100</xdr:colOff>
      <xdr:row>103</xdr:row>
      <xdr:rowOff>76381</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1272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15784</xdr:rowOff>
    </xdr:from>
    <xdr:to>
      <xdr:col>116</xdr:col>
      <xdr:colOff>63500</xdr:colOff>
      <xdr:row>103</xdr:row>
      <xdr:rowOff>25581</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1323300" y="176751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149498</xdr:rowOff>
    </xdr:from>
    <xdr:to>
      <xdr:col>107</xdr:col>
      <xdr:colOff>101600</xdr:colOff>
      <xdr:row>103</xdr:row>
      <xdr:rowOff>79648</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0383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25581</xdr:rowOff>
    </xdr:from>
    <xdr:to>
      <xdr:col>111</xdr:col>
      <xdr:colOff>177800</xdr:colOff>
      <xdr:row>103</xdr:row>
      <xdr:rowOff>28848</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20434300" y="176849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152763</xdr:rowOff>
    </xdr:from>
    <xdr:to>
      <xdr:col>102</xdr:col>
      <xdr:colOff>165100</xdr:colOff>
      <xdr:row>103</xdr:row>
      <xdr:rowOff>82913</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9494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28848</xdr:rowOff>
    </xdr:from>
    <xdr:to>
      <xdr:col>107</xdr:col>
      <xdr:colOff>50800</xdr:colOff>
      <xdr:row>103</xdr:row>
      <xdr:rowOff>32113</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9545300" y="176881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162561</xdr:rowOff>
    </xdr:from>
    <xdr:to>
      <xdr:col>98</xdr:col>
      <xdr:colOff>38100</xdr:colOff>
      <xdr:row>103</xdr:row>
      <xdr:rowOff>92711</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8605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32113</xdr:rowOff>
    </xdr:from>
    <xdr:to>
      <xdr:col>102</xdr:col>
      <xdr:colOff>114300</xdr:colOff>
      <xdr:row>103</xdr:row>
      <xdr:rowOff>41911</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18656300" y="176914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8" name="n_1aveValue【公民館】&#10;一人当たり面積">
          <a:extLst>
            <a:ext uri="{FF2B5EF4-FFF2-40B4-BE49-F238E27FC236}">
              <a16:creationId xmlns:a16="http://schemas.microsoft.com/office/drawing/2014/main" id="{00000000-0008-0000-0100-00005003000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849" name="n_2aveValue【公民館】&#10;一人当たり面積">
          <a:extLst>
            <a:ext uri="{FF2B5EF4-FFF2-40B4-BE49-F238E27FC236}">
              <a16:creationId xmlns:a16="http://schemas.microsoft.com/office/drawing/2014/main" id="{00000000-0008-0000-0100-000051030000}"/>
            </a:ext>
          </a:extLst>
        </xdr:cNvPr>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850" name="n_3aveValue【公民館】&#10;一人当たり面積">
          <a:extLst>
            <a:ext uri="{FF2B5EF4-FFF2-40B4-BE49-F238E27FC236}">
              <a16:creationId xmlns:a16="http://schemas.microsoft.com/office/drawing/2014/main" id="{00000000-0008-0000-0100-000052030000}"/>
            </a:ext>
          </a:extLst>
        </xdr:cNvPr>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851" name="n_4aveValue【公民館】&#10;一人当たり面積">
          <a:extLst>
            <a:ext uri="{FF2B5EF4-FFF2-40B4-BE49-F238E27FC236}">
              <a16:creationId xmlns:a16="http://schemas.microsoft.com/office/drawing/2014/main" id="{00000000-0008-0000-0100-000053030000}"/>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92908</xdr:rowOff>
    </xdr:from>
    <xdr:ext cx="469744" cy="259045"/>
    <xdr:sp macro="" textlink="">
      <xdr:nvSpPr>
        <xdr:cNvPr id="852" name="n_1mainValue【公民館】&#10;一人当たり面積">
          <a:extLst>
            <a:ext uri="{FF2B5EF4-FFF2-40B4-BE49-F238E27FC236}">
              <a16:creationId xmlns:a16="http://schemas.microsoft.com/office/drawing/2014/main" id="{00000000-0008-0000-0100-000054030000}"/>
            </a:ext>
          </a:extLst>
        </xdr:cNvPr>
        <xdr:cNvSpPr txBox="1"/>
      </xdr:nvSpPr>
      <xdr:spPr>
        <a:xfrm>
          <a:off x="210757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96175</xdr:rowOff>
    </xdr:from>
    <xdr:ext cx="469744" cy="259045"/>
    <xdr:sp macro="" textlink="">
      <xdr:nvSpPr>
        <xdr:cNvPr id="853" name="n_2mainValue【公民館】&#10;一人当たり面積">
          <a:extLst>
            <a:ext uri="{FF2B5EF4-FFF2-40B4-BE49-F238E27FC236}">
              <a16:creationId xmlns:a16="http://schemas.microsoft.com/office/drawing/2014/main" id="{00000000-0008-0000-0100-000055030000}"/>
            </a:ext>
          </a:extLst>
        </xdr:cNvPr>
        <xdr:cNvSpPr txBox="1"/>
      </xdr:nvSpPr>
      <xdr:spPr>
        <a:xfrm>
          <a:off x="20199427" y="1741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99440</xdr:rowOff>
    </xdr:from>
    <xdr:ext cx="469744" cy="259045"/>
    <xdr:sp macro="" textlink="">
      <xdr:nvSpPr>
        <xdr:cNvPr id="854" name="n_3mainValue【公民館】&#10;一人当たり面積">
          <a:extLst>
            <a:ext uri="{FF2B5EF4-FFF2-40B4-BE49-F238E27FC236}">
              <a16:creationId xmlns:a16="http://schemas.microsoft.com/office/drawing/2014/main" id="{00000000-0008-0000-0100-000056030000}"/>
            </a:ext>
          </a:extLst>
        </xdr:cNvPr>
        <xdr:cNvSpPr txBox="1"/>
      </xdr:nvSpPr>
      <xdr:spPr>
        <a:xfrm>
          <a:off x="193104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109238</xdr:rowOff>
    </xdr:from>
    <xdr:ext cx="469744" cy="259045"/>
    <xdr:sp macro="" textlink="">
      <xdr:nvSpPr>
        <xdr:cNvPr id="855" name="n_4mainValue【公民館】&#10;一人当たり面積">
          <a:extLst>
            <a:ext uri="{FF2B5EF4-FFF2-40B4-BE49-F238E27FC236}">
              <a16:creationId xmlns:a16="http://schemas.microsoft.com/office/drawing/2014/main" id="{00000000-0008-0000-0100-000057030000}"/>
            </a:ext>
          </a:extLst>
        </xdr:cNvPr>
        <xdr:cNvSpPr txBox="1"/>
      </xdr:nvSpPr>
      <xdr:spPr>
        <a:xfrm>
          <a:off x="18421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全ての施設で、前年よりも有形固定資産減価償却率が増加した。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橋りょう・トンネル、公営住宅、学校施設、公民館については、有形固定資産減価償却率が類似団体平均を下回っているが、道路、港湾・漁港、認定こども園・幼稚園・保育所については、類似団体平均を上回っている。特に道路においては類似団体平均を１４．７ポイント上回っている。高度経済成長期に整備したものが大半であり維持管理経費の増大が見込まれるが、生活の基盤であり数量を削減することはできない。公共施設等総合管理計画に基づき計画的な長寿命化の推進によるライフサイクルコストの縮減及び施設管理</a:t>
          </a:r>
          <a:r>
            <a:rPr kumimoji="1" lang="ja-JP" altLang="en-US" sz="1300">
              <a:latin typeface="ＭＳ Ｐゴシック" panose="020B0600070205080204" pitchFamily="50" charset="-128"/>
              <a:ea typeface="ＭＳ Ｐゴシック" panose="020B0600070205080204" pitchFamily="50" charset="-128"/>
            </a:rPr>
            <a:t>の効率化によるコスト削減を図る。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92,248
91,727
682.92
61,284,112
57,530,609
3,308,622
28,672,785
35,433,961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74385</xdr:rowOff>
    </xdr:from>
    <xdr:to>
      <xdr:col>24</xdr:col>
      <xdr:colOff>114300</xdr:colOff>
      <xdr:row>40</xdr:row>
      <xdr:rowOff>4535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52812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4173</xdr:rowOff>
    </xdr:from>
    <xdr:to>
      <xdr:col>20</xdr:col>
      <xdr:colOff>38100</xdr:colOff>
      <xdr:row>39</xdr:row>
      <xdr:rowOff>105773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54973</xdr:rowOff>
    </xdr:from>
    <xdr:to>
      <xdr:col>24</xdr:col>
      <xdr:colOff>63500</xdr:colOff>
      <xdr:row>39</xdr:row>
      <xdr:rowOff>125185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41523"/>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54973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7131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156210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2272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38</xdr:row>
      <xdr:rowOff>7620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443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141894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96900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123207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87630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9639300" y="694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87630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8750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93345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7861300" y="694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42545</xdr:rowOff>
    </xdr:from>
    <xdr:to>
      <xdr:col>36</xdr:col>
      <xdr:colOff>165100</xdr:colOff>
      <xdr:row>40</xdr:row>
      <xdr:rowOff>144145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93345</xdr:rowOff>
    </xdr:from>
    <xdr:to>
      <xdr:col>41</xdr:col>
      <xdr:colOff>50800</xdr:colOff>
      <xdr:row>40</xdr:row>
      <xdr:rowOff>93345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972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129557</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135272</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168292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60</xdr:row>
      <xdr:rowOff>24765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24699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128270</xdr:rowOff>
    </xdr:from>
    <xdr:to>
      <xdr:col>15</xdr:col>
      <xdr:colOff>101600</xdr:colOff>
      <xdr:row>60</xdr:row>
      <xdr:rowOff>58420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60</xdr:row>
      <xdr:rowOff>7620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2908300" y="10246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60</xdr:row>
      <xdr:rowOff>7620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2203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49530</xdr:rowOff>
    </xdr:from>
    <xdr:to>
      <xdr:col>10</xdr:col>
      <xdr:colOff>114300</xdr:colOff>
      <xdr:row>59</xdr:row>
      <xdr:rowOff>104775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165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117384</xdr:rowOff>
    </xdr:from>
    <xdr:to>
      <xdr:col>55</xdr:col>
      <xdr:colOff>50800</xdr:colOff>
      <xdr:row>61</xdr:row>
      <xdr:rowOff>47534</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140261</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25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123916</xdr:rowOff>
    </xdr:from>
    <xdr:to>
      <xdr:col>50</xdr:col>
      <xdr:colOff>165100</xdr:colOff>
      <xdr:row>61</xdr:row>
      <xdr:rowOff>54066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168184</xdr:rowOff>
    </xdr:from>
    <xdr:to>
      <xdr:col>55</xdr:col>
      <xdr:colOff>0</xdr:colOff>
      <xdr:row>61</xdr:row>
      <xdr:rowOff>3266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45518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127181</xdr:rowOff>
    </xdr:from>
    <xdr:to>
      <xdr:col>46</xdr:col>
      <xdr:colOff>38100</xdr:colOff>
      <xdr:row>61</xdr:row>
      <xdr:rowOff>57331</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3266</xdr:rowOff>
    </xdr:from>
    <xdr:to>
      <xdr:col>50</xdr:col>
      <xdr:colOff>114300</xdr:colOff>
      <xdr:row>61</xdr:row>
      <xdr:rowOff>6531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4617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133713</xdr:rowOff>
    </xdr:from>
    <xdr:to>
      <xdr:col>41</xdr:col>
      <xdr:colOff>101600</xdr:colOff>
      <xdr:row>61</xdr:row>
      <xdr:rowOff>63863</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6531</xdr:rowOff>
    </xdr:from>
    <xdr:to>
      <xdr:col>45</xdr:col>
      <xdr:colOff>177800</xdr:colOff>
      <xdr:row>61</xdr:row>
      <xdr:rowOff>13063</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4649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141877</xdr:rowOff>
    </xdr:from>
    <xdr:to>
      <xdr:col>36</xdr:col>
      <xdr:colOff>165100</xdr:colOff>
      <xdr:row>61</xdr:row>
      <xdr:rowOff>72027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13063</xdr:rowOff>
    </xdr:from>
    <xdr:to>
      <xdr:col>41</xdr:col>
      <xdr:colOff>50800</xdr:colOff>
      <xdr:row>61</xdr:row>
      <xdr:rowOff>21227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4715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48458</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70593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18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73858</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80390</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1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88554</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xdr:rowOff>
    </xdr:from>
    <xdr:to>
      <xdr:col>24</xdr:col>
      <xdr:colOff>114300</xdr:colOff>
      <xdr:row>82</xdr:row>
      <xdr:rowOff>103595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24872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9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134257</xdr:rowOff>
    </xdr:from>
    <xdr:to>
      <xdr:col>20</xdr:col>
      <xdr:colOff>38100</xdr:colOff>
      <xdr:row>82</xdr:row>
      <xdr:rowOff>64407</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xdr:rowOff>
    </xdr:from>
    <xdr:to>
      <xdr:col>24</xdr:col>
      <xdr:colOff>63500</xdr:colOff>
      <xdr:row>82</xdr:row>
      <xdr:rowOff>52795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07250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148952</xdr:rowOff>
    </xdr:from>
    <xdr:to>
      <xdr:col>15</xdr:col>
      <xdr:colOff>101600</xdr:colOff>
      <xdr:row>82</xdr:row>
      <xdr:rowOff>79102</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xdr:rowOff>
    </xdr:from>
    <xdr:to>
      <xdr:col>19</xdr:col>
      <xdr:colOff>177800</xdr:colOff>
      <xdr:row>82</xdr:row>
      <xdr:rowOff>28302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2908300" y="1407250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98334</xdr:rowOff>
    </xdr:from>
    <xdr:to>
      <xdr:col>10</xdr:col>
      <xdr:colOff>165100</xdr:colOff>
      <xdr:row>82</xdr:row>
      <xdr:rowOff>28484</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149134</xdr:rowOff>
    </xdr:from>
    <xdr:to>
      <xdr:col>15</xdr:col>
      <xdr:colOff>50800</xdr:colOff>
      <xdr:row>82</xdr:row>
      <xdr:rowOff>28302</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03658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149134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39827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39206</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80934</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95629</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45011</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163195</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21589</xdr:rowOff>
    </xdr:from>
    <xdr:to>
      <xdr:col>55</xdr:col>
      <xdr:colOff>50800</xdr:colOff>
      <xdr:row>79</xdr:row>
      <xdr:rowOff>123189</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44466</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33020</xdr:rowOff>
    </xdr:from>
    <xdr:to>
      <xdr:col>50</xdr:col>
      <xdr:colOff>165100</xdr:colOff>
      <xdr:row>79</xdr:row>
      <xdr:rowOff>134620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72389</xdr:rowOff>
    </xdr:from>
    <xdr:to>
      <xdr:col>55</xdr:col>
      <xdr:colOff>0</xdr:colOff>
      <xdr:row>79</xdr:row>
      <xdr:rowOff>83820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36169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38736</xdr:rowOff>
    </xdr:from>
    <xdr:to>
      <xdr:col>46</xdr:col>
      <xdr:colOff>38100</xdr:colOff>
      <xdr:row>79</xdr:row>
      <xdr:rowOff>140336</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83820</xdr:rowOff>
    </xdr:from>
    <xdr:to>
      <xdr:col>50</xdr:col>
      <xdr:colOff>114300</xdr:colOff>
      <xdr:row>79</xdr:row>
      <xdr:rowOff>89536</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8750300" y="136283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89536</xdr:rowOff>
    </xdr:from>
    <xdr:to>
      <xdr:col>45</xdr:col>
      <xdr:colOff>177800</xdr:colOff>
      <xdr:row>79</xdr:row>
      <xdr:rowOff>95250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3634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50164</xdr:rowOff>
    </xdr:from>
    <xdr:to>
      <xdr:col>36</xdr:col>
      <xdr:colOff>165100</xdr:colOff>
      <xdr:row>79</xdr:row>
      <xdr:rowOff>151764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95250</xdr:rowOff>
    </xdr:from>
    <xdr:to>
      <xdr:col>41</xdr:col>
      <xdr:colOff>50800</xdr:colOff>
      <xdr:row>79</xdr:row>
      <xdr:rowOff>100964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36398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34307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154322</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2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165752</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151147</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156863</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168291</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33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2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2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2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200-000092010000}"/>
            </a:ext>
          </a:extLst>
        </xdr:cNvPr>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8575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68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079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156211</xdr:rowOff>
    </xdr:from>
    <xdr:to>
      <xdr:col>24</xdr:col>
      <xdr:colOff>114300</xdr:colOff>
      <xdr:row>101</xdr:row>
      <xdr:rowOff>86361</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4584700" y="173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7638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200-00009E010000}"/>
            </a:ext>
          </a:extLst>
        </xdr:cNvPr>
        <xdr:cNvSpPr txBox="1"/>
      </xdr:nvSpPr>
      <xdr:spPr>
        <a:xfrm>
          <a:off x="4673600" y="1715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124461</xdr:rowOff>
    </xdr:from>
    <xdr:to>
      <xdr:col>20</xdr:col>
      <xdr:colOff>38100</xdr:colOff>
      <xdr:row>101</xdr:row>
      <xdr:rowOff>54611</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3746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3811</xdr:rowOff>
    </xdr:from>
    <xdr:to>
      <xdr:col>24</xdr:col>
      <xdr:colOff>63500</xdr:colOff>
      <xdr:row>101</xdr:row>
      <xdr:rowOff>35561</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3797300" y="1732026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92711</xdr:rowOff>
    </xdr:from>
    <xdr:to>
      <xdr:col>15</xdr:col>
      <xdr:colOff>101600</xdr:colOff>
      <xdr:row>102</xdr:row>
      <xdr:rowOff>22861</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857500" y="174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3811</xdr:rowOff>
    </xdr:from>
    <xdr:to>
      <xdr:col>19</xdr:col>
      <xdr:colOff>177800</xdr:colOff>
      <xdr:row>101</xdr:row>
      <xdr:rowOff>143511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2908300" y="17320261"/>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58420</xdr:rowOff>
    </xdr:from>
    <xdr:to>
      <xdr:col>10</xdr:col>
      <xdr:colOff>165100</xdr:colOff>
      <xdr:row>102</xdr:row>
      <xdr:rowOff>160020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968500" y="17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143511</xdr:rowOff>
    </xdr:from>
    <xdr:to>
      <xdr:col>15</xdr:col>
      <xdr:colOff>50800</xdr:colOff>
      <xdr:row>102</xdr:row>
      <xdr:rowOff>109220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2019300" y="174599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17780</xdr:rowOff>
    </xdr:from>
    <xdr:to>
      <xdr:col>6</xdr:col>
      <xdr:colOff>38100</xdr:colOff>
      <xdr:row>102</xdr:row>
      <xdr:rowOff>119380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079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68580</xdr:rowOff>
    </xdr:from>
    <xdr:to>
      <xdr:col>10</xdr:col>
      <xdr:colOff>114300</xdr:colOff>
      <xdr:row>102</xdr:row>
      <xdr:rowOff>109220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130300" y="1755648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200-0000A7010000}"/>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21607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200-0000A8010000}"/>
            </a:ext>
          </a:extLst>
        </xdr:cNvPr>
        <xdr:cNvSpPr txBox="1"/>
      </xdr:nvSpPr>
      <xdr:spPr>
        <a:xfrm>
          <a:off x="27057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8907</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200-0000A9010000}"/>
            </a:ext>
          </a:extLst>
        </xdr:cNvPr>
        <xdr:cNvSpPr txBox="1"/>
      </xdr:nvSpPr>
      <xdr:spPr>
        <a:xfrm>
          <a:off x="18167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6366</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200-0000AA010000}"/>
            </a:ext>
          </a:extLst>
        </xdr:cNvPr>
        <xdr:cNvSpPr txBox="1"/>
      </xdr:nvSpPr>
      <xdr:spPr>
        <a:xfrm>
          <a:off x="927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71138</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39388</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18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5097</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32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135907</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2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2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2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200-0000C9010000}"/>
            </a:ext>
          </a:extLst>
        </xdr:cNvPr>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8699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7810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50546</xdr:rowOff>
    </xdr:from>
    <xdr:to>
      <xdr:col>55</xdr:col>
      <xdr:colOff>50800</xdr:colOff>
      <xdr:row>106</xdr:row>
      <xdr:rowOff>152146</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04267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73423</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200-0000D5010000}"/>
            </a:ext>
          </a:extLst>
        </xdr:cNvPr>
        <xdr:cNvSpPr txBox="1"/>
      </xdr:nvSpPr>
      <xdr:spPr>
        <a:xfrm>
          <a:off x="10515600" y="180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52832</xdr:rowOff>
    </xdr:from>
    <xdr:to>
      <xdr:col>50</xdr:col>
      <xdr:colOff>165100</xdr:colOff>
      <xdr:row>106</xdr:row>
      <xdr:rowOff>154432</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9588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101346</xdr:rowOff>
    </xdr:from>
    <xdr:to>
      <xdr:col>55</xdr:col>
      <xdr:colOff>0</xdr:colOff>
      <xdr:row>106</xdr:row>
      <xdr:rowOff>103632</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9639300" y="182750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55118</xdr:rowOff>
    </xdr:from>
    <xdr:to>
      <xdr:col>46</xdr:col>
      <xdr:colOff>38100</xdr:colOff>
      <xdr:row>106</xdr:row>
      <xdr:rowOff>156718</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8699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103632</xdr:rowOff>
    </xdr:from>
    <xdr:to>
      <xdr:col>50</xdr:col>
      <xdr:colOff>114300</xdr:colOff>
      <xdr:row>106</xdr:row>
      <xdr:rowOff>105918</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8750300" y="182773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39115</xdr:rowOff>
    </xdr:from>
    <xdr:to>
      <xdr:col>41</xdr:col>
      <xdr:colOff>101600</xdr:colOff>
      <xdr:row>107</xdr:row>
      <xdr:rowOff>140715</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7810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105918</xdr:rowOff>
    </xdr:from>
    <xdr:to>
      <xdr:col>45</xdr:col>
      <xdr:colOff>177800</xdr:colOff>
      <xdr:row>107</xdr:row>
      <xdr:rowOff>89915</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7861300" y="1827961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39115</xdr:rowOff>
    </xdr:from>
    <xdr:to>
      <xdr:col>36</xdr:col>
      <xdr:colOff>165100</xdr:colOff>
      <xdr:row>107</xdr:row>
      <xdr:rowOff>140715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6921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89915</xdr:rowOff>
    </xdr:from>
    <xdr:to>
      <xdr:col>41</xdr:col>
      <xdr:colOff>50800</xdr:colOff>
      <xdr:row>107</xdr:row>
      <xdr:rowOff>89915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6972300" y="1843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00000000-0008-0000-0200-0000DE010000}"/>
            </a:ext>
          </a:extLst>
        </xdr:cNvPr>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168673</xdr:rowOff>
    </xdr:from>
    <xdr:ext cx="469744" cy="259045"/>
    <xdr:sp macro="" textlink="">
      <xdr:nvSpPr>
        <xdr:cNvPr id="479" name="n_2aveValue【市民会館】&#10;一人当たり面積">
          <a:extLst>
            <a:ext uri="{FF2B5EF4-FFF2-40B4-BE49-F238E27FC236}">
              <a16:creationId xmlns:a16="http://schemas.microsoft.com/office/drawing/2014/main" id="{00000000-0008-0000-0200-0000DF010000}"/>
            </a:ext>
          </a:extLst>
        </xdr:cNvPr>
        <xdr:cNvSpPr txBox="1"/>
      </xdr:nvSpPr>
      <xdr:spPr>
        <a:xfrm>
          <a:off x="85154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80" name="n_3aveValue【市民会館】&#10;一人当たり面積">
          <a:extLst>
            <a:ext uri="{FF2B5EF4-FFF2-40B4-BE49-F238E27FC236}">
              <a16:creationId xmlns:a16="http://schemas.microsoft.com/office/drawing/2014/main" id="{00000000-0008-0000-0200-0000E0010000}"/>
            </a:ext>
          </a:extLst>
        </xdr:cNvPr>
        <xdr:cNvSpPr txBox="1"/>
      </xdr:nvSpPr>
      <xdr:spPr>
        <a:xfrm>
          <a:off x="7626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1" name="n_4aveValue【市民会館】&#10;一人当たり面積">
          <a:extLst>
            <a:ext uri="{FF2B5EF4-FFF2-40B4-BE49-F238E27FC236}">
              <a16:creationId xmlns:a16="http://schemas.microsoft.com/office/drawing/2014/main" id="{00000000-0008-0000-0200-0000E1010000}"/>
            </a:ext>
          </a:extLst>
        </xdr:cNvPr>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170959</xdr:rowOff>
    </xdr:from>
    <xdr:ext cx="469744" cy="259045"/>
    <xdr:sp macro="" textlink="">
      <xdr:nvSpPr>
        <xdr:cNvPr id="482" name="n_1mainValue【市民会館】&#10;一人当たり面積">
          <a:extLst>
            <a:ext uri="{FF2B5EF4-FFF2-40B4-BE49-F238E27FC236}">
              <a16:creationId xmlns:a16="http://schemas.microsoft.com/office/drawing/2014/main" id="{00000000-0008-0000-0200-0000E2010000}"/>
            </a:ext>
          </a:extLst>
        </xdr:cNvPr>
        <xdr:cNvSpPr txBox="1"/>
      </xdr:nvSpPr>
      <xdr:spPr>
        <a:xfrm>
          <a:off x="9391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147845</xdr:rowOff>
    </xdr:from>
    <xdr:ext cx="469744" cy="259045"/>
    <xdr:sp macro="" textlink="">
      <xdr:nvSpPr>
        <xdr:cNvPr id="483" name="n_2mainValue【市民会館】&#10;一人当たり面積">
          <a:extLst>
            <a:ext uri="{FF2B5EF4-FFF2-40B4-BE49-F238E27FC236}">
              <a16:creationId xmlns:a16="http://schemas.microsoft.com/office/drawing/2014/main" id="{00000000-0008-0000-0200-0000E3010000}"/>
            </a:ext>
          </a:extLst>
        </xdr:cNvPr>
        <xdr:cNvSpPr txBox="1"/>
      </xdr:nvSpPr>
      <xdr:spPr>
        <a:xfrm>
          <a:off x="8515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484" name="n_3mainValue【市民会館】&#10;一人当たり面積">
          <a:extLst>
            <a:ext uri="{FF2B5EF4-FFF2-40B4-BE49-F238E27FC236}">
              <a16:creationId xmlns:a16="http://schemas.microsoft.com/office/drawing/2014/main" id="{00000000-0008-0000-0200-0000E4010000}"/>
            </a:ext>
          </a:extLst>
        </xdr:cNvPr>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131842</xdr:rowOff>
    </xdr:from>
    <xdr:ext cx="469744" cy="259045"/>
    <xdr:sp macro="" textlink="">
      <xdr:nvSpPr>
        <xdr:cNvPr id="485" name="n_4mainValue【市民会館】&#10;一人当たり面積">
          <a:extLst>
            <a:ext uri="{FF2B5EF4-FFF2-40B4-BE49-F238E27FC236}">
              <a16:creationId xmlns:a16="http://schemas.microsoft.com/office/drawing/2014/main" id="{00000000-0008-0000-0200-0000E5010000}"/>
            </a:ext>
          </a:extLst>
        </xdr:cNvPr>
        <xdr:cNvSpPr txBox="1"/>
      </xdr:nvSpPr>
      <xdr:spPr>
        <a:xfrm>
          <a:off x="6737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2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2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2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200-000004020000}"/>
            </a:ext>
          </a:extLst>
        </xdr:cNvPr>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6268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46644</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200-000010020000}"/>
            </a:ext>
          </a:extLst>
        </xdr:cNvPr>
        <xdr:cNvSpPr txBox="1"/>
      </xdr:nvSpPr>
      <xdr:spPr>
        <a:xfrm>
          <a:off x="163576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136434</xdr:rowOff>
    </xdr:from>
    <xdr:to>
      <xdr:col>81</xdr:col>
      <xdr:colOff>101600</xdr:colOff>
      <xdr:row>37</xdr:row>
      <xdr:rowOff>66584</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5430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xdr:rowOff>
    </xdr:from>
    <xdr:to>
      <xdr:col>85</xdr:col>
      <xdr:colOff>127000</xdr:colOff>
      <xdr:row>37</xdr:row>
      <xdr:rowOff>74567</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5481300" y="635943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121739</xdr:rowOff>
    </xdr:from>
    <xdr:to>
      <xdr:col>76</xdr:col>
      <xdr:colOff>165100</xdr:colOff>
      <xdr:row>37</xdr:row>
      <xdr:rowOff>51889</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4541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1089</xdr:rowOff>
    </xdr:from>
    <xdr:to>
      <xdr:col>81</xdr:col>
      <xdr:colOff>50800</xdr:colOff>
      <xdr:row>37</xdr:row>
      <xdr:rowOff>15784</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4592300" y="634473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56424</xdr:rowOff>
    </xdr:from>
    <xdr:to>
      <xdr:col>72</xdr:col>
      <xdr:colOff>38100</xdr:colOff>
      <xdr:row>36</xdr:row>
      <xdr:rowOff>158024</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3652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107224</xdr:rowOff>
    </xdr:from>
    <xdr:to>
      <xdr:col>76</xdr:col>
      <xdr:colOff>114300</xdr:colOff>
      <xdr:row>37</xdr:row>
      <xdr:rowOff>1089</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3703300" y="627942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165826</xdr:rowOff>
    </xdr:from>
    <xdr:to>
      <xdr:col>67</xdr:col>
      <xdr:colOff>101600</xdr:colOff>
      <xdr:row>36</xdr:row>
      <xdr:rowOff>95976</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2763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45176</xdr:rowOff>
    </xdr:from>
    <xdr:to>
      <xdr:col>71</xdr:col>
      <xdr:colOff>177800</xdr:colOff>
      <xdr:row>36</xdr:row>
      <xdr:rowOff>107224</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814300" y="621737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83111</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68416</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3101</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112503</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2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2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2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200-00003D020000}"/>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155801</xdr:rowOff>
    </xdr:from>
    <xdr:to>
      <xdr:col>107</xdr:col>
      <xdr:colOff>101600</xdr:colOff>
      <xdr:row>41</xdr:row>
      <xdr:rowOff>85951</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0383500" y="70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949450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8605500" y="701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126670</xdr:rowOff>
    </xdr:from>
    <xdr:to>
      <xdr:col>116</xdr:col>
      <xdr:colOff>114300</xdr:colOff>
      <xdr:row>41</xdr:row>
      <xdr:rowOff>56820</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2110700" y="69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149547</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200-000049020000}"/>
            </a:ext>
          </a:extLst>
        </xdr:cNvPr>
        <xdr:cNvSpPr txBox="1"/>
      </xdr:nvSpPr>
      <xdr:spPr>
        <a:xfrm>
          <a:off x="22199600" y="683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128697</xdr:rowOff>
    </xdr:from>
    <xdr:to>
      <xdr:col>112</xdr:col>
      <xdr:colOff>38100</xdr:colOff>
      <xdr:row>41</xdr:row>
      <xdr:rowOff>58847</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1272500" y="69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6020</xdr:rowOff>
    </xdr:from>
    <xdr:to>
      <xdr:col>116</xdr:col>
      <xdr:colOff>63500</xdr:colOff>
      <xdr:row>41</xdr:row>
      <xdr:rowOff>8047</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1323300" y="7035470"/>
          <a:ext cx="8382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129569</xdr:rowOff>
    </xdr:from>
    <xdr:to>
      <xdr:col>107</xdr:col>
      <xdr:colOff>101600</xdr:colOff>
      <xdr:row>41</xdr:row>
      <xdr:rowOff>59719</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0383500" y="69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8047</xdr:rowOff>
    </xdr:from>
    <xdr:to>
      <xdr:col>111</xdr:col>
      <xdr:colOff>177800</xdr:colOff>
      <xdr:row>41</xdr:row>
      <xdr:rowOff>8919</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0434300" y="7037497"/>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115508</xdr:rowOff>
    </xdr:from>
    <xdr:to>
      <xdr:col>102</xdr:col>
      <xdr:colOff>165100</xdr:colOff>
      <xdr:row>41</xdr:row>
      <xdr:rowOff>45658</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9494500" y="69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166308</xdr:rowOff>
    </xdr:from>
    <xdr:to>
      <xdr:col>107</xdr:col>
      <xdr:colOff>50800</xdr:colOff>
      <xdr:row>41</xdr:row>
      <xdr:rowOff>8919</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9545300" y="7024308"/>
          <a:ext cx="889000"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117694</xdr:rowOff>
    </xdr:from>
    <xdr:to>
      <xdr:col>98</xdr:col>
      <xdr:colOff>38100</xdr:colOff>
      <xdr:row>41</xdr:row>
      <xdr:rowOff>47844</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8605500" y="69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166308</xdr:rowOff>
    </xdr:from>
    <xdr:to>
      <xdr:col>102</xdr:col>
      <xdr:colOff>114300</xdr:colOff>
      <xdr:row>40</xdr:row>
      <xdr:rowOff>168494</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8656300" y="7024308"/>
          <a:ext cx="8890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77078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0167111" y="71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76661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9278111" y="71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75585</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8389111" y="71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75374</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11095" y="676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76246</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34795" y="676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62185</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45795" y="674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64371</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56795" y="675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2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200-00007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0000000-0008-0000-0200-000076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200-000078020000}"/>
            </a:ext>
          </a:extLst>
        </xdr:cNvPr>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7983</xdr:rowOff>
    </xdr:from>
    <xdr:to>
      <xdr:col>85</xdr:col>
      <xdr:colOff>177800</xdr:colOff>
      <xdr:row>59</xdr:row>
      <xdr:rowOff>109583</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6268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30860</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200-000084020000}"/>
            </a:ext>
          </a:extLst>
        </xdr:cNvPr>
        <xdr:cNvSpPr txBox="1"/>
      </xdr:nvSpPr>
      <xdr:spPr>
        <a:xfrm>
          <a:off x="16357600" y="997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130447</xdr:rowOff>
    </xdr:from>
    <xdr:to>
      <xdr:col>81</xdr:col>
      <xdr:colOff>101600</xdr:colOff>
      <xdr:row>59</xdr:row>
      <xdr:rowOff>60597</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5430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9797</xdr:rowOff>
    </xdr:from>
    <xdr:to>
      <xdr:col>85</xdr:col>
      <xdr:colOff>127000</xdr:colOff>
      <xdr:row>59</xdr:row>
      <xdr:rowOff>58783</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5481300" y="1012534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91259</xdr:rowOff>
    </xdr:from>
    <xdr:to>
      <xdr:col>76</xdr:col>
      <xdr:colOff>165100</xdr:colOff>
      <xdr:row>59</xdr:row>
      <xdr:rowOff>21409</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4541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142059</xdr:rowOff>
    </xdr:from>
    <xdr:to>
      <xdr:col>81</xdr:col>
      <xdr:colOff>50800</xdr:colOff>
      <xdr:row>59</xdr:row>
      <xdr:rowOff>9797</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4592300" y="1008615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45538</xdr:rowOff>
    </xdr:from>
    <xdr:to>
      <xdr:col>72</xdr:col>
      <xdr:colOff>38100</xdr:colOff>
      <xdr:row>58</xdr:row>
      <xdr:rowOff>147138</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652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96338</xdr:rowOff>
    </xdr:from>
    <xdr:to>
      <xdr:col>76</xdr:col>
      <xdr:colOff>114300</xdr:colOff>
      <xdr:row>58</xdr:row>
      <xdr:rowOff>142059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3703300" y="1004043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4717</xdr:rowOff>
    </xdr:from>
    <xdr:to>
      <xdr:col>67</xdr:col>
      <xdr:colOff>101600</xdr:colOff>
      <xdr:row>58</xdr:row>
      <xdr:rowOff>106317</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2763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55517</xdr:rowOff>
    </xdr:from>
    <xdr:to>
      <xdr:col>71</xdr:col>
      <xdr:colOff>177800</xdr:colOff>
      <xdr:row>58</xdr:row>
      <xdr:rowOff>96338</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814300" y="999961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77124</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5266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37936</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4389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163665</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3500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122844</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2611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125239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22199600" y="104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153162</xdr:rowOff>
    </xdr:from>
    <xdr:to>
      <xdr:col>116</xdr:col>
      <xdr:colOff>63500</xdr:colOff>
      <xdr:row>61</xdr:row>
      <xdr:rowOff>157734</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21323300" y="1061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111506</xdr:rowOff>
    </xdr:from>
    <xdr:to>
      <xdr:col>107</xdr:col>
      <xdr:colOff>101600</xdr:colOff>
      <xdr:row>62</xdr:row>
      <xdr:rowOff>41656</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61</xdr:row>
      <xdr:rowOff>162306</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0434300" y="1061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162306</xdr:rowOff>
    </xdr:from>
    <xdr:to>
      <xdr:col>107</xdr:col>
      <xdr:colOff>50800</xdr:colOff>
      <xdr:row>61</xdr:row>
      <xdr:rowOff>162306</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9545300" y="1062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116078</xdr:rowOff>
    </xdr:from>
    <xdr:to>
      <xdr:col>98</xdr:col>
      <xdr:colOff>38100</xdr:colOff>
      <xdr:row>62</xdr:row>
      <xdr:rowOff>46228</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162306</xdr:rowOff>
    </xdr:from>
    <xdr:to>
      <xdr:col>102</xdr:col>
      <xdr:colOff>114300</xdr:colOff>
      <xdr:row>61</xdr:row>
      <xdr:rowOff>166878</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8656300" y="1062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53611</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2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2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200-0000E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200-0000EA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3652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62687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155501</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200-0000F6020000}"/>
            </a:ext>
          </a:extLst>
        </xdr:cNvPr>
        <xdr:cNvSpPr txBox="1"/>
      </xdr:nvSpPr>
      <xdr:spPr>
        <a:xfrm>
          <a:off x="16357600" y="1370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11974</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5481300" y="138765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137523</xdr:rowOff>
    </xdr:from>
    <xdr:to>
      <xdr:col>76</xdr:col>
      <xdr:colOff>165100</xdr:colOff>
      <xdr:row>80</xdr:row>
      <xdr:rowOff>67673</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4541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16873</xdr:rowOff>
    </xdr:from>
    <xdr:to>
      <xdr:col>81</xdr:col>
      <xdr:colOff>50800</xdr:colOff>
      <xdr:row>80</xdr:row>
      <xdr:rowOff>160564</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4592300" y="1373287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77107</xdr:rowOff>
    </xdr:from>
    <xdr:to>
      <xdr:col>72</xdr:col>
      <xdr:colOff>38100</xdr:colOff>
      <xdr:row>80</xdr:row>
      <xdr:rowOff>7257</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3652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127907</xdr:rowOff>
    </xdr:from>
    <xdr:to>
      <xdr:col>76</xdr:col>
      <xdr:colOff>114300</xdr:colOff>
      <xdr:row>80</xdr:row>
      <xdr:rowOff>16873</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3703300" y="1367245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29755</xdr:rowOff>
    </xdr:from>
    <xdr:to>
      <xdr:col>67</xdr:col>
      <xdr:colOff>101600</xdr:colOff>
      <xdr:row>79</xdr:row>
      <xdr:rowOff>131355</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2763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80555</xdr:rowOff>
    </xdr:from>
    <xdr:to>
      <xdr:col>71</xdr:col>
      <xdr:colOff>177800</xdr:colOff>
      <xdr:row>79</xdr:row>
      <xdr:rowOff>127907</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814300" y="1362510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200-0000FF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200-000000030000}"/>
            </a:ext>
          </a:extLst>
        </xdr:cNvPr>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200-000001030000}"/>
            </a:ext>
          </a:extLst>
        </xdr:cNvPr>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200-000002030000}"/>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200-000003030000}"/>
            </a:ext>
          </a:extLst>
        </xdr:cNvPr>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84200</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200-000004030000}"/>
            </a:ext>
          </a:extLst>
        </xdr:cNvPr>
        <xdr:cNvSpPr txBox="1"/>
      </xdr:nvSpPr>
      <xdr:spPr>
        <a:xfrm>
          <a:off x="143897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23784</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200-000005030000}"/>
            </a:ext>
          </a:extLst>
        </xdr:cNvPr>
        <xdr:cNvSpPr txBox="1"/>
      </xdr:nvSpPr>
      <xdr:spPr>
        <a:xfrm>
          <a:off x="13500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147882</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200-000006030000}"/>
            </a:ext>
          </a:extLst>
        </xdr:cNvPr>
        <xdr:cNvSpPr txBox="1"/>
      </xdr:nvSpPr>
      <xdr:spPr>
        <a:xfrm>
          <a:off x="12611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2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200-00001D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200-00001F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200-00002103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8605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200-00002D030000}"/>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56387</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1323300" y="140970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038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56387</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0434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154178</xdr:rowOff>
    </xdr:from>
    <xdr:to>
      <xdr:col>102</xdr:col>
      <xdr:colOff>165100</xdr:colOff>
      <xdr:row>82</xdr:row>
      <xdr:rowOff>84328</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9494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33528</xdr:rowOff>
    </xdr:from>
    <xdr:to>
      <xdr:col>107</xdr:col>
      <xdr:colOff>50800</xdr:colOff>
      <xdr:row>82</xdr:row>
      <xdr:rowOff>56387</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9545300" y="140924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163322</xdr:rowOff>
    </xdr:from>
    <xdr:to>
      <xdr:col>98</xdr:col>
      <xdr:colOff>38100</xdr:colOff>
      <xdr:row>82</xdr:row>
      <xdr:rowOff>93472</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8605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33528</xdr:rowOff>
    </xdr:from>
    <xdr:to>
      <xdr:col>102</xdr:col>
      <xdr:colOff>114300</xdr:colOff>
      <xdr:row>82</xdr:row>
      <xdr:rowOff>42672</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18656300" y="14092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id="{00000000-0008-0000-0200-00003603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823" name="n_2aveValue【消防施設】&#10;一人当たり面積">
          <a:extLst>
            <a:ext uri="{FF2B5EF4-FFF2-40B4-BE49-F238E27FC236}">
              <a16:creationId xmlns:a16="http://schemas.microsoft.com/office/drawing/2014/main" id="{00000000-0008-0000-0200-000037030000}"/>
            </a:ext>
          </a:extLst>
        </xdr:cNvPr>
        <xdr:cNvSpPr txBox="1"/>
      </xdr:nvSpPr>
      <xdr:spPr>
        <a:xfrm>
          <a:off x="20199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24" name="n_3aveValue【消防施設】&#10;一人当たり面積">
          <a:extLst>
            <a:ext uri="{FF2B5EF4-FFF2-40B4-BE49-F238E27FC236}">
              <a16:creationId xmlns:a16="http://schemas.microsoft.com/office/drawing/2014/main" id="{00000000-0008-0000-0200-000038030000}"/>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164609</xdr:rowOff>
    </xdr:from>
    <xdr:ext cx="469744" cy="259045"/>
    <xdr:sp macro="" textlink="">
      <xdr:nvSpPr>
        <xdr:cNvPr id="825" name="n_4aveValue【消防施設】&#10;一人当たり面積">
          <a:extLst>
            <a:ext uri="{FF2B5EF4-FFF2-40B4-BE49-F238E27FC236}">
              <a16:creationId xmlns:a16="http://schemas.microsoft.com/office/drawing/2014/main" id="{00000000-0008-0000-0200-000039030000}"/>
            </a:ext>
          </a:extLst>
        </xdr:cNvPr>
        <xdr:cNvSpPr txBox="1"/>
      </xdr:nvSpPr>
      <xdr:spPr>
        <a:xfrm>
          <a:off x="18421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826" name="n_1mainValue【消防施設】&#10;一人当たり面積">
          <a:extLst>
            <a:ext uri="{FF2B5EF4-FFF2-40B4-BE49-F238E27FC236}">
              <a16:creationId xmlns:a16="http://schemas.microsoft.com/office/drawing/2014/main" id="{00000000-0008-0000-0200-00003A030000}"/>
            </a:ext>
          </a:extLst>
        </xdr:cNvPr>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827" name="n_2mainValue【消防施設】&#10;一人当たり面積">
          <a:extLst>
            <a:ext uri="{FF2B5EF4-FFF2-40B4-BE49-F238E27FC236}">
              <a16:creationId xmlns:a16="http://schemas.microsoft.com/office/drawing/2014/main" id="{00000000-0008-0000-0200-00003B030000}"/>
            </a:ext>
          </a:extLst>
        </xdr:cNvPr>
        <xdr:cNvSpPr txBox="1"/>
      </xdr:nvSpPr>
      <xdr:spPr>
        <a:xfrm>
          <a:off x="20199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100855</xdr:rowOff>
    </xdr:from>
    <xdr:ext cx="469744" cy="259045"/>
    <xdr:sp macro="" textlink="">
      <xdr:nvSpPr>
        <xdr:cNvPr id="828" name="n_3mainValue【消防施設】&#10;一人当たり面積">
          <a:extLst>
            <a:ext uri="{FF2B5EF4-FFF2-40B4-BE49-F238E27FC236}">
              <a16:creationId xmlns:a16="http://schemas.microsoft.com/office/drawing/2014/main" id="{00000000-0008-0000-0200-00003C030000}"/>
            </a:ext>
          </a:extLst>
        </xdr:cNvPr>
        <xdr:cNvSpPr txBox="1"/>
      </xdr:nvSpPr>
      <xdr:spPr>
        <a:xfrm>
          <a:off x="19310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109999</xdr:rowOff>
    </xdr:from>
    <xdr:ext cx="469744" cy="259045"/>
    <xdr:sp macro="" textlink="">
      <xdr:nvSpPr>
        <xdr:cNvPr id="829" name="n_4mainValue【消防施設】&#10;一人当たり面積">
          <a:extLst>
            <a:ext uri="{FF2B5EF4-FFF2-40B4-BE49-F238E27FC236}">
              <a16:creationId xmlns:a16="http://schemas.microsoft.com/office/drawing/2014/main" id="{00000000-0008-0000-0200-00003D030000}"/>
            </a:ext>
          </a:extLst>
        </xdr:cNvPr>
        <xdr:cNvSpPr txBox="1"/>
      </xdr:nvSpPr>
      <xdr:spPr>
        <a:xfrm>
          <a:off x="18421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2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200-000058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00000000-0008-0000-0200-00005A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200-00005C03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121393</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200-000068030000}"/>
            </a:ext>
          </a:extLst>
        </xdr:cNvPr>
        <xdr:cNvSpPr txBox="1"/>
      </xdr:nvSpPr>
      <xdr:spPr>
        <a:xfrm>
          <a:off x="16357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98879</xdr:rowOff>
    </xdr:from>
    <xdr:to>
      <xdr:col>81</xdr:col>
      <xdr:colOff>101600</xdr:colOff>
      <xdr:row>105</xdr:row>
      <xdr:rowOff>29029</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5430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149679</xdr:rowOff>
    </xdr:from>
    <xdr:to>
      <xdr:col>85</xdr:col>
      <xdr:colOff>127000</xdr:colOff>
      <xdr:row>105</xdr:row>
      <xdr:rowOff>22316</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5481300" y="1798047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54792</xdr:rowOff>
    </xdr:from>
    <xdr:to>
      <xdr:col>76</xdr:col>
      <xdr:colOff>165100</xdr:colOff>
      <xdr:row>104</xdr:row>
      <xdr:rowOff>156392</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4541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149679</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4592300" y="179363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17236</xdr:rowOff>
    </xdr:from>
    <xdr:to>
      <xdr:col>72</xdr:col>
      <xdr:colOff>38100</xdr:colOff>
      <xdr:row>104</xdr:row>
      <xdr:rowOff>118836</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3652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68036</xdr:rowOff>
    </xdr:from>
    <xdr:to>
      <xdr:col>76</xdr:col>
      <xdr:colOff>114300</xdr:colOff>
      <xdr:row>104</xdr:row>
      <xdr:rowOff>105592</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3703300" y="178988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154395</xdr:rowOff>
    </xdr:from>
    <xdr:to>
      <xdr:col>67</xdr:col>
      <xdr:colOff>101600</xdr:colOff>
      <xdr:row>104</xdr:row>
      <xdr:rowOff>84545</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2763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33745</xdr:rowOff>
    </xdr:from>
    <xdr:to>
      <xdr:col>71</xdr:col>
      <xdr:colOff>177800</xdr:colOff>
      <xdr:row>104</xdr:row>
      <xdr:rowOff>68036</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2814300" y="17864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200-000071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200-000072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200-000073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200-000074030000}"/>
            </a:ext>
          </a:extLst>
        </xdr:cNvPr>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20156</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200-000075030000}"/>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147519</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200-000076030000}"/>
            </a:ext>
          </a:extLst>
        </xdr:cNvPr>
        <xdr:cNvSpPr txBox="1"/>
      </xdr:nvSpPr>
      <xdr:spPr>
        <a:xfrm>
          <a:off x="14389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135363</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200-000077030000}"/>
            </a:ext>
          </a:extLst>
        </xdr:cNvPr>
        <xdr:cNvSpPr txBox="1"/>
      </xdr:nvSpPr>
      <xdr:spPr>
        <a:xfrm>
          <a:off x="13500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101072</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200-000078030000}"/>
            </a:ext>
          </a:extLst>
        </xdr:cNvPr>
        <xdr:cNvSpPr txBox="1"/>
      </xdr:nvSpPr>
      <xdr:spPr>
        <a:xfrm>
          <a:off x="12611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2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0000000-0008-0000-0200-000093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0000000-0008-0000-0200-00009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00000000-0008-0000-0200-000097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038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9494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8605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10705</xdr:rowOff>
    </xdr:from>
    <xdr:to>
      <xdr:col>116</xdr:col>
      <xdr:colOff>114300</xdr:colOff>
      <xdr:row>103</xdr:row>
      <xdr:rowOff>112305</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2110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33582</xdr:rowOff>
    </xdr:from>
    <xdr:ext cx="469744" cy="259045"/>
    <xdr:sp macro="" textlink="">
      <xdr:nvSpPr>
        <xdr:cNvPr id="931" name="【庁舎】&#10;一人当たり面積該当値テキスト">
          <a:extLst>
            <a:ext uri="{FF2B5EF4-FFF2-40B4-BE49-F238E27FC236}">
              <a16:creationId xmlns:a16="http://schemas.microsoft.com/office/drawing/2014/main" id="{00000000-0008-0000-0200-0000A3030000}"/>
            </a:ext>
          </a:extLst>
        </xdr:cNvPr>
        <xdr:cNvSpPr txBox="1"/>
      </xdr:nvSpPr>
      <xdr:spPr>
        <a:xfrm>
          <a:off x="22199600" y="1752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127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61505</xdr:rowOff>
    </xdr:from>
    <xdr:to>
      <xdr:col>116</xdr:col>
      <xdr:colOff>63500</xdr:colOff>
      <xdr:row>103</xdr:row>
      <xdr:rowOff>64770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1323300" y="177208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038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64770</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20434300" y="1772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27032</xdr:rowOff>
    </xdr:from>
    <xdr:to>
      <xdr:col>102</xdr:col>
      <xdr:colOff>165100</xdr:colOff>
      <xdr:row>103</xdr:row>
      <xdr:rowOff>128632</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9494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103</xdr:row>
      <xdr:rowOff>77832</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19545300" y="177241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36830</xdr:rowOff>
    </xdr:from>
    <xdr:to>
      <xdr:col>98</xdr:col>
      <xdr:colOff>38100</xdr:colOff>
      <xdr:row>103</xdr:row>
      <xdr:rowOff>138430</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8605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77832</xdr:rowOff>
    </xdr:from>
    <xdr:to>
      <xdr:col>102</xdr:col>
      <xdr:colOff>114300</xdr:colOff>
      <xdr:row>103</xdr:row>
      <xdr:rowOff>87630</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8656300" y="177371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00000000-0008-0000-0200-0000AC030000}"/>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57711</xdr:rowOff>
    </xdr:from>
    <xdr:ext cx="469744" cy="259045"/>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20199427"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25054</xdr:rowOff>
    </xdr:from>
    <xdr:ext cx="469744" cy="259045"/>
    <xdr:sp macro="" textlink="">
      <xdr:nvSpPr>
        <xdr:cNvPr id="942" name="n_3aveValue【庁舎】&#10;一人当たり面積">
          <a:extLst>
            <a:ext uri="{FF2B5EF4-FFF2-40B4-BE49-F238E27FC236}">
              <a16:creationId xmlns:a16="http://schemas.microsoft.com/office/drawing/2014/main" id="{00000000-0008-0000-0200-0000AE030000}"/>
            </a:ext>
          </a:extLst>
        </xdr:cNvPr>
        <xdr:cNvSpPr txBox="1"/>
      </xdr:nvSpPr>
      <xdr:spPr>
        <a:xfrm>
          <a:off x="19310427" y="180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67508</xdr:rowOff>
    </xdr:from>
    <xdr:ext cx="469744" cy="259045"/>
    <xdr:sp macro="" textlink="">
      <xdr:nvSpPr>
        <xdr:cNvPr id="943" name="n_4aveValue【庁舎】&#10;一人当たり面積">
          <a:extLst>
            <a:ext uri="{FF2B5EF4-FFF2-40B4-BE49-F238E27FC236}">
              <a16:creationId xmlns:a16="http://schemas.microsoft.com/office/drawing/2014/main" id="{00000000-0008-0000-0200-0000AF030000}"/>
            </a:ext>
          </a:extLst>
        </xdr:cNvPr>
        <xdr:cNvSpPr txBox="1"/>
      </xdr:nvSpPr>
      <xdr:spPr>
        <a:xfrm>
          <a:off x="18421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944" name="n_1mainValue【庁舎】&#10;一人当たり面積">
          <a:extLst>
            <a:ext uri="{FF2B5EF4-FFF2-40B4-BE49-F238E27FC236}">
              <a16:creationId xmlns:a16="http://schemas.microsoft.com/office/drawing/2014/main" id="{00000000-0008-0000-0200-0000B0030000}"/>
            </a:ext>
          </a:extLst>
        </xdr:cNvPr>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945" name="n_2mainValue【庁舎】&#10;一人当たり面積">
          <a:extLst>
            <a:ext uri="{FF2B5EF4-FFF2-40B4-BE49-F238E27FC236}">
              <a16:creationId xmlns:a16="http://schemas.microsoft.com/office/drawing/2014/main" id="{00000000-0008-0000-0200-0000B1030000}"/>
            </a:ext>
          </a:extLst>
        </xdr:cNvPr>
        <xdr:cNvSpPr txBox="1"/>
      </xdr:nvSpPr>
      <xdr:spPr>
        <a:xfrm>
          <a:off x="20199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145159</xdr:rowOff>
    </xdr:from>
    <xdr:ext cx="469744" cy="259045"/>
    <xdr:sp macro="" textlink="">
      <xdr:nvSpPr>
        <xdr:cNvPr id="946" name="n_3mainValue【庁舎】&#10;一人当たり面積">
          <a:extLst>
            <a:ext uri="{FF2B5EF4-FFF2-40B4-BE49-F238E27FC236}">
              <a16:creationId xmlns:a16="http://schemas.microsoft.com/office/drawing/2014/main" id="{00000000-0008-0000-0200-0000B2030000}"/>
            </a:ext>
          </a:extLst>
        </xdr:cNvPr>
        <xdr:cNvSpPr txBox="1"/>
      </xdr:nvSpPr>
      <xdr:spPr>
        <a:xfrm>
          <a:off x="19310427"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154957</xdr:rowOff>
    </xdr:from>
    <xdr:ext cx="469744" cy="259045"/>
    <xdr:sp macro="" textlink="">
      <xdr:nvSpPr>
        <xdr:cNvPr id="947" name="n_4mainValue【庁舎】&#10;一人当たり面積">
          <a:extLst>
            <a:ext uri="{FF2B5EF4-FFF2-40B4-BE49-F238E27FC236}">
              <a16:creationId xmlns:a16="http://schemas.microsoft.com/office/drawing/2014/main" id="{00000000-0008-0000-0200-0000B3030000}"/>
            </a:ext>
          </a:extLst>
        </xdr:cNvPr>
        <xdr:cNvSpPr txBox="1"/>
      </xdr:nvSpPr>
      <xdr:spPr>
        <a:xfrm>
          <a:off x="184214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生じた同じ機能を持った施設の重複により、ほとんどの類型で一人当たりの面積が類似団体平均を上回っている。今後は人口減少による減収や使用料が減少する一方、少子高齢化による保健福祉施設の需要増加、教育施設の需要減少が考えられる。このような状況を踏まえ、公共施設等総合管理計画に基づく中長期的な視点で施設の集約化や複合化、長寿命化等を計画的に行い、財政負担の軽減、平準化を行うことにより公共施設の適正な再配置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4AE8-AB25-4D2F-A9DA-95A3C5F78EA7}">
  <sheetPr>
    <pageSetUpPr fitToPage="1"/>
  </sheetPr>
  <dimension ref="A1:DO56"/>
  <sheetViews>
    <sheetView showGridLines="0" tabSelected="1"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566" t="s">
        <v>16</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 thickBot="1" x14ac:dyDescent="0.25">
      <c r="B2" s="41" t="s">
        <v>17</v>
      </c>
      <c r="C2" s="41"/>
      <c r="D2" s="42"/>
    </row>
    <row r="3" spans="1:119" ht="18.75" customHeight="1" thickBot="1" x14ac:dyDescent="0.25">
      <c r="A3" s="40"/>
      <c r="B3" s="567" t="s">
        <v>18</v>
      </c>
      <c r="C3" s="568"/>
      <c r="D3" s="568"/>
      <c r="E3" s="569"/>
      <c r="F3" s="569"/>
      <c r="G3" s="569"/>
      <c r="H3" s="569"/>
      <c r="I3" s="569"/>
      <c r="J3" s="569"/>
      <c r="K3" s="569"/>
      <c r="L3" s="569" t="s">
        <v>19</v>
      </c>
      <c r="M3" s="569"/>
      <c r="N3" s="569"/>
      <c r="O3" s="569"/>
      <c r="P3" s="569"/>
      <c r="Q3" s="569"/>
      <c r="R3" s="572"/>
      <c r="S3" s="572"/>
      <c r="T3" s="572"/>
      <c r="U3" s="572"/>
      <c r="V3" s="573"/>
      <c r="W3" s="463" t="s">
        <v>20</v>
      </c>
      <c r="X3" s="464"/>
      <c r="Y3" s="464"/>
      <c r="Z3" s="464"/>
      <c r="AA3" s="464"/>
      <c r="AB3" s="568"/>
      <c r="AC3" s="572" t="s">
        <v>21</v>
      </c>
      <c r="AD3" s="464"/>
      <c r="AE3" s="464"/>
      <c r="AF3" s="464"/>
      <c r="AG3" s="464"/>
      <c r="AH3" s="464"/>
      <c r="AI3" s="464"/>
      <c r="AJ3" s="464"/>
      <c r="AK3" s="464"/>
      <c r="AL3" s="534"/>
      <c r="AM3" s="463" t="s">
        <v>22</v>
      </c>
      <c r="AN3" s="464"/>
      <c r="AO3" s="464"/>
      <c r="AP3" s="464"/>
      <c r="AQ3" s="464"/>
      <c r="AR3" s="464"/>
      <c r="AS3" s="464"/>
      <c r="AT3" s="464"/>
      <c r="AU3" s="464"/>
      <c r="AV3" s="464"/>
      <c r="AW3" s="464"/>
      <c r="AX3" s="534"/>
      <c r="AY3" s="526" t="s">
        <v>23</v>
      </c>
      <c r="AZ3" s="527"/>
      <c r="BA3" s="527"/>
      <c r="BB3" s="527"/>
      <c r="BC3" s="527"/>
      <c r="BD3" s="527"/>
      <c r="BE3" s="527"/>
      <c r="BF3" s="527"/>
      <c r="BG3" s="527"/>
      <c r="BH3" s="527"/>
      <c r="BI3" s="527"/>
      <c r="BJ3" s="527"/>
      <c r="BK3" s="527"/>
      <c r="BL3" s="527"/>
      <c r="BM3" s="576"/>
      <c r="BN3" s="463" t="s">
        <v>24</v>
      </c>
      <c r="BO3" s="464"/>
      <c r="BP3" s="464"/>
      <c r="BQ3" s="464"/>
      <c r="BR3" s="464"/>
      <c r="BS3" s="464"/>
      <c r="BT3" s="464"/>
      <c r="BU3" s="534"/>
      <c r="BV3" s="463" t="s">
        <v>25</v>
      </c>
      <c r="BW3" s="464"/>
      <c r="BX3" s="464"/>
      <c r="BY3" s="464"/>
      <c r="BZ3" s="464"/>
      <c r="CA3" s="464"/>
      <c r="CB3" s="464"/>
      <c r="CC3" s="534"/>
      <c r="CD3" s="526" t="s">
        <v>23</v>
      </c>
      <c r="CE3" s="527"/>
      <c r="CF3" s="527"/>
      <c r="CG3" s="527"/>
      <c r="CH3" s="527"/>
      <c r="CI3" s="527"/>
      <c r="CJ3" s="527"/>
      <c r="CK3" s="527"/>
      <c r="CL3" s="527"/>
      <c r="CM3" s="527"/>
      <c r="CN3" s="527"/>
      <c r="CO3" s="527"/>
      <c r="CP3" s="527"/>
      <c r="CQ3" s="527"/>
      <c r="CR3" s="527"/>
      <c r="CS3" s="576"/>
      <c r="CT3" s="463" t="s">
        <v>26</v>
      </c>
      <c r="CU3" s="464"/>
      <c r="CV3" s="464"/>
      <c r="CW3" s="464"/>
      <c r="CX3" s="464"/>
      <c r="CY3" s="464"/>
      <c r="CZ3" s="464"/>
      <c r="DA3" s="534"/>
      <c r="DB3" s="463" t="s">
        <v>27</v>
      </c>
      <c r="DC3" s="464"/>
      <c r="DD3" s="464"/>
      <c r="DE3" s="464"/>
      <c r="DF3" s="464"/>
      <c r="DG3" s="464"/>
      <c r="DH3" s="464"/>
      <c r="DI3" s="534"/>
    </row>
    <row r="4" spans="1:119" ht="18.75" customHeight="1" x14ac:dyDescent="0.2">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0"/>
      <c r="AN4" s="420"/>
      <c r="AO4" s="420"/>
      <c r="AP4" s="420"/>
      <c r="AQ4" s="420"/>
      <c r="AR4" s="420"/>
      <c r="AS4" s="420"/>
      <c r="AT4" s="420"/>
      <c r="AU4" s="420"/>
      <c r="AV4" s="420"/>
      <c r="AW4" s="420"/>
      <c r="AX4" s="575"/>
      <c r="AY4" s="386" t="s">
        <v>28</v>
      </c>
      <c r="AZ4" s="387"/>
      <c r="BA4" s="387"/>
      <c r="BB4" s="387"/>
      <c r="BC4" s="387"/>
      <c r="BD4" s="387"/>
      <c r="BE4" s="387"/>
      <c r="BF4" s="387"/>
      <c r="BG4" s="387"/>
      <c r="BH4" s="387"/>
      <c r="BI4" s="387"/>
      <c r="BJ4" s="387"/>
      <c r="BK4" s="387"/>
      <c r="BL4" s="387"/>
      <c r="BM4" s="388"/>
      <c r="BN4" s="389">
        <v>61284112</v>
      </c>
      <c r="BO4" s="390"/>
      <c r="BP4" s="390"/>
      <c r="BQ4" s="390"/>
      <c r="BR4" s="390"/>
      <c r="BS4" s="390"/>
      <c r="BT4" s="390"/>
      <c r="BU4" s="391"/>
      <c r="BV4" s="389">
        <v>65616051</v>
      </c>
      <c r="BW4" s="390"/>
      <c r="BX4" s="390"/>
      <c r="BY4" s="390"/>
      <c r="BZ4" s="390"/>
      <c r="CA4" s="390"/>
      <c r="CB4" s="390"/>
      <c r="CC4" s="391"/>
      <c r="CD4" s="560" t="s">
        <v>29</v>
      </c>
      <c r="CE4" s="561"/>
      <c r="CF4" s="561"/>
      <c r="CG4" s="561"/>
      <c r="CH4" s="561"/>
      <c r="CI4" s="561"/>
      <c r="CJ4" s="561"/>
      <c r="CK4" s="561"/>
      <c r="CL4" s="561"/>
      <c r="CM4" s="561"/>
      <c r="CN4" s="561"/>
      <c r="CO4" s="561"/>
      <c r="CP4" s="561"/>
      <c r="CQ4" s="561"/>
      <c r="CR4" s="561"/>
      <c r="CS4" s="562"/>
      <c r="CT4" s="563">
        <v>11.5</v>
      </c>
      <c r="CU4" s="564"/>
      <c r="CV4" s="564"/>
      <c r="CW4" s="564"/>
      <c r="CX4" s="564"/>
      <c r="CY4" s="564"/>
      <c r="CZ4" s="564"/>
      <c r="DA4" s="565"/>
      <c r="DB4" s="563">
        <v>9.6999999999999993</v>
      </c>
      <c r="DC4" s="564"/>
      <c r="DD4" s="564"/>
      <c r="DE4" s="564"/>
      <c r="DF4" s="564"/>
      <c r="DG4" s="564"/>
      <c r="DH4" s="564"/>
      <c r="DI4" s="565"/>
    </row>
    <row r="5" spans="1:119" ht="18.75" customHeight="1" x14ac:dyDescent="0.2">
      <c r="A5" s="40"/>
      <c r="B5" s="570"/>
      <c r="C5" s="421"/>
      <c r="D5" s="421"/>
      <c r="E5" s="571"/>
      <c r="F5" s="571"/>
      <c r="G5" s="571"/>
      <c r="H5" s="571"/>
      <c r="I5" s="571"/>
      <c r="J5" s="571"/>
      <c r="K5" s="571"/>
      <c r="L5" s="571"/>
      <c r="M5" s="571"/>
      <c r="N5" s="571"/>
      <c r="O5" s="571"/>
      <c r="P5" s="571"/>
      <c r="Q5" s="571"/>
      <c r="R5" s="419"/>
      <c r="S5" s="419"/>
      <c r="T5" s="419"/>
      <c r="U5" s="419"/>
      <c r="V5" s="574"/>
      <c r="W5" s="490"/>
      <c r="X5" s="420"/>
      <c r="Y5" s="420"/>
      <c r="Z5" s="420"/>
      <c r="AA5" s="420"/>
      <c r="AB5" s="421"/>
      <c r="AC5" s="419"/>
      <c r="AD5" s="420"/>
      <c r="AE5" s="420"/>
      <c r="AF5" s="420"/>
      <c r="AG5" s="420"/>
      <c r="AH5" s="420"/>
      <c r="AI5" s="420"/>
      <c r="AJ5" s="420"/>
      <c r="AK5" s="420"/>
      <c r="AL5" s="575"/>
      <c r="AM5" s="453" t="s">
        <v>30</v>
      </c>
      <c r="AN5" s="368"/>
      <c r="AO5" s="368"/>
      <c r="AP5" s="368"/>
      <c r="AQ5" s="368"/>
      <c r="AR5" s="368"/>
      <c r="AS5" s="368"/>
      <c r="AT5" s="369"/>
      <c r="AU5" s="441" t="s">
        <v>31</v>
      </c>
      <c r="AV5" s="442"/>
      <c r="AW5" s="442"/>
      <c r="AX5" s="442"/>
      <c r="AY5" s="374" t="s">
        <v>32</v>
      </c>
      <c r="AZ5" s="375"/>
      <c r="BA5" s="375"/>
      <c r="BB5" s="375"/>
      <c r="BC5" s="375"/>
      <c r="BD5" s="375"/>
      <c r="BE5" s="375"/>
      <c r="BF5" s="375"/>
      <c r="BG5" s="375"/>
      <c r="BH5" s="375"/>
      <c r="BI5" s="375"/>
      <c r="BJ5" s="375"/>
      <c r="BK5" s="375"/>
      <c r="BL5" s="375"/>
      <c r="BM5" s="376"/>
      <c r="BN5" s="394">
        <v>57530609</v>
      </c>
      <c r="BO5" s="395"/>
      <c r="BP5" s="395"/>
      <c r="BQ5" s="395"/>
      <c r="BR5" s="395"/>
      <c r="BS5" s="395"/>
      <c r="BT5" s="395"/>
      <c r="BU5" s="396"/>
      <c r="BV5" s="394">
        <v>62227799</v>
      </c>
      <c r="BW5" s="395"/>
      <c r="BX5" s="395"/>
      <c r="BY5" s="395"/>
      <c r="BZ5" s="395"/>
      <c r="CA5" s="395"/>
      <c r="CB5" s="395"/>
      <c r="CC5" s="396"/>
      <c r="CD5" s="403" t="s">
        <v>33</v>
      </c>
      <c r="CE5" s="348"/>
      <c r="CF5" s="348"/>
      <c r="CG5" s="348"/>
      <c r="CH5" s="348"/>
      <c r="CI5" s="348"/>
      <c r="CJ5" s="348"/>
      <c r="CK5" s="348"/>
      <c r="CL5" s="348"/>
      <c r="CM5" s="348"/>
      <c r="CN5" s="348"/>
      <c r="CO5" s="348"/>
      <c r="CP5" s="348"/>
      <c r="CQ5" s="348"/>
      <c r="CR5" s="348"/>
      <c r="CS5" s="404"/>
      <c r="CT5" s="364">
        <v>91.3</v>
      </c>
      <c r="CU5" s="365"/>
      <c r="CV5" s="365"/>
      <c r="CW5" s="365"/>
      <c r="CX5" s="365"/>
      <c r="CY5" s="365"/>
      <c r="CZ5" s="365"/>
      <c r="DA5" s="366"/>
      <c r="DB5" s="364">
        <v>86.7</v>
      </c>
      <c r="DC5" s="365"/>
      <c r="DD5" s="365"/>
      <c r="DE5" s="365"/>
      <c r="DF5" s="365"/>
      <c r="DG5" s="365"/>
      <c r="DH5" s="365"/>
      <c r="DI5" s="366"/>
    </row>
    <row r="6" spans="1:119" ht="18.75" customHeight="1" x14ac:dyDescent="0.2">
      <c r="A6" s="40"/>
      <c r="B6" s="540" t="s">
        <v>34</v>
      </c>
      <c r="C6" s="418"/>
      <c r="D6" s="418"/>
      <c r="E6" s="541"/>
      <c r="F6" s="541"/>
      <c r="G6" s="541"/>
      <c r="H6" s="541"/>
      <c r="I6" s="541"/>
      <c r="J6" s="541"/>
      <c r="K6" s="541"/>
      <c r="L6" s="541" t="s">
        <v>35</v>
      </c>
      <c r="M6" s="541"/>
      <c r="N6" s="541"/>
      <c r="O6" s="541"/>
      <c r="P6" s="541"/>
      <c r="Q6" s="541"/>
      <c r="R6" s="416"/>
      <c r="S6" s="416"/>
      <c r="T6" s="416"/>
      <c r="U6" s="416"/>
      <c r="V6" s="547"/>
      <c r="W6" s="475" t="s">
        <v>36</v>
      </c>
      <c r="X6" s="417"/>
      <c r="Y6" s="417"/>
      <c r="Z6" s="417"/>
      <c r="AA6" s="417"/>
      <c r="AB6" s="418"/>
      <c r="AC6" s="552" t="s">
        <v>37</v>
      </c>
      <c r="AD6" s="553"/>
      <c r="AE6" s="553"/>
      <c r="AF6" s="553"/>
      <c r="AG6" s="553"/>
      <c r="AH6" s="553"/>
      <c r="AI6" s="553"/>
      <c r="AJ6" s="553"/>
      <c r="AK6" s="553"/>
      <c r="AL6" s="554"/>
      <c r="AM6" s="453" t="s">
        <v>38</v>
      </c>
      <c r="AN6" s="368"/>
      <c r="AO6" s="368"/>
      <c r="AP6" s="368"/>
      <c r="AQ6" s="368"/>
      <c r="AR6" s="368"/>
      <c r="AS6" s="368"/>
      <c r="AT6" s="369"/>
      <c r="AU6" s="441" t="s">
        <v>31</v>
      </c>
      <c r="AV6" s="442"/>
      <c r="AW6" s="442"/>
      <c r="AX6" s="442"/>
      <c r="AY6" s="374" t="s">
        <v>39</v>
      </c>
      <c r="AZ6" s="375"/>
      <c r="BA6" s="375"/>
      <c r="BB6" s="375"/>
      <c r="BC6" s="375"/>
      <c r="BD6" s="375"/>
      <c r="BE6" s="375"/>
      <c r="BF6" s="375"/>
      <c r="BG6" s="375"/>
      <c r="BH6" s="375"/>
      <c r="BI6" s="375"/>
      <c r="BJ6" s="375"/>
      <c r="BK6" s="375"/>
      <c r="BL6" s="375"/>
      <c r="BM6" s="376"/>
      <c r="BN6" s="394">
        <v>3753503</v>
      </c>
      <c r="BO6" s="395"/>
      <c r="BP6" s="395"/>
      <c r="BQ6" s="395"/>
      <c r="BR6" s="395"/>
      <c r="BS6" s="395"/>
      <c r="BT6" s="395"/>
      <c r="BU6" s="396"/>
      <c r="BV6" s="394">
        <v>3388252</v>
      </c>
      <c r="BW6" s="395"/>
      <c r="BX6" s="395"/>
      <c r="BY6" s="395"/>
      <c r="BZ6" s="395"/>
      <c r="CA6" s="395"/>
      <c r="CB6" s="395"/>
      <c r="CC6" s="396"/>
      <c r="CD6" s="403" t="s">
        <v>40</v>
      </c>
      <c r="CE6" s="348"/>
      <c r="CF6" s="348"/>
      <c r="CG6" s="348"/>
      <c r="CH6" s="348"/>
      <c r="CI6" s="348"/>
      <c r="CJ6" s="348"/>
      <c r="CK6" s="348"/>
      <c r="CL6" s="348"/>
      <c r="CM6" s="348"/>
      <c r="CN6" s="348"/>
      <c r="CO6" s="348"/>
      <c r="CP6" s="348"/>
      <c r="CQ6" s="348"/>
      <c r="CR6" s="348"/>
      <c r="CS6" s="404"/>
      <c r="CT6" s="537">
        <v>92.6</v>
      </c>
      <c r="CU6" s="538"/>
      <c r="CV6" s="538"/>
      <c r="CW6" s="538"/>
      <c r="CX6" s="538"/>
      <c r="CY6" s="538"/>
      <c r="CZ6" s="538"/>
      <c r="DA6" s="539"/>
      <c r="DB6" s="537">
        <v>90.9</v>
      </c>
      <c r="DC6" s="538"/>
      <c r="DD6" s="538"/>
      <c r="DE6" s="538"/>
      <c r="DF6" s="538"/>
      <c r="DG6" s="538"/>
      <c r="DH6" s="538"/>
      <c r="DI6" s="539"/>
    </row>
    <row r="7" spans="1:119" ht="18.75" customHeight="1" x14ac:dyDescent="0.2">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53" t="s">
        <v>41</v>
      </c>
      <c r="AN7" s="368"/>
      <c r="AO7" s="368"/>
      <c r="AP7" s="368"/>
      <c r="AQ7" s="368"/>
      <c r="AR7" s="368"/>
      <c r="AS7" s="368"/>
      <c r="AT7" s="369"/>
      <c r="AU7" s="441" t="s">
        <v>31</v>
      </c>
      <c r="AV7" s="442"/>
      <c r="AW7" s="442"/>
      <c r="AX7" s="442"/>
      <c r="AY7" s="374" t="s">
        <v>42</v>
      </c>
      <c r="AZ7" s="375"/>
      <c r="BA7" s="375"/>
      <c r="BB7" s="375"/>
      <c r="BC7" s="375"/>
      <c r="BD7" s="375"/>
      <c r="BE7" s="375"/>
      <c r="BF7" s="375"/>
      <c r="BG7" s="375"/>
      <c r="BH7" s="375"/>
      <c r="BI7" s="375"/>
      <c r="BJ7" s="375"/>
      <c r="BK7" s="375"/>
      <c r="BL7" s="375"/>
      <c r="BM7" s="376"/>
      <c r="BN7" s="394">
        <v>444881</v>
      </c>
      <c r="BO7" s="395"/>
      <c r="BP7" s="395"/>
      <c r="BQ7" s="395"/>
      <c r="BR7" s="395"/>
      <c r="BS7" s="395"/>
      <c r="BT7" s="395"/>
      <c r="BU7" s="396"/>
      <c r="BV7" s="394">
        <v>517262</v>
      </c>
      <c r="BW7" s="395"/>
      <c r="BX7" s="395"/>
      <c r="BY7" s="395"/>
      <c r="BZ7" s="395"/>
      <c r="CA7" s="395"/>
      <c r="CB7" s="395"/>
      <c r="CC7" s="396"/>
      <c r="CD7" s="403" t="s">
        <v>43</v>
      </c>
      <c r="CE7" s="348"/>
      <c r="CF7" s="348"/>
      <c r="CG7" s="348"/>
      <c r="CH7" s="348"/>
      <c r="CI7" s="348"/>
      <c r="CJ7" s="348"/>
      <c r="CK7" s="348"/>
      <c r="CL7" s="348"/>
      <c r="CM7" s="348"/>
      <c r="CN7" s="348"/>
      <c r="CO7" s="348"/>
      <c r="CP7" s="348"/>
      <c r="CQ7" s="348"/>
      <c r="CR7" s="348"/>
      <c r="CS7" s="404"/>
      <c r="CT7" s="394">
        <v>28672785</v>
      </c>
      <c r="CU7" s="395"/>
      <c r="CV7" s="395"/>
      <c r="CW7" s="395"/>
      <c r="CX7" s="395"/>
      <c r="CY7" s="395"/>
      <c r="CZ7" s="395"/>
      <c r="DA7" s="396"/>
      <c r="DB7" s="394">
        <v>29568346</v>
      </c>
      <c r="DC7" s="395"/>
      <c r="DD7" s="395"/>
      <c r="DE7" s="395"/>
      <c r="DF7" s="395"/>
      <c r="DG7" s="395"/>
      <c r="DH7" s="395"/>
      <c r="DI7" s="396"/>
    </row>
    <row r="8" spans="1:119" ht="18.75" customHeight="1" thickBot="1" x14ac:dyDescent="0.25">
      <c r="A8" s="40"/>
      <c r="B8" s="545"/>
      <c r="C8" s="476"/>
      <c r="D8" s="476"/>
      <c r="E8" s="546"/>
      <c r="F8" s="546"/>
      <c r="G8" s="546"/>
      <c r="H8" s="546"/>
      <c r="I8" s="546"/>
      <c r="J8" s="546"/>
      <c r="K8" s="546"/>
      <c r="L8" s="546"/>
      <c r="M8" s="546"/>
      <c r="N8" s="546"/>
      <c r="O8" s="546"/>
      <c r="P8" s="546"/>
      <c r="Q8" s="546"/>
      <c r="R8" s="550"/>
      <c r="S8" s="550"/>
      <c r="T8" s="550"/>
      <c r="U8" s="550"/>
      <c r="V8" s="551"/>
      <c r="W8" s="465"/>
      <c r="X8" s="466"/>
      <c r="Y8" s="466"/>
      <c r="Z8" s="466"/>
      <c r="AA8" s="466"/>
      <c r="AB8" s="476"/>
      <c r="AC8" s="557"/>
      <c r="AD8" s="558"/>
      <c r="AE8" s="558"/>
      <c r="AF8" s="558"/>
      <c r="AG8" s="558"/>
      <c r="AH8" s="558"/>
      <c r="AI8" s="558"/>
      <c r="AJ8" s="558"/>
      <c r="AK8" s="558"/>
      <c r="AL8" s="559"/>
      <c r="AM8" s="453" t="s">
        <v>44</v>
      </c>
      <c r="AN8" s="368"/>
      <c r="AO8" s="368"/>
      <c r="AP8" s="368"/>
      <c r="AQ8" s="368"/>
      <c r="AR8" s="368"/>
      <c r="AS8" s="368"/>
      <c r="AT8" s="369"/>
      <c r="AU8" s="441" t="s">
        <v>31</v>
      </c>
      <c r="AV8" s="442"/>
      <c r="AW8" s="442"/>
      <c r="AX8" s="442"/>
      <c r="AY8" s="374" t="s">
        <v>45</v>
      </c>
      <c r="AZ8" s="375"/>
      <c r="BA8" s="375"/>
      <c r="BB8" s="375"/>
      <c r="BC8" s="375"/>
      <c r="BD8" s="375"/>
      <c r="BE8" s="375"/>
      <c r="BF8" s="375"/>
      <c r="BG8" s="375"/>
      <c r="BH8" s="375"/>
      <c r="BI8" s="375"/>
      <c r="BJ8" s="375"/>
      <c r="BK8" s="375"/>
      <c r="BL8" s="375"/>
      <c r="BM8" s="376"/>
      <c r="BN8" s="394">
        <v>3308622</v>
      </c>
      <c r="BO8" s="395"/>
      <c r="BP8" s="395"/>
      <c r="BQ8" s="395"/>
      <c r="BR8" s="395"/>
      <c r="BS8" s="395"/>
      <c r="BT8" s="395"/>
      <c r="BU8" s="396"/>
      <c r="BV8" s="394">
        <v>2870990</v>
      </c>
      <c r="BW8" s="395"/>
      <c r="BX8" s="395"/>
      <c r="BY8" s="395"/>
      <c r="BZ8" s="395"/>
      <c r="CA8" s="395"/>
      <c r="CB8" s="395"/>
      <c r="CC8" s="396"/>
      <c r="CD8" s="403" t="s">
        <v>46</v>
      </c>
      <c r="CE8" s="348"/>
      <c r="CF8" s="348"/>
      <c r="CG8" s="348"/>
      <c r="CH8" s="348"/>
      <c r="CI8" s="348"/>
      <c r="CJ8" s="348"/>
      <c r="CK8" s="348"/>
      <c r="CL8" s="348"/>
      <c r="CM8" s="348"/>
      <c r="CN8" s="348"/>
      <c r="CO8" s="348"/>
      <c r="CP8" s="348"/>
      <c r="CQ8" s="348"/>
      <c r="CR8" s="348"/>
      <c r="CS8" s="404"/>
      <c r="CT8" s="497">
        <v>0.56999999999999995</v>
      </c>
      <c r="CU8" s="498"/>
      <c r="CV8" s="498"/>
      <c r="CW8" s="498"/>
      <c r="CX8" s="498"/>
      <c r="CY8" s="498"/>
      <c r="CZ8" s="498"/>
      <c r="DA8" s="499"/>
      <c r="DB8" s="497">
        <v>0.55000000000000004</v>
      </c>
      <c r="DC8" s="498"/>
      <c r="DD8" s="498"/>
      <c r="DE8" s="498"/>
      <c r="DF8" s="498"/>
      <c r="DG8" s="498"/>
      <c r="DH8" s="498"/>
      <c r="DI8" s="499"/>
    </row>
    <row r="9" spans="1:119" ht="18.75" customHeight="1" thickBot="1" x14ac:dyDescent="0.25">
      <c r="A9" s="40"/>
      <c r="B9" s="526" t="s">
        <v>47</v>
      </c>
      <c r="C9" s="527"/>
      <c r="D9" s="527"/>
      <c r="E9" s="527"/>
      <c r="F9" s="527"/>
      <c r="G9" s="527"/>
      <c r="H9" s="527"/>
      <c r="I9" s="527"/>
      <c r="J9" s="527"/>
      <c r="K9" s="447"/>
      <c r="L9" s="528" t="s">
        <v>48</v>
      </c>
      <c r="M9" s="529"/>
      <c r="N9" s="529"/>
      <c r="O9" s="529"/>
      <c r="P9" s="529"/>
      <c r="Q9" s="530"/>
      <c r="R9" s="531">
        <v>92403</v>
      </c>
      <c r="S9" s="532"/>
      <c r="T9" s="532"/>
      <c r="U9" s="532"/>
      <c r="V9" s="533"/>
      <c r="W9" s="463" t="s">
        <v>49</v>
      </c>
      <c r="X9" s="464"/>
      <c r="Y9" s="464"/>
      <c r="Z9" s="464"/>
      <c r="AA9" s="464"/>
      <c r="AB9" s="464"/>
      <c r="AC9" s="464"/>
      <c r="AD9" s="464"/>
      <c r="AE9" s="464"/>
      <c r="AF9" s="464"/>
      <c r="AG9" s="464"/>
      <c r="AH9" s="464"/>
      <c r="AI9" s="464"/>
      <c r="AJ9" s="464"/>
      <c r="AK9" s="464"/>
      <c r="AL9" s="534"/>
      <c r="AM9" s="453" t="s">
        <v>50</v>
      </c>
      <c r="AN9" s="368"/>
      <c r="AO9" s="368"/>
      <c r="AP9" s="368"/>
      <c r="AQ9" s="368"/>
      <c r="AR9" s="368"/>
      <c r="AS9" s="368"/>
      <c r="AT9" s="369"/>
      <c r="AU9" s="441" t="s">
        <v>31</v>
      </c>
      <c r="AV9" s="442"/>
      <c r="AW9" s="442"/>
      <c r="AX9" s="442"/>
      <c r="AY9" s="374" t="s">
        <v>51</v>
      </c>
      <c r="AZ9" s="375"/>
      <c r="BA9" s="375"/>
      <c r="BB9" s="375"/>
      <c r="BC9" s="375"/>
      <c r="BD9" s="375"/>
      <c r="BE9" s="375"/>
      <c r="BF9" s="375"/>
      <c r="BG9" s="375"/>
      <c r="BH9" s="375"/>
      <c r="BI9" s="375"/>
      <c r="BJ9" s="375"/>
      <c r="BK9" s="375"/>
      <c r="BL9" s="375"/>
      <c r="BM9" s="376"/>
      <c r="BN9" s="394">
        <v>437632</v>
      </c>
      <c r="BO9" s="395"/>
      <c r="BP9" s="395"/>
      <c r="BQ9" s="395"/>
      <c r="BR9" s="395"/>
      <c r="BS9" s="395"/>
      <c r="BT9" s="395"/>
      <c r="BU9" s="396"/>
      <c r="BV9" s="394">
        <v>697112</v>
      </c>
      <c r="BW9" s="395"/>
      <c r="BX9" s="395"/>
      <c r="BY9" s="395"/>
      <c r="BZ9" s="395"/>
      <c r="CA9" s="395"/>
      <c r="CB9" s="395"/>
      <c r="CC9" s="396"/>
      <c r="CD9" s="403" t="s">
        <v>52</v>
      </c>
      <c r="CE9" s="348"/>
      <c r="CF9" s="348"/>
      <c r="CG9" s="348"/>
      <c r="CH9" s="348"/>
      <c r="CI9" s="348"/>
      <c r="CJ9" s="348"/>
      <c r="CK9" s="348"/>
      <c r="CL9" s="348"/>
      <c r="CM9" s="348"/>
      <c r="CN9" s="348"/>
      <c r="CO9" s="348"/>
      <c r="CP9" s="348"/>
      <c r="CQ9" s="348"/>
      <c r="CR9" s="348"/>
      <c r="CS9" s="404"/>
      <c r="CT9" s="364">
        <v>12.6</v>
      </c>
      <c r="CU9" s="365"/>
      <c r="CV9" s="365"/>
      <c r="CW9" s="365"/>
      <c r="CX9" s="365"/>
      <c r="CY9" s="365"/>
      <c r="CZ9" s="365"/>
      <c r="DA9" s="366"/>
      <c r="DB9" s="364">
        <v>13.4</v>
      </c>
      <c r="DC9" s="365"/>
      <c r="DD9" s="365"/>
      <c r="DE9" s="365"/>
      <c r="DF9" s="365"/>
      <c r="DG9" s="365"/>
      <c r="DH9" s="365"/>
      <c r="DI9" s="366"/>
    </row>
    <row r="10" spans="1:119" ht="18.75" customHeight="1" thickBot="1" x14ac:dyDescent="0.25">
      <c r="A10" s="40"/>
      <c r="B10" s="526"/>
      <c r="C10" s="527"/>
      <c r="D10" s="527"/>
      <c r="E10" s="527"/>
      <c r="F10" s="527"/>
      <c r="G10" s="527"/>
      <c r="H10" s="527"/>
      <c r="I10" s="527"/>
      <c r="J10" s="527"/>
      <c r="K10" s="447"/>
      <c r="L10" s="367" t="s">
        <v>53</v>
      </c>
      <c r="M10" s="368"/>
      <c r="N10" s="368"/>
      <c r="O10" s="368"/>
      <c r="P10" s="368"/>
      <c r="Q10" s="369"/>
      <c r="R10" s="370">
        <v>96076</v>
      </c>
      <c r="S10" s="371"/>
      <c r="T10" s="371"/>
      <c r="U10" s="371"/>
      <c r="V10" s="373"/>
      <c r="W10" s="535"/>
      <c r="X10" s="345"/>
      <c r="Y10" s="345"/>
      <c r="Z10" s="345"/>
      <c r="AA10" s="345"/>
      <c r="AB10" s="345"/>
      <c r="AC10" s="345"/>
      <c r="AD10" s="345"/>
      <c r="AE10" s="345"/>
      <c r="AF10" s="345"/>
      <c r="AG10" s="345"/>
      <c r="AH10" s="345"/>
      <c r="AI10" s="345"/>
      <c r="AJ10" s="345"/>
      <c r="AK10" s="345"/>
      <c r="AL10" s="536"/>
      <c r="AM10" s="453" t="s">
        <v>54</v>
      </c>
      <c r="AN10" s="368"/>
      <c r="AO10" s="368"/>
      <c r="AP10" s="368"/>
      <c r="AQ10" s="368"/>
      <c r="AR10" s="368"/>
      <c r="AS10" s="368"/>
      <c r="AT10" s="369"/>
      <c r="AU10" s="441" t="s">
        <v>55</v>
      </c>
      <c r="AV10" s="442"/>
      <c r="AW10" s="442"/>
      <c r="AX10" s="442"/>
      <c r="AY10" s="374" t="s">
        <v>56</v>
      </c>
      <c r="AZ10" s="375"/>
      <c r="BA10" s="375"/>
      <c r="BB10" s="375"/>
      <c r="BC10" s="375"/>
      <c r="BD10" s="375"/>
      <c r="BE10" s="375"/>
      <c r="BF10" s="375"/>
      <c r="BG10" s="375"/>
      <c r="BH10" s="375"/>
      <c r="BI10" s="375"/>
      <c r="BJ10" s="375"/>
      <c r="BK10" s="375"/>
      <c r="BL10" s="375"/>
      <c r="BM10" s="376"/>
      <c r="BN10" s="394">
        <v>1427838</v>
      </c>
      <c r="BO10" s="395"/>
      <c r="BP10" s="395"/>
      <c r="BQ10" s="395"/>
      <c r="BR10" s="395"/>
      <c r="BS10" s="395"/>
      <c r="BT10" s="395"/>
      <c r="BU10" s="396"/>
      <c r="BV10" s="394">
        <v>2003416</v>
      </c>
      <c r="BW10" s="395"/>
      <c r="BX10" s="395"/>
      <c r="BY10" s="395"/>
      <c r="BZ10" s="395"/>
      <c r="CA10" s="395"/>
      <c r="CB10" s="395"/>
      <c r="CC10" s="396"/>
      <c r="CD10" s="46" t="s">
        <v>57</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5">
      <c r="A11" s="40"/>
      <c r="B11" s="526"/>
      <c r="C11" s="527"/>
      <c r="D11" s="527"/>
      <c r="E11" s="527"/>
      <c r="F11" s="527"/>
      <c r="G11" s="527"/>
      <c r="H11" s="527"/>
      <c r="I11" s="527"/>
      <c r="J11" s="527"/>
      <c r="K11" s="447"/>
      <c r="L11" s="349" t="s">
        <v>58</v>
      </c>
      <c r="M11" s="350"/>
      <c r="N11" s="350"/>
      <c r="O11" s="350"/>
      <c r="P11" s="350"/>
      <c r="Q11" s="351"/>
      <c r="R11" s="523" t="s">
        <v>59</v>
      </c>
      <c r="S11" s="524"/>
      <c r="T11" s="524"/>
      <c r="U11" s="524"/>
      <c r="V11" s="525"/>
      <c r="W11" s="535"/>
      <c r="X11" s="345"/>
      <c r="Y11" s="345"/>
      <c r="Z11" s="345"/>
      <c r="AA11" s="345"/>
      <c r="AB11" s="345"/>
      <c r="AC11" s="345"/>
      <c r="AD11" s="345"/>
      <c r="AE11" s="345"/>
      <c r="AF11" s="345"/>
      <c r="AG11" s="345"/>
      <c r="AH11" s="345"/>
      <c r="AI11" s="345"/>
      <c r="AJ11" s="345"/>
      <c r="AK11" s="345"/>
      <c r="AL11" s="536"/>
      <c r="AM11" s="453" t="s">
        <v>60</v>
      </c>
      <c r="AN11" s="368"/>
      <c r="AO11" s="368"/>
      <c r="AP11" s="368"/>
      <c r="AQ11" s="368"/>
      <c r="AR11" s="368"/>
      <c r="AS11" s="368"/>
      <c r="AT11" s="369"/>
      <c r="AU11" s="441" t="s">
        <v>31</v>
      </c>
      <c r="AV11" s="442"/>
      <c r="AW11" s="442"/>
      <c r="AX11" s="442"/>
      <c r="AY11" s="374" t="s">
        <v>61</v>
      </c>
      <c r="AZ11" s="375"/>
      <c r="BA11" s="375"/>
      <c r="BB11" s="375"/>
      <c r="BC11" s="375"/>
      <c r="BD11" s="375"/>
      <c r="BE11" s="375"/>
      <c r="BF11" s="375"/>
      <c r="BG11" s="375"/>
      <c r="BH11" s="375"/>
      <c r="BI11" s="375"/>
      <c r="BJ11" s="375"/>
      <c r="BK11" s="375"/>
      <c r="BL11" s="375"/>
      <c r="BM11" s="376"/>
      <c r="BN11" s="394">
        <v>9577</v>
      </c>
      <c r="BO11" s="395"/>
      <c r="BP11" s="395"/>
      <c r="BQ11" s="395"/>
      <c r="BR11" s="395"/>
      <c r="BS11" s="395"/>
      <c r="BT11" s="395"/>
      <c r="BU11" s="396"/>
      <c r="BV11" s="394">
        <v>0</v>
      </c>
      <c r="BW11" s="395"/>
      <c r="BX11" s="395"/>
      <c r="BY11" s="395"/>
      <c r="BZ11" s="395"/>
      <c r="CA11" s="395"/>
      <c r="CB11" s="395"/>
      <c r="CC11" s="396"/>
      <c r="CD11" s="403" t="s">
        <v>62</v>
      </c>
      <c r="CE11" s="348"/>
      <c r="CF11" s="348"/>
      <c r="CG11" s="348"/>
      <c r="CH11" s="348"/>
      <c r="CI11" s="348"/>
      <c r="CJ11" s="348"/>
      <c r="CK11" s="348"/>
      <c r="CL11" s="348"/>
      <c r="CM11" s="348"/>
      <c r="CN11" s="348"/>
      <c r="CO11" s="348"/>
      <c r="CP11" s="348"/>
      <c r="CQ11" s="348"/>
      <c r="CR11" s="348"/>
      <c r="CS11" s="404"/>
      <c r="CT11" s="497" t="s">
        <v>63</v>
      </c>
      <c r="CU11" s="498"/>
      <c r="CV11" s="498"/>
      <c r="CW11" s="498"/>
      <c r="CX11" s="498"/>
      <c r="CY11" s="498"/>
      <c r="CZ11" s="498"/>
      <c r="DA11" s="499"/>
      <c r="DB11" s="497" t="s">
        <v>63</v>
      </c>
      <c r="DC11" s="498"/>
      <c r="DD11" s="498"/>
      <c r="DE11" s="498"/>
      <c r="DF11" s="498"/>
      <c r="DG11" s="498"/>
      <c r="DH11" s="498"/>
      <c r="DI11" s="499"/>
    </row>
    <row r="12" spans="1:119" ht="18.75" customHeight="1" x14ac:dyDescent="0.2">
      <c r="A12" s="40"/>
      <c r="B12" s="500" t="s">
        <v>64</v>
      </c>
      <c r="C12" s="501"/>
      <c r="D12" s="501"/>
      <c r="E12" s="501"/>
      <c r="F12" s="501"/>
      <c r="G12" s="501"/>
      <c r="H12" s="501"/>
      <c r="I12" s="501"/>
      <c r="J12" s="501"/>
      <c r="K12" s="502"/>
      <c r="L12" s="509" t="s">
        <v>65</v>
      </c>
      <c r="M12" s="510"/>
      <c r="N12" s="510"/>
      <c r="O12" s="510"/>
      <c r="P12" s="510"/>
      <c r="Q12" s="511"/>
      <c r="R12" s="512">
        <v>92248</v>
      </c>
      <c r="S12" s="513"/>
      <c r="T12" s="513"/>
      <c r="U12" s="513"/>
      <c r="V12" s="514"/>
      <c r="W12" s="515" t="s">
        <v>23</v>
      </c>
      <c r="X12" s="442"/>
      <c r="Y12" s="442"/>
      <c r="Z12" s="442"/>
      <c r="AA12" s="442"/>
      <c r="AB12" s="516"/>
      <c r="AC12" s="517" t="s">
        <v>66</v>
      </c>
      <c r="AD12" s="518"/>
      <c r="AE12" s="518"/>
      <c r="AF12" s="518"/>
      <c r="AG12" s="519"/>
      <c r="AH12" s="517" t="s">
        <v>67</v>
      </c>
      <c r="AI12" s="518"/>
      <c r="AJ12" s="518"/>
      <c r="AK12" s="518"/>
      <c r="AL12" s="520"/>
      <c r="AM12" s="453" t="s">
        <v>68</v>
      </c>
      <c r="AN12" s="368"/>
      <c r="AO12" s="368"/>
      <c r="AP12" s="368"/>
      <c r="AQ12" s="368"/>
      <c r="AR12" s="368"/>
      <c r="AS12" s="368"/>
      <c r="AT12" s="369"/>
      <c r="AU12" s="441" t="s">
        <v>31</v>
      </c>
      <c r="AV12" s="442"/>
      <c r="AW12" s="442"/>
      <c r="AX12" s="442"/>
      <c r="AY12" s="374" t="s">
        <v>69</v>
      </c>
      <c r="AZ12" s="375"/>
      <c r="BA12" s="375"/>
      <c r="BB12" s="375"/>
      <c r="BC12" s="375"/>
      <c r="BD12" s="375"/>
      <c r="BE12" s="375"/>
      <c r="BF12" s="375"/>
      <c r="BG12" s="375"/>
      <c r="BH12" s="375"/>
      <c r="BI12" s="375"/>
      <c r="BJ12" s="375"/>
      <c r="BK12" s="375"/>
      <c r="BL12" s="375"/>
      <c r="BM12" s="376"/>
      <c r="BN12" s="394">
        <v>1539602</v>
      </c>
      <c r="BO12" s="395"/>
      <c r="BP12" s="395"/>
      <c r="BQ12" s="395"/>
      <c r="BR12" s="395"/>
      <c r="BS12" s="395"/>
      <c r="BT12" s="395"/>
      <c r="BU12" s="396"/>
      <c r="BV12" s="394">
        <v>1702386</v>
      </c>
      <c r="BW12" s="395"/>
      <c r="BX12" s="395"/>
      <c r="BY12" s="395"/>
      <c r="BZ12" s="395"/>
      <c r="CA12" s="395"/>
      <c r="CB12" s="395"/>
      <c r="CC12" s="396"/>
      <c r="CD12" s="403" t="s">
        <v>70</v>
      </c>
      <c r="CE12" s="348"/>
      <c r="CF12" s="348"/>
      <c r="CG12" s="348"/>
      <c r="CH12" s="348"/>
      <c r="CI12" s="348"/>
      <c r="CJ12" s="348"/>
      <c r="CK12" s="348"/>
      <c r="CL12" s="348"/>
      <c r="CM12" s="348"/>
      <c r="CN12" s="348"/>
      <c r="CO12" s="348"/>
      <c r="CP12" s="348"/>
      <c r="CQ12" s="348"/>
      <c r="CR12" s="348"/>
      <c r="CS12" s="404"/>
      <c r="CT12" s="497" t="s">
        <v>63</v>
      </c>
      <c r="CU12" s="498"/>
      <c r="CV12" s="498"/>
      <c r="CW12" s="498"/>
      <c r="CX12" s="498"/>
      <c r="CY12" s="498"/>
      <c r="CZ12" s="498"/>
      <c r="DA12" s="499"/>
      <c r="DB12" s="497" t="s">
        <v>63</v>
      </c>
      <c r="DC12" s="498"/>
      <c r="DD12" s="498"/>
      <c r="DE12" s="498"/>
      <c r="DF12" s="498"/>
      <c r="DG12" s="498"/>
      <c r="DH12" s="498"/>
      <c r="DI12" s="499"/>
    </row>
    <row r="13" spans="1:119" ht="18.75" customHeight="1" x14ac:dyDescent="0.2">
      <c r="A13" s="40"/>
      <c r="B13" s="503"/>
      <c r="C13" s="504"/>
      <c r="D13" s="504"/>
      <c r="E13" s="504"/>
      <c r="F13" s="504"/>
      <c r="G13" s="504"/>
      <c r="H13" s="504"/>
      <c r="I13" s="504"/>
      <c r="J13" s="504"/>
      <c r="K13" s="505"/>
      <c r="L13" s="55"/>
      <c r="M13" s="484" t="s">
        <v>71</v>
      </c>
      <c r="N13" s="485"/>
      <c r="O13" s="485"/>
      <c r="P13" s="485"/>
      <c r="Q13" s="486"/>
      <c r="R13" s="487">
        <v>91727</v>
      </c>
      <c r="S13" s="488"/>
      <c r="T13" s="488"/>
      <c r="U13" s="488"/>
      <c r="V13" s="489"/>
      <c r="W13" s="475" t="s">
        <v>72</v>
      </c>
      <c r="X13" s="417"/>
      <c r="Y13" s="417"/>
      <c r="Z13" s="417"/>
      <c r="AA13" s="417"/>
      <c r="AB13" s="418"/>
      <c r="AC13" s="370">
        <v>2365</v>
      </c>
      <c r="AD13" s="371"/>
      <c r="AE13" s="371"/>
      <c r="AF13" s="371"/>
      <c r="AG13" s="372"/>
      <c r="AH13" s="370">
        <v>2803</v>
      </c>
      <c r="AI13" s="371"/>
      <c r="AJ13" s="371"/>
      <c r="AK13" s="371"/>
      <c r="AL13" s="373"/>
      <c r="AM13" s="453" t="s">
        <v>73</v>
      </c>
      <c r="AN13" s="368"/>
      <c r="AO13" s="368"/>
      <c r="AP13" s="368"/>
      <c r="AQ13" s="368"/>
      <c r="AR13" s="368"/>
      <c r="AS13" s="368"/>
      <c r="AT13" s="369"/>
      <c r="AU13" s="441" t="s">
        <v>55</v>
      </c>
      <c r="AV13" s="442"/>
      <c r="AW13" s="442"/>
      <c r="AX13" s="442"/>
      <c r="AY13" s="374" t="s">
        <v>74</v>
      </c>
      <c r="AZ13" s="375"/>
      <c r="BA13" s="375"/>
      <c r="BB13" s="375"/>
      <c r="BC13" s="375"/>
      <c r="BD13" s="375"/>
      <c r="BE13" s="375"/>
      <c r="BF13" s="375"/>
      <c r="BG13" s="375"/>
      <c r="BH13" s="375"/>
      <c r="BI13" s="375"/>
      <c r="BJ13" s="375"/>
      <c r="BK13" s="375"/>
      <c r="BL13" s="375"/>
      <c r="BM13" s="376"/>
      <c r="BN13" s="394">
        <v>335445</v>
      </c>
      <c r="BO13" s="395"/>
      <c r="BP13" s="395"/>
      <c r="BQ13" s="395"/>
      <c r="BR13" s="395"/>
      <c r="BS13" s="395"/>
      <c r="BT13" s="395"/>
      <c r="BU13" s="396"/>
      <c r="BV13" s="394">
        <v>998142</v>
      </c>
      <c r="BW13" s="395"/>
      <c r="BX13" s="395"/>
      <c r="BY13" s="395"/>
      <c r="BZ13" s="395"/>
      <c r="CA13" s="395"/>
      <c r="CB13" s="395"/>
      <c r="CC13" s="396"/>
      <c r="CD13" s="403" t="s">
        <v>75</v>
      </c>
      <c r="CE13" s="348"/>
      <c r="CF13" s="348"/>
      <c r="CG13" s="348"/>
      <c r="CH13" s="348"/>
      <c r="CI13" s="348"/>
      <c r="CJ13" s="348"/>
      <c r="CK13" s="348"/>
      <c r="CL13" s="348"/>
      <c r="CM13" s="348"/>
      <c r="CN13" s="348"/>
      <c r="CO13" s="348"/>
      <c r="CP13" s="348"/>
      <c r="CQ13" s="348"/>
      <c r="CR13" s="348"/>
      <c r="CS13" s="404"/>
      <c r="CT13" s="364">
        <v>7.7</v>
      </c>
      <c r="CU13" s="365"/>
      <c r="CV13" s="365"/>
      <c r="CW13" s="365"/>
      <c r="CX13" s="365"/>
      <c r="CY13" s="365"/>
      <c r="CZ13" s="365"/>
      <c r="DA13" s="366"/>
      <c r="DB13" s="364">
        <v>7.7</v>
      </c>
      <c r="DC13" s="365"/>
      <c r="DD13" s="365"/>
      <c r="DE13" s="365"/>
      <c r="DF13" s="365"/>
      <c r="DG13" s="365"/>
      <c r="DH13" s="365"/>
      <c r="DI13" s="366"/>
    </row>
    <row r="14" spans="1:119" ht="18.75" customHeight="1" thickBot="1" x14ac:dyDescent="0.25">
      <c r="A14" s="40"/>
      <c r="B14" s="503"/>
      <c r="C14" s="504"/>
      <c r="D14" s="504"/>
      <c r="E14" s="504"/>
      <c r="F14" s="504"/>
      <c r="G14" s="504"/>
      <c r="H14" s="504"/>
      <c r="I14" s="504"/>
      <c r="J14" s="504"/>
      <c r="K14" s="505"/>
      <c r="L14" s="477" t="s">
        <v>76</v>
      </c>
      <c r="M14" s="521"/>
      <c r="N14" s="521"/>
      <c r="O14" s="521"/>
      <c r="P14" s="521"/>
      <c r="Q14" s="522"/>
      <c r="R14" s="487">
        <v>93176</v>
      </c>
      <c r="S14" s="488"/>
      <c r="T14" s="488"/>
      <c r="U14" s="488"/>
      <c r="V14" s="489"/>
      <c r="W14" s="490"/>
      <c r="X14" s="420"/>
      <c r="Y14" s="420"/>
      <c r="Z14" s="420"/>
      <c r="AA14" s="420"/>
      <c r="AB14" s="421"/>
      <c r="AC14" s="480">
        <v>5.6</v>
      </c>
      <c r="AD14" s="481"/>
      <c r="AE14" s="481"/>
      <c r="AF14" s="481"/>
      <c r="AG14" s="482"/>
      <c r="AH14" s="480">
        <v>6.3</v>
      </c>
      <c r="AI14" s="481"/>
      <c r="AJ14" s="481"/>
      <c r="AK14" s="481"/>
      <c r="AL14" s="483"/>
      <c r="AM14" s="453"/>
      <c r="AN14" s="368"/>
      <c r="AO14" s="368"/>
      <c r="AP14" s="368"/>
      <c r="AQ14" s="368"/>
      <c r="AR14" s="368"/>
      <c r="AS14" s="368"/>
      <c r="AT14" s="369"/>
      <c r="AU14" s="441"/>
      <c r="AV14" s="442"/>
      <c r="AW14" s="442"/>
      <c r="AX14" s="442"/>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77</v>
      </c>
      <c r="CE14" s="401"/>
      <c r="CF14" s="401"/>
      <c r="CG14" s="401"/>
      <c r="CH14" s="401"/>
      <c r="CI14" s="401"/>
      <c r="CJ14" s="401"/>
      <c r="CK14" s="401"/>
      <c r="CL14" s="401"/>
      <c r="CM14" s="401"/>
      <c r="CN14" s="401"/>
      <c r="CO14" s="401"/>
      <c r="CP14" s="401"/>
      <c r="CQ14" s="401"/>
      <c r="CR14" s="401"/>
      <c r="CS14" s="402"/>
      <c r="CT14" s="491" t="s">
        <v>63</v>
      </c>
      <c r="CU14" s="492"/>
      <c r="CV14" s="492"/>
      <c r="CW14" s="492"/>
      <c r="CX14" s="492"/>
      <c r="CY14" s="492"/>
      <c r="CZ14" s="492"/>
      <c r="DA14" s="493"/>
      <c r="DB14" s="491" t="s">
        <v>63</v>
      </c>
      <c r="DC14" s="492"/>
      <c r="DD14" s="492"/>
      <c r="DE14" s="492"/>
      <c r="DF14" s="492"/>
      <c r="DG14" s="492"/>
      <c r="DH14" s="492"/>
      <c r="DI14" s="493"/>
    </row>
    <row r="15" spans="1:119" ht="18.75" customHeight="1" x14ac:dyDescent="0.2">
      <c r="A15" s="40"/>
      <c r="B15" s="503"/>
      <c r="C15" s="504"/>
      <c r="D15" s="504"/>
      <c r="E15" s="504"/>
      <c r="F15" s="504"/>
      <c r="G15" s="504"/>
      <c r="H15" s="504"/>
      <c r="I15" s="504"/>
      <c r="J15" s="504"/>
      <c r="K15" s="505"/>
      <c r="L15" s="55"/>
      <c r="M15" s="484" t="s">
        <v>71</v>
      </c>
      <c r="N15" s="485"/>
      <c r="O15" s="485"/>
      <c r="P15" s="485"/>
      <c r="Q15" s="486"/>
      <c r="R15" s="487">
        <v>92667</v>
      </c>
      <c r="S15" s="488"/>
      <c r="T15" s="488"/>
      <c r="U15" s="488"/>
      <c r="V15" s="489"/>
      <c r="W15" s="475" t="s">
        <v>78</v>
      </c>
      <c r="X15" s="417"/>
      <c r="Y15" s="417"/>
      <c r="Z15" s="417"/>
      <c r="AA15" s="417"/>
      <c r="AB15" s="418"/>
      <c r="AC15" s="370">
        <v>12395</v>
      </c>
      <c r="AD15" s="371"/>
      <c r="AE15" s="371"/>
      <c r="AF15" s="371"/>
      <c r="AG15" s="372"/>
      <c r="AH15" s="370">
        <v>12889</v>
      </c>
      <c r="AI15" s="371"/>
      <c r="AJ15" s="371"/>
      <c r="AK15" s="371"/>
      <c r="AL15" s="373"/>
      <c r="AM15" s="453"/>
      <c r="AN15" s="368"/>
      <c r="AO15" s="368"/>
      <c r="AP15" s="368"/>
      <c r="AQ15" s="368"/>
      <c r="AR15" s="368"/>
      <c r="AS15" s="368"/>
      <c r="AT15" s="369"/>
      <c r="AU15" s="441"/>
      <c r="AV15" s="442"/>
      <c r="AW15" s="442"/>
      <c r="AX15" s="442"/>
      <c r="AY15" s="386" t="s">
        <v>79</v>
      </c>
      <c r="AZ15" s="387"/>
      <c r="BA15" s="387"/>
      <c r="BB15" s="387"/>
      <c r="BC15" s="387"/>
      <c r="BD15" s="387"/>
      <c r="BE15" s="387"/>
      <c r="BF15" s="387"/>
      <c r="BG15" s="387"/>
      <c r="BH15" s="387"/>
      <c r="BI15" s="387"/>
      <c r="BJ15" s="387"/>
      <c r="BK15" s="387"/>
      <c r="BL15" s="387"/>
      <c r="BM15" s="388"/>
      <c r="BN15" s="389">
        <v>14793268</v>
      </c>
      <c r="BO15" s="390"/>
      <c r="BP15" s="390"/>
      <c r="BQ15" s="390"/>
      <c r="BR15" s="390"/>
      <c r="BS15" s="390"/>
      <c r="BT15" s="390"/>
      <c r="BU15" s="391"/>
      <c r="BV15" s="389">
        <v>14041866</v>
      </c>
      <c r="BW15" s="390"/>
      <c r="BX15" s="390"/>
      <c r="BY15" s="390"/>
      <c r="BZ15" s="390"/>
      <c r="CA15" s="390"/>
      <c r="CB15" s="390"/>
      <c r="CC15" s="391"/>
      <c r="CD15" s="494" t="s">
        <v>80</v>
      </c>
      <c r="CE15" s="495"/>
      <c r="CF15" s="495"/>
      <c r="CG15" s="495"/>
      <c r="CH15" s="495"/>
      <c r="CI15" s="495"/>
      <c r="CJ15" s="495"/>
      <c r="CK15" s="495"/>
      <c r="CL15" s="495"/>
      <c r="CM15" s="495"/>
      <c r="CN15" s="495"/>
      <c r="CO15" s="495"/>
      <c r="CP15" s="495"/>
      <c r="CQ15" s="495"/>
      <c r="CR15" s="495"/>
      <c r="CS15" s="496"/>
      <c r="CT15" s="56"/>
      <c r="CU15" s="57"/>
      <c r="CV15" s="57"/>
      <c r="CW15" s="57"/>
      <c r="CX15" s="57"/>
      <c r="CY15" s="57"/>
      <c r="CZ15" s="57"/>
      <c r="DA15" s="58"/>
      <c r="DB15" s="56"/>
      <c r="DC15" s="57"/>
      <c r="DD15" s="57"/>
      <c r="DE15" s="57"/>
      <c r="DF15" s="57"/>
      <c r="DG15" s="57"/>
      <c r="DH15" s="57"/>
      <c r="DI15" s="58"/>
    </row>
    <row r="16" spans="1:119" ht="18.75" customHeight="1" x14ac:dyDescent="0.2">
      <c r="A16" s="40"/>
      <c r="B16" s="503"/>
      <c r="C16" s="504"/>
      <c r="D16" s="504"/>
      <c r="E16" s="504"/>
      <c r="F16" s="504"/>
      <c r="G16" s="504"/>
      <c r="H16" s="504"/>
      <c r="I16" s="504"/>
      <c r="J16" s="504"/>
      <c r="K16" s="505"/>
      <c r="L16" s="477" t="s">
        <v>81</v>
      </c>
      <c r="M16" s="478"/>
      <c r="N16" s="478"/>
      <c r="O16" s="478"/>
      <c r="P16" s="478"/>
      <c r="Q16" s="479"/>
      <c r="R16" s="472" t="s">
        <v>82</v>
      </c>
      <c r="S16" s="473"/>
      <c r="T16" s="473"/>
      <c r="U16" s="473"/>
      <c r="V16" s="474"/>
      <c r="W16" s="490"/>
      <c r="X16" s="420"/>
      <c r="Y16" s="420"/>
      <c r="Z16" s="420"/>
      <c r="AA16" s="420"/>
      <c r="AB16" s="421"/>
      <c r="AC16" s="480">
        <v>29.1</v>
      </c>
      <c r="AD16" s="481"/>
      <c r="AE16" s="481"/>
      <c r="AF16" s="481"/>
      <c r="AG16" s="482"/>
      <c r="AH16" s="480">
        <v>29.1</v>
      </c>
      <c r="AI16" s="481"/>
      <c r="AJ16" s="481"/>
      <c r="AK16" s="481"/>
      <c r="AL16" s="483"/>
      <c r="AM16" s="453"/>
      <c r="AN16" s="368"/>
      <c r="AO16" s="368"/>
      <c r="AP16" s="368"/>
      <c r="AQ16" s="368"/>
      <c r="AR16" s="368"/>
      <c r="AS16" s="368"/>
      <c r="AT16" s="369"/>
      <c r="AU16" s="441"/>
      <c r="AV16" s="442"/>
      <c r="AW16" s="442"/>
      <c r="AX16" s="442"/>
      <c r="AY16" s="374" t="s">
        <v>83</v>
      </c>
      <c r="AZ16" s="375"/>
      <c r="BA16" s="375"/>
      <c r="BB16" s="375"/>
      <c r="BC16" s="375"/>
      <c r="BD16" s="375"/>
      <c r="BE16" s="375"/>
      <c r="BF16" s="375"/>
      <c r="BG16" s="375"/>
      <c r="BH16" s="375"/>
      <c r="BI16" s="375"/>
      <c r="BJ16" s="375"/>
      <c r="BK16" s="375"/>
      <c r="BL16" s="375"/>
      <c r="BM16" s="376"/>
      <c r="BN16" s="394">
        <v>24679604</v>
      </c>
      <c r="BO16" s="395"/>
      <c r="BP16" s="395"/>
      <c r="BQ16" s="395"/>
      <c r="BR16" s="395"/>
      <c r="BS16" s="395"/>
      <c r="BT16" s="395"/>
      <c r="BU16" s="396"/>
      <c r="BV16" s="394">
        <v>24817445</v>
      </c>
      <c r="BW16" s="395"/>
      <c r="BX16" s="395"/>
      <c r="BY16" s="395"/>
      <c r="BZ16" s="395"/>
      <c r="CA16" s="395"/>
      <c r="CB16" s="395"/>
      <c r="CC16" s="396"/>
      <c r="CD16" s="49"/>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5">
      <c r="A17" s="40"/>
      <c r="B17" s="506"/>
      <c r="C17" s="507"/>
      <c r="D17" s="507"/>
      <c r="E17" s="507"/>
      <c r="F17" s="507"/>
      <c r="G17" s="507"/>
      <c r="H17" s="507"/>
      <c r="I17" s="507"/>
      <c r="J17" s="507"/>
      <c r="K17" s="508"/>
      <c r="L17" s="59"/>
      <c r="M17" s="469" t="s">
        <v>84</v>
      </c>
      <c r="N17" s="470"/>
      <c r="O17" s="470"/>
      <c r="P17" s="470"/>
      <c r="Q17" s="471"/>
      <c r="R17" s="472" t="s">
        <v>82</v>
      </c>
      <c r="S17" s="473"/>
      <c r="T17" s="473"/>
      <c r="U17" s="473"/>
      <c r="V17" s="474"/>
      <c r="W17" s="475" t="s">
        <v>85</v>
      </c>
      <c r="X17" s="417"/>
      <c r="Y17" s="417"/>
      <c r="Z17" s="417"/>
      <c r="AA17" s="417"/>
      <c r="AB17" s="418"/>
      <c r="AC17" s="370">
        <v>27792</v>
      </c>
      <c r="AD17" s="371"/>
      <c r="AE17" s="371"/>
      <c r="AF17" s="371"/>
      <c r="AG17" s="372"/>
      <c r="AH17" s="370">
        <v>28641</v>
      </c>
      <c r="AI17" s="371"/>
      <c r="AJ17" s="371"/>
      <c r="AK17" s="371"/>
      <c r="AL17" s="373"/>
      <c r="AM17" s="453"/>
      <c r="AN17" s="368"/>
      <c r="AO17" s="368"/>
      <c r="AP17" s="368"/>
      <c r="AQ17" s="368"/>
      <c r="AR17" s="368"/>
      <c r="AS17" s="368"/>
      <c r="AT17" s="369"/>
      <c r="AU17" s="441"/>
      <c r="AV17" s="442"/>
      <c r="AW17" s="442"/>
      <c r="AX17" s="442"/>
      <c r="AY17" s="374" t="s">
        <v>86</v>
      </c>
      <c r="AZ17" s="375"/>
      <c r="BA17" s="375"/>
      <c r="BB17" s="375"/>
      <c r="BC17" s="375"/>
      <c r="BD17" s="375"/>
      <c r="BE17" s="375"/>
      <c r="BF17" s="375"/>
      <c r="BG17" s="375"/>
      <c r="BH17" s="375"/>
      <c r="BI17" s="375"/>
      <c r="BJ17" s="375"/>
      <c r="BK17" s="375"/>
      <c r="BL17" s="375"/>
      <c r="BM17" s="376"/>
      <c r="BN17" s="394">
        <v>18866615</v>
      </c>
      <c r="BO17" s="395"/>
      <c r="BP17" s="395"/>
      <c r="BQ17" s="395"/>
      <c r="BR17" s="395"/>
      <c r="BS17" s="395"/>
      <c r="BT17" s="395"/>
      <c r="BU17" s="396"/>
      <c r="BV17" s="394">
        <v>17880010</v>
      </c>
      <c r="BW17" s="395"/>
      <c r="BX17" s="395"/>
      <c r="BY17" s="395"/>
      <c r="BZ17" s="395"/>
      <c r="CA17" s="395"/>
      <c r="CB17" s="395"/>
      <c r="CC17" s="396"/>
      <c r="CD17" s="49"/>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5">
      <c r="A18" s="40"/>
      <c r="B18" s="446" t="s">
        <v>87</v>
      </c>
      <c r="C18" s="447"/>
      <c r="D18" s="447"/>
      <c r="E18" s="448"/>
      <c r="F18" s="448"/>
      <c r="G18" s="448"/>
      <c r="H18" s="448"/>
      <c r="I18" s="448"/>
      <c r="J18" s="448"/>
      <c r="K18" s="448"/>
      <c r="L18" s="449">
        <v>682.92</v>
      </c>
      <c r="M18" s="449"/>
      <c r="N18" s="449"/>
      <c r="O18" s="449"/>
      <c r="P18" s="449"/>
      <c r="Q18" s="449"/>
      <c r="R18" s="450"/>
      <c r="S18" s="450"/>
      <c r="T18" s="450"/>
      <c r="U18" s="450"/>
      <c r="V18" s="451"/>
      <c r="W18" s="465"/>
      <c r="X18" s="466"/>
      <c r="Y18" s="466"/>
      <c r="Z18" s="466"/>
      <c r="AA18" s="466"/>
      <c r="AB18" s="476"/>
      <c r="AC18" s="358">
        <v>65.3</v>
      </c>
      <c r="AD18" s="359"/>
      <c r="AE18" s="359"/>
      <c r="AF18" s="359"/>
      <c r="AG18" s="452"/>
      <c r="AH18" s="358">
        <v>64.599999999999994</v>
      </c>
      <c r="AI18" s="359"/>
      <c r="AJ18" s="359"/>
      <c r="AK18" s="359"/>
      <c r="AL18" s="360"/>
      <c r="AM18" s="453"/>
      <c r="AN18" s="368"/>
      <c r="AO18" s="368"/>
      <c r="AP18" s="368"/>
      <c r="AQ18" s="368"/>
      <c r="AR18" s="368"/>
      <c r="AS18" s="368"/>
      <c r="AT18" s="369"/>
      <c r="AU18" s="441"/>
      <c r="AV18" s="442"/>
      <c r="AW18" s="442"/>
      <c r="AX18" s="442"/>
      <c r="AY18" s="374" t="s">
        <v>88</v>
      </c>
      <c r="AZ18" s="375"/>
      <c r="BA18" s="375"/>
      <c r="BB18" s="375"/>
      <c r="BC18" s="375"/>
      <c r="BD18" s="375"/>
      <c r="BE18" s="375"/>
      <c r="BF18" s="375"/>
      <c r="BG18" s="375"/>
      <c r="BH18" s="375"/>
      <c r="BI18" s="375"/>
      <c r="BJ18" s="375"/>
      <c r="BK18" s="375"/>
      <c r="BL18" s="375"/>
      <c r="BM18" s="376"/>
      <c r="BN18" s="394">
        <v>26716048</v>
      </c>
      <c r="BO18" s="395"/>
      <c r="BP18" s="395"/>
      <c r="BQ18" s="395"/>
      <c r="BR18" s="395"/>
      <c r="BS18" s="395"/>
      <c r="BT18" s="395"/>
      <c r="BU18" s="396"/>
      <c r="BV18" s="394">
        <v>26520026</v>
      </c>
      <c r="BW18" s="395"/>
      <c r="BX18" s="395"/>
      <c r="BY18" s="395"/>
      <c r="BZ18" s="395"/>
      <c r="CA18" s="395"/>
      <c r="CB18" s="395"/>
      <c r="CC18" s="396"/>
      <c r="CD18" s="49"/>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5">
      <c r="A19" s="40"/>
      <c r="B19" s="446" t="s">
        <v>89</v>
      </c>
      <c r="C19" s="447"/>
      <c r="D19" s="447"/>
      <c r="E19" s="448"/>
      <c r="F19" s="448"/>
      <c r="G19" s="448"/>
      <c r="H19" s="448"/>
      <c r="I19" s="448"/>
      <c r="J19" s="448"/>
      <c r="K19" s="448"/>
      <c r="L19" s="454">
        <v>135</v>
      </c>
      <c r="M19" s="454"/>
      <c r="N19" s="454"/>
      <c r="O19" s="454"/>
      <c r="P19" s="454"/>
      <c r="Q19" s="454"/>
      <c r="R19" s="455"/>
      <c r="S19" s="455"/>
      <c r="T19" s="455"/>
      <c r="U19" s="455"/>
      <c r="V19" s="456"/>
      <c r="W19" s="463"/>
      <c r="X19" s="464"/>
      <c r="Y19" s="464"/>
      <c r="Z19" s="464"/>
      <c r="AA19" s="464"/>
      <c r="AB19" s="464"/>
      <c r="AC19" s="467"/>
      <c r="AD19" s="467"/>
      <c r="AE19" s="467"/>
      <c r="AF19" s="467"/>
      <c r="AG19" s="467"/>
      <c r="AH19" s="467"/>
      <c r="AI19" s="467"/>
      <c r="AJ19" s="467"/>
      <c r="AK19" s="467"/>
      <c r="AL19" s="468"/>
      <c r="AM19" s="453"/>
      <c r="AN19" s="368"/>
      <c r="AO19" s="368"/>
      <c r="AP19" s="368"/>
      <c r="AQ19" s="368"/>
      <c r="AR19" s="368"/>
      <c r="AS19" s="368"/>
      <c r="AT19" s="369"/>
      <c r="AU19" s="441"/>
      <c r="AV19" s="442"/>
      <c r="AW19" s="442"/>
      <c r="AX19" s="442"/>
      <c r="AY19" s="374" t="s">
        <v>90</v>
      </c>
      <c r="AZ19" s="375"/>
      <c r="BA19" s="375"/>
      <c r="BB19" s="375"/>
      <c r="BC19" s="375"/>
      <c r="BD19" s="375"/>
      <c r="BE19" s="375"/>
      <c r="BF19" s="375"/>
      <c r="BG19" s="375"/>
      <c r="BH19" s="375"/>
      <c r="BI19" s="375"/>
      <c r="BJ19" s="375"/>
      <c r="BK19" s="375"/>
      <c r="BL19" s="375"/>
      <c r="BM19" s="376"/>
      <c r="BN19" s="394">
        <v>40194196</v>
      </c>
      <c r="BO19" s="395"/>
      <c r="BP19" s="395"/>
      <c r="BQ19" s="395"/>
      <c r="BR19" s="395"/>
      <c r="BS19" s="395"/>
      <c r="BT19" s="395"/>
      <c r="BU19" s="396"/>
      <c r="BV19" s="394">
        <v>40286412</v>
      </c>
      <c r="BW19" s="395"/>
      <c r="BX19" s="395"/>
      <c r="BY19" s="395"/>
      <c r="BZ19" s="395"/>
      <c r="CA19" s="395"/>
      <c r="CB19" s="395"/>
      <c r="CC19" s="396"/>
      <c r="CD19" s="49"/>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5">
      <c r="A20" s="40"/>
      <c r="B20" s="446" t="s">
        <v>91</v>
      </c>
      <c r="C20" s="447"/>
      <c r="D20" s="447"/>
      <c r="E20" s="448"/>
      <c r="F20" s="448"/>
      <c r="G20" s="448"/>
      <c r="H20" s="448"/>
      <c r="I20" s="448"/>
      <c r="J20" s="448"/>
      <c r="K20" s="448"/>
      <c r="L20" s="454">
        <v>40995</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350"/>
      <c r="AO20" s="350"/>
      <c r="AP20" s="350"/>
      <c r="AQ20" s="350"/>
      <c r="AR20" s="350"/>
      <c r="AS20" s="350"/>
      <c r="AT20" s="351"/>
      <c r="AU20" s="460"/>
      <c r="AV20" s="461"/>
      <c r="AW20" s="461"/>
      <c r="AX20" s="462"/>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49"/>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5">
      <c r="A21" s="40"/>
      <c r="B21" s="443" t="s">
        <v>92</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49"/>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2">
      <c r="A22" s="40"/>
      <c r="B22" s="407" t="s">
        <v>93</v>
      </c>
      <c r="C22" s="408"/>
      <c r="D22" s="409"/>
      <c r="E22" s="416" t="s">
        <v>23</v>
      </c>
      <c r="F22" s="417"/>
      <c r="G22" s="417"/>
      <c r="H22" s="417"/>
      <c r="I22" s="417"/>
      <c r="J22" s="417"/>
      <c r="K22" s="418"/>
      <c r="L22" s="416" t="s">
        <v>94</v>
      </c>
      <c r="M22" s="417"/>
      <c r="N22" s="417"/>
      <c r="O22" s="417"/>
      <c r="P22" s="418"/>
      <c r="Q22" s="422" t="s">
        <v>95</v>
      </c>
      <c r="R22" s="423"/>
      <c r="S22" s="423"/>
      <c r="T22" s="423"/>
      <c r="U22" s="423"/>
      <c r="V22" s="424"/>
      <c r="W22" s="428" t="s">
        <v>96</v>
      </c>
      <c r="X22" s="408"/>
      <c r="Y22" s="409"/>
      <c r="Z22" s="416" t="s">
        <v>23</v>
      </c>
      <c r="AA22" s="417"/>
      <c r="AB22" s="417"/>
      <c r="AC22" s="417"/>
      <c r="AD22" s="417"/>
      <c r="AE22" s="417"/>
      <c r="AF22" s="417"/>
      <c r="AG22" s="418"/>
      <c r="AH22" s="433" t="s">
        <v>97</v>
      </c>
      <c r="AI22" s="417"/>
      <c r="AJ22" s="417"/>
      <c r="AK22" s="417"/>
      <c r="AL22" s="418"/>
      <c r="AM22" s="433" t="s">
        <v>98</v>
      </c>
      <c r="AN22" s="434"/>
      <c r="AO22" s="434"/>
      <c r="AP22" s="434"/>
      <c r="AQ22" s="434"/>
      <c r="AR22" s="435"/>
      <c r="AS22" s="422" t="s">
        <v>95</v>
      </c>
      <c r="AT22" s="423"/>
      <c r="AU22" s="423"/>
      <c r="AV22" s="423"/>
      <c r="AW22" s="423"/>
      <c r="AX22" s="439"/>
      <c r="AY22" s="386" t="s">
        <v>99</v>
      </c>
      <c r="AZ22" s="387"/>
      <c r="BA22" s="387"/>
      <c r="BB22" s="387"/>
      <c r="BC22" s="387"/>
      <c r="BD22" s="387"/>
      <c r="BE22" s="387"/>
      <c r="BF22" s="387"/>
      <c r="BG22" s="387"/>
      <c r="BH22" s="387"/>
      <c r="BI22" s="387"/>
      <c r="BJ22" s="387"/>
      <c r="BK22" s="387"/>
      <c r="BL22" s="387"/>
      <c r="BM22" s="388"/>
      <c r="BN22" s="389">
        <v>35433961</v>
      </c>
      <c r="BO22" s="390"/>
      <c r="BP22" s="390"/>
      <c r="BQ22" s="390"/>
      <c r="BR22" s="390"/>
      <c r="BS22" s="390"/>
      <c r="BT22" s="390"/>
      <c r="BU22" s="391"/>
      <c r="BV22" s="389">
        <v>37268723</v>
      </c>
      <c r="BW22" s="390"/>
      <c r="BX22" s="390"/>
      <c r="BY22" s="390"/>
      <c r="BZ22" s="390"/>
      <c r="CA22" s="390"/>
      <c r="CB22" s="390"/>
      <c r="CC22" s="391"/>
      <c r="CD22" s="49"/>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2">
      <c r="A23" s="40"/>
      <c r="B23" s="410"/>
      <c r="C23" s="411"/>
      <c r="D23" s="412"/>
      <c r="E23" s="419"/>
      <c r="F23" s="420"/>
      <c r="G23" s="420"/>
      <c r="H23" s="420"/>
      <c r="I23" s="420"/>
      <c r="J23" s="420"/>
      <c r="K23" s="421"/>
      <c r="L23" s="419"/>
      <c r="M23" s="420"/>
      <c r="N23" s="420"/>
      <c r="O23" s="420"/>
      <c r="P23" s="421"/>
      <c r="Q23" s="425"/>
      <c r="R23" s="426"/>
      <c r="S23" s="426"/>
      <c r="T23" s="426"/>
      <c r="U23" s="426"/>
      <c r="V23" s="427"/>
      <c r="W23" s="429"/>
      <c r="X23" s="411"/>
      <c r="Y23" s="412"/>
      <c r="Z23" s="419"/>
      <c r="AA23" s="420"/>
      <c r="AB23" s="420"/>
      <c r="AC23" s="420"/>
      <c r="AD23" s="420"/>
      <c r="AE23" s="420"/>
      <c r="AF23" s="420"/>
      <c r="AG23" s="421"/>
      <c r="AH23" s="419"/>
      <c r="AI23" s="420"/>
      <c r="AJ23" s="420"/>
      <c r="AK23" s="420"/>
      <c r="AL23" s="421"/>
      <c r="AM23" s="436"/>
      <c r="AN23" s="437"/>
      <c r="AO23" s="437"/>
      <c r="AP23" s="437"/>
      <c r="AQ23" s="437"/>
      <c r="AR23" s="438"/>
      <c r="AS23" s="425"/>
      <c r="AT23" s="426"/>
      <c r="AU23" s="426"/>
      <c r="AV23" s="426"/>
      <c r="AW23" s="426"/>
      <c r="AX23" s="440"/>
      <c r="AY23" s="374" t="s">
        <v>100</v>
      </c>
      <c r="AZ23" s="375"/>
      <c r="BA23" s="375"/>
      <c r="BB23" s="375"/>
      <c r="BC23" s="375"/>
      <c r="BD23" s="375"/>
      <c r="BE23" s="375"/>
      <c r="BF23" s="375"/>
      <c r="BG23" s="375"/>
      <c r="BH23" s="375"/>
      <c r="BI23" s="375"/>
      <c r="BJ23" s="375"/>
      <c r="BK23" s="375"/>
      <c r="BL23" s="375"/>
      <c r="BM23" s="376"/>
      <c r="BN23" s="394">
        <v>16136317</v>
      </c>
      <c r="BO23" s="395"/>
      <c r="BP23" s="395"/>
      <c r="BQ23" s="395"/>
      <c r="BR23" s="395"/>
      <c r="BS23" s="395"/>
      <c r="BT23" s="395"/>
      <c r="BU23" s="396"/>
      <c r="BV23" s="394">
        <v>17230201</v>
      </c>
      <c r="BW23" s="395"/>
      <c r="BX23" s="395"/>
      <c r="BY23" s="395"/>
      <c r="BZ23" s="395"/>
      <c r="CA23" s="395"/>
      <c r="CB23" s="395"/>
      <c r="CC23" s="396"/>
      <c r="CD23" s="49"/>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5">
      <c r="A24" s="40"/>
      <c r="B24" s="410"/>
      <c r="C24" s="411"/>
      <c r="D24" s="412"/>
      <c r="E24" s="367" t="s">
        <v>101</v>
      </c>
      <c r="F24" s="368"/>
      <c r="G24" s="368"/>
      <c r="H24" s="368"/>
      <c r="I24" s="368"/>
      <c r="J24" s="368"/>
      <c r="K24" s="369"/>
      <c r="L24" s="370">
        <v>1</v>
      </c>
      <c r="M24" s="371"/>
      <c r="N24" s="371"/>
      <c r="O24" s="371"/>
      <c r="P24" s="372"/>
      <c r="Q24" s="370">
        <v>7320</v>
      </c>
      <c r="R24" s="371"/>
      <c r="S24" s="371"/>
      <c r="T24" s="371"/>
      <c r="U24" s="371"/>
      <c r="V24" s="372"/>
      <c r="W24" s="429"/>
      <c r="X24" s="411"/>
      <c r="Y24" s="412"/>
      <c r="Z24" s="367" t="s">
        <v>102</v>
      </c>
      <c r="AA24" s="368"/>
      <c r="AB24" s="368"/>
      <c r="AC24" s="368"/>
      <c r="AD24" s="368"/>
      <c r="AE24" s="368"/>
      <c r="AF24" s="368"/>
      <c r="AG24" s="369"/>
      <c r="AH24" s="370">
        <v>843</v>
      </c>
      <c r="AI24" s="371"/>
      <c r="AJ24" s="371"/>
      <c r="AK24" s="371"/>
      <c r="AL24" s="372"/>
      <c r="AM24" s="370">
        <v>2686641</v>
      </c>
      <c r="AN24" s="371"/>
      <c r="AO24" s="371"/>
      <c r="AP24" s="371"/>
      <c r="AQ24" s="371"/>
      <c r="AR24" s="372"/>
      <c r="AS24" s="370">
        <v>3187</v>
      </c>
      <c r="AT24" s="371"/>
      <c r="AU24" s="371"/>
      <c r="AV24" s="371"/>
      <c r="AW24" s="371"/>
      <c r="AX24" s="373"/>
      <c r="AY24" s="361" t="s">
        <v>103</v>
      </c>
      <c r="AZ24" s="362"/>
      <c r="BA24" s="362"/>
      <c r="BB24" s="362"/>
      <c r="BC24" s="362"/>
      <c r="BD24" s="362"/>
      <c r="BE24" s="362"/>
      <c r="BF24" s="362"/>
      <c r="BG24" s="362"/>
      <c r="BH24" s="362"/>
      <c r="BI24" s="362"/>
      <c r="BJ24" s="362"/>
      <c r="BK24" s="362"/>
      <c r="BL24" s="362"/>
      <c r="BM24" s="363"/>
      <c r="BN24" s="394">
        <v>20121317</v>
      </c>
      <c r="BO24" s="395"/>
      <c r="BP24" s="395"/>
      <c r="BQ24" s="395"/>
      <c r="BR24" s="395"/>
      <c r="BS24" s="395"/>
      <c r="BT24" s="395"/>
      <c r="BU24" s="396"/>
      <c r="BV24" s="394">
        <v>20271205</v>
      </c>
      <c r="BW24" s="395"/>
      <c r="BX24" s="395"/>
      <c r="BY24" s="395"/>
      <c r="BZ24" s="395"/>
      <c r="CA24" s="395"/>
      <c r="CB24" s="395"/>
      <c r="CC24" s="396"/>
      <c r="CD24" s="49"/>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2">
      <c r="A25" s="40"/>
      <c r="B25" s="410"/>
      <c r="C25" s="411"/>
      <c r="D25" s="412"/>
      <c r="E25" s="367" t="s">
        <v>104</v>
      </c>
      <c r="F25" s="368"/>
      <c r="G25" s="368"/>
      <c r="H25" s="368"/>
      <c r="I25" s="368"/>
      <c r="J25" s="368"/>
      <c r="K25" s="369"/>
      <c r="L25" s="370">
        <v>2</v>
      </c>
      <c r="M25" s="371"/>
      <c r="N25" s="371"/>
      <c r="O25" s="371"/>
      <c r="P25" s="372"/>
      <c r="Q25" s="370">
        <v>6534</v>
      </c>
      <c r="R25" s="371"/>
      <c r="S25" s="371"/>
      <c r="T25" s="371"/>
      <c r="U25" s="371"/>
      <c r="V25" s="372"/>
      <c r="W25" s="429"/>
      <c r="X25" s="411"/>
      <c r="Y25" s="412"/>
      <c r="Z25" s="367" t="s">
        <v>105</v>
      </c>
      <c r="AA25" s="368"/>
      <c r="AB25" s="368"/>
      <c r="AC25" s="368"/>
      <c r="AD25" s="368"/>
      <c r="AE25" s="368"/>
      <c r="AF25" s="368"/>
      <c r="AG25" s="369"/>
      <c r="AH25" s="370">
        <v>152</v>
      </c>
      <c r="AI25" s="371"/>
      <c r="AJ25" s="371"/>
      <c r="AK25" s="371"/>
      <c r="AL25" s="372"/>
      <c r="AM25" s="370">
        <v>450072</v>
      </c>
      <c r="AN25" s="371"/>
      <c r="AO25" s="371"/>
      <c r="AP25" s="371"/>
      <c r="AQ25" s="371"/>
      <c r="AR25" s="372"/>
      <c r="AS25" s="370">
        <v>2961</v>
      </c>
      <c r="AT25" s="371"/>
      <c r="AU25" s="371"/>
      <c r="AV25" s="371"/>
      <c r="AW25" s="371"/>
      <c r="AX25" s="373"/>
      <c r="AY25" s="386" t="s">
        <v>106</v>
      </c>
      <c r="AZ25" s="387"/>
      <c r="BA25" s="387"/>
      <c r="BB25" s="387"/>
      <c r="BC25" s="387"/>
      <c r="BD25" s="387"/>
      <c r="BE25" s="387"/>
      <c r="BF25" s="387"/>
      <c r="BG25" s="387"/>
      <c r="BH25" s="387"/>
      <c r="BI25" s="387"/>
      <c r="BJ25" s="387"/>
      <c r="BK25" s="387"/>
      <c r="BL25" s="387"/>
      <c r="BM25" s="388"/>
      <c r="BN25" s="389">
        <v>14084482</v>
      </c>
      <c r="BO25" s="390"/>
      <c r="BP25" s="390"/>
      <c r="BQ25" s="390"/>
      <c r="BR25" s="390"/>
      <c r="BS25" s="390"/>
      <c r="BT25" s="390"/>
      <c r="BU25" s="391"/>
      <c r="BV25" s="389">
        <v>15053082</v>
      </c>
      <c r="BW25" s="390"/>
      <c r="BX25" s="390"/>
      <c r="BY25" s="390"/>
      <c r="BZ25" s="390"/>
      <c r="CA25" s="390"/>
      <c r="CB25" s="390"/>
      <c r="CC25" s="391"/>
      <c r="CD25" s="49"/>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2">
      <c r="A26" s="40"/>
      <c r="B26" s="410"/>
      <c r="C26" s="411"/>
      <c r="D26" s="412"/>
      <c r="E26" s="367" t="s">
        <v>107</v>
      </c>
      <c r="F26" s="368"/>
      <c r="G26" s="368"/>
      <c r="H26" s="368"/>
      <c r="I26" s="368"/>
      <c r="J26" s="368"/>
      <c r="K26" s="369"/>
      <c r="L26" s="370">
        <v>1</v>
      </c>
      <c r="M26" s="371"/>
      <c r="N26" s="371"/>
      <c r="O26" s="371"/>
      <c r="P26" s="372"/>
      <c r="Q26" s="370">
        <v>5940</v>
      </c>
      <c r="R26" s="371"/>
      <c r="S26" s="371"/>
      <c r="T26" s="371"/>
      <c r="U26" s="371"/>
      <c r="V26" s="372"/>
      <c r="W26" s="429"/>
      <c r="X26" s="411"/>
      <c r="Y26" s="412"/>
      <c r="Z26" s="367" t="s">
        <v>108</v>
      </c>
      <c r="AA26" s="405"/>
      <c r="AB26" s="405"/>
      <c r="AC26" s="405"/>
      <c r="AD26" s="405"/>
      <c r="AE26" s="405"/>
      <c r="AF26" s="405"/>
      <c r="AG26" s="406"/>
      <c r="AH26" s="370">
        <v>21</v>
      </c>
      <c r="AI26" s="371"/>
      <c r="AJ26" s="371"/>
      <c r="AK26" s="371"/>
      <c r="AL26" s="372"/>
      <c r="AM26" s="370">
        <v>69426</v>
      </c>
      <c r="AN26" s="371"/>
      <c r="AO26" s="371"/>
      <c r="AP26" s="371"/>
      <c r="AQ26" s="371"/>
      <c r="AR26" s="372"/>
      <c r="AS26" s="370">
        <v>3306</v>
      </c>
      <c r="AT26" s="371"/>
      <c r="AU26" s="371"/>
      <c r="AV26" s="371"/>
      <c r="AW26" s="371"/>
      <c r="AX26" s="373"/>
      <c r="AY26" s="403" t="s">
        <v>109</v>
      </c>
      <c r="AZ26" s="348"/>
      <c r="BA26" s="348"/>
      <c r="BB26" s="348"/>
      <c r="BC26" s="348"/>
      <c r="BD26" s="348"/>
      <c r="BE26" s="348"/>
      <c r="BF26" s="348"/>
      <c r="BG26" s="348"/>
      <c r="BH26" s="348"/>
      <c r="BI26" s="348"/>
      <c r="BJ26" s="348"/>
      <c r="BK26" s="348"/>
      <c r="BL26" s="348"/>
      <c r="BM26" s="404"/>
      <c r="BN26" s="394" t="s">
        <v>63</v>
      </c>
      <c r="BO26" s="395"/>
      <c r="BP26" s="395"/>
      <c r="BQ26" s="395"/>
      <c r="BR26" s="395"/>
      <c r="BS26" s="395"/>
      <c r="BT26" s="395"/>
      <c r="BU26" s="396"/>
      <c r="BV26" s="394" t="s">
        <v>63</v>
      </c>
      <c r="BW26" s="395"/>
      <c r="BX26" s="395"/>
      <c r="BY26" s="395"/>
      <c r="BZ26" s="395"/>
      <c r="CA26" s="395"/>
      <c r="CB26" s="395"/>
      <c r="CC26" s="396"/>
      <c r="CD26" s="49"/>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5">
      <c r="A27" s="40"/>
      <c r="B27" s="410"/>
      <c r="C27" s="411"/>
      <c r="D27" s="412"/>
      <c r="E27" s="367" t="s">
        <v>110</v>
      </c>
      <c r="F27" s="368"/>
      <c r="G27" s="368"/>
      <c r="H27" s="368"/>
      <c r="I27" s="368"/>
      <c r="J27" s="368"/>
      <c r="K27" s="369"/>
      <c r="L27" s="370">
        <v>1</v>
      </c>
      <c r="M27" s="371"/>
      <c r="N27" s="371"/>
      <c r="O27" s="371"/>
      <c r="P27" s="372"/>
      <c r="Q27" s="370">
        <v>4580</v>
      </c>
      <c r="R27" s="371"/>
      <c r="S27" s="371"/>
      <c r="T27" s="371"/>
      <c r="U27" s="371"/>
      <c r="V27" s="372"/>
      <c r="W27" s="429"/>
      <c r="X27" s="411"/>
      <c r="Y27" s="412"/>
      <c r="Z27" s="367" t="s">
        <v>111</v>
      </c>
      <c r="AA27" s="368"/>
      <c r="AB27" s="368"/>
      <c r="AC27" s="368"/>
      <c r="AD27" s="368"/>
      <c r="AE27" s="368"/>
      <c r="AF27" s="368"/>
      <c r="AG27" s="369"/>
      <c r="AH27" s="370">
        <v>36</v>
      </c>
      <c r="AI27" s="371"/>
      <c r="AJ27" s="371"/>
      <c r="AK27" s="371"/>
      <c r="AL27" s="372"/>
      <c r="AM27" s="370">
        <v>135598</v>
      </c>
      <c r="AN27" s="371"/>
      <c r="AO27" s="371"/>
      <c r="AP27" s="371"/>
      <c r="AQ27" s="371"/>
      <c r="AR27" s="372"/>
      <c r="AS27" s="370">
        <v>3767</v>
      </c>
      <c r="AT27" s="371"/>
      <c r="AU27" s="371"/>
      <c r="AV27" s="371"/>
      <c r="AW27" s="371"/>
      <c r="AX27" s="373"/>
      <c r="AY27" s="400" t="s">
        <v>112</v>
      </c>
      <c r="AZ27" s="401"/>
      <c r="BA27" s="401"/>
      <c r="BB27" s="401"/>
      <c r="BC27" s="401"/>
      <c r="BD27" s="401"/>
      <c r="BE27" s="401"/>
      <c r="BF27" s="401"/>
      <c r="BG27" s="401"/>
      <c r="BH27" s="401"/>
      <c r="BI27" s="401"/>
      <c r="BJ27" s="401"/>
      <c r="BK27" s="401"/>
      <c r="BL27" s="401"/>
      <c r="BM27" s="402"/>
      <c r="BN27" s="397" t="s">
        <v>63</v>
      </c>
      <c r="BO27" s="398"/>
      <c r="BP27" s="398"/>
      <c r="BQ27" s="398"/>
      <c r="BR27" s="398"/>
      <c r="BS27" s="398"/>
      <c r="BT27" s="398"/>
      <c r="BU27" s="399"/>
      <c r="BV27" s="397" t="s">
        <v>63</v>
      </c>
      <c r="BW27" s="398"/>
      <c r="BX27" s="398"/>
      <c r="BY27" s="398"/>
      <c r="BZ27" s="398"/>
      <c r="CA27" s="398"/>
      <c r="CB27" s="398"/>
      <c r="CC27" s="399"/>
      <c r="CD27" s="43"/>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2">
      <c r="A28" s="40"/>
      <c r="B28" s="410"/>
      <c r="C28" s="411"/>
      <c r="D28" s="412"/>
      <c r="E28" s="367" t="s">
        <v>113</v>
      </c>
      <c r="F28" s="368"/>
      <c r="G28" s="368"/>
      <c r="H28" s="368"/>
      <c r="I28" s="368"/>
      <c r="J28" s="368"/>
      <c r="K28" s="369"/>
      <c r="L28" s="370">
        <v>1</v>
      </c>
      <c r="M28" s="371"/>
      <c r="N28" s="371"/>
      <c r="O28" s="371"/>
      <c r="P28" s="372"/>
      <c r="Q28" s="370">
        <v>3960</v>
      </c>
      <c r="R28" s="371"/>
      <c r="S28" s="371"/>
      <c r="T28" s="371"/>
      <c r="U28" s="371"/>
      <c r="V28" s="372"/>
      <c r="W28" s="429"/>
      <c r="X28" s="411"/>
      <c r="Y28" s="412"/>
      <c r="Z28" s="367" t="s">
        <v>114</v>
      </c>
      <c r="AA28" s="368"/>
      <c r="AB28" s="368"/>
      <c r="AC28" s="368"/>
      <c r="AD28" s="368"/>
      <c r="AE28" s="368"/>
      <c r="AF28" s="368"/>
      <c r="AG28" s="369"/>
      <c r="AH28" s="370" t="s">
        <v>63</v>
      </c>
      <c r="AI28" s="371"/>
      <c r="AJ28" s="371"/>
      <c r="AK28" s="371"/>
      <c r="AL28" s="372"/>
      <c r="AM28" s="370" t="s">
        <v>63</v>
      </c>
      <c r="AN28" s="371"/>
      <c r="AO28" s="371"/>
      <c r="AP28" s="371"/>
      <c r="AQ28" s="371"/>
      <c r="AR28" s="372"/>
      <c r="AS28" s="370" t="s">
        <v>63</v>
      </c>
      <c r="AT28" s="371"/>
      <c r="AU28" s="371"/>
      <c r="AV28" s="371"/>
      <c r="AW28" s="371"/>
      <c r="AX28" s="373"/>
      <c r="AY28" s="377" t="s">
        <v>115</v>
      </c>
      <c r="AZ28" s="378"/>
      <c r="BA28" s="378"/>
      <c r="BB28" s="379"/>
      <c r="BC28" s="386" t="s">
        <v>116</v>
      </c>
      <c r="BD28" s="387"/>
      <c r="BE28" s="387"/>
      <c r="BF28" s="387"/>
      <c r="BG28" s="387"/>
      <c r="BH28" s="387"/>
      <c r="BI28" s="387"/>
      <c r="BJ28" s="387"/>
      <c r="BK28" s="387"/>
      <c r="BL28" s="387"/>
      <c r="BM28" s="388"/>
      <c r="BN28" s="389">
        <v>8059303</v>
      </c>
      <c r="BO28" s="390"/>
      <c r="BP28" s="390"/>
      <c r="BQ28" s="390"/>
      <c r="BR28" s="390"/>
      <c r="BS28" s="390"/>
      <c r="BT28" s="390"/>
      <c r="BU28" s="391"/>
      <c r="BV28" s="389">
        <v>8171067</v>
      </c>
      <c r="BW28" s="390"/>
      <c r="BX28" s="390"/>
      <c r="BY28" s="390"/>
      <c r="BZ28" s="390"/>
      <c r="CA28" s="390"/>
      <c r="CB28" s="390"/>
      <c r="CC28" s="391"/>
      <c r="CD28" s="49"/>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2">
      <c r="A29" s="40"/>
      <c r="B29" s="410"/>
      <c r="C29" s="411"/>
      <c r="D29" s="412"/>
      <c r="E29" s="367" t="s">
        <v>117</v>
      </c>
      <c r="F29" s="368"/>
      <c r="G29" s="368"/>
      <c r="H29" s="368"/>
      <c r="I29" s="368"/>
      <c r="J29" s="368"/>
      <c r="K29" s="369"/>
      <c r="L29" s="370">
        <v>24</v>
      </c>
      <c r="M29" s="371"/>
      <c r="N29" s="371"/>
      <c r="O29" s="371"/>
      <c r="P29" s="372"/>
      <c r="Q29" s="370">
        <v>3700</v>
      </c>
      <c r="R29" s="371"/>
      <c r="S29" s="371"/>
      <c r="T29" s="371"/>
      <c r="U29" s="371"/>
      <c r="V29" s="372"/>
      <c r="W29" s="430"/>
      <c r="X29" s="431"/>
      <c r="Y29" s="432"/>
      <c r="Z29" s="367" t="s">
        <v>118</v>
      </c>
      <c r="AA29" s="368"/>
      <c r="AB29" s="368"/>
      <c r="AC29" s="368"/>
      <c r="AD29" s="368"/>
      <c r="AE29" s="368"/>
      <c r="AF29" s="368"/>
      <c r="AG29" s="369"/>
      <c r="AH29" s="370">
        <v>879</v>
      </c>
      <c r="AI29" s="371"/>
      <c r="AJ29" s="371"/>
      <c r="AK29" s="371"/>
      <c r="AL29" s="372"/>
      <c r="AM29" s="370">
        <v>2822239</v>
      </c>
      <c r="AN29" s="371"/>
      <c r="AO29" s="371"/>
      <c r="AP29" s="371"/>
      <c r="AQ29" s="371"/>
      <c r="AR29" s="372"/>
      <c r="AS29" s="370">
        <v>3211</v>
      </c>
      <c r="AT29" s="371"/>
      <c r="AU29" s="371"/>
      <c r="AV29" s="371"/>
      <c r="AW29" s="371"/>
      <c r="AX29" s="373"/>
      <c r="AY29" s="380"/>
      <c r="AZ29" s="381"/>
      <c r="BA29" s="381"/>
      <c r="BB29" s="382"/>
      <c r="BC29" s="374" t="s">
        <v>119</v>
      </c>
      <c r="BD29" s="375"/>
      <c r="BE29" s="375"/>
      <c r="BF29" s="375"/>
      <c r="BG29" s="375"/>
      <c r="BH29" s="375"/>
      <c r="BI29" s="375"/>
      <c r="BJ29" s="375"/>
      <c r="BK29" s="375"/>
      <c r="BL29" s="375"/>
      <c r="BM29" s="376"/>
      <c r="BN29" s="394">
        <v>1092538</v>
      </c>
      <c r="BO29" s="395"/>
      <c r="BP29" s="395"/>
      <c r="BQ29" s="395"/>
      <c r="BR29" s="395"/>
      <c r="BS29" s="395"/>
      <c r="BT29" s="395"/>
      <c r="BU29" s="396"/>
      <c r="BV29" s="394">
        <v>1091992</v>
      </c>
      <c r="BW29" s="395"/>
      <c r="BX29" s="395"/>
      <c r="BY29" s="395"/>
      <c r="BZ29" s="395"/>
      <c r="CA29" s="395"/>
      <c r="CB29" s="395"/>
      <c r="CC29" s="396"/>
      <c r="CD29" s="43"/>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5">
      <c r="A30" s="40"/>
      <c r="B30" s="413"/>
      <c r="C30" s="414"/>
      <c r="D30" s="415"/>
      <c r="E30" s="349"/>
      <c r="F30" s="350"/>
      <c r="G30" s="350"/>
      <c r="H30" s="350"/>
      <c r="I30" s="350"/>
      <c r="J30" s="350"/>
      <c r="K30" s="351"/>
      <c r="L30" s="352"/>
      <c r="M30" s="353"/>
      <c r="N30" s="353"/>
      <c r="O30" s="353"/>
      <c r="P30" s="354"/>
      <c r="Q30" s="352"/>
      <c r="R30" s="353"/>
      <c r="S30" s="353"/>
      <c r="T30" s="353"/>
      <c r="U30" s="353"/>
      <c r="V30" s="354"/>
      <c r="W30" s="355" t="s">
        <v>120</v>
      </c>
      <c r="X30" s="356"/>
      <c r="Y30" s="356"/>
      <c r="Z30" s="356"/>
      <c r="AA30" s="356"/>
      <c r="AB30" s="356"/>
      <c r="AC30" s="356"/>
      <c r="AD30" s="356"/>
      <c r="AE30" s="356"/>
      <c r="AF30" s="356"/>
      <c r="AG30" s="357"/>
      <c r="AH30" s="358">
        <v>97.4</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121</v>
      </c>
      <c r="BD30" s="362"/>
      <c r="BE30" s="362"/>
      <c r="BF30" s="362"/>
      <c r="BG30" s="362"/>
      <c r="BH30" s="362"/>
      <c r="BI30" s="362"/>
      <c r="BJ30" s="362"/>
      <c r="BK30" s="362"/>
      <c r="BL30" s="362"/>
      <c r="BM30" s="363"/>
      <c r="BN30" s="397">
        <v>6491556</v>
      </c>
      <c r="BO30" s="398"/>
      <c r="BP30" s="398"/>
      <c r="BQ30" s="398"/>
      <c r="BR30" s="398"/>
      <c r="BS30" s="398"/>
      <c r="BT30" s="398"/>
      <c r="BU30" s="399"/>
      <c r="BV30" s="397">
        <v>5651779</v>
      </c>
      <c r="BW30" s="398"/>
      <c r="BX30" s="398"/>
      <c r="BY30" s="398"/>
      <c r="BZ30" s="398"/>
      <c r="CA30" s="398"/>
      <c r="CB30" s="398"/>
      <c r="CC30" s="399"/>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2">
      <c r="A31" s="40"/>
      <c r="B31" s="65"/>
      <c r="DI31" s="66"/>
    </row>
    <row r="32" spans="1:113" ht="13.5" customHeight="1" x14ac:dyDescent="0.2">
      <c r="A32" s="40"/>
      <c r="B32" s="67"/>
      <c r="C32" s="347" t="s">
        <v>122</v>
      </c>
      <c r="D32" s="347"/>
      <c r="E32" s="347"/>
      <c r="F32" s="347"/>
      <c r="G32" s="347"/>
      <c r="H32" s="347"/>
      <c r="I32" s="347"/>
      <c r="J32" s="347"/>
      <c r="K32" s="347"/>
      <c r="L32" s="347"/>
      <c r="M32" s="347"/>
      <c r="N32" s="347"/>
      <c r="O32" s="347"/>
      <c r="P32" s="347"/>
      <c r="Q32" s="347"/>
      <c r="R32" s="347"/>
      <c r="S32" s="347"/>
      <c r="U32" s="348" t="s">
        <v>123</v>
      </c>
      <c r="V32" s="348"/>
      <c r="W32" s="348"/>
      <c r="X32" s="348"/>
      <c r="Y32" s="348"/>
      <c r="Z32" s="348"/>
      <c r="AA32" s="348"/>
      <c r="AB32" s="348"/>
      <c r="AC32" s="348"/>
      <c r="AD32" s="348"/>
      <c r="AE32" s="348"/>
      <c r="AF32" s="348"/>
      <c r="AG32" s="348"/>
      <c r="AH32" s="348"/>
      <c r="AI32" s="348"/>
      <c r="AJ32" s="348"/>
      <c r="AK32" s="348"/>
      <c r="AM32" s="348" t="s">
        <v>124</v>
      </c>
      <c r="AN32" s="348"/>
      <c r="AO32" s="348"/>
      <c r="AP32" s="348"/>
      <c r="AQ32" s="348"/>
      <c r="AR32" s="348"/>
      <c r="AS32" s="348"/>
      <c r="AT32" s="348"/>
      <c r="AU32" s="348"/>
      <c r="AV32" s="348"/>
      <c r="AW32" s="348"/>
      <c r="AX32" s="348"/>
      <c r="AY32" s="348"/>
      <c r="AZ32" s="348"/>
      <c r="BA32" s="348"/>
      <c r="BB32" s="348"/>
      <c r="BC32" s="348"/>
      <c r="BE32" s="348" t="s">
        <v>125</v>
      </c>
      <c r="BF32" s="348"/>
      <c r="BG32" s="348"/>
      <c r="BH32" s="348"/>
      <c r="BI32" s="348"/>
      <c r="BJ32" s="348"/>
      <c r="BK32" s="348"/>
      <c r="BL32" s="348"/>
      <c r="BM32" s="348"/>
      <c r="BN32" s="348"/>
      <c r="BO32" s="348"/>
      <c r="BP32" s="348"/>
      <c r="BQ32" s="348"/>
      <c r="BR32" s="348"/>
      <c r="BS32" s="348"/>
      <c r="BT32" s="348"/>
      <c r="BU32" s="348"/>
      <c r="BW32" s="348" t="s">
        <v>126</v>
      </c>
      <c r="BX32" s="348"/>
      <c r="BY32" s="348"/>
      <c r="BZ32" s="348"/>
      <c r="CA32" s="348"/>
      <c r="CB32" s="348"/>
      <c r="CC32" s="348"/>
      <c r="CD32" s="348"/>
      <c r="CE32" s="348"/>
      <c r="CF32" s="348"/>
      <c r="CG32" s="348"/>
      <c r="CH32" s="348"/>
      <c r="CI32" s="348"/>
      <c r="CJ32" s="348"/>
      <c r="CK32" s="348"/>
      <c r="CL32" s="348"/>
      <c r="CM32" s="348"/>
      <c r="CO32" s="348" t="s">
        <v>127</v>
      </c>
      <c r="CP32" s="348"/>
      <c r="CQ32" s="348"/>
      <c r="CR32" s="348"/>
      <c r="CS32" s="348"/>
      <c r="CT32" s="348"/>
      <c r="CU32" s="348"/>
      <c r="CV32" s="348"/>
      <c r="CW32" s="348"/>
      <c r="CX32" s="348"/>
      <c r="CY32" s="348"/>
      <c r="CZ32" s="348"/>
      <c r="DA32" s="348"/>
      <c r="DB32" s="348"/>
      <c r="DC32" s="348"/>
      <c r="DD32" s="348"/>
      <c r="DE32" s="348"/>
      <c r="DI32" s="66"/>
    </row>
    <row r="33" spans="1:113" ht="13.5" customHeight="1" x14ac:dyDescent="0.2">
      <c r="A33" s="40"/>
      <c r="B33" s="67"/>
      <c r="C33" s="346" t="s">
        <v>128</v>
      </c>
      <c r="D33" s="346"/>
      <c r="E33" s="345" t="s">
        <v>129</v>
      </c>
      <c r="F33" s="345"/>
      <c r="G33" s="345"/>
      <c r="H33" s="345"/>
      <c r="I33" s="345"/>
      <c r="J33" s="345"/>
      <c r="K33" s="345"/>
      <c r="L33" s="345"/>
      <c r="M33" s="345"/>
      <c r="N33" s="345"/>
      <c r="O33" s="345"/>
      <c r="P33" s="345"/>
      <c r="Q33" s="345"/>
      <c r="R33" s="345"/>
      <c r="S33" s="345"/>
      <c r="T33" s="44"/>
      <c r="U33" s="346" t="s">
        <v>128</v>
      </c>
      <c r="V33" s="346"/>
      <c r="W33" s="345" t="s">
        <v>129</v>
      </c>
      <c r="X33" s="345"/>
      <c r="Y33" s="345"/>
      <c r="Z33" s="345"/>
      <c r="AA33" s="345"/>
      <c r="AB33" s="345"/>
      <c r="AC33" s="345"/>
      <c r="AD33" s="345"/>
      <c r="AE33" s="345"/>
      <c r="AF33" s="345"/>
      <c r="AG33" s="345"/>
      <c r="AH33" s="345"/>
      <c r="AI33" s="345"/>
      <c r="AJ33" s="345"/>
      <c r="AK33" s="345"/>
      <c r="AL33" s="44"/>
      <c r="AM33" s="346" t="s">
        <v>128</v>
      </c>
      <c r="AN33" s="346"/>
      <c r="AO33" s="345" t="s">
        <v>129</v>
      </c>
      <c r="AP33" s="345"/>
      <c r="AQ33" s="345"/>
      <c r="AR33" s="345"/>
      <c r="AS33" s="345"/>
      <c r="AT33" s="345"/>
      <c r="AU33" s="345"/>
      <c r="AV33" s="345"/>
      <c r="AW33" s="345"/>
      <c r="AX33" s="345"/>
      <c r="AY33" s="345"/>
      <c r="AZ33" s="345"/>
      <c r="BA33" s="345"/>
      <c r="BB33" s="345"/>
      <c r="BC33" s="345"/>
      <c r="BD33" s="50"/>
      <c r="BE33" s="345" t="s">
        <v>130</v>
      </c>
      <c r="BF33" s="345"/>
      <c r="BG33" s="345" t="s">
        <v>131</v>
      </c>
      <c r="BH33" s="345"/>
      <c r="BI33" s="345"/>
      <c r="BJ33" s="345"/>
      <c r="BK33" s="345"/>
      <c r="BL33" s="345"/>
      <c r="BM33" s="345"/>
      <c r="BN33" s="345"/>
      <c r="BO33" s="345"/>
      <c r="BP33" s="345"/>
      <c r="BQ33" s="345"/>
      <c r="BR33" s="345"/>
      <c r="BS33" s="345"/>
      <c r="BT33" s="345"/>
      <c r="BU33" s="345"/>
      <c r="BV33" s="50"/>
      <c r="BW33" s="346" t="s">
        <v>130</v>
      </c>
      <c r="BX33" s="346"/>
      <c r="BY33" s="345" t="s">
        <v>132</v>
      </c>
      <c r="BZ33" s="345"/>
      <c r="CA33" s="345"/>
      <c r="CB33" s="345"/>
      <c r="CC33" s="345"/>
      <c r="CD33" s="345"/>
      <c r="CE33" s="345"/>
      <c r="CF33" s="345"/>
      <c r="CG33" s="345"/>
      <c r="CH33" s="345"/>
      <c r="CI33" s="345"/>
      <c r="CJ33" s="345"/>
      <c r="CK33" s="345"/>
      <c r="CL33" s="345"/>
      <c r="CM33" s="345"/>
      <c r="CN33" s="44"/>
      <c r="CO33" s="346" t="s">
        <v>128</v>
      </c>
      <c r="CP33" s="346"/>
      <c r="CQ33" s="345" t="s">
        <v>133</v>
      </c>
      <c r="CR33" s="345"/>
      <c r="CS33" s="345"/>
      <c r="CT33" s="345"/>
      <c r="CU33" s="345"/>
      <c r="CV33" s="345"/>
      <c r="CW33" s="345"/>
      <c r="CX33" s="345"/>
      <c r="CY33" s="345"/>
      <c r="CZ33" s="345"/>
      <c r="DA33" s="345"/>
      <c r="DB33" s="345"/>
      <c r="DC33" s="345"/>
      <c r="DD33" s="345"/>
      <c r="DE33" s="345"/>
      <c r="DF33" s="44"/>
      <c r="DG33" s="344" t="s">
        <v>134</v>
      </c>
      <c r="DH33" s="344"/>
      <c r="DI33" s="45"/>
    </row>
    <row r="34" spans="1:113" ht="32.25" customHeight="1" x14ac:dyDescent="0.2">
      <c r="A34" s="40"/>
      <c r="B34" s="67"/>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5</v>
      </c>
      <c r="V34" s="342"/>
      <c r="W34" s="343" t="str">
        <f>IF('各会計、関係団体の財政状況及び健全化判断比率'!B28="","",'各会計、関係団体の財政状況及び健全化判断比率'!B28)</f>
        <v>国民健康保険事業特別会計</v>
      </c>
      <c r="X34" s="343"/>
      <c r="Y34" s="343"/>
      <c r="Z34" s="343"/>
      <c r="AA34" s="343"/>
      <c r="AB34" s="343"/>
      <c r="AC34" s="343"/>
      <c r="AD34" s="343"/>
      <c r="AE34" s="343"/>
      <c r="AF34" s="343"/>
      <c r="AG34" s="343"/>
      <c r="AH34" s="343"/>
      <c r="AI34" s="343"/>
      <c r="AJ34" s="343"/>
      <c r="AK34" s="343"/>
      <c r="AL34" s="40"/>
      <c r="AM34" s="342">
        <f>IF(AO34="","",MAX(C34:D43,U34:V43)+1)</f>
        <v>9</v>
      </c>
      <c r="AN34" s="342"/>
      <c r="AO34" s="343" t="str">
        <f>IF('各会計、関係団体の財政状況及び健全化判断比率'!B32="","",'各会計、関係団体の財政状況及び健全化判断比率'!B32)</f>
        <v>水道事業会計</v>
      </c>
      <c r="AP34" s="343"/>
      <c r="AQ34" s="343"/>
      <c r="AR34" s="343"/>
      <c r="AS34" s="343"/>
      <c r="AT34" s="343"/>
      <c r="AU34" s="343"/>
      <c r="AV34" s="343"/>
      <c r="AW34" s="343"/>
      <c r="AX34" s="343"/>
      <c r="AY34" s="343"/>
      <c r="AZ34" s="343"/>
      <c r="BA34" s="343"/>
      <c r="BB34" s="343"/>
      <c r="BC34" s="343"/>
      <c r="BD34" s="40"/>
      <c r="BE34" s="342">
        <f>IF(BG34="","",MAX(C34:D43,U34:V43,AM34:AN43)+1)</f>
        <v>12</v>
      </c>
      <c r="BF34" s="342"/>
      <c r="BG34" s="343" t="str">
        <f>IF('各会計、関係団体の財政状況及び健全化判断比率'!B35="","",'各会計、関係団体の財政状況及び健全化判断比率'!B35)</f>
        <v>温泉給湯事業会計</v>
      </c>
      <c r="BH34" s="343"/>
      <c r="BI34" s="343"/>
      <c r="BJ34" s="343"/>
      <c r="BK34" s="343"/>
      <c r="BL34" s="343"/>
      <c r="BM34" s="343"/>
      <c r="BN34" s="343"/>
      <c r="BO34" s="343"/>
      <c r="BP34" s="343"/>
      <c r="BQ34" s="343"/>
      <c r="BR34" s="343"/>
      <c r="BS34" s="343"/>
      <c r="BT34" s="343"/>
      <c r="BU34" s="343"/>
      <c r="BV34" s="40"/>
      <c r="BW34" s="342">
        <f>IF(BY34="","",MAX(C34:D43,U34:V43,AM34:AN43,BE34:BF43)+1)</f>
        <v>14</v>
      </c>
      <c r="BX34" s="342"/>
      <c r="BY34" s="343" t="str">
        <f>IF('各会計、関係団体の財政状況及び健全化判断比率'!B68="","",'各会計、関係団体の財政状況及び健全化判断比率'!B68)</f>
        <v>鹿児島県市町村総合事務組合</v>
      </c>
      <c r="BZ34" s="343"/>
      <c r="CA34" s="343"/>
      <c r="CB34" s="343"/>
      <c r="CC34" s="343"/>
      <c r="CD34" s="343"/>
      <c r="CE34" s="343"/>
      <c r="CF34" s="343"/>
      <c r="CG34" s="343"/>
      <c r="CH34" s="343"/>
      <c r="CI34" s="343"/>
      <c r="CJ34" s="343"/>
      <c r="CK34" s="343"/>
      <c r="CL34" s="343"/>
      <c r="CM34" s="343"/>
      <c r="CN34" s="40"/>
      <c r="CO34" s="342">
        <f>IF(CQ34="","",MAX(C34:D43,U34:V43,AM34:AN43,BE34:BF43,BW34:BX43)+1)</f>
        <v>17</v>
      </c>
      <c r="CP34" s="342"/>
      <c r="CQ34" s="343" t="str">
        <f>IF('各会計、関係団体の財政状況及び健全化判断比率'!BS7="","",'各会計、関係団体の財政状況及び健全化判断比率'!BS7)</f>
        <v>遊湯館</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45"/>
    </row>
    <row r="35" spans="1:113" ht="32.25" customHeight="1" x14ac:dyDescent="0.2">
      <c r="A35" s="40"/>
      <c r="B35" s="67"/>
      <c r="C35" s="342">
        <f>IF(E35="","",C34+1)</f>
        <v>2</v>
      </c>
      <c r="D35" s="342"/>
      <c r="E35" s="343" t="str">
        <f>IF('各会計、関係団体の財政状況及び健全化判断比率'!B8="","",'各会計、関係団体の財政状況及び健全化判断比率'!B8)</f>
        <v>天辰第一地区土地区画整理事業会計</v>
      </c>
      <c r="F35" s="343"/>
      <c r="G35" s="343"/>
      <c r="H35" s="343"/>
      <c r="I35" s="343"/>
      <c r="J35" s="343"/>
      <c r="K35" s="343"/>
      <c r="L35" s="343"/>
      <c r="M35" s="343"/>
      <c r="N35" s="343"/>
      <c r="O35" s="343"/>
      <c r="P35" s="343"/>
      <c r="Q35" s="343"/>
      <c r="R35" s="343"/>
      <c r="S35" s="343"/>
      <c r="T35" s="40"/>
      <c r="U35" s="342">
        <f>IF(W35="","",U34+1)</f>
        <v>6</v>
      </c>
      <c r="V35" s="342"/>
      <c r="W35" s="343" t="str">
        <f>IF('各会計、関係団体の財政状況及び健全化判断比率'!B29="","",'各会計、関係団体の財政状況及び健全化判断比率'!B29)</f>
        <v>国民健康保険直営診療施設勘定特別会計</v>
      </c>
      <c r="X35" s="343"/>
      <c r="Y35" s="343"/>
      <c r="Z35" s="343"/>
      <c r="AA35" s="343"/>
      <c r="AB35" s="343"/>
      <c r="AC35" s="343"/>
      <c r="AD35" s="343"/>
      <c r="AE35" s="343"/>
      <c r="AF35" s="343"/>
      <c r="AG35" s="343"/>
      <c r="AH35" s="343"/>
      <c r="AI35" s="343"/>
      <c r="AJ35" s="343"/>
      <c r="AK35" s="343"/>
      <c r="AL35" s="40"/>
      <c r="AM35" s="342">
        <f t="shared" ref="AM35:AM43" si="0">IF(AO35="","",AM34+1)</f>
        <v>10</v>
      </c>
      <c r="AN35" s="342"/>
      <c r="AO35" s="343" t="str">
        <f>IF('各会計、関係団体の財政状況及び健全化判断比率'!B33="","",'各会計、関係団体の財政状況及び健全化判断比率'!B33)</f>
        <v>簡易水道事業会計</v>
      </c>
      <c r="AP35" s="343"/>
      <c r="AQ35" s="343"/>
      <c r="AR35" s="343"/>
      <c r="AS35" s="343"/>
      <c r="AT35" s="343"/>
      <c r="AU35" s="343"/>
      <c r="AV35" s="343"/>
      <c r="AW35" s="343"/>
      <c r="AX35" s="343"/>
      <c r="AY35" s="343"/>
      <c r="AZ35" s="343"/>
      <c r="BA35" s="343"/>
      <c r="BB35" s="343"/>
      <c r="BC35" s="343"/>
      <c r="BD35" s="40"/>
      <c r="BE35" s="342">
        <f t="shared" ref="BE35:BE43" si="1">IF(BG35="","",BE34+1)</f>
        <v>13</v>
      </c>
      <c r="BF35" s="342"/>
      <c r="BG35" s="343" t="str">
        <f>IF('各会計、関係団体の財政状況及び健全化判断比率'!B36="","",'各会計、関係団体の財政状況及び健全化判断比率'!B36)</f>
        <v>浄化槽事業会計</v>
      </c>
      <c r="BH35" s="343"/>
      <c r="BI35" s="343"/>
      <c r="BJ35" s="343"/>
      <c r="BK35" s="343"/>
      <c r="BL35" s="343"/>
      <c r="BM35" s="343"/>
      <c r="BN35" s="343"/>
      <c r="BO35" s="343"/>
      <c r="BP35" s="343"/>
      <c r="BQ35" s="343"/>
      <c r="BR35" s="343"/>
      <c r="BS35" s="343"/>
      <c r="BT35" s="343"/>
      <c r="BU35" s="343"/>
      <c r="BV35" s="40"/>
      <c r="BW35" s="342">
        <f t="shared" ref="BW35:BW43" si="2">IF(BY35="","",BW34+1)</f>
        <v>15</v>
      </c>
      <c r="BX35" s="342"/>
      <c r="BY35" s="343" t="str">
        <f>IF('各会計、関係団体の財政状況及び健全化判断比率'!B69="","",'各会計、関係団体の財政状況及び健全化判断比率'!B69)</f>
        <v>鹿児島県後期高齢者医療広域連合（一般会計）</v>
      </c>
      <c r="BZ35" s="343"/>
      <c r="CA35" s="343"/>
      <c r="CB35" s="343"/>
      <c r="CC35" s="343"/>
      <c r="CD35" s="343"/>
      <c r="CE35" s="343"/>
      <c r="CF35" s="343"/>
      <c r="CG35" s="343"/>
      <c r="CH35" s="343"/>
      <c r="CI35" s="343"/>
      <c r="CJ35" s="343"/>
      <c r="CK35" s="343"/>
      <c r="CL35" s="343"/>
      <c r="CM35" s="343"/>
      <c r="CN35" s="40"/>
      <c r="CO35" s="342">
        <f t="shared" ref="CO35:CO43" si="3">IF(CQ35="","",CO34+1)</f>
        <v>18</v>
      </c>
      <c r="CP35" s="342"/>
      <c r="CQ35" s="343" t="str">
        <f>IF('各会計、関係団体の財政状況及び健全化判断比率'!BS8="","",'各会計、関係団体の財政状況及び健全化判断比率'!BS8)</f>
        <v>甑島商船</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45"/>
    </row>
    <row r="36" spans="1:113" ht="32.25" customHeight="1" x14ac:dyDescent="0.2">
      <c r="A36" s="40"/>
      <c r="B36" s="67"/>
      <c r="C36" s="342">
        <f>IF(E36="","",C35+1)</f>
        <v>3</v>
      </c>
      <c r="D36" s="342"/>
      <c r="E36" s="343" t="str">
        <f>IF('各会計、関係団体の財政状況及び健全化判断比率'!B9="","",'各会計、関係団体の財政状況及び健全化判断比率'!B9)</f>
        <v>天辰第二地区土地区画整理事業会計</v>
      </c>
      <c r="F36" s="343"/>
      <c r="G36" s="343"/>
      <c r="H36" s="343"/>
      <c r="I36" s="343"/>
      <c r="J36" s="343"/>
      <c r="K36" s="343"/>
      <c r="L36" s="343"/>
      <c r="M36" s="343"/>
      <c r="N36" s="343"/>
      <c r="O36" s="343"/>
      <c r="P36" s="343"/>
      <c r="Q36" s="343"/>
      <c r="R36" s="343"/>
      <c r="S36" s="343"/>
      <c r="T36" s="40"/>
      <c r="U36" s="342">
        <f t="shared" ref="U36:U43" si="4">IF(W36="","",U35+1)</f>
        <v>7</v>
      </c>
      <c r="V36" s="342"/>
      <c r="W36" s="343" t="str">
        <f>IF('各会計、関係団体の財政状況及び健全化判断比率'!B30="","",'各会計、関係団体の財政状況及び健全化判断比率'!B30)</f>
        <v>介護保険事業特別会計</v>
      </c>
      <c r="X36" s="343"/>
      <c r="Y36" s="343"/>
      <c r="Z36" s="343"/>
      <c r="AA36" s="343"/>
      <c r="AB36" s="343"/>
      <c r="AC36" s="343"/>
      <c r="AD36" s="343"/>
      <c r="AE36" s="343"/>
      <c r="AF36" s="343"/>
      <c r="AG36" s="343"/>
      <c r="AH36" s="343"/>
      <c r="AI36" s="343"/>
      <c r="AJ36" s="343"/>
      <c r="AK36" s="343"/>
      <c r="AL36" s="40"/>
      <c r="AM36" s="342">
        <f t="shared" si="0"/>
        <v>11</v>
      </c>
      <c r="AN36" s="342"/>
      <c r="AO36" s="343" t="str">
        <f>IF('各会計、関係団体の財政状況及び健全化判断比率'!B34="","",'各会計、関係団体の財政状況及び健全化判断比率'!B34)</f>
        <v>下水道事業会計</v>
      </c>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16</v>
      </c>
      <c r="BX36" s="342"/>
      <c r="BY36" s="343" t="str">
        <f>IF('各会計、関係団体の財政状況及び健全化判断比率'!B70="","",'各会計、関係団体の財政状況及び健全化判断比率'!B70)</f>
        <v>鹿児島県後期高齢者医療広域連合（後期高齢者医療特別会計）</v>
      </c>
      <c r="BZ36" s="343"/>
      <c r="CA36" s="343"/>
      <c r="CB36" s="343"/>
      <c r="CC36" s="343"/>
      <c r="CD36" s="343"/>
      <c r="CE36" s="343"/>
      <c r="CF36" s="343"/>
      <c r="CG36" s="343"/>
      <c r="CH36" s="343"/>
      <c r="CI36" s="343"/>
      <c r="CJ36" s="343"/>
      <c r="CK36" s="343"/>
      <c r="CL36" s="343"/>
      <c r="CM36" s="343"/>
      <c r="CN36" s="40"/>
      <c r="CO36" s="342">
        <f t="shared" si="3"/>
        <v>19</v>
      </c>
      <c r="CP36" s="342"/>
      <c r="CQ36" s="343" t="str">
        <f>IF('各会計、関係団体の財政状況及び健全化判断比率'!BS9="","",'各会計、関係団体の財政状況及び健全化判断比率'!BS9)</f>
        <v>薩摩川内市民まちづくり公社</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45"/>
    </row>
    <row r="37" spans="1:113" ht="32.25" customHeight="1" x14ac:dyDescent="0.2">
      <c r="A37" s="40"/>
      <c r="B37" s="67"/>
      <c r="C37" s="342">
        <f>IF(E37="","",C36+1)</f>
        <v>4</v>
      </c>
      <c r="D37" s="342"/>
      <c r="E37" s="343" t="str">
        <f>IF('各会計、関係団体の財政状況及び健全化判断比率'!B10="","",'各会計、関係団体の財政状況及び健全化判断比率'!B10)</f>
        <v>入来温泉場地区土地区画整理事業会計</v>
      </c>
      <c r="F37" s="343"/>
      <c r="G37" s="343"/>
      <c r="H37" s="343"/>
      <c r="I37" s="343"/>
      <c r="J37" s="343"/>
      <c r="K37" s="343"/>
      <c r="L37" s="343"/>
      <c r="M37" s="343"/>
      <c r="N37" s="343"/>
      <c r="O37" s="343"/>
      <c r="P37" s="343"/>
      <c r="Q37" s="343"/>
      <c r="R37" s="343"/>
      <c r="S37" s="343"/>
      <c r="T37" s="40"/>
      <c r="U37" s="342">
        <f t="shared" si="4"/>
        <v>8</v>
      </c>
      <c r="V37" s="342"/>
      <c r="W37" s="343" t="str">
        <f>IF('各会計、関係団体の財政状況及び健全化判断比率'!B31="","",'各会計、関係団体の財政状況及び健全化判断比率'!B31)</f>
        <v>後期高齢者医療事業特別会計</v>
      </c>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t="str">
        <f t="shared" si="2"/>
        <v/>
      </c>
      <c r="BX37" s="342"/>
      <c r="BY37" s="343" t="str">
        <f>IF('各会計、関係団体の財政状況及び健全化判断比率'!B71="","",'各会計、関係団体の財政状況及び健全化判断比率'!B71)</f>
        <v/>
      </c>
      <c r="BZ37" s="343"/>
      <c r="CA37" s="343"/>
      <c r="CB37" s="343"/>
      <c r="CC37" s="343"/>
      <c r="CD37" s="343"/>
      <c r="CE37" s="343"/>
      <c r="CF37" s="343"/>
      <c r="CG37" s="343"/>
      <c r="CH37" s="343"/>
      <c r="CI37" s="343"/>
      <c r="CJ37" s="343"/>
      <c r="CK37" s="343"/>
      <c r="CL37" s="343"/>
      <c r="CM37" s="343"/>
      <c r="CN37" s="40"/>
      <c r="CO37" s="342">
        <f t="shared" si="3"/>
        <v>20</v>
      </c>
      <c r="CP37" s="342"/>
      <c r="CQ37" s="343" t="str">
        <f>IF('各会計、関係団体の財政状況及び健全化判断比率'!BS10="","",'各会計、関係団体の財政状況及び健全化判断比率'!BS10)</f>
        <v>薩摩川内市土地開発公社</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45"/>
    </row>
    <row r="38" spans="1:113" ht="32.25" customHeight="1" x14ac:dyDescent="0.2">
      <c r="A38" s="40"/>
      <c r="B38" s="67"/>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t="str">
        <f t="shared" si="2"/>
        <v/>
      </c>
      <c r="BX38" s="342"/>
      <c r="BY38" s="343" t="str">
        <f>IF('各会計、関係団体の財政状況及び健全化判断比率'!B72="","",'各会計、関係団体の財政状況及び健全化判断比率'!B72)</f>
        <v/>
      </c>
      <c r="BZ38" s="343"/>
      <c r="CA38" s="343"/>
      <c r="CB38" s="343"/>
      <c r="CC38" s="343"/>
      <c r="CD38" s="343"/>
      <c r="CE38" s="343"/>
      <c r="CF38" s="343"/>
      <c r="CG38" s="343"/>
      <c r="CH38" s="343"/>
      <c r="CI38" s="343"/>
      <c r="CJ38" s="343"/>
      <c r="CK38" s="343"/>
      <c r="CL38" s="343"/>
      <c r="CM38" s="343"/>
      <c r="CN38" s="40"/>
      <c r="CO38" s="342">
        <f t="shared" si="3"/>
        <v>21</v>
      </c>
      <c r="CP38" s="342"/>
      <c r="CQ38" s="343" t="str">
        <f>IF('各会計、関係団体の財政状況及び健全化判断比率'!BS11="","",'各会計、関係団体の財政状況及び健全化判断比率'!BS11)</f>
        <v>薩摩川内市観光物産協会</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45"/>
    </row>
    <row r="39" spans="1:113" ht="32.25" customHeight="1" x14ac:dyDescent="0.2">
      <c r="A39" s="40"/>
      <c r="B39" s="67"/>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t="str">
        <f t="shared" si="2"/>
        <v/>
      </c>
      <c r="BX39" s="342"/>
      <c r="BY39" s="343" t="str">
        <f>IF('各会計、関係団体の財政状況及び健全化判断比率'!B73="","",'各会計、関係団体の財政状況及び健全化判断比率'!B73)</f>
        <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45"/>
    </row>
    <row r="40" spans="1:113" ht="32.25" customHeight="1" x14ac:dyDescent="0.2">
      <c r="A40" s="40"/>
      <c r="B40" s="67"/>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t="str">
        <f t="shared" si="2"/>
        <v/>
      </c>
      <c r="BX40" s="342"/>
      <c r="BY40" s="343" t="str">
        <f>IF('各会計、関係団体の財政状況及び健全化判断比率'!B74="","",'各会計、関係団体の財政状況及び健全化判断比率'!B74)</f>
        <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45"/>
    </row>
    <row r="41" spans="1:113" ht="32.25" customHeight="1" x14ac:dyDescent="0.2">
      <c r="A41" s="40"/>
      <c r="B41" s="67"/>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45"/>
    </row>
    <row r="42" spans="1:113" ht="32.25" customHeight="1" x14ac:dyDescent="0.2">
      <c r="B42" s="67"/>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45"/>
    </row>
    <row r="43" spans="1:113" ht="32.25" customHeight="1" x14ac:dyDescent="0.2">
      <c r="B43" s="67"/>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45"/>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135</v>
      </c>
      <c r="E46" s="339" t="s">
        <v>136</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2">
      <c r="E47" s="339" t="s">
        <v>137</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2">
      <c r="E48" s="339" t="s">
        <v>138</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2">
      <c r="E49" s="341" t="s">
        <v>139</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2">
      <c r="E50" s="339" t="s">
        <v>140</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2">
      <c r="E51" s="339" t="s">
        <v>141</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2">
      <c r="E52" s="339" t="s">
        <v>142</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2">
      <c r="E53" s="339" t="s">
        <v>143</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2"/>
    <row r="55" spans="5:113" x14ac:dyDescent="0.2"/>
    <row r="56" spans="5:113" x14ac:dyDescent="0.2"/>
  </sheetData>
  <sheetProtection algorithmName="SHA-512" hashValue="Mr0la6OhlG79OUn6q8lkBS9cexid1gFipzZnsAl3RQpX7Pzegxl79DpDDG0oingnyVmJVDHNDgOqkzGeye1ZIg==" saltValue="BNV8FA4zZ6ahlKyJGDiY6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0CA8-0D48-402A-8FCD-00781BDEA011}">
  <sheetPr>
    <pageSetUpPr fitToPage="1"/>
  </sheetPr>
  <dimension ref="B1:EM49"/>
  <sheetViews>
    <sheetView showGridLines="0"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2" t="s">
        <v>144</v>
      </c>
      <c r="DI1" s="693"/>
      <c r="DJ1" s="693"/>
      <c r="DK1" s="693"/>
      <c r="DL1" s="693"/>
      <c r="DM1" s="693"/>
      <c r="DN1" s="694"/>
      <c r="DO1" s="73"/>
      <c r="DP1" s="692" t="s">
        <v>145</v>
      </c>
      <c r="DQ1" s="693"/>
      <c r="DR1" s="693"/>
      <c r="DS1" s="693"/>
      <c r="DT1" s="693"/>
      <c r="DU1" s="693"/>
      <c r="DV1" s="693"/>
      <c r="DW1" s="693"/>
      <c r="DX1" s="693"/>
      <c r="DY1" s="693"/>
      <c r="DZ1" s="693"/>
      <c r="EA1" s="693"/>
      <c r="EB1" s="693"/>
      <c r="EC1" s="694"/>
      <c r="ED1" s="72"/>
      <c r="EE1" s="72"/>
      <c r="EF1" s="72"/>
      <c r="EG1" s="72"/>
      <c r="EH1" s="72"/>
      <c r="EI1" s="72"/>
      <c r="EJ1" s="72"/>
      <c r="EK1" s="72"/>
      <c r="EL1" s="72"/>
      <c r="EM1" s="72"/>
    </row>
    <row r="2" spans="2:143" ht="22.5" customHeight="1" x14ac:dyDescent="0.2">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54" t="s">
        <v>147</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148</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149</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2">
      <c r="B4" s="654" t="s">
        <v>23</v>
      </c>
      <c r="C4" s="655"/>
      <c r="D4" s="655"/>
      <c r="E4" s="655"/>
      <c r="F4" s="655"/>
      <c r="G4" s="655"/>
      <c r="H4" s="655"/>
      <c r="I4" s="655"/>
      <c r="J4" s="655"/>
      <c r="K4" s="655"/>
      <c r="L4" s="655"/>
      <c r="M4" s="655"/>
      <c r="N4" s="655"/>
      <c r="O4" s="655"/>
      <c r="P4" s="655"/>
      <c r="Q4" s="656"/>
      <c r="R4" s="654" t="s">
        <v>150</v>
      </c>
      <c r="S4" s="655"/>
      <c r="T4" s="655"/>
      <c r="U4" s="655"/>
      <c r="V4" s="655"/>
      <c r="W4" s="655"/>
      <c r="X4" s="655"/>
      <c r="Y4" s="656"/>
      <c r="Z4" s="654" t="s">
        <v>151</v>
      </c>
      <c r="AA4" s="655"/>
      <c r="AB4" s="655"/>
      <c r="AC4" s="656"/>
      <c r="AD4" s="654" t="s">
        <v>152</v>
      </c>
      <c r="AE4" s="655"/>
      <c r="AF4" s="655"/>
      <c r="AG4" s="655"/>
      <c r="AH4" s="655"/>
      <c r="AI4" s="655"/>
      <c r="AJ4" s="655"/>
      <c r="AK4" s="656"/>
      <c r="AL4" s="654" t="s">
        <v>151</v>
      </c>
      <c r="AM4" s="655"/>
      <c r="AN4" s="655"/>
      <c r="AO4" s="656"/>
      <c r="AP4" s="695" t="s">
        <v>153</v>
      </c>
      <c r="AQ4" s="695"/>
      <c r="AR4" s="695"/>
      <c r="AS4" s="695"/>
      <c r="AT4" s="695"/>
      <c r="AU4" s="695"/>
      <c r="AV4" s="695"/>
      <c r="AW4" s="695"/>
      <c r="AX4" s="695"/>
      <c r="AY4" s="695"/>
      <c r="AZ4" s="695"/>
      <c r="BA4" s="695"/>
      <c r="BB4" s="695"/>
      <c r="BC4" s="695"/>
      <c r="BD4" s="695"/>
      <c r="BE4" s="695"/>
      <c r="BF4" s="695"/>
      <c r="BG4" s="695" t="s">
        <v>154</v>
      </c>
      <c r="BH4" s="695"/>
      <c r="BI4" s="695"/>
      <c r="BJ4" s="695"/>
      <c r="BK4" s="695"/>
      <c r="BL4" s="695"/>
      <c r="BM4" s="695"/>
      <c r="BN4" s="695"/>
      <c r="BO4" s="695" t="s">
        <v>151</v>
      </c>
      <c r="BP4" s="695"/>
      <c r="BQ4" s="695"/>
      <c r="BR4" s="695"/>
      <c r="BS4" s="695" t="s">
        <v>155</v>
      </c>
      <c r="BT4" s="695"/>
      <c r="BU4" s="695"/>
      <c r="BV4" s="695"/>
      <c r="BW4" s="695"/>
      <c r="BX4" s="695"/>
      <c r="BY4" s="695"/>
      <c r="BZ4" s="695"/>
      <c r="CA4" s="695"/>
      <c r="CB4" s="695"/>
      <c r="CD4" s="654" t="s">
        <v>156</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2">
      <c r="B5" s="651" t="s">
        <v>157</v>
      </c>
      <c r="C5" s="652"/>
      <c r="D5" s="652"/>
      <c r="E5" s="652"/>
      <c r="F5" s="652"/>
      <c r="G5" s="652"/>
      <c r="H5" s="652"/>
      <c r="I5" s="652"/>
      <c r="J5" s="652"/>
      <c r="K5" s="652"/>
      <c r="L5" s="652"/>
      <c r="M5" s="652"/>
      <c r="N5" s="652"/>
      <c r="O5" s="652"/>
      <c r="P5" s="652"/>
      <c r="Q5" s="653"/>
      <c r="R5" s="648">
        <v>16401147</v>
      </c>
      <c r="S5" s="649"/>
      <c r="T5" s="649"/>
      <c r="U5" s="649"/>
      <c r="V5" s="649"/>
      <c r="W5" s="649"/>
      <c r="X5" s="649"/>
      <c r="Y5" s="677"/>
      <c r="Z5" s="690">
        <v>26.8</v>
      </c>
      <c r="AA5" s="690"/>
      <c r="AB5" s="690"/>
      <c r="AC5" s="690"/>
      <c r="AD5" s="691">
        <v>15877887</v>
      </c>
      <c r="AE5" s="691"/>
      <c r="AF5" s="691"/>
      <c r="AG5" s="691"/>
      <c r="AH5" s="691"/>
      <c r="AI5" s="691"/>
      <c r="AJ5" s="691"/>
      <c r="AK5" s="691"/>
      <c r="AL5" s="678">
        <v>55</v>
      </c>
      <c r="AM5" s="661"/>
      <c r="AN5" s="661"/>
      <c r="AO5" s="679"/>
      <c r="AP5" s="651" t="s">
        <v>158</v>
      </c>
      <c r="AQ5" s="652"/>
      <c r="AR5" s="652"/>
      <c r="AS5" s="652"/>
      <c r="AT5" s="652"/>
      <c r="AU5" s="652"/>
      <c r="AV5" s="652"/>
      <c r="AW5" s="652"/>
      <c r="AX5" s="652"/>
      <c r="AY5" s="652"/>
      <c r="AZ5" s="652"/>
      <c r="BA5" s="652"/>
      <c r="BB5" s="652"/>
      <c r="BC5" s="652"/>
      <c r="BD5" s="652"/>
      <c r="BE5" s="652"/>
      <c r="BF5" s="653"/>
      <c r="BG5" s="602">
        <v>16385769</v>
      </c>
      <c r="BH5" s="603"/>
      <c r="BI5" s="603"/>
      <c r="BJ5" s="603"/>
      <c r="BK5" s="603"/>
      <c r="BL5" s="603"/>
      <c r="BM5" s="603"/>
      <c r="BN5" s="604"/>
      <c r="BO5" s="638">
        <v>99.9</v>
      </c>
      <c r="BP5" s="638"/>
      <c r="BQ5" s="638"/>
      <c r="BR5" s="638"/>
      <c r="BS5" s="639">
        <v>164529</v>
      </c>
      <c r="BT5" s="639"/>
      <c r="BU5" s="639"/>
      <c r="BV5" s="639"/>
      <c r="BW5" s="639"/>
      <c r="BX5" s="639"/>
      <c r="BY5" s="639"/>
      <c r="BZ5" s="639"/>
      <c r="CA5" s="639"/>
      <c r="CB5" s="670"/>
      <c r="CD5" s="654" t="s">
        <v>153</v>
      </c>
      <c r="CE5" s="655"/>
      <c r="CF5" s="655"/>
      <c r="CG5" s="655"/>
      <c r="CH5" s="655"/>
      <c r="CI5" s="655"/>
      <c r="CJ5" s="655"/>
      <c r="CK5" s="655"/>
      <c r="CL5" s="655"/>
      <c r="CM5" s="655"/>
      <c r="CN5" s="655"/>
      <c r="CO5" s="655"/>
      <c r="CP5" s="655"/>
      <c r="CQ5" s="656"/>
      <c r="CR5" s="654" t="s">
        <v>159</v>
      </c>
      <c r="CS5" s="655"/>
      <c r="CT5" s="655"/>
      <c r="CU5" s="655"/>
      <c r="CV5" s="655"/>
      <c r="CW5" s="655"/>
      <c r="CX5" s="655"/>
      <c r="CY5" s="656"/>
      <c r="CZ5" s="654" t="s">
        <v>151</v>
      </c>
      <c r="DA5" s="655"/>
      <c r="DB5" s="655"/>
      <c r="DC5" s="656"/>
      <c r="DD5" s="654" t="s">
        <v>160</v>
      </c>
      <c r="DE5" s="655"/>
      <c r="DF5" s="655"/>
      <c r="DG5" s="655"/>
      <c r="DH5" s="655"/>
      <c r="DI5" s="655"/>
      <c r="DJ5" s="655"/>
      <c r="DK5" s="655"/>
      <c r="DL5" s="655"/>
      <c r="DM5" s="655"/>
      <c r="DN5" s="655"/>
      <c r="DO5" s="655"/>
      <c r="DP5" s="656"/>
      <c r="DQ5" s="654" t="s">
        <v>161</v>
      </c>
      <c r="DR5" s="655"/>
      <c r="DS5" s="655"/>
      <c r="DT5" s="655"/>
      <c r="DU5" s="655"/>
      <c r="DV5" s="655"/>
      <c r="DW5" s="655"/>
      <c r="DX5" s="655"/>
      <c r="DY5" s="655"/>
      <c r="DZ5" s="655"/>
      <c r="EA5" s="655"/>
      <c r="EB5" s="655"/>
      <c r="EC5" s="656"/>
    </row>
    <row r="6" spans="2:143" ht="11.25" customHeight="1" x14ac:dyDescent="0.2">
      <c r="B6" s="599" t="s">
        <v>162</v>
      </c>
      <c r="C6" s="600"/>
      <c r="D6" s="600"/>
      <c r="E6" s="600"/>
      <c r="F6" s="600"/>
      <c r="G6" s="600"/>
      <c r="H6" s="600"/>
      <c r="I6" s="600"/>
      <c r="J6" s="600"/>
      <c r="K6" s="600"/>
      <c r="L6" s="600"/>
      <c r="M6" s="600"/>
      <c r="N6" s="600"/>
      <c r="O6" s="600"/>
      <c r="P6" s="600"/>
      <c r="Q6" s="601"/>
      <c r="R6" s="602">
        <v>584056</v>
      </c>
      <c r="S6" s="603"/>
      <c r="T6" s="603"/>
      <c r="U6" s="603"/>
      <c r="V6" s="603"/>
      <c r="W6" s="603"/>
      <c r="X6" s="603"/>
      <c r="Y6" s="604"/>
      <c r="Z6" s="638">
        <v>1</v>
      </c>
      <c r="AA6" s="638"/>
      <c r="AB6" s="638"/>
      <c r="AC6" s="638"/>
      <c r="AD6" s="639">
        <v>584056</v>
      </c>
      <c r="AE6" s="639"/>
      <c r="AF6" s="639"/>
      <c r="AG6" s="639"/>
      <c r="AH6" s="639"/>
      <c r="AI6" s="639"/>
      <c r="AJ6" s="639"/>
      <c r="AK6" s="639"/>
      <c r="AL6" s="605">
        <v>2</v>
      </c>
      <c r="AM6" s="606"/>
      <c r="AN6" s="606"/>
      <c r="AO6" s="640"/>
      <c r="AP6" s="599" t="s">
        <v>163</v>
      </c>
      <c r="AQ6" s="600"/>
      <c r="AR6" s="600"/>
      <c r="AS6" s="600"/>
      <c r="AT6" s="600"/>
      <c r="AU6" s="600"/>
      <c r="AV6" s="600"/>
      <c r="AW6" s="600"/>
      <c r="AX6" s="600"/>
      <c r="AY6" s="600"/>
      <c r="AZ6" s="600"/>
      <c r="BA6" s="600"/>
      <c r="BB6" s="600"/>
      <c r="BC6" s="600"/>
      <c r="BD6" s="600"/>
      <c r="BE6" s="600"/>
      <c r="BF6" s="601"/>
      <c r="BG6" s="602">
        <v>15862509</v>
      </c>
      <c r="BH6" s="603"/>
      <c r="BI6" s="603"/>
      <c r="BJ6" s="603"/>
      <c r="BK6" s="603"/>
      <c r="BL6" s="603"/>
      <c r="BM6" s="603"/>
      <c r="BN6" s="604"/>
      <c r="BO6" s="638">
        <v>96.7</v>
      </c>
      <c r="BP6" s="638"/>
      <c r="BQ6" s="638"/>
      <c r="BR6" s="638"/>
      <c r="BS6" s="639">
        <v>164529</v>
      </c>
      <c r="BT6" s="639"/>
      <c r="BU6" s="639"/>
      <c r="BV6" s="639"/>
      <c r="BW6" s="639"/>
      <c r="BX6" s="639"/>
      <c r="BY6" s="639"/>
      <c r="BZ6" s="639"/>
      <c r="CA6" s="639"/>
      <c r="CB6" s="670"/>
      <c r="CD6" s="651" t="s">
        <v>164</v>
      </c>
      <c r="CE6" s="652"/>
      <c r="CF6" s="652"/>
      <c r="CG6" s="652"/>
      <c r="CH6" s="652"/>
      <c r="CI6" s="652"/>
      <c r="CJ6" s="652"/>
      <c r="CK6" s="652"/>
      <c r="CL6" s="652"/>
      <c r="CM6" s="652"/>
      <c r="CN6" s="652"/>
      <c r="CO6" s="652"/>
      <c r="CP6" s="652"/>
      <c r="CQ6" s="653"/>
      <c r="CR6" s="602">
        <v>285040</v>
      </c>
      <c r="CS6" s="603"/>
      <c r="CT6" s="603"/>
      <c r="CU6" s="603"/>
      <c r="CV6" s="603"/>
      <c r="CW6" s="603"/>
      <c r="CX6" s="603"/>
      <c r="CY6" s="604"/>
      <c r="CZ6" s="678">
        <v>0.5</v>
      </c>
      <c r="DA6" s="661"/>
      <c r="DB6" s="661"/>
      <c r="DC6" s="680"/>
      <c r="DD6" s="608" t="s">
        <v>63</v>
      </c>
      <c r="DE6" s="603"/>
      <c r="DF6" s="603"/>
      <c r="DG6" s="603"/>
      <c r="DH6" s="603"/>
      <c r="DI6" s="603"/>
      <c r="DJ6" s="603"/>
      <c r="DK6" s="603"/>
      <c r="DL6" s="603"/>
      <c r="DM6" s="603"/>
      <c r="DN6" s="603"/>
      <c r="DO6" s="603"/>
      <c r="DP6" s="604"/>
      <c r="DQ6" s="608">
        <v>284901</v>
      </c>
      <c r="DR6" s="603"/>
      <c r="DS6" s="603"/>
      <c r="DT6" s="603"/>
      <c r="DU6" s="603"/>
      <c r="DV6" s="603"/>
      <c r="DW6" s="603"/>
      <c r="DX6" s="603"/>
      <c r="DY6" s="603"/>
      <c r="DZ6" s="603"/>
      <c r="EA6" s="603"/>
      <c r="EB6" s="603"/>
      <c r="EC6" s="637"/>
    </row>
    <row r="7" spans="2:143" ht="11.25" customHeight="1" x14ac:dyDescent="0.2">
      <c r="B7" s="599" t="s">
        <v>165</v>
      </c>
      <c r="C7" s="600"/>
      <c r="D7" s="600"/>
      <c r="E7" s="600"/>
      <c r="F7" s="600"/>
      <c r="G7" s="600"/>
      <c r="H7" s="600"/>
      <c r="I7" s="600"/>
      <c r="J7" s="600"/>
      <c r="K7" s="600"/>
      <c r="L7" s="600"/>
      <c r="M7" s="600"/>
      <c r="N7" s="600"/>
      <c r="O7" s="600"/>
      <c r="P7" s="600"/>
      <c r="Q7" s="601"/>
      <c r="R7" s="602">
        <v>2841</v>
      </c>
      <c r="S7" s="603"/>
      <c r="T7" s="603"/>
      <c r="U7" s="603"/>
      <c r="V7" s="603"/>
      <c r="W7" s="603"/>
      <c r="X7" s="603"/>
      <c r="Y7" s="604"/>
      <c r="Z7" s="638">
        <v>0</v>
      </c>
      <c r="AA7" s="638"/>
      <c r="AB7" s="638"/>
      <c r="AC7" s="638"/>
      <c r="AD7" s="639">
        <v>2841</v>
      </c>
      <c r="AE7" s="639"/>
      <c r="AF7" s="639"/>
      <c r="AG7" s="639"/>
      <c r="AH7" s="639"/>
      <c r="AI7" s="639"/>
      <c r="AJ7" s="639"/>
      <c r="AK7" s="639"/>
      <c r="AL7" s="605">
        <v>0</v>
      </c>
      <c r="AM7" s="606"/>
      <c r="AN7" s="606"/>
      <c r="AO7" s="640"/>
      <c r="AP7" s="599" t="s">
        <v>166</v>
      </c>
      <c r="AQ7" s="600"/>
      <c r="AR7" s="600"/>
      <c r="AS7" s="600"/>
      <c r="AT7" s="600"/>
      <c r="AU7" s="600"/>
      <c r="AV7" s="600"/>
      <c r="AW7" s="600"/>
      <c r="AX7" s="600"/>
      <c r="AY7" s="600"/>
      <c r="AZ7" s="600"/>
      <c r="BA7" s="600"/>
      <c r="BB7" s="600"/>
      <c r="BC7" s="600"/>
      <c r="BD7" s="600"/>
      <c r="BE7" s="600"/>
      <c r="BF7" s="601"/>
      <c r="BG7" s="602">
        <v>4629180</v>
      </c>
      <c r="BH7" s="603"/>
      <c r="BI7" s="603"/>
      <c r="BJ7" s="603"/>
      <c r="BK7" s="603"/>
      <c r="BL7" s="603"/>
      <c r="BM7" s="603"/>
      <c r="BN7" s="604"/>
      <c r="BO7" s="638">
        <v>28.2</v>
      </c>
      <c r="BP7" s="638"/>
      <c r="BQ7" s="638"/>
      <c r="BR7" s="638"/>
      <c r="BS7" s="639">
        <v>164529</v>
      </c>
      <c r="BT7" s="639"/>
      <c r="BU7" s="639"/>
      <c r="BV7" s="639"/>
      <c r="BW7" s="639"/>
      <c r="BX7" s="639"/>
      <c r="BY7" s="639"/>
      <c r="BZ7" s="639"/>
      <c r="CA7" s="639"/>
      <c r="CB7" s="670"/>
      <c r="CD7" s="599" t="s">
        <v>167</v>
      </c>
      <c r="CE7" s="600"/>
      <c r="CF7" s="600"/>
      <c r="CG7" s="600"/>
      <c r="CH7" s="600"/>
      <c r="CI7" s="600"/>
      <c r="CJ7" s="600"/>
      <c r="CK7" s="600"/>
      <c r="CL7" s="600"/>
      <c r="CM7" s="600"/>
      <c r="CN7" s="600"/>
      <c r="CO7" s="600"/>
      <c r="CP7" s="600"/>
      <c r="CQ7" s="601"/>
      <c r="CR7" s="602">
        <v>8913585</v>
      </c>
      <c r="CS7" s="603"/>
      <c r="CT7" s="603"/>
      <c r="CU7" s="603"/>
      <c r="CV7" s="603"/>
      <c r="CW7" s="603"/>
      <c r="CX7" s="603"/>
      <c r="CY7" s="604"/>
      <c r="CZ7" s="638">
        <v>15.5</v>
      </c>
      <c r="DA7" s="638"/>
      <c r="DB7" s="638"/>
      <c r="DC7" s="638"/>
      <c r="DD7" s="608">
        <v>370903</v>
      </c>
      <c r="DE7" s="603"/>
      <c r="DF7" s="603"/>
      <c r="DG7" s="603"/>
      <c r="DH7" s="603"/>
      <c r="DI7" s="603"/>
      <c r="DJ7" s="603"/>
      <c r="DK7" s="603"/>
      <c r="DL7" s="603"/>
      <c r="DM7" s="603"/>
      <c r="DN7" s="603"/>
      <c r="DO7" s="603"/>
      <c r="DP7" s="604"/>
      <c r="DQ7" s="608">
        <v>7915561</v>
      </c>
      <c r="DR7" s="603"/>
      <c r="DS7" s="603"/>
      <c r="DT7" s="603"/>
      <c r="DU7" s="603"/>
      <c r="DV7" s="603"/>
      <c r="DW7" s="603"/>
      <c r="DX7" s="603"/>
      <c r="DY7" s="603"/>
      <c r="DZ7" s="603"/>
      <c r="EA7" s="603"/>
      <c r="EB7" s="603"/>
      <c r="EC7" s="637"/>
    </row>
    <row r="8" spans="2:143" ht="11.25" customHeight="1" x14ac:dyDescent="0.2">
      <c r="B8" s="599" t="s">
        <v>168</v>
      </c>
      <c r="C8" s="600"/>
      <c r="D8" s="600"/>
      <c r="E8" s="600"/>
      <c r="F8" s="600"/>
      <c r="G8" s="600"/>
      <c r="H8" s="600"/>
      <c r="I8" s="600"/>
      <c r="J8" s="600"/>
      <c r="K8" s="600"/>
      <c r="L8" s="600"/>
      <c r="M8" s="600"/>
      <c r="N8" s="600"/>
      <c r="O8" s="600"/>
      <c r="P8" s="600"/>
      <c r="Q8" s="601"/>
      <c r="R8" s="602">
        <v>27429</v>
      </c>
      <c r="S8" s="603"/>
      <c r="T8" s="603"/>
      <c r="U8" s="603"/>
      <c r="V8" s="603"/>
      <c r="W8" s="603"/>
      <c r="X8" s="603"/>
      <c r="Y8" s="604"/>
      <c r="Z8" s="638">
        <v>0</v>
      </c>
      <c r="AA8" s="638"/>
      <c r="AB8" s="638"/>
      <c r="AC8" s="638"/>
      <c r="AD8" s="639">
        <v>27429</v>
      </c>
      <c r="AE8" s="639"/>
      <c r="AF8" s="639"/>
      <c r="AG8" s="639"/>
      <c r="AH8" s="639"/>
      <c r="AI8" s="639"/>
      <c r="AJ8" s="639"/>
      <c r="AK8" s="639"/>
      <c r="AL8" s="605">
        <v>0.1</v>
      </c>
      <c r="AM8" s="606"/>
      <c r="AN8" s="606"/>
      <c r="AO8" s="640"/>
      <c r="AP8" s="599" t="s">
        <v>169</v>
      </c>
      <c r="AQ8" s="600"/>
      <c r="AR8" s="600"/>
      <c r="AS8" s="600"/>
      <c r="AT8" s="600"/>
      <c r="AU8" s="600"/>
      <c r="AV8" s="600"/>
      <c r="AW8" s="600"/>
      <c r="AX8" s="600"/>
      <c r="AY8" s="600"/>
      <c r="AZ8" s="600"/>
      <c r="BA8" s="600"/>
      <c r="BB8" s="600"/>
      <c r="BC8" s="600"/>
      <c r="BD8" s="600"/>
      <c r="BE8" s="600"/>
      <c r="BF8" s="601"/>
      <c r="BG8" s="602">
        <v>153238</v>
      </c>
      <c r="BH8" s="603"/>
      <c r="BI8" s="603"/>
      <c r="BJ8" s="603"/>
      <c r="BK8" s="603"/>
      <c r="BL8" s="603"/>
      <c r="BM8" s="603"/>
      <c r="BN8" s="604"/>
      <c r="BO8" s="638">
        <v>0.9</v>
      </c>
      <c r="BP8" s="638"/>
      <c r="BQ8" s="638"/>
      <c r="BR8" s="638"/>
      <c r="BS8" s="639" t="s">
        <v>63</v>
      </c>
      <c r="BT8" s="639"/>
      <c r="BU8" s="639"/>
      <c r="BV8" s="639"/>
      <c r="BW8" s="639"/>
      <c r="BX8" s="639"/>
      <c r="BY8" s="639"/>
      <c r="BZ8" s="639"/>
      <c r="CA8" s="639"/>
      <c r="CB8" s="670"/>
      <c r="CD8" s="599" t="s">
        <v>170</v>
      </c>
      <c r="CE8" s="600"/>
      <c r="CF8" s="600"/>
      <c r="CG8" s="600"/>
      <c r="CH8" s="600"/>
      <c r="CI8" s="600"/>
      <c r="CJ8" s="600"/>
      <c r="CK8" s="600"/>
      <c r="CL8" s="600"/>
      <c r="CM8" s="600"/>
      <c r="CN8" s="600"/>
      <c r="CO8" s="600"/>
      <c r="CP8" s="600"/>
      <c r="CQ8" s="601"/>
      <c r="CR8" s="602">
        <v>20291886</v>
      </c>
      <c r="CS8" s="603"/>
      <c r="CT8" s="603"/>
      <c r="CU8" s="603"/>
      <c r="CV8" s="603"/>
      <c r="CW8" s="603"/>
      <c r="CX8" s="603"/>
      <c r="CY8" s="604"/>
      <c r="CZ8" s="638">
        <v>35.299999999999997</v>
      </c>
      <c r="DA8" s="638"/>
      <c r="DB8" s="638"/>
      <c r="DC8" s="638"/>
      <c r="DD8" s="608">
        <v>199715</v>
      </c>
      <c r="DE8" s="603"/>
      <c r="DF8" s="603"/>
      <c r="DG8" s="603"/>
      <c r="DH8" s="603"/>
      <c r="DI8" s="603"/>
      <c r="DJ8" s="603"/>
      <c r="DK8" s="603"/>
      <c r="DL8" s="603"/>
      <c r="DM8" s="603"/>
      <c r="DN8" s="603"/>
      <c r="DO8" s="603"/>
      <c r="DP8" s="604"/>
      <c r="DQ8" s="608">
        <v>8455327</v>
      </c>
      <c r="DR8" s="603"/>
      <c r="DS8" s="603"/>
      <c r="DT8" s="603"/>
      <c r="DU8" s="603"/>
      <c r="DV8" s="603"/>
      <c r="DW8" s="603"/>
      <c r="DX8" s="603"/>
      <c r="DY8" s="603"/>
      <c r="DZ8" s="603"/>
      <c r="EA8" s="603"/>
      <c r="EB8" s="603"/>
      <c r="EC8" s="637"/>
    </row>
    <row r="9" spans="2:143" ht="11.25" customHeight="1" x14ac:dyDescent="0.2">
      <c r="B9" s="599" t="s">
        <v>171</v>
      </c>
      <c r="C9" s="600"/>
      <c r="D9" s="600"/>
      <c r="E9" s="600"/>
      <c r="F9" s="600"/>
      <c r="G9" s="600"/>
      <c r="H9" s="600"/>
      <c r="I9" s="600"/>
      <c r="J9" s="600"/>
      <c r="K9" s="600"/>
      <c r="L9" s="600"/>
      <c r="M9" s="600"/>
      <c r="N9" s="600"/>
      <c r="O9" s="600"/>
      <c r="P9" s="600"/>
      <c r="Q9" s="601"/>
      <c r="R9" s="602">
        <v>31267</v>
      </c>
      <c r="S9" s="603"/>
      <c r="T9" s="603"/>
      <c r="U9" s="603"/>
      <c r="V9" s="603"/>
      <c r="W9" s="603"/>
      <c r="X9" s="603"/>
      <c r="Y9" s="604"/>
      <c r="Z9" s="638">
        <v>0.1</v>
      </c>
      <c r="AA9" s="638"/>
      <c r="AB9" s="638"/>
      <c r="AC9" s="638"/>
      <c r="AD9" s="639">
        <v>31267</v>
      </c>
      <c r="AE9" s="639"/>
      <c r="AF9" s="639"/>
      <c r="AG9" s="639"/>
      <c r="AH9" s="639"/>
      <c r="AI9" s="639"/>
      <c r="AJ9" s="639"/>
      <c r="AK9" s="639"/>
      <c r="AL9" s="605">
        <v>0.1</v>
      </c>
      <c r="AM9" s="606"/>
      <c r="AN9" s="606"/>
      <c r="AO9" s="640"/>
      <c r="AP9" s="599" t="s">
        <v>172</v>
      </c>
      <c r="AQ9" s="600"/>
      <c r="AR9" s="600"/>
      <c r="AS9" s="600"/>
      <c r="AT9" s="600"/>
      <c r="AU9" s="600"/>
      <c r="AV9" s="600"/>
      <c r="AW9" s="600"/>
      <c r="AX9" s="600"/>
      <c r="AY9" s="600"/>
      <c r="AZ9" s="600"/>
      <c r="BA9" s="600"/>
      <c r="BB9" s="600"/>
      <c r="BC9" s="600"/>
      <c r="BD9" s="600"/>
      <c r="BE9" s="600"/>
      <c r="BF9" s="601"/>
      <c r="BG9" s="602">
        <v>3651345</v>
      </c>
      <c r="BH9" s="603"/>
      <c r="BI9" s="603"/>
      <c r="BJ9" s="603"/>
      <c r="BK9" s="603"/>
      <c r="BL9" s="603"/>
      <c r="BM9" s="603"/>
      <c r="BN9" s="604"/>
      <c r="BO9" s="638">
        <v>22.3</v>
      </c>
      <c r="BP9" s="638"/>
      <c r="BQ9" s="638"/>
      <c r="BR9" s="638"/>
      <c r="BS9" s="639" t="s">
        <v>63</v>
      </c>
      <c r="BT9" s="639"/>
      <c r="BU9" s="639"/>
      <c r="BV9" s="639"/>
      <c r="BW9" s="639"/>
      <c r="BX9" s="639"/>
      <c r="BY9" s="639"/>
      <c r="BZ9" s="639"/>
      <c r="CA9" s="639"/>
      <c r="CB9" s="670"/>
      <c r="CD9" s="599" t="s">
        <v>173</v>
      </c>
      <c r="CE9" s="600"/>
      <c r="CF9" s="600"/>
      <c r="CG9" s="600"/>
      <c r="CH9" s="600"/>
      <c r="CI9" s="600"/>
      <c r="CJ9" s="600"/>
      <c r="CK9" s="600"/>
      <c r="CL9" s="600"/>
      <c r="CM9" s="600"/>
      <c r="CN9" s="600"/>
      <c r="CO9" s="600"/>
      <c r="CP9" s="600"/>
      <c r="CQ9" s="601"/>
      <c r="CR9" s="602">
        <v>4755690</v>
      </c>
      <c r="CS9" s="603"/>
      <c r="CT9" s="603"/>
      <c r="CU9" s="603"/>
      <c r="CV9" s="603"/>
      <c r="CW9" s="603"/>
      <c r="CX9" s="603"/>
      <c r="CY9" s="604"/>
      <c r="CZ9" s="638">
        <v>8.3000000000000007</v>
      </c>
      <c r="DA9" s="638"/>
      <c r="DB9" s="638"/>
      <c r="DC9" s="638"/>
      <c r="DD9" s="608">
        <v>483694</v>
      </c>
      <c r="DE9" s="603"/>
      <c r="DF9" s="603"/>
      <c r="DG9" s="603"/>
      <c r="DH9" s="603"/>
      <c r="DI9" s="603"/>
      <c r="DJ9" s="603"/>
      <c r="DK9" s="603"/>
      <c r="DL9" s="603"/>
      <c r="DM9" s="603"/>
      <c r="DN9" s="603"/>
      <c r="DO9" s="603"/>
      <c r="DP9" s="604"/>
      <c r="DQ9" s="608">
        <v>3461982</v>
      </c>
      <c r="DR9" s="603"/>
      <c r="DS9" s="603"/>
      <c r="DT9" s="603"/>
      <c r="DU9" s="603"/>
      <c r="DV9" s="603"/>
      <c r="DW9" s="603"/>
      <c r="DX9" s="603"/>
      <c r="DY9" s="603"/>
      <c r="DZ9" s="603"/>
      <c r="EA9" s="603"/>
      <c r="EB9" s="603"/>
      <c r="EC9" s="637"/>
    </row>
    <row r="10" spans="2:143" ht="11.25" customHeight="1" x14ac:dyDescent="0.2">
      <c r="B10" s="599" t="s">
        <v>174</v>
      </c>
      <c r="C10" s="600"/>
      <c r="D10" s="600"/>
      <c r="E10" s="600"/>
      <c r="F10" s="600"/>
      <c r="G10" s="600"/>
      <c r="H10" s="600"/>
      <c r="I10" s="600"/>
      <c r="J10" s="600"/>
      <c r="K10" s="600"/>
      <c r="L10" s="600"/>
      <c r="M10" s="600"/>
      <c r="N10" s="600"/>
      <c r="O10" s="600"/>
      <c r="P10" s="600"/>
      <c r="Q10" s="601"/>
      <c r="R10" s="602" t="s">
        <v>63</v>
      </c>
      <c r="S10" s="603"/>
      <c r="T10" s="603"/>
      <c r="U10" s="603"/>
      <c r="V10" s="603"/>
      <c r="W10" s="603"/>
      <c r="X10" s="603"/>
      <c r="Y10" s="604"/>
      <c r="Z10" s="638" t="s">
        <v>63</v>
      </c>
      <c r="AA10" s="638"/>
      <c r="AB10" s="638"/>
      <c r="AC10" s="638"/>
      <c r="AD10" s="639" t="s">
        <v>63</v>
      </c>
      <c r="AE10" s="639"/>
      <c r="AF10" s="639"/>
      <c r="AG10" s="639"/>
      <c r="AH10" s="639"/>
      <c r="AI10" s="639"/>
      <c r="AJ10" s="639"/>
      <c r="AK10" s="639"/>
      <c r="AL10" s="605" t="s">
        <v>63</v>
      </c>
      <c r="AM10" s="606"/>
      <c r="AN10" s="606"/>
      <c r="AO10" s="640"/>
      <c r="AP10" s="599" t="s">
        <v>175</v>
      </c>
      <c r="AQ10" s="600"/>
      <c r="AR10" s="600"/>
      <c r="AS10" s="600"/>
      <c r="AT10" s="600"/>
      <c r="AU10" s="600"/>
      <c r="AV10" s="600"/>
      <c r="AW10" s="600"/>
      <c r="AX10" s="600"/>
      <c r="AY10" s="600"/>
      <c r="AZ10" s="600"/>
      <c r="BA10" s="600"/>
      <c r="BB10" s="600"/>
      <c r="BC10" s="600"/>
      <c r="BD10" s="600"/>
      <c r="BE10" s="600"/>
      <c r="BF10" s="601"/>
      <c r="BG10" s="602">
        <v>247894</v>
      </c>
      <c r="BH10" s="603"/>
      <c r="BI10" s="603"/>
      <c r="BJ10" s="603"/>
      <c r="BK10" s="603"/>
      <c r="BL10" s="603"/>
      <c r="BM10" s="603"/>
      <c r="BN10" s="604"/>
      <c r="BO10" s="638">
        <v>1.5</v>
      </c>
      <c r="BP10" s="638"/>
      <c r="BQ10" s="638"/>
      <c r="BR10" s="638"/>
      <c r="BS10" s="639" t="s">
        <v>63</v>
      </c>
      <c r="BT10" s="639"/>
      <c r="BU10" s="639"/>
      <c r="BV10" s="639"/>
      <c r="BW10" s="639"/>
      <c r="BX10" s="639"/>
      <c r="BY10" s="639"/>
      <c r="BZ10" s="639"/>
      <c r="CA10" s="639"/>
      <c r="CB10" s="670"/>
      <c r="CD10" s="599" t="s">
        <v>176</v>
      </c>
      <c r="CE10" s="600"/>
      <c r="CF10" s="600"/>
      <c r="CG10" s="600"/>
      <c r="CH10" s="600"/>
      <c r="CI10" s="600"/>
      <c r="CJ10" s="600"/>
      <c r="CK10" s="600"/>
      <c r="CL10" s="600"/>
      <c r="CM10" s="600"/>
      <c r="CN10" s="600"/>
      <c r="CO10" s="600"/>
      <c r="CP10" s="600"/>
      <c r="CQ10" s="601"/>
      <c r="CR10" s="602">
        <v>35024</v>
      </c>
      <c r="CS10" s="603"/>
      <c r="CT10" s="603"/>
      <c r="CU10" s="603"/>
      <c r="CV10" s="603"/>
      <c r="CW10" s="603"/>
      <c r="CX10" s="603"/>
      <c r="CY10" s="604"/>
      <c r="CZ10" s="638">
        <v>0.1</v>
      </c>
      <c r="DA10" s="638"/>
      <c r="DB10" s="638"/>
      <c r="DC10" s="638"/>
      <c r="DD10" s="608" t="s">
        <v>63</v>
      </c>
      <c r="DE10" s="603"/>
      <c r="DF10" s="603"/>
      <c r="DG10" s="603"/>
      <c r="DH10" s="603"/>
      <c r="DI10" s="603"/>
      <c r="DJ10" s="603"/>
      <c r="DK10" s="603"/>
      <c r="DL10" s="603"/>
      <c r="DM10" s="603"/>
      <c r="DN10" s="603"/>
      <c r="DO10" s="603"/>
      <c r="DP10" s="604"/>
      <c r="DQ10" s="608">
        <v>34091</v>
      </c>
      <c r="DR10" s="603"/>
      <c r="DS10" s="603"/>
      <c r="DT10" s="603"/>
      <c r="DU10" s="603"/>
      <c r="DV10" s="603"/>
      <c r="DW10" s="603"/>
      <c r="DX10" s="603"/>
      <c r="DY10" s="603"/>
      <c r="DZ10" s="603"/>
      <c r="EA10" s="603"/>
      <c r="EB10" s="603"/>
      <c r="EC10" s="637"/>
    </row>
    <row r="11" spans="2:143" ht="11.25" customHeight="1" x14ac:dyDescent="0.2">
      <c r="B11" s="599" t="s">
        <v>177</v>
      </c>
      <c r="C11" s="600"/>
      <c r="D11" s="600"/>
      <c r="E11" s="600"/>
      <c r="F11" s="600"/>
      <c r="G11" s="600"/>
      <c r="H11" s="600"/>
      <c r="I11" s="600"/>
      <c r="J11" s="600"/>
      <c r="K11" s="600"/>
      <c r="L11" s="600"/>
      <c r="M11" s="600"/>
      <c r="N11" s="600"/>
      <c r="O11" s="600"/>
      <c r="P11" s="600"/>
      <c r="Q11" s="601"/>
      <c r="R11" s="602">
        <v>2325016</v>
      </c>
      <c r="S11" s="603"/>
      <c r="T11" s="603"/>
      <c r="U11" s="603"/>
      <c r="V11" s="603"/>
      <c r="W11" s="603"/>
      <c r="X11" s="603"/>
      <c r="Y11" s="604"/>
      <c r="Z11" s="605">
        <v>3.8</v>
      </c>
      <c r="AA11" s="606"/>
      <c r="AB11" s="606"/>
      <c r="AC11" s="607"/>
      <c r="AD11" s="608">
        <v>2325016</v>
      </c>
      <c r="AE11" s="603"/>
      <c r="AF11" s="603"/>
      <c r="AG11" s="603"/>
      <c r="AH11" s="603"/>
      <c r="AI11" s="603"/>
      <c r="AJ11" s="603"/>
      <c r="AK11" s="604"/>
      <c r="AL11" s="605">
        <v>8.1</v>
      </c>
      <c r="AM11" s="606"/>
      <c r="AN11" s="606"/>
      <c r="AO11" s="640"/>
      <c r="AP11" s="599" t="s">
        <v>178</v>
      </c>
      <c r="AQ11" s="600"/>
      <c r="AR11" s="600"/>
      <c r="AS11" s="600"/>
      <c r="AT11" s="600"/>
      <c r="AU11" s="600"/>
      <c r="AV11" s="600"/>
      <c r="AW11" s="600"/>
      <c r="AX11" s="600"/>
      <c r="AY11" s="600"/>
      <c r="AZ11" s="600"/>
      <c r="BA11" s="600"/>
      <c r="BB11" s="600"/>
      <c r="BC11" s="600"/>
      <c r="BD11" s="600"/>
      <c r="BE11" s="600"/>
      <c r="BF11" s="601"/>
      <c r="BG11" s="602">
        <v>576703</v>
      </c>
      <c r="BH11" s="603"/>
      <c r="BI11" s="603"/>
      <c r="BJ11" s="603"/>
      <c r="BK11" s="603"/>
      <c r="BL11" s="603"/>
      <c r="BM11" s="603"/>
      <c r="BN11" s="604"/>
      <c r="BO11" s="638">
        <v>3.5</v>
      </c>
      <c r="BP11" s="638"/>
      <c r="BQ11" s="638"/>
      <c r="BR11" s="638"/>
      <c r="BS11" s="639">
        <v>164529</v>
      </c>
      <c r="BT11" s="639"/>
      <c r="BU11" s="639"/>
      <c r="BV11" s="639"/>
      <c r="BW11" s="639"/>
      <c r="BX11" s="639"/>
      <c r="BY11" s="639"/>
      <c r="BZ11" s="639"/>
      <c r="CA11" s="639"/>
      <c r="CB11" s="670"/>
      <c r="CD11" s="599" t="s">
        <v>179</v>
      </c>
      <c r="CE11" s="600"/>
      <c r="CF11" s="600"/>
      <c r="CG11" s="600"/>
      <c r="CH11" s="600"/>
      <c r="CI11" s="600"/>
      <c r="CJ11" s="600"/>
      <c r="CK11" s="600"/>
      <c r="CL11" s="600"/>
      <c r="CM11" s="600"/>
      <c r="CN11" s="600"/>
      <c r="CO11" s="600"/>
      <c r="CP11" s="600"/>
      <c r="CQ11" s="601"/>
      <c r="CR11" s="602">
        <v>1944560</v>
      </c>
      <c r="CS11" s="603"/>
      <c r="CT11" s="603"/>
      <c r="CU11" s="603"/>
      <c r="CV11" s="603"/>
      <c r="CW11" s="603"/>
      <c r="CX11" s="603"/>
      <c r="CY11" s="604"/>
      <c r="CZ11" s="638">
        <v>3.4</v>
      </c>
      <c r="DA11" s="638"/>
      <c r="DB11" s="638"/>
      <c r="DC11" s="638"/>
      <c r="DD11" s="608">
        <v>531690</v>
      </c>
      <c r="DE11" s="603"/>
      <c r="DF11" s="603"/>
      <c r="DG11" s="603"/>
      <c r="DH11" s="603"/>
      <c r="DI11" s="603"/>
      <c r="DJ11" s="603"/>
      <c r="DK11" s="603"/>
      <c r="DL11" s="603"/>
      <c r="DM11" s="603"/>
      <c r="DN11" s="603"/>
      <c r="DO11" s="603"/>
      <c r="DP11" s="604"/>
      <c r="DQ11" s="608">
        <v>1288145</v>
      </c>
      <c r="DR11" s="603"/>
      <c r="DS11" s="603"/>
      <c r="DT11" s="603"/>
      <c r="DU11" s="603"/>
      <c r="DV11" s="603"/>
      <c r="DW11" s="603"/>
      <c r="DX11" s="603"/>
      <c r="DY11" s="603"/>
      <c r="DZ11" s="603"/>
      <c r="EA11" s="603"/>
      <c r="EB11" s="603"/>
      <c r="EC11" s="637"/>
    </row>
    <row r="12" spans="2:143" ht="11.25" customHeight="1" x14ac:dyDescent="0.2">
      <c r="B12" s="599" t="s">
        <v>180</v>
      </c>
      <c r="C12" s="600"/>
      <c r="D12" s="600"/>
      <c r="E12" s="600"/>
      <c r="F12" s="600"/>
      <c r="G12" s="600"/>
      <c r="H12" s="600"/>
      <c r="I12" s="600"/>
      <c r="J12" s="600"/>
      <c r="K12" s="600"/>
      <c r="L12" s="600"/>
      <c r="M12" s="600"/>
      <c r="N12" s="600"/>
      <c r="O12" s="600"/>
      <c r="P12" s="600"/>
      <c r="Q12" s="601"/>
      <c r="R12" s="602">
        <v>32561</v>
      </c>
      <c r="S12" s="603"/>
      <c r="T12" s="603"/>
      <c r="U12" s="603"/>
      <c r="V12" s="603"/>
      <c r="W12" s="603"/>
      <c r="X12" s="603"/>
      <c r="Y12" s="604"/>
      <c r="Z12" s="638">
        <v>0.1</v>
      </c>
      <c r="AA12" s="638"/>
      <c r="AB12" s="638"/>
      <c r="AC12" s="638"/>
      <c r="AD12" s="639">
        <v>32561</v>
      </c>
      <c r="AE12" s="639"/>
      <c r="AF12" s="639"/>
      <c r="AG12" s="639"/>
      <c r="AH12" s="639"/>
      <c r="AI12" s="639"/>
      <c r="AJ12" s="639"/>
      <c r="AK12" s="639"/>
      <c r="AL12" s="605">
        <v>0.1</v>
      </c>
      <c r="AM12" s="606"/>
      <c r="AN12" s="606"/>
      <c r="AO12" s="640"/>
      <c r="AP12" s="599" t="s">
        <v>181</v>
      </c>
      <c r="AQ12" s="600"/>
      <c r="AR12" s="600"/>
      <c r="AS12" s="600"/>
      <c r="AT12" s="600"/>
      <c r="AU12" s="600"/>
      <c r="AV12" s="600"/>
      <c r="AW12" s="600"/>
      <c r="AX12" s="600"/>
      <c r="AY12" s="600"/>
      <c r="AZ12" s="600"/>
      <c r="BA12" s="600"/>
      <c r="BB12" s="600"/>
      <c r="BC12" s="600"/>
      <c r="BD12" s="600"/>
      <c r="BE12" s="600"/>
      <c r="BF12" s="601"/>
      <c r="BG12" s="602">
        <v>10149752</v>
      </c>
      <c r="BH12" s="603"/>
      <c r="BI12" s="603"/>
      <c r="BJ12" s="603"/>
      <c r="BK12" s="603"/>
      <c r="BL12" s="603"/>
      <c r="BM12" s="603"/>
      <c r="BN12" s="604"/>
      <c r="BO12" s="638">
        <v>61.9</v>
      </c>
      <c r="BP12" s="638"/>
      <c r="BQ12" s="638"/>
      <c r="BR12" s="638"/>
      <c r="BS12" s="639" t="s">
        <v>63</v>
      </c>
      <c r="BT12" s="639"/>
      <c r="BU12" s="639"/>
      <c r="BV12" s="639"/>
      <c r="BW12" s="639"/>
      <c r="BX12" s="639"/>
      <c r="BY12" s="639"/>
      <c r="BZ12" s="639"/>
      <c r="CA12" s="639"/>
      <c r="CB12" s="670"/>
      <c r="CD12" s="599" t="s">
        <v>182</v>
      </c>
      <c r="CE12" s="600"/>
      <c r="CF12" s="600"/>
      <c r="CG12" s="600"/>
      <c r="CH12" s="600"/>
      <c r="CI12" s="600"/>
      <c r="CJ12" s="600"/>
      <c r="CK12" s="600"/>
      <c r="CL12" s="600"/>
      <c r="CM12" s="600"/>
      <c r="CN12" s="600"/>
      <c r="CO12" s="600"/>
      <c r="CP12" s="600"/>
      <c r="CQ12" s="601"/>
      <c r="CR12" s="602">
        <v>2395856</v>
      </c>
      <c r="CS12" s="603"/>
      <c r="CT12" s="603"/>
      <c r="CU12" s="603"/>
      <c r="CV12" s="603"/>
      <c r="CW12" s="603"/>
      <c r="CX12" s="603"/>
      <c r="CY12" s="604"/>
      <c r="CZ12" s="638">
        <v>4.2</v>
      </c>
      <c r="DA12" s="638"/>
      <c r="DB12" s="638"/>
      <c r="DC12" s="638"/>
      <c r="DD12" s="608">
        <v>161965</v>
      </c>
      <c r="DE12" s="603"/>
      <c r="DF12" s="603"/>
      <c r="DG12" s="603"/>
      <c r="DH12" s="603"/>
      <c r="DI12" s="603"/>
      <c r="DJ12" s="603"/>
      <c r="DK12" s="603"/>
      <c r="DL12" s="603"/>
      <c r="DM12" s="603"/>
      <c r="DN12" s="603"/>
      <c r="DO12" s="603"/>
      <c r="DP12" s="604"/>
      <c r="DQ12" s="608">
        <v>1743343</v>
      </c>
      <c r="DR12" s="603"/>
      <c r="DS12" s="603"/>
      <c r="DT12" s="603"/>
      <c r="DU12" s="603"/>
      <c r="DV12" s="603"/>
      <c r="DW12" s="603"/>
      <c r="DX12" s="603"/>
      <c r="DY12" s="603"/>
      <c r="DZ12" s="603"/>
      <c r="EA12" s="603"/>
      <c r="EB12" s="603"/>
      <c r="EC12" s="637"/>
    </row>
    <row r="13" spans="2:143" ht="11.25" customHeight="1" x14ac:dyDescent="0.2">
      <c r="B13" s="599" t="s">
        <v>183</v>
      </c>
      <c r="C13" s="600"/>
      <c r="D13" s="600"/>
      <c r="E13" s="600"/>
      <c r="F13" s="600"/>
      <c r="G13" s="600"/>
      <c r="H13" s="600"/>
      <c r="I13" s="600"/>
      <c r="J13" s="600"/>
      <c r="K13" s="600"/>
      <c r="L13" s="600"/>
      <c r="M13" s="600"/>
      <c r="N13" s="600"/>
      <c r="O13" s="600"/>
      <c r="P13" s="600"/>
      <c r="Q13" s="601"/>
      <c r="R13" s="602" t="s">
        <v>63</v>
      </c>
      <c r="S13" s="603"/>
      <c r="T13" s="603"/>
      <c r="U13" s="603"/>
      <c r="V13" s="603"/>
      <c r="W13" s="603"/>
      <c r="X13" s="603"/>
      <c r="Y13" s="604"/>
      <c r="Z13" s="638" t="s">
        <v>63</v>
      </c>
      <c r="AA13" s="638"/>
      <c r="AB13" s="638"/>
      <c r="AC13" s="638"/>
      <c r="AD13" s="639" t="s">
        <v>63</v>
      </c>
      <c r="AE13" s="639"/>
      <c r="AF13" s="639"/>
      <c r="AG13" s="639"/>
      <c r="AH13" s="639"/>
      <c r="AI13" s="639"/>
      <c r="AJ13" s="639"/>
      <c r="AK13" s="639"/>
      <c r="AL13" s="605" t="s">
        <v>63</v>
      </c>
      <c r="AM13" s="606"/>
      <c r="AN13" s="606"/>
      <c r="AO13" s="640"/>
      <c r="AP13" s="599" t="s">
        <v>184</v>
      </c>
      <c r="AQ13" s="600"/>
      <c r="AR13" s="600"/>
      <c r="AS13" s="600"/>
      <c r="AT13" s="600"/>
      <c r="AU13" s="600"/>
      <c r="AV13" s="600"/>
      <c r="AW13" s="600"/>
      <c r="AX13" s="600"/>
      <c r="AY13" s="600"/>
      <c r="AZ13" s="600"/>
      <c r="BA13" s="600"/>
      <c r="BB13" s="600"/>
      <c r="BC13" s="600"/>
      <c r="BD13" s="600"/>
      <c r="BE13" s="600"/>
      <c r="BF13" s="601"/>
      <c r="BG13" s="602">
        <v>10105739</v>
      </c>
      <c r="BH13" s="603"/>
      <c r="BI13" s="603"/>
      <c r="BJ13" s="603"/>
      <c r="BK13" s="603"/>
      <c r="BL13" s="603"/>
      <c r="BM13" s="603"/>
      <c r="BN13" s="604"/>
      <c r="BO13" s="638">
        <v>61.6</v>
      </c>
      <c r="BP13" s="638"/>
      <c r="BQ13" s="638"/>
      <c r="BR13" s="638"/>
      <c r="BS13" s="639" t="s">
        <v>63</v>
      </c>
      <c r="BT13" s="639"/>
      <c r="BU13" s="639"/>
      <c r="BV13" s="639"/>
      <c r="BW13" s="639"/>
      <c r="BX13" s="639"/>
      <c r="BY13" s="639"/>
      <c r="BZ13" s="639"/>
      <c r="CA13" s="639"/>
      <c r="CB13" s="670"/>
      <c r="CD13" s="599" t="s">
        <v>185</v>
      </c>
      <c r="CE13" s="600"/>
      <c r="CF13" s="600"/>
      <c r="CG13" s="600"/>
      <c r="CH13" s="600"/>
      <c r="CI13" s="600"/>
      <c r="CJ13" s="600"/>
      <c r="CK13" s="600"/>
      <c r="CL13" s="600"/>
      <c r="CM13" s="600"/>
      <c r="CN13" s="600"/>
      <c r="CO13" s="600"/>
      <c r="CP13" s="600"/>
      <c r="CQ13" s="601"/>
      <c r="CR13" s="602">
        <v>6409123</v>
      </c>
      <c r="CS13" s="603"/>
      <c r="CT13" s="603"/>
      <c r="CU13" s="603"/>
      <c r="CV13" s="603"/>
      <c r="CW13" s="603"/>
      <c r="CX13" s="603"/>
      <c r="CY13" s="604"/>
      <c r="CZ13" s="638">
        <v>11.1</v>
      </c>
      <c r="DA13" s="638"/>
      <c r="DB13" s="638"/>
      <c r="DC13" s="638"/>
      <c r="DD13" s="608">
        <v>4401800</v>
      </c>
      <c r="DE13" s="603"/>
      <c r="DF13" s="603"/>
      <c r="DG13" s="603"/>
      <c r="DH13" s="603"/>
      <c r="DI13" s="603"/>
      <c r="DJ13" s="603"/>
      <c r="DK13" s="603"/>
      <c r="DL13" s="603"/>
      <c r="DM13" s="603"/>
      <c r="DN13" s="603"/>
      <c r="DO13" s="603"/>
      <c r="DP13" s="604"/>
      <c r="DQ13" s="608">
        <v>2745458</v>
      </c>
      <c r="DR13" s="603"/>
      <c r="DS13" s="603"/>
      <c r="DT13" s="603"/>
      <c r="DU13" s="603"/>
      <c r="DV13" s="603"/>
      <c r="DW13" s="603"/>
      <c r="DX13" s="603"/>
      <c r="DY13" s="603"/>
      <c r="DZ13" s="603"/>
      <c r="EA13" s="603"/>
      <c r="EB13" s="603"/>
      <c r="EC13" s="637"/>
    </row>
    <row r="14" spans="2:143" ht="11.25" customHeight="1" x14ac:dyDescent="0.2">
      <c r="B14" s="599" t="s">
        <v>186</v>
      </c>
      <c r="C14" s="600"/>
      <c r="D14" s="600"/>
      <c r="E14" s="600"/>
      <c r="F14" s="600"/>
      <c r="G14" s="600"/>
      <c r="H14" s="600"/>
      <c r="I14" s="600"/>
      <c r="J14" s="600"/>
      <c r="K14" s="600"/>
      <c r="L14" s="600"/>
      <c r="M14" s="600"/>
      <c r="N14" s="600"/>
      <c r="O14" s="600"/>
      <c r="P14" s="600"/>
      <c r="Q14" s="601"/>
      <c r="R14" s="602" t="s">
        <v>63</v>
      </c>
      <c r="S14" s="603"/>
      <c r="T14" s="603"/>
      <c r="U14" s="603"/>
      <c r="V14" s="603"/>
      <c r="W14" s="603"/>
      <c r="X14" s="603"/>
      <c r="Y14" s="604"/>
      <c r="Z14" s="638" t="s">
        <v>63</v>
      </c>
      <c r="AA14" s="638"/>
      <c r="AB14" s="638"/>
      <c r="AC14" s="638"/>
      <c r="AD14" s="639" t="s">
        <v>63</v>
      </c>
      <c r="AE14" s="639"/>
      <c r="AF14" s="639"/>
      <c r="AG14" s="639"/>
      <c r="AH14" s="639"/>
      <c r="AI14" s="639"/>
      <c r="AJ14" s="639"/>
      <c r="AK14" s="639"/>
      <c r="AL14" s="605" t="s">
        <v>63</v>
      </c>
      <c r="AM14" s="606"/>
      <c r="AN14" s="606"/>
      <c r="AO14" s="640"/>
      <c r="AP14" s="599" t="s">
        <v>187</v>
      </c>
      <c r="AQ14" s="600"/>
      <c r="AR14" s="600"/>
      <c r="AS14" s="600"/>
      <c r="AT14" s="600"/>
      <c r="AU14" s="600"/>
      <c r="AV14" s="600"/>
      <c r="AW14" s="600"/>
      <c r="AX14" s="600"/>
      <c r="AY14" s="600"/>
      <c r="AZ14" s="600"/>
      <c r="BA14" s="600"/>
      <c r="BB14" s="600"/>
      <c r="BC14" s="600"/>
      <c r="BD14" s="600"/>
      <c r="BE14" s="600"/>
      <c r="BF14" s="601"/>
      <c r="BG14" s="602">
        <v>393115</v>
      </c>
      <c r="BH14" s="603"/>
      <c r="BI14" s="603"/>
      <c r="BJ14" s="603"/>
      <c r="BK14" s="603"/>
      <c r="BL14" s="603"/>
      <c r="BM14" s="603"/>
      <c r="BN14" s="604"/>
      <c r="BO14" s="638">
        <v>2.4</v>
      </c>
      <c r="BP14" s="638"/>
      <c r="BQ14" s="638"/>
      <c r="BR14" s="638"/>
      <c r="BS14" s="639" t="s">
        <v>63</v>
      </c>
      <c r="BT14" s="639"/>
      <c r="BU14" s="639"/>
      <c r="BV14" s="639"/>
      <c r="BW14" s="639"/>
      <c r="BX14" s="639"/>
      <c r="BY14" s="639"/>
      <c r="BZ14" s="639"/>
      <c r="CA14" s="639"/>
      <c r="CB14" s="670"/>
      <c r="CD14" s="599" t="s">
        <v>188</v>
      </c>
      <c r="CE14" s="600"/>
      <c r="CF14" s="600"/>
      <c r="CG14" s="600"/>
      <c r="CH14" s="600"/>
      <c r="CI14" s="600"/>
      <c r="CJ14" s="600"/>
      <c r="CK14" s="600"/>
      <c r="CL14" s="600"/>
      <c r="CM14" s="600"/>
      <c r="CN14" s="600"/>
      <c r="CO14" s="600"/>
      <c r="CP14" s="600"/>
      <c r="CQ14" s="601"/>
      <c r="CR14" s="602">
        <v>2092213</v>
      </c>
      <c r="CS14" s="603"/>
      <c r="CT14" s="603"/>
      <c r="CU14" s="603"/>
      <c r="CV14" s="603"/>
      <c r="CW14" s="603"/>
      <c r="CX14" s="603"/>
      <c r="CY14" s="604"/>
      <c r="CZ14" s="638">
        <v>3.6</v>
      </c>
      <c r="DA14" s="638"/>
      <c r="DB14" s="638"/>
      <c r="DC14" s="638"/>
      <c r="DD14" s="608">
        <v>490593</v>
      </c>
      <c r="DE14" s="603"/>
      <c r="DF14" s="603"/>
      <c r="DG14" s="603"/>
      <c r="DH14" s="603"/>
      <c r="DI14" s="603"/>
      <c r="DJ14" s="603"/>
      <c r="DK14" s="603"/>
      <c r="DL14" s="603"/>
      <c r="DM14" s="603"/>
      <c r="DN14" s="603"/>
      <c r="DO14" s="603"/>
      <c r="DP14" s="604"/>
      <c r="DQ14" s="608">
        <v>1734853</v>
      </c>
      <c r="DR14" s="603"/>
      <c r="DS14" s="603"/>
      <c r="DT14" s="603"/>
      <c r="DU14" s="603"/>
      <c r="DV14" s="603"/>
      <c r="DW14" s="603"/>
      <c r="DX14" s="603"/>
      <c r="DY14" s="603"/>
      <c r="DZ14" s="603"/>
      <c r="EA14" s="603"/>
      <c r="EB14" s="603"/>
      <c r="EC14" s="637"/>
    </row>
    <row r="15" spans="2:143" ht="11.25" customHeight="1" x14ac:dyDescent="0.2">
      <c r="B15" s="599" t="s">
        <v>189</v>
      </c>
      <c r="C15" s="600"/>
      <c r="D15" s="600"/>
      <c r="E15" s="600"/>
      <c r="F15" s="600"/>
      <c r="G15" s="600"/>
      <c r="H15" s="600"/>
      <c r="I15" s="600"/>
      <c r="J15" s="600"/>
      <c r="K15" s="600"/>
      <c r="L15" s="600"/>
      <c r="M15" s="600"/>
      <c r="N15" s="600"/>
      <c r="O15" s="600"/>
      <c r="P15" s="600"/>
      <c r="Q15" s="601"/>
      <c r="R15" s="602" t="s">
        <v>63</v>
      </c>
      <c r="S15" s="603"/>
      <c r="T15" s="603"/>
      <c r="U15" s="603"/>
      <c r="V15" s="603"/>
      <c r="W15" s="603"/>
      <c r="X15" s="603"/>
      <c r="Y15" s="604"/>
      <c r="Z15" s="638" t="s">
        <v>63</v>
      </c>
      <c r="AA15" s="638"/>
      <c r="AB15" s="638"/>
      <c r="AC15" s="638"/>
      <c r="AD15" s="639" t="s">
        <v>63</v>
      </c>
      <c r="AE15" s="639"/>
      <c r="AF15" s="639"/>
      <c r="AG15" s="639"/>
      <c r="AH15" s="639"/>
      <c r="AI15" s="639"/>
      <c r="AJ15" s="639"/>
      <c r="AK15" s="639"/>
      <c r="AL15" s="605" t="s">
        <v>63</v>
      </c>
      <c r="AM15" s="606"/>
      <c r="AN15" s="606"/>
      <c r="AO15" s="640"/>
      <c r="AP15" s="599" t="s">
        <v>190</v>
      </c>
      <c r="AQ15" s="600"/>
      <c r="AR15" s="600"/>
      <c r="AS15" s="600"/>
      <c r="AT15" s="600"/>
      <c r="AU15" s="600"/>
      <c r="AV15" s="600"/>
      <c r="AW15" s="600"/>
      <c r="AX15" s="600"/>
      <c r="AY15" s="600"/>
      <c r="AZ15" s="600"/>
      <c r="BA15" s="600"/>
      <c r="BB15" s="600"/>
      <c r="BC15" s="600"/>
      <c r="BD15" s="600"/>
      <c r="BE15" s="600"/>
      <c r="BF15" s="601"/>
      <c r="BG15" s="602">
        <v>690462</v>
      </c>
      <c r="BH15" s="603"/>
      <c r="BI15" s="603"/>
      <c r="BJ15" s="603"/>
      <c r="BK15" s="603"/>
      <c r="BL15" s="603"/>
      <c r="BM15" s="603"/>
      <c r="BN15" s="604"/>
      <c r="BO15" s="638">
        <v>4.2</v>
      </c>
      <c r="BP15" s="638"/>
      <c r="BQ15" s="638"/>
      <c r="BR15" s="638"/>
      <c r="BS15" s="639" t="s">
        <v>63</v>
      </c>
      <c r="BT15" s="639"/>
      <c r="BU15" s="639"/>
      <c r="BV15" s="639"/>
      <c r="BW15" s="639"/>
      <c r="BX15" s="639"/>
      <c r="BY15" s="639"/>
      <c r="BZ15" s="639"/>
      <c r="CA15" s="639"/>
      <c r="CB15" s="670"/>
      <c r="CD15" s="599" t="s">
        <v>191</v>
      </c>
      <c r="CE15" s="600"/>
      <c r="CF15" s="600"/>
      <c r="CG15" s="600"/>
      <c r="CH15" s="600"/>
      <c r="CI15" s="600"/>
      <c r="CJ15" s="600"/>
      <c r="CK15" s="600"/>
      <c r="CL15" s="600"/>
      <c r="CM15" s="600"/>
      <c r="CN15" s="600"/>
      <c r="CO15" s="600"/>
      <c r="CP15" s="600"/>
      <c r="CQ15" s="601"/>
      <c r="CR15" s="602">
        <v>4011865</v>
      </c>
      <c r="CS15" s="603"/>
      <c r="CT15" s="603"/>
      <c r="CU15" s="603"/>
      <c r="CV15" s="603"/>
      <c r="CW15" s="603"/>
      <c r="CX15" s="603"/>
      <c r="CY15" s="604"/>
      <c r="CZ15" s="638">
        <v>7</v>
      </c>
      <c r="DA15" s="638"/>
      <c r="DB15" s="638"/>
      <c r="DC15" s="638"/>
      <c r="DD15" s="608">
        <v>546802</v>
      </c>
      <c r="DE15" s="603"/>
      <c r="DF15" s="603"/>
      <c r="DG15" s="603"/>
      <c r="DH15" s="603"/>
      <c r="DI15" s="603"/>
      <c r="DJ15" s="603"/>
      <c r="DK15" s="603"/>
      <c r="DL15" s="603"/>
      <c r="DM15" s="603"/>
      <c r="DN15" s="603"/>
      <c r="DO15" s="603"/>
      <c r="DP15" s="604"/>
      <c r="DQ15" s="608">
        <v>3379130</v>
      </c>
      <c r="DR15" s="603"/>
      <c r="DS15" s="603"/>
      <c r="DT15" s="603"/>
      <c r="DU15" s="603"/>
      <c r="DV15" s="603"/>
      <c r="DW15" s="603"/>
      <c r="DX15" s="603"/>
      <c r="DY15" s="603"/>
      <c r="DZ15" s="603"/>
      <c r="EA15" s="603"/>
      <c r="EB15" s="603"/>
      <c r="EC15" s="637"/>
    </row>
    <row r="16" spans="2:143" ht="11.25" customHeight="1" x14ac:dyDescent="0.2">
      <c r="B16" s="599" t="s">
        <v>192</v>
      </c>
      <c r="C16" s="600"/>
      <c r="D16" s="600"/>
      <c r="E16" s="600"/>
      <c r="F16" s="600"/>
      <c r="G16" s="600"/>
      <c r="H16" s="600"/>
      <c r="I16" s="600"/>
      <c r="J16" s="600"/>
      <c r="K16" s="600"/>
      <c r="L16" s="600"/>
      <c r="M16" s="600"/>
      <c r="N16" s="600"/>
      <c r="O16" s="600"/>
      <c r="P16" s="600"/>
      <c r="Q16" s="601"/>
      <c r="R16" s="602">
        <v>25132</v>
      </c>
      <c r="S16" s="603"/>
      <c r="T16" s="603"/>
      <c r="U16" s="603"/>
      <c r="V16" s="603"/>
      <c r="W16" s="603"/>
      <c r="X16" s="603"/>
      <c r="Y16" s="604"/>
      <c r="Z16" s="638">
        <v>0</v>
      </c>
      <c r="AA16" s="638"/>
      <c r="AB16" s="638"/>
      <c r="AC16" s="638"/>
      <c r="AD16" s="639">
        <v>25132</v>
      </c>
      <c r="AE16" s="639"/>
      <c r="AF16" s="639"/>
      <c r="AG16" s="639"/>
      <c r="AH16" s="639"/>
      <c r="AI16" s="639"/>
      <c r="AJ16" s="639"/>
      <c r="AK16" s="639"/>
      <c r="AL16" s="605">
        <v>0.1</v>
      </c>
      <c r="AM16" s="606"/>
      <c r="AN16" s="606"/>
      <c r="AO16" s="640"/>
      <c r="AP16" s="599" t="s">
        <v>193</v>
      </c>
      <c r="AQ16" s="600"/>
      <c r="AR16" s="600"/>
      <c r="AS16" s="600"/>
      <c r="AT16" s="600"/>
      <c r="AU16" s="600"/>
      <c r="AV16" s="600"/>
      <c r="AW16" s="600"/>
      <c r="AX16" s="600"/>
      <c r="AY16" s="600"/>
      <c r="AZ16" s="600"/>
      <c r="BA16" s="600"/>
      <c r="BB16" s="600"/>
      <c r="BC16" s="600"/>
      <c r="BD16" s="600"/>
      <c r="BE16" s="600"/>
      <c r="BF16" s="601"/>
      <c r="BG16" s="602" t="s">
        <v>63</v>
      </c>
      <c r="BH16" s="603"/>
      <c r="BI16" s="603"/>
      <c r="BJ16" s="603"/>
      <c r="BK16" s="603"/>
      <c r="BL16" s="603"/>
      <c r="BM16" s="603"/>
      <c r="BN16" s="604"/>
      <c r="BO16" s="638" t="s">
        <v>63</v>
      </c>
      <c r="BP16" s="638"/>
      <c r="BQ16" s="638"/>
      <c r="BR16" s="638"/>
      <c r="BS16" s="639" t="s">
        <v>63</v>
      </c>
      <c r="BT16" s="639"/>
      <c r="BU16" s="639"/>
      <c r="BV16" s="639"/>
      <c r="BW16" s="639"/>
      <c r="BX16" s="639"/>
      <c r="BY16" s="639"/>
      <c r="BZ16" s="639"/>
      <c r="CA16" s="639"/>
      <c r="CB16" s="670"/>
      <c r="CD16" s="599" t="s">
        <v>194</v>
      </c>
      <c r="CE16" s="600"/>
      <c r="CF16" s="600"/>
      <c r="CG16" s="600"/>
      <c r="CH16" s="600"/>
      <c r="CI16" s="600"/>
      <c r="CJ16" s="600"/>
      <c r="CK16" s="600"/>
      <c r="CL16" s="600"/>
      <c r="CM16" s="600"/>
      <c r="CN16" s="600"/>
      <c r="CO16" s="600"/>
      <c r="CP16" s="600"/>
      <c r="CQ16" s="601"/>
      <c r="CR16" s="602">
        <v>1239035</v>
      </c>
      <c r="CS16" s="603"/>
      <c r="CT16" s="603"/>
      <c r="CU16" s="603"/>
      <c r="CV16" s="603"/>
      <c r="CW16" s="603"/>
      <c r="CX16" s="603"/>
      <c r="CY16" s="604"/>
      <c r="CZ16" s="638">
        <v>2.2000000000000002</v>
      </c>
      <c r="DA16" s="638"/>
      <c r="DB16" s="638"/>
      <c r="DC16" s="638"/>
      <c r="DD16" s="608" t="s">
        <v>63</v>
      </c>
      <c r="DE16" s="603"/>
      <c r="DF16" s="603"/>
      <c r="DG16" s="603"/>
      <c r="DH16" s="603"/>
      <c r="DI16" s="603"/>
      <c r="DJ16" s="603"/>
      <c r="DK16" s="603"/>
      <c r="DL16" s="603"/>
      <c r="DM16" s="603"/>
      <c r="DN16" s="603"/>
      <c r="DO16" s="603"/>
      <c r="DP16" s="604"/>
      <c r="DQ16" s="608">
        <v>319095</v>
      </c>
      <c r="DR16" s="603"/>
      <c r="DS16" s="603"/>
      <c r="DT16" s="603"/>
      <c r="DU16" s="603"/>
      <c r="DV16" s="603"/>
      <c r="DW16" s="603"/>
      <c r="DX16" s="603"/>
      <c r="DY16" s="603"/>
      <c r="DZ16" s="603"/>
      <c r="EA16" s="603"/>
      <c r="EB16" s="603"/>
      <c r="EC16" s="637"/>
    </row>
    <row r="17" spans="2:133" ht="11.25" customHeight="1" x14ac:dyDescent="0.2">
      <c r="B17" s="599" t="s">
        <v>195</v>
      </c>
      <c r="C17" s="600"/>
      <c r="D17" s="600"/>
      <c r="E17" s="600"/>
      <c r="F17" s="600"/>
      <c r="G17" s="600"/>
      <c r="H17" s="600"/>
      <c r="I17" s="600"/>
      <c r="J17" s="600"/>
      <c r="K17" s="600"/>
      <c r="L17" s="600"/>
      <c r="M17" s="600"/>
      <c r="N17" s="600"/>
      <c r="O17" s="600"/>
      <c r="P17" s="600"/>
      <c r="Q17" s="601"/>
      <c r="R17" s="602">
        <v>148200</v>
      </c>
      <c r="S17" s="603"/>
      <c r="T17" s="603"/>
      <c r="U17" s="603"/>
      <c r="V17" s="603"/>
      <c r="W17" s="603"/>
      <c r="X17" s="603"/>
      <c r="Y17" s="604"/>
      <c r="Z17" s="638">
        <v>0.2</v>
      </c>
      <c r="AA17" s="638"/>
      <c r="AB17" s="638"/>
      <c r="AC17" s="638"/>
      <c r="AD17" s="639">
        <v>148200</v>
      </c>
      <c r="AE17" s="639"/>
      <c r="AF17" s="639"/>
      <c r="AG17" s="639"/>
      <c r="AH17" s="639"/>
      <c r="AI17" s="639"/>
      <c r="AJ17" s="639"/>
      <c r="AK17" s="639"/>
      <c r="AL17" s="605">
        <v>0.5</v>
      </c>
      <c r="AM17" s="606"/>
      <c r="AN17" s="606"/>
      <c r="AO17" s="640"/>
      <c r="AP17" s="599" t="s">
        <v>196</v>
      </c>
      <c r="AQ17" s="600"/>
      <c r="AR17" s="600"/>
      <c r="AS17" s="600"/>
      <c r="AT17" s="600"/>
      <c r="AU17" s="600"/>
      <c r="AV17" s="600"/>
      <c r="AW17" s="600"/>
      <c r="AX17" s="600"/>
      <c r="AY17" s="600"/>
      <c r="AZ17" s="600"/>
      <c r="BA17" s="600"/>
      <c r="BB17" s="600"/>
      <c r="BC17" s="600"/>
      <c r="BD17" s="600"/>
      <c r="BE17" s="600"/>
      <c r="BF17" s="601"/>
      <c r="BG17" s="602" t="s">
        <v>63</v>
      </c>
      <c r="BH17" s="603"/>
      <c r="BI17" s="603"/>
      <c r="BJ17" s="603"/>
      <c r="BK17" s="603"/>
      <c r="BL17" s="603"/>
      <c r="BM17" s="603"/>
      <c r="BN17" s="604"/>
      <c r="BO17" s="638" t="s">
        <v>63</v>
      </c>
      <c r="BP17" s="638"/>
      <c r="BQ17" s="638"/>
      <c r="BR17" s="638"/>
      <c r="BS17" s="639" t="s">
        <v>63</v>
      </c>
      <c r="BT17" s="639"/>
      <c r="BU17" s="639"/>
      <c r="BV17" s="639"/>
      <c r="BW17" s="639"/>
      <c r="BX17" s="639"/>
      <c r="BY17" s="639"/>
      <c r="BZ17" s="639"/>
      <c r="CA17" s="639"/>
      <c r="CB17" s="670"/>
      <c r="CD17" s="599" t="s">
        <v>197</v>
      </c>
      <c r="CE17" s="600"/>
      <c r="CF17" s="600"/>
      <c r="CG17" s="600"/>
      <c r="CH17" s="600"/>
      <c r="CI17" s="600"/>
      <c r="CJ17" s="600"/>
      <c r="CK17" s="600"/>
      <c r="CL17" s="600"/>
      <c r="CM17" s="600"/>
      <c r="CN17" s="600"/>
      <c r="CO17" s="600"/>
      <c r="CP17" s="600"/>
      <c r="CQ17" s="601"/>
      <c r="CR17" s="602">
        <v>5156732</v>
      </c>
      <c r="CS17" s="603"/>
      <c r="CT17" s="603"/>
      <c r="CU17" s="603"/>
      <c r="CV17" s="603"/>
      <c r="CW17" s="603"/>
      <c r="CX17" s="603"/>
      <c r="CY17" s="604"/>
      <c r="CZ17" s="638">
        <v>9</v>
      </c>
      <c r="DA17" s="638"/>
      <c r="DB17" s="638"/>
      <c r="DC17" s="638"/>
      <c r="DD17" s="608" t="s">
        <v>63</v>
      </c>
      <c r="DE17" s="603"/>
      <c r="DF17" s="603"/>
      <c r="DG17" s="603"/>
      <c r="DH17" s="603"/>
      <c r="DI17" s="603"/>
      <c r="DJ17" s="603"/>
      <c r="DK17" s="603"/>
      <c r="DL17" s="603"/>
      <c r="DM17" s="603"/>
      <c r="DN17" s="603"/>
      <c r="DO17" s="603"/>
      <c r="DP17" s="604"/>
      <c r="DQ17" s="608">
        <v>5078807</v>
      </c>
      <c r="DR17" s="603"/>
      <c r="DS17" s="603"/>
      <c r="DT17" s="603"/>
      <c r="DU17" s="603"/>
      <c r="DV17" s="603"/>
      <c r="DW17" s="603"/>
      <c r="DX17" s="603"/>
      <c r="DY17" s="603"/>
      <c r="DZ17" s="603"/>
      <c r="EA17" s="603"/>
      <c r="EB17" s="603"/>
      <c r="EC17" s="637"/>
    </row>
    <row r="18" spans="2:133" ht="11.25" customHeight="1" x14ac:dyDescent="0.2">
      <c r="B18" s="599" t="s">
        <v>198</v>
      </c>
      <c r="C18" s="600"/>
      <c r="D18" s="600"/>
      <c r="E18" s="600"/>
      <c r="F18" s="600"/>
      <c r="G18" s="600"/>
      <c r="H18" s="600"/>
      <c r="I18" s="600"/>
      <c r="J18" s="600"/>
      <c r="K18" s="600"/>
      <c r="L18" s="600"/>
      <c r="M18" s="600"/>
      <c r="N18" s="600"/>
      <c r="O18" s="600"/>
      <c r="P18" s="600"/>
      <c r="Q18" s="601"/>
      <c r="R18" s="602">
        <v>110471</v>
      </c>
      <c r="S18" s="603"/>
      <c r="T18" s="603"/>
      <c r="U18" s="603"/>
      <c r="V18" s="603"/>
      <c r="W18" s="603"/>
      <c r="X18" s="603"/>
      <c r="Y18" s="604"/>
      <c r="Z18" s="638">
        <v>0.2</v>
      </c>
      <c r="AA18" s="638"/>
      <c r="AB18" s="638"/>
      <c r="AC18" s="638"/>
      <c r="AD18" s="639">
        <v>110471</v>
      </c>
      <c r="AE18" s="639"/>
      <c r="AF18" s="639"/>
      <c r="AG18" s="639"/>
      <c r="AH18" s="639"/>
      <c r="AI18" s="639"/>
      <c r="AJ18" s="639"/>
      <c r="AK18" s="639"/>
      <c r="AL18" s="605">
        <v>0.4</v>
      </c>
      <c r="AM18" s="606"/>
      <c r="AN18" s="606"/>
      <c r="AO18" s="640"/>
      <c r="AP18" s="599" t="s">
        <v>199</v>
      </c>
      <c r="AQ18" s="600"/>
      <c r="AR18" s="600"/>
      <c r="AS18" s="600"/>
      <c r="AT18" s="600"/>
      <c r="AU18" s="600"/>
      <c r="AV18" s="600"/>
      <c r="AW18" s="600"/>
      <c r="AX18" s="600"/>
      <c r="AY18" s="600"/>
      <c r="AZ18" s="600"/>
      <c r="BA18" s="600"/>
      <c r="BB18" s="600"/>
      <c r="BC18" s="600"/>
      <c r="BD18" s="600"/>
      <c r="BE18" s="600"/>
      <c r="BF18" s="601"/>
      <c r="BG18" s="602">
        <v>523260</v>
      </c>
      <c r="BH18" s="603"/>
      <c r="BI18" s="603"/>
      <c r="BJ18" s="603"/>
      <c r="BK18" s="603"/>
      <c r="BL18" s="603"/>
      <c r="BM18" s="603"/>
      <c r="BN18" s="604"/>
      <c r="BO18" s="638">
        <v>3.2</v>
      </c>
      <c r="BP18" s="638"/>
      <c r="BQ18" s="638"/>
      <c r="BR18" s="638"/>
      <c r="BS18" s="639" t="s">
        <v>63</v>
      </c>
      <c r="BT18" s="639"/>
      <c r="BU18" s="639"/>
      <c r="BV18" s="639"/>
      <c r="BW18" s="639"/>
      <c r="BX18" s="639"/>
      <c r="BY18" s="639"/>
      <c r="BZ18" s="639"/>
      <c r="CA18" s="639"/>
      <c r="CB18" s="670"/>
      <c r="CD18" s="599" t="s">
        <v>200</v>
      </c>
      <c r="CE18" s="600"/>
      <c r="CF18" s="600"/>
      <c r="CG18" s="600"/>
      <c r="CH18" s="600"/>
      <c r="CI18" s="600"/>
      <c r="CJ18" s="600"/>
      <c r="CK18" s="600"/>
      <c r="CL18" s="600"/>
      <c r="CM18" s="600"/>
      <c r="CN18" s="600"/>
      <c r="CO18" s="600"/>
      <c r="CP18" s="600"/>
      <c r="CQ18" s="601"/>
      <c r="CR18" s="602" t="s">
        <v>63</v>
      </c>
      <c r="CS18" s="603"/>
      <c r="CT18" s="603"/>
      <c r="CU18" s="603"/>
      <c r="CV18" s="603"/>
      <c r="CW18" s="603"/>
      <c r="CX18" s="603"/>
      <c r="CY18" s="604"/>
      <c r="CZ18" s="638" t="s">
        <v>63</v>
      </c>
      <c r="DA18" s="638"/>
      <c r="DB18" s="638"/>
      <c r="DC18" s="638"/>
      <c r="DD18" s="608" t="s">
        <v>63</v>
      </c>
      <c r="DE18" s="603"/>
      <c r="DF18" s="603"/>
      <c r="DG18" s="603"/>
      <c r="DH18" s="603"/>
      <c r="DI18" s="603"/>
      <c r="DJ18" s="603"/>
      <c r="DK18" s="603"/>
      <c r="DL18" s="603"/>
      <c r="DM18" s="603"/>
      <c r="DN18" s="603"/>
      <c r="DO18" s="603"/>
      <c r="DP18" s="604"/>
      <c r="DQ18" s="608" t="s">
        <v>63</v>
      </c>
      <c r="DR18" s="603"/>
      <c r="DS18" s="603"/>
      <c r="DT18" s="603"/>
      <c r="DU18" s="603"/>
      <c r="DV18" s="603"/>
      <c r="DW18" s="603"/>
      <c r="DX18" s="603"/>
      <c r="DY18" s="603"/>
      <c r="DZ18" s="603"/>
      <c r="EA18" s="603"/>
      <c r="EB18" s="603"/>
      <c r="EC18" s="637"/>
    </row>
    <row r="19" spans="2:133" ht="11.25" customHeight="1" x14ac:dyDescent="0.2">
      <c r="B19" s="599" t="s">
        <v>201</v>
      </c>
      <c r="C19" s="600"/>
      <c r="D19" s="600"/>
      <c r="E19" s="600"/>
      <c r="F19" s="600"/>
      <c r="G19" s="600"/>
      <c r="H19" s="600"/>
      <c r="I19" s="600"/>
      <c r="J19" s="600"/>
      <c r="K19" s="600"/>
      <c r="L19" s="600"/>
      <c r="M19" s="600"/>
      <c r="N19" s="600"/>
      <c r="O19" s="600"/>
      <c r="P19" s="600"/>
      <c r="Q19" s="601"/>
      <c r="R19" s="602">
        <v>104034</v>
      </c>
      <c r="S19" s="603"/>
      <c r="T19" s="603"/>
      <c r="U19" s="603"/>
      <c r="V19" s="603"/>
      <c r="W19" s="603"/>
      <c r="X19" s="603"/>
      <c r="Y19" s="604"/>
      <c r="Z19" s="638">
        <v>0.2</v>
      </c>
      <c r="AA19" s="638"/>
      <c r="AB19" s="638"/>
      <c r="AC19" s="638"/>
      <c r="AD19" s="639">
        <v>104034</v>
      </c>
      <c r="AE19" s="639"/>
      <c r="AF19" s="639"/>
      <c r="AG19" s="639"/>
      <c r="AH19" s="639"/>
      <c r="AI19" s="639"/>
      <c r="AJ19" s="639"/>
      <c r="AK19" s="639"/>
      <c r="AL19" s="605">
        <v>0.4</v>
      </c>
      <c r="AM19" s="606"/>
      <c r="AN19" s="606"/>
      <c r="AO19" s="640"/>
      <c r="AP19" s="599" t="s">
        <v>202</v>
      </c>
      <c r="AQ19" s="600"/>
      <c r="AR19" s="600"/>
      <c r="AS19" s="600"/>
      <c r="AT19" s="600"/>
      <c r="AU19" s="600"/>
      <c r="AV19" s="600"/>
      <c r="AW19" s="600"/>
      <c r="AX19" s="600"/>
      <c r="AY19" s="600"/>
      <c r="AZ19" s="600"/>
      <c r="BA19" s="600"/>
      <c r="BB19" s="600"/>
      <c r="BC19" s="600"/>
      <c r="BD19" s="600"/>
      <c r="BE19" s="600"/>
      <c r="BF19" s="601"/>
      <c r="BG19" s="602">
        <v>15378</v>
      </c>
      <c r="BH19" s="603"/>
      <c r="BI19" s="603"/>
      <c r="BJ19" s="603"/>
      <c r="BK19" s="603"/>
      <c r="BL19" s="603"/>
      <c r="BM19" s="603"/>
      <c r="BN19" s="604"/>
      <c r="BO19" s="638">
        <v>0.1</v>
      </c>
      <c r="BP19" s="638"/>
      <c r="BQ19" s="638"/>
      <c r="BR19" s="638"/>
      <c r="BS19" s="639" t="s">
        <v>63</v>
      </c>
      <c r="BT19" s="639"/>
      <c r="BU19" s="639"/>
      <c r="BV19" s="639"/>
      <c r="BW19" s="639"/>
      <c r="BX19" s="639"/>
      <c r="BY19" s="639"/>
      <c r="BZ19" s="639"/>
      <c r="CA19" s="639"/>
      <c r="CB19" s="670"/>
      <c r="CD19" s="599" t="s">
        <v>203</v>
      </c>
      <c r="CE19" s="600"/>
      <c r="CF19" s="600"/>
      <c r="CG19" s="600"/>
      <c r="CH19" s="600"/>
      <c r="CI19" s="600"/>
      <c r="CJ19" s="600"/>
      <c r="CK19" s="600"/>
      <c r="CL19" s="600"/>
      <c r="CM19" s="600"/>
      <c r="CN19" s="600"/>
      <c r="CO19" s="600"/>
      <c r="CP19" s="600"/>
      <c r="CQ19" s="601"/>
      <c r="CR19" s="602" t="s">
        <v>63</v>
      </c>
      <c r="CS19" s="603"/>
      <c r="CT19" s="603"/>
      <c r="CU19" s="603"/>
      <c r="CV19" s="603"/>
      <c r="CW19" s="603"/>
      <c r="CX19" s="603"/>
      <c r="CY19" s="604"/>
      <c r="CZ19" s="638" t="s">
        <v>63</v>
      </c>
      <c r="DA19" s="638"/>
      <c r="DB19" s="638"/>
      <c r="DC19" s="638"/>
      <c r="DD19" s="608" t="s">
        <v>63</v>
      </c>
      <c r="DE19" s="603"/>
      <c r="DF19" s="603"/>
      <c r="DG19" s="603"/>
      <c r="DH19" s="603"/>
      <c r="DI19" s="603"/>
      <c r="DJ19" s="603"/>
      <c r="DK19" s="603"/>
      <c r="DL19" s="603"/>
      <c r="DM19" s="603"/>
      <c r="DN19" s="603"/>
      <c r="DO19" s="603"/>
      <c r="DP19" s="604"/>
      <c r="DQ19" s="608" t="s">
        <v>63</v>
      </c>
      <c r="DR19" s="603"/>
      <c r="DS19" s="603"/>
      <c r="DT19" s="603"/>
      <c r="DU19" s="603"/>
      <c r="DV19" s="603"/>
      <c r="DW19" s="603"/>
      <c r="DX19" s="603"/>
      <c r="DY19" s="603"/>
      <c r="DZ19" s="603"/>
      <c r="EA19" s="603"/>
      <c r="EB19" s="603"/>
      <c r="EC19" s="637"/>
    </row>
    <row r="20" spans="2:133" ht="11.25" customHeight="1" x14ac:dyDescent="0.2">
      <c r="B20" s="671" t="s">
        <v>204</v>
      </c>
      <c r="C20" s="672"/>
      <c r="D20" s="672"/>
      <c r="E20" s="672"/>
      <c r="F20" s="672"/>
      <c r="G20" s="672"/>
      <c r="H20" s="672"/>
      <c r="I20" s="672"/>
      <c r="J20" s="672"/>
      <c r="K20" s="672"/>
      <c r="L20" s="672"/>
      <c r="M20" s="672"/>
      <c r="N20" s="672"/>
      <c r="O20" s="672"/>
      <c r="P20" s="672"/>
      <c r="Q20" s="673"/>
      <c r="R20" s="602">
        <v>6437</v>
      </c>
      <c r="S20" s="603"/>
      <c r="T20" s="603"/>
      <c r="U20" s="603"/>
      <c r="V20" s="603"/>
      <c r="W20" s="603"/>
      <c r="X20" s="603"/>
      <c r="Y20" s="604"/>
      <c r="Z20" s="638">
        <v>0</v>
      </c>
      <c r="AA20" s="638"/>
      <c r="AB20" s="638"/>
      <c r="AC20" s="638"/>
      <c r="AD20" s="639">
        <v>6437</v>
      </c>
      <c r="AE20" s="639"/>
      <c r="AF20" s="639"/>
      <c r="AG20" s="639"/>
      <c r="AH20" s="639"/>
      <c r="AI20" s="639"/>
      <c r="AJ20" s="639"/>
      <c r="AK20" s="639"/>
      <c r="AL20" s="605">
        <v>0</v>
      </c>
      <c r="AM20" s="606"/>
      <c r="AN20" s="606"/>
      <c r="AO20" s="640"/>
      <c r="AP20" s="599" t="s">
        <v>205</v>
      </c>
      <c r="AQ20" s="600"/>
      <c r="AR20" s="600"/>
      <c r="AS20" s="600"/>
      <c r="AT20" s="600"/>
      <c r="AU20" s="600"/>
      <c r="AV20" s="600"/>
      <c r="AW20" s="600"/>
      <c r="AX20" s="600"/>
      <c r="AY20" s="600"/>
      <c r="AZ20" s="600"/>
      <c r="BA20" s="600"/>
      <c r="BB20" s="600"/>
      <c r="BC20" s="600"/>
      <c r="BD20" s="600"/>
      <c r="BE20" s="600"/>
      <c r="BF20" s="601"/>
      <c r="BG20" s="602">
        <v>15378</v>
      </c>
      <c r="BH20" s="603"/>
      <c r="BI20" s="603"/>
      <c r="BJ20" s="603"/>
      <c r="BK20" s="603"/>
      <c r="BL20" s="603"/>
      <c r="BM20" s="603"/>
      <c r="BN20" s="604"/>
      <c r="BO20" s="638">
        <v>0.1</v>
      </c>
      <c r="BP20" s="638"/>
      <c r="BQ20" s="638"/>
      <c r="BR20" s="638"/>
      <c r="BS20" s="639" t="s">
        <v>63</v>
      </c>
      <c r="BT20" s="639"/>
      <c r="BU20" s="639"/>
      <c r="BV20" s="639"/>
      <c r="BW20" s="639"/>
      <c r="BX20" s="639"/>
      <c r="BY20" s="639"/>
      <c r="BZ20" s="639"/>
      <c r="CA20" s="639"/>
      <c r="CB20" s="670"/>
      <c r="CD20" s="599" t="s">
        <v>206</v>
      </c>
      <c r="CE20" s="600"/>
      <c r="CF20" s="600"/>
      <c r="CG20" s="600"/>
      <c r="CH20" s="600"/>
      <c r="CI20" s="600"/>
      <c r="CJ20" s="600"/>
      <c r="CK20" s="600"/>
      <c r="CL20" s="600"/>
      <c r="CM20" s="600"/>
      <c r="CN20" s="600"/>
      <c r="CO20" s="600"/>
      <c r="CP20" s="600"/>
      <c r="CQ20" s="601"/>
      <c r="CR20" s="602">
        <v>57530609</v>
      </c>
      <c r="CS20" s="603"/>
      <c r="CT20" s="603"/>
      <c r="CU20" s="603"/>
      <c r="CV20" s="603"/>
      <c r="CW20" s="603"/>
      <c r="CX20" s="603"/>
      <c r="CY20" s="604"/>
      <c r="CZ20" s="638">
        <v>100</v>
      </c>
      <c r="DA20" s="638"/>
      <c r="DB20" s="638"/>
      <c r="DC20" s="638"/>
      <c r="DD20" s="608">
        <v>7187162</v>
      </c>
      <c r="DE20" s="603"/>
      <c r="DF20" s="603"/>
      <c r="DG20" s="603"/>
      <c r="DH20" s="603"/>
      <c r="DI20" s="603"/>
      <c r="DJ20" s="603"/>
      <c r="DK20" s="603"/>
      <c r="DL20" s="603"/>
      <c r="DM20" s="603"/>
      <c r="DN20" s="603"/>
      <c r="DO20" s="603"/>
      <c r="DP20" s="604"/>
      <c r="DQ20" s="608">
        <v>36440693</v>
      </c>
      <c r="DR20" s="603"/>
      <c r="DS20" s="603"/>
      <c r="DT20" s="603"/>
      <c r="DU20" s="603"/>
      <c r="DV20" s="603"/>
      <c r="DW20" s="603"/>
      <c r="DX20" s="603"/>
      <c r="DY20" s="603"/>
      <c r="DZ20" s="603"/>
      <c r="EA20" s="603"/>
      <c r="EB20" s="603"/>
      <c r="EC20" s="637"/>
    </row>
    <row r="21" spans="2:133" ht="11.25" customHeight="1" x14ac:dyDescent="0.2">
      <c r="B21" s="599" t="s">
        <v>207</v>
      </c>
      <c r="C21" s="600"/>
      <c r="D21" s="600"/>
      <c r="E21" s="600"/>
      <c r="F21" s="600"/>
      <c r="G21" s="600"/>
      <c r="H21" s="600"/>
      <c r="I21" s="600"/>
      <c r="J21" s="600"/>
      <c r="K21" s="600"/>
      <c r="L21" s="600"/>
      <c r="M21" s="600"/>
      <c r="N21" s="600"/>
      <c r="O21" s="600"/>
      <c r="P21" s="600"/>
      <c r="Q21" s="601"/>
      <c r="R21" s="602">
        <v>11902624</v>
      </c>
      <c r="S21" s="603"/>
      <c r="T21" s="603"/>
      <c r="U21" s="603"/>
      <c r="V21" s="603"/>
      <c r="W21" s="603"/>
      <c r="X21" s="603"/>
      <c r="Y21" s="604"/>
      <c r="Z21" s="638">
        <v>19.399999999999999</v>
      </c>
      <c r="AA21" s="638"/>
      <c r="AB21" s="638"/>
      <c r="AC21" s="638"/>
      <c r="AD21" s="639">
        <v>9394120</v>
      </c>
      <c r="AE21" s="639"/>
      <c r="AF21" s="639"/>
      <c r="AG21" s="639"/>
      <c r="AH21" s="639"/>
      <c r="AI21" s="639"/>
      <c r="AJ21" s="639"/>
      <c r="AK21" s="639"/>
      <c r="AL21" s="605">
        <v>32.6</v>
      </c>
      <c r="AM21" s="606"/>
      <c r="AN21" s="606"/>
      <c r="AO21" s="640"/>
      <c r="AP21" s="599" t="s">
        <v>208</v>
      </c>
      <c r="AQ21" s="674"/>
      <c r="AR21" s="674"/>
      <c r="AS21" s="674"/>
      <c r="AT21" s="674"/>
      <c r="AU21" s="674"/>
      <c r="AV21" s="674"/>
      <c r="AW21" s="674"/>
      <c r="AX21" s="674"/>
      <c r="AY21" s="674"/>
      <c r="AZ21" s="674"/>
      <c r="BA21" s="674"/>
      <c r="BB21" s="674"/>
      <c r="BC21" s="674"/>
      <c r="BD21" s="674"/>
      <c r="BE21" s="674"/>
      <c r="BF21" s="675"/>
      <c r="BG21" s="602">
        <v>15378</v>
      </c>
      <c r="BH21" s="603"/>
      <c r="BI21" s="603"/>
      <c r="BJ21" s="603"/>
      <c r="BK21" s="603"/>
      <c r="BL21" s="603"/>
      <c r="BM21" s="603"/>
      <c r="BN21" s="604"/>
      <c r="BO21" s="638">
        <v>0.1</v>
      </c>
      <c r="BP21" s="638"/>
      <c r="BQ21" s="638"/>
      <c r="BR21" s="638"/>
      <c r="BS21" s="639" t="s">
        <v>63</v>
      </c>
      <c r="BT21" s="639"/>
      <c r="BU21" s="639"/>
      <c r="BV21" s="639"/>
      <c r="BW21" s="639"/>
      <c r="BX21" s="639"/>
      <c r="BY21" s="639"/>
      <c r="BZ21" s="639"/>
      <c r="CA21" s="639"/>
      <c r="CB21" s="670"/>
      <c r="CD21" s="583"/>
      <c r="CE21" s="584"/>
      <c r="CF21" s="584"/>
      <c r="CG21" s="584"/>
      <c r="CH21" s="584"/>
      <c r="CI21" s="584"/>
      <c r="CJ21" s="584"/>
      <c r="CK21" s="584"/>
      <c r="CL21" s="584"/>
      <c r="CM21" s="584"/>
      <c r="CN21" s="584"/>
      <c r="CO21" s="584"/>
      <c r="CP21" s="584"/>
      <c r="CQ21" s="585"/>
      <c r="CR21" s="681"/>
      <c r="CS21" s="682"/>
      <c r="CT21" s="682"/>
      <c r="CU21" s="682"/>
      <c r="CV21" s="682"/>
      <c r="CW21" s="682"/>
      <c r="CX21" s="682"/>
      <c r="CY21" s="683"/>
      <c r="CZ21" s="684"/>
      <c r="DA21" s="684"/>
      <c r="DB21" s="684"/>
      <c r="DC21" s="684"/>
      <c r="DD21" s="685"/>
      <c r="DE21" s="682"/>
      <c r="DF21" s="682"/>
      <c r="DG21" s="682"/>
      <c r="DH21" s="682"/>
      <c r="DI21" s="682"/>
      <c r="DJ21" s="682"/>
      <c r="DK21" s="682"/>
      <c r="DL21" s="682"/>
      <c r="DM21" s="682"/>
      <c r="DN21" s="682"/>
      <c r="DO21" s="682"/>
      <c r="DP21" s="683"/>
      <c r="DQ21" s="685"/>
      <c r="DR21" s="682"/>
      <c r="DS21" s="682"/>
      <c r="DT21" s="682"/>
      <c r="DU21" s="682"/>
      <c r="DV21" s="682"/>
      <c r="DW21" s="682"/>
      <c r="DX21" s="682"/>
      <c r="DY21" s="682"/>
      <c r="DZ21" s="682"/>
      <c r="EA21" s="682"/>
      <c r="EB21" s="682"/>
      <c r="EC21" s="689"/>
    </row>
    <row r="22" spans="2:133" ht="11.25" customHeight="1" x14ac:dyDescent="0.2">
      <c r="B22" s="599" t="s">
        <v>209</v>
      </c>
      <c r="C22" s="600"/>
      <c r="D22" s="600"/>
      <c r="E22" s="600"/>
      <c r="F22" s="600"/>
      <c r="G22" s="600"/>
      <c r="H22" s="600"/>
      <c r="I22" s="600"/>
      <c r="J22" s="600"/>
      <c r="K22" s="600"/>
      <c r="L22" s="600"/>
      <c r="M22" s="600"/>
      <c r="N22" s="600"/>
      <c r="O22" s="600"/>
      <c r="P22" s="600"/>
      <c r="Q22" s="601"/>
      <c r="R22" s="602">
        <v>9394120</v>
      </c>
      <c r="S22" s="603"/>
      <c r="T22" s="603"/>
      <c r="U22" s="603"/>
      <c r="V22" s="603"/>
      <c r="W22" s="603"/>
      <c r="X22" s="603"/>
      <c r="Y22" s="604"/>
      <c r="Z22" s="638">
        <v>15.3</v>
      </c>
      <c r="AA22" s="638"/>
      <c r="AB22" s="638"/>
      <c r="AC22" s="638"/>
      <c r="AD22" s="639">
        <v>9394120</v>
      </c>
      <c r="AE22" s="639"/>
      <c r="AF22" s="639"/>
      <c r="AG22" s="639"/>
      <c r="AH22" s="639"/>
      <c r="AI22" s="639"/>
      <c r="AJ22" s="639"/>
      <c r="AK22" s="639"/>
      <c r="AL22" s="605">
        <v>32.6</v>
      </c>
      <c r="AM22" s="606"/>
      <c r="AN22" s="606"/>
      <c r="AO22" s="640"/>
      <c r="AP22" s="599" t="s">
        <v>210</v>
      </c>
      <c r="AQ22" s="674"/>
      <c r="AR22" s="674"/>
      <c r="AS22" s="674"/>
      <c r="AT22" s="674"/>
      <c r="AU22" s="674"/>
      <c r="AV22" s="674"/>
      <c r="AW22" s="674"/>
      <c r="AX22" s="674"/>
      <c r="AY22" s="674"/>
      <c r="AZ22" s="674"/>
      <c r="BA22" s="674"/>
      <c r="BB22" s="674"/>
      <c r="BC22" s="674"/>
      <c r="BD22" s="674"/>
      <c r="BE22" s="674"/>
      <c r="BF22" s="675"/>
      <c r="BG22" s="602" t="s">
        <v>63</v>
      </c>
      <c r="BH22" s="603"/>
      <c r="BI22" s="603"/>
      <c r="BJ22" s="603"/>
      <c r="BK22" s="603"/>
      <c r="BL22" s="603"/>
      <c r="BM22" s="603"/>
      <c r="BN22" s="604"/>
      <c r="BO22" s="638" t="s">
        <v>63</v>
      </c>
      <c r="BP22" s="638"/>
      <c r="BQ22" s="638"/>
      <c r="BR22" s="638"/>
      <c r="BS22" s="639" t="s">
        <v>63</v>
      </c>
      <c r="BT22" s="639"/>
      <c r="BU22" s="639"/>
      <c r="BV22" s="639"/>
      <c r="BW22" s="639"/>
      <c r="BX22" s="639"/>
      <c r="BY22" s="639"/>
      <c r="BZ22" s="639"/>
      <c r="CA22" s="639"/>
      <c r="CB22" s="670"/>
      <c r="CD22" s="654" t="s">
        <v>211</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2">
      <c r="B23" s="599" t="s">
        <v>212</v>
      </c>
      <c r="C23" s="600"/>
      <c r="D23" s="600"/>
      <c r="E23" s="600"/>
      <c r="F23" s="600"/>
      <c r="G23" s="600"/>
      <c r="H23" s="600"/>
      <c r="I23" s="600"/>
      <c r="J23" s="600"/>
      <c r="K23" s="600"/>
      <c r="L23" s="600"/>
      <c r="M23" s="600"/>
      <c r="N23" s="600"/>
      <c r="O23" s="600"/>
      <c r="P23" s="600"/>
      <c r="Q23" s="601"/>
      <c r="R23" s="602">
        <v>2508504</v>
      </c>
      <c r="S23" s="603"/>
      <c r="T23" s="603"/>
      <c r="U23" s="603"/>
      <c r="V23" s="603"/>
      <c r="W23" s="603"/>
      <c r="X23" s="603"/>
      <c r="Y23" s="604"/>
      <c r="Z23" s="638">
        <v>4.0999999999999996</v>
      </c>
      <c r="AA23" s="638"/>
      <c r="AB23" s="638"/>
      <c r="AC23" s="638"/>
      <c r="AD23" s="639" t="s">
        <v>63</v>
      </c>
      <c r="AE23" s="639"/>
      <c r="AF23" s="639"/>
      <c r="AG23" s="639"/>
      <c r="AH23" s="639"/>
      <c r="AI23" s="639"/>
      <c r="AJ23" s="639"/>
      <c r="AK23" s="639"/>
      <c r="AL23" s="605" t="s">
        <v>63</v>
      </c>
      <c r="AM23" s="606"/>
      <c r="AN23" s="606"/>
      <c r="AO23" s="640"/>
      <c r="AP23" s="599" t="s">
        <v>213</v>
      </c>
      <c r="AQ23" s="674"/>
      <c r="AR23" s="674"/>
      <c r="AS23" s="674"/>
      <c r="AT23" s="674"/>
      <c r="AU23" s="674"/>
      <c r="AV23" s="674"/>
      <c r="AW23" s="674"/>
      <c r="AX23" s="674"/>
      <c r="AY23" s="674"/>
      <c r="AZ23" s="674"/>
      <c r="BA23" s="674"/>
      <c r="BB23" s="674"/>
      <c r="BC23" s="674"/>
      <c r="BD23" s="674"/>
      <c r="BE23" s="674"/>
      <c r="BF23" s="675"/>
      <c r="BG23" s="602" t="s">
        <v>63</v>
      </c>
      <c r="BH23" s="603"/>
      <c r="BI23" s="603"/>
      <c r="BJ23" s="603"/>
      <c r="BK23" s="603"/>
      <c r="BL23" s="603"/>
      <c r="BM23" s="603"/>
      <c r="BN23" s="604"/>
      <c r="BO23" s="638" t="s">
        <v>63</v>
      </c>
      <c r="BP23" s="638"/>
      <c r="BQ23" s="638"/>
      <c r="BR23" s="638"/>
      <c r="BS23" s="639" t="s">
        <v>63</v>
      </c>
      <c r="BT23" s="639"/>
      <c r="BU23" s="639"/>
      <c r="BV23" s="639"/>
      <c r="BW23" s="639"/>
      <c r="BX23" s="639"/>
      <c r="BY23" s="639"/>
      <c r="BZ23" s="639"/>
      <c r="CA23" s="639"/>
      <c r="CB23" s="670"/>
      <c r="CD23" s="654" t="s">
        <v>153</v>
      </c>
      <c r="CE23" s="655"/>
      <c r="CF23" s="655"/>
      <c r="CG23" s="655"/>
      <c r="CH23" s="655"/>
      <c r="CI23" s="655"/>
      <c r="CJ23" s="655"/>
      <c r="CK23" s="655"/>
      <c r="CL23" s="655"/>
      <c r="CM23" s="655"/>
      <c r="CN23" s="655"/>
      <c r="CO23" s="655"/>
      <c r="CP23" s="655"/>
      <c r="CQ23" s="656"/>
      <c r="CR23" s="654" t="s">
        <v>214</v>
      </c>
      <c r="CS23" s="655"/>
      <c r="CT23" s="655"/>
      <c r="CU23" s="655"/>
      <c r="CV23" s="655"/>
      <c r="CW23" s="655"/>
      <c r="CX23" s="655"/>
      <c r="CY23" s="656"/>
      <c r="CZ23" s="654" t="s">
        <v>215</v>
      </c>
      <c r="DA23" s="655"/>
      <c r="DB23" s="655"/>
      <c r="DC23" s="656"/>
      <c r="DD23" s="654" t="s">
        <v>216</v>
      </c>
      <c r="DE23" s="655"/>
      <c r="DF23" s="655"/>
      <c r="DG23" s="655"/>
      <c r="DH23" s="655"/>
      <c r="DI23" s="655"/>
      <c r="DJ23" s="655"/>
      <c r="DK23" s="656"/>
      <c r="DL23" s="686" t="s">
        <v>217</v>
      </c>
      <c r="DM23" s="687"/>
      <c r="DN23" s="687"/>
      <c r="DO23" s="687"/>
      <c r="DP23" s="687"/>
      <c r="DQ23" s="687"/>
      <c r="DR23" s="687"/>
      <c r="DS23" s="687"/>
      <c r="DT23" s="687"/>
      <c r="DU23" s="687"/>
      <c r="DV23" s="688"/>
      <c r="DW23" s="654" t="s">
        <v>218</v>
      </c>
      <c r="DX23" s="655"/>
      <c r="DY23" s="655"/>
      <c r="DZ23" s="655"/>
      <c r="EA23" s="655"/>
      <c r="EB23" s="655"/>
      <c r="EC23" s="656"/>
    </row>
    <row r="24" spans="2:133" ht="11.25" customHeight="1" x14ac:dyDescent="0.2">
      <c r="B24" s="599" t="s">
        <v>219</v>
      </c>
      <c r="C24" s="600"/>
      <c r="D24" s="600"/>
      <c r="E24" s="600"/>
      <c r="F24" s="600"/>
      <c r="G24" s="600"/>
      <c r="H24" s="600"/>
      <c r="I24" s="600"/>
      <c r="J24" s="600"/>
      <c r="K24" s="600"/>
      <c r="L24" s="600"/>
      <c r="M24" s="600"/>
      <c r="N24" s="600"/>
      <c r="O24" s="600"/>
      <c r="P24" s="600"/>
      <c r="Q24" s="601"/>
      <c r="R24" s="602" t="s">
        <v>63</v>
      </c>
      <c r="S24" s="603"/>
      <c r="T24" s="603"/>
      <c r="U24" s="603"/>
      <c r="V24" s="603"/>
      <c r="W24" s="603"/>
      <c r="X24" s="603"/>
      <c r="Y24" s="604"/>
      <c r="Z24" s="638" t="s">
        <v>63</v>
      </c>
      <c r="AA24" s="638"/>
      <c r="AB24" s="638"/>
      <c r="AC24" s="638"/>
      <c r="AD24" s="639" t="s">
        <v>63</v>
      </c>
      <c r="AE24" s="639"/>
      <c r="AF24" s="639"/>
      <c r="AG24" s="639"/>
      <c r="AH24" s="639"/>
      <c r="AI24" s="639"/>
      <c r="AJ24" s="639"/>
      <c r="AK24" s="639"/>
      <c r="AL24" s="605" t="s">
        <v>63</v>
      </c>
      <c r="AM24" s="606"/>
      <c r="AN24" s="606"/>
      <c r="AO24" s="640"/>
      <c r="AP24" s="599" t="s">
        <v>220</v>
      </c>
      <c r="AQ24" s="674"/>
      <c r="AR24" s="674"/>
      <c r="AS24" s="674"/>
      <c r="AT24" s="674"/>
      <c r="AU24" s="674"/>
      <c r="AV24" s="674"/>
      <c r="AW24" s="674"/>
      <c r="AX24" s="674"/>
      <c r="AY24" s="674"/>
      <c r="AZ24" s="674"/>
      <c r="BA24" s="674"/>
      <c r="BB24" s="674"/>
      <c r="BC24" s="674"/>
      <c r="BD24" s="674"/>
      <c r="BE24" s="674"/>
      <c r="BF24" s="675"/>
      <c r="BG24" s="602" t="s">
        <v>63</v>
      </c>
      <c r="BH24" s="603"/>
      <c r="BI24" s="603"/>
      <c r="BJ24" s="603"/>
      <c r="BK24" s="603"/>
      <c r="BL24" s="603"/>
      <c r="BM24" s="603"/>
      <c r="BN24" s="604"/>
      <c r="BO24" s="638" t="s">
        <v>63</v>
      </c>
      <c r="BP24" s="638"/>
      <c r="BQ24" s="638"/>
      <c r="BR24" s="638"/>
      <c r="BS24" s="639" t="s">
        <v>63</v>
      </c>
      <c r="BT24" s="639"/>
      <c r="BU24" s="639"/>
      <c r="BV24" s="639"/>
      <c r="BW24" s="639"/>
      <c r="BX24" s="639"/>
      <c r="BY24" s="639"/>
      <c r="BZ24" s="639"/>
      <c r="CA24" s="639"/>
      <c r="CB24" s="670"/>
      <c r="CD24" s="651" t="s">
        <v>221</v>
      </c>
      <c r="CE24" s="652"/>
      <c r="CF24" s="652"/>
      <c r="CG24" s="652"/>
      <c r="CH24" s="652"/>
      <c r="CI24" s="652"/>
      <c r="CJ24" s="652"/>
      <c r="CK24" s="652"/>
      <c r="CL24" s="652"/>
      <c r="CM24" s="652"/>
      <c r="CN24" s="652"/>
      <c r="CO24" s="652"/>
      <c r="CP24" s="652"/>
      <c r="CQ24" s="653"/>
      <c r="CR24" s="648">
        <v>27359549</v>
      </c>
      <c r="CS24" s="649"/>
      <c r="CT24" s="649"/>
      <c r="CU24" s="649"/>
      <c r="CV24" s="649"/>
      <c r="CW24" s="649"/>
      <c r="CX24" s="649"/>
      <c r="CY24" s="677"/>
      <c r="CZ24" s="678">
        <v>47.6</v>
      </c>
      <c r="DA24" s="661"/>
      <c r="DB24" s="661"/>
      <c r="DC24" s="680"/>
      <c r="DD24" s="676">
        <v>16352667</v>
      </c>
      <c r="DE24" s="649"/>
      <c r="DF24" s="649"/>
      <c r="DG24" s="649"/>
      <c r="DH24" s="649"/>
      <c r="DI24" s="649"/>
      <c r="DJ24" s="649"/>
      <c r="DK24" s="677"/>
      <c r="DL24" s="676">
        <v>16200859</v>
      </c>
      <c r="DM24" s="649"/>
      <c r="DN24" s="649"/>
      <c r="DO24" s="649"/>
      <c r="DP24" s="649"/>
      <c r="DQ24" s="649"/>
      <c r="DR24" s="649"/>
      <c r="DS24" s="649"/>
      <c r="DT24" s="649"/>
      <c r="DU24" s="649"/>
      <c r="DV24" s="677"/>
      <c r="DW24" s="678">
        <v>55.4</v>
      </c>
      <c r="DX24" s="661"/>
      <c r="DY24" s="661"/>
      <c r="DZ24" s="661"/>
      <c r="EA24" s="661"/>
      <c r="EB24" s="661"/>
      <c r="EC24" s="679"/>
    </row>
    <row r="25" spans="2:133" ht="11.25" customHeight="1" x14ac:dyDescent="0.2">
      <c r="B25" s="599" t="s">
        <v>222</v>
      </c>
      <c r="C25" s="600"/>
      <c r="D25" s="600"/>
      <c r="E25" s="600"/>
      <c r="F25" s="600"/>
      <c r="G25" s="600"/>
      <c r="H25" s="600"/>
      <c r="I25" s="600"/>
      <c r="J25" s="600"/>
      <c r="K25" s="600"/>
      <c r="L25" s="600"/>
      <c r="M25" s="600"/>
      <c r="N25" s="600"/>
      <c r="O25" s="600"/>
      <c r="P25" s="600"/>
      <c r="Q25" s="601"/>
      <c r="R25" s="602">
        <v>31590744</v>
      </c>
      <c r="S25" s="603"/>
      <c r="T25" s="603"/>
      <c r="U25" s="603"/>
      <c r="V25" s="603"/>
      <c r="W25" s="603"/>
      <c r="X25" s="603"/>
      <c r="Y25" s="604"/>
      <c r="Z25" s="638">
        <v>51.5</v>
      </c>
      <c r="AA25" s="638"/>
      <c r="AB25" s="638"/>
      <c r="AC25" s="638"/>
      <c r="AD25" s="639">
        <v>28558980</v>
      </c>
      <c r="AE25" s="639"/>
      <c r="AF25" s="639"/>
      <c r="AG25" s="639"/>
      <c r="AH25" s="639"/>
      <c r="AI25" s="639"/>
      <c r="AJ25" s="639"/>
      <c r="AK25" s="639"/>
      <c r="AL25" s="605">
        <v>99</v>
      </c>
      <c r="AM25" s="606"/>
      <c r="AN25" s="606"/>
      <c r="AO25" s="640"/>
      <c r="AP25" s="599" t="s">
        <v>223</v>
      </c>
      <c r="AQ25" s="674"/>
      <c r="AR25" s="674"/>
      <c r="AS25" s="674"/>
      <c r="AT25" s="674"/>
      <c r="AU25" s="674"/>
      <c r="AV25" s="674"/>
      <c r="AW25" s="674"/>
      <c r="AX25" s="674"/>
      <c r="AY25" s="674"/>
      <c r="AZ25" s="674"/>
      <c r="BA25" s="674"/>
      <c r="BB25" s="674"/>
      <c r="BC25" s="674"/>
      <c r="BD25" s="674"/>
      <c r="BE25" s="674"/>
      <c r="BF25" s="675"/>
      <c r="BG25" s="602" t="s">
        <v>63</v>
      </c>
      <c r="BH25" s="603"/>
      <c r="BI25" s="603"/>
      <c r="BJ25" s="603"/>
      <c r="BK25" s="603"/>
      <c r="BL25" s="603"/>
      <c r="BM25" s="603"/>
      <c r="BN25" s="604"/>
      <c r="BO25" s="638" t="s">
        <v>63</v>
      </c>
      <c r="BP25" s="638"/>
      <c r="BQ25" s="638"/>
      <c r="BR25" s="638"/>
      <c r="BS25" s="639" t="s">
        <v>63</v>
      </c>
      <c r="BT25" s="639"/>
      <c r="BU25" s="639"/>
      <c r="BV25" s="639"/>
      <c r="BW25" s="639"/>
      <c r="BX25" s="639"/>
      <c r="BY25" s="639"/>
      <c r="BZ25" s="639"/>
      <c r="CA25" s="639"/>
      <c r="CB25" s="670"/>
      <c r="CD25" s="599" t="s">
        <v>224</v>
      </c>
      <c r="CE25" s="600"/>
      <c r="CF25" s="600"/>
      <c r="CG25" s="600"/>
      <c r="CH25" s="600"/>
      <c r="CI25" s="600"/>
      <c r="CJ25" s="600"/>
      <c r="CK25" s="600"/>
      <c r="CL25" s="600"/>
      <c r="CM25" s="600"/>
      <c r="CN25" s="600"/>
      <c r="CO25" s="600"/>
      <c r="CP25" s="600"/>
      <c r="CQ25" s="601"/>
      <c r="CR25" s="602">
        <v>8497925</v>
      </c>
      <c r="CS25" s="611"/>
      <c r="CT25" s="611"/>
      <c r="CU25" s="611"/>
      <c r="CV25" s="611"/>
      <c r="CW25" s="611"/>
      <c r="CX25" s="611"/>
      <c r="CY25" s="612"/>
      <c r="CZ25" s="605">
        <v>14.8</v>
      </c>
      <c r="DA25" s="613"/>
      <c r="DB25" s="613"/>
      <c r="DC25" s="614"/>
      <c r="DD25" s="608">
        <v>7934427</v>
      </c>
      <c r="DE25" s="611"/>
      <c r="DF25" s="611"/>
      <c r="DG25" s="611"/>
      <c r="DH25" s="611"/>
      <c r="DI25" s="611"/>
      <c r="DJ25" s="611"/>
      <c r="DK25" s="612"/>
      <c r="DL25" s="608">
        <v>7792216</v>
      </c>
      <c r="DM25" s="611"/>
      <c r="DN25" s="611"/>
      <c r="DO25" s="611"/>
      <c r="DP25" s="611"/>
      <c r="DQ25" s="611"/>
      <c r="DR25" s="611"/>
      <c r="DS25" s="611"/>
      <c r="DT25" s="611"/>
      <c r="DU25" s="611"/>
      <c r="DV25" s="612"/>
      <c r="DW25" s="605">
        <v>26.6</v>
      </c>
      <c r="DX25" s="613"/>
      <c r="DY25" s="613"/>
      <c r="DZ25" s="613"/>
      <c r="EA25" s="613"/>
      <c r="EB25" s="613"/>
      <c r="EC25" s="627"/>
    </row>
    <row r="26" spans="2:133" ht="11.25" customHeight="1" x14ac:dyDescent="0.2">
      <c r="B26" s="599" t="s">
        <v>225</v>
      </c>
      <c r="C26" s="600"/>
      <c r="D26" s="600"/>
      <c r="E26" s="600"/>
      <c r="F26" s="600"/>
      <c r="G26" s="600"/>
      <c r="H26" s="600"/>
      <c r="I26" s="600"/>
      <c r="J26" s="600"/>
      <c r="K26" s="600"/>
      <c r="L26" s="600"/>
      <c r="M26" s="600"/>
      <c r="N26" s="600"/>
      <c r="O26" s="600"/>
      <c r="P26" s="600"/>
      <c r="Q26" s="601"/>
      <c r="R26" s="602">
        <v>10999</v>
      </c>
      <c r="S26" s="603"/>
      <c r="T26" s="603"/>
      <c r="U26" s="603"/>
      <c r="V26" s="603"/>
      <c r="W26" s="603"/>
      <c r="X26" s="603"/>
      <c r="Y26" s="604"/>
      <c r="Z26" s="638">
        <v>0</v>
      </c>
      <c r="AA26" s="638"/>
      <c r="AB26" s="638"/>
      <c r="AC26" s="638"/>
      <c r="AD26" s="639">
        <v>10999</v>
      </c>
      <c r="AE26" s="639"/>
      <c r="AF26" s="639"/>
      <c r="AG26" s="639"/>
      <c r="AH26" s="639"/>
      <c r="AI26" s="639"/>
      <c r="AJ26" s="639"/>
      <c r="AK26" s="639"/>
      <c r="AL26" s="605">
        <v>0</v>
      </c>
      <c r="AM26" s="606"/>
      <c r="AN26" s="606"/>
      <c r="AO26" s="640"/>
      <c r="AP26" s="599" t="s">
        <v>226</v>
      </c>
      <c r="AQ26" s="674"/>
      <c r="AR26" s="674"/>
      <c r="AS26" s="674"/>
      <c r="AT26" s="674"/>
      <c r="AU26" s="674"/>
      <c r="AV26" s="674"/>
      <c r="AW26" s="674"/>
      <c r="AX26" s="674"/>
      <c r="AY26" s="674"/>
      <c r="AZ26" s="674"/>
      <c r="BA26" s="674"/>
      <c r="BB26" s="674"/>
      <c r="BC26" s="674"/>
      <c r="BD26" s="674"/>
      <c r="BE26" s="674"/>
      <c r="BF26" s="675"/>
      <c r="BG26" s="602" t="s">
        <v>63</v>
      </c>
      <c r="BH26" s="603"/>
      <c r="BI26" s="603"/>
      <c r="BJ26" s="603"/>
      <c r="BK26" s="603"/>
      <c r="BL26" s="603"/>
      <c r="BM26" s="603"/>
      <c r="BN26" s="604"/>
      <c r="BO26" s="638" t="s">
        <v>63</v>
      </c>
      <c r="BP26" s="638"/>
      <c r="BQ26" s="638"/>
      <c r="BR26" s="638"/>
      <c r="BS26" s="639" t="s">
        <v>63</v>
      </c>
      <c r="BT26" s="639"/>
      <c r="BU26" s="639"/>
      <c r="BV26" s="639"/>
      <c r="BW26" s="639"/>
      <c r="BX26" s="639"/>
      <c r="BY26" s="639"/>
      <c r="BZ26" s="639"/>
      <c r="CA26" s="639"/>
      <c r="CB26" s="670"/>
      <c r="CD26" s="599" t="s">
        <v>227</v>
      </c>
      <c r="CE26" s="600"/>
      <c r="CF26" s="600"/>
      <c r="CG26" s="600"/>
      <c r="CH26" s="600"/>
      <c r="CI26" s="600"/>
      <c r="CJ26" s="600"/>
      <c r="CK26" s="600"/>
      <c r="CL26" s="600"/>
      <c r="CM26" s="600"/>
      <c r="CN26" s="600"/>
      <c r="CO26" s="600"/>
      <c r="CP26" s="600"/>
      <c r="CQ26" s="601"/>
      <c r="CR26" s="602">
        <v>5279442</v>
      </c>
      <c r="CS26" s="603"/>
      <c r="CT26" s="603"/>
      <c r="CU26" s="603"/>
      <c r="CV26" s="603"/>
      <c r="CW26" s="603"/>
      <c r="CX26" s="603"/>
      <c r="CY26" s="604"/>
      <c r="CZ26" s="605">
        <v>9.1999999999999993</v>
      </c>
      <c r="DA26" s="613"/>
      <c r="DB26" s="613"/>
      <c r="DC26" s="614"/>
      <c r="DD26" s="608">
        <v>4904055</v>
      </c>
      <c r="DE26" s="603"/>
      <c r="DF26" s="603"/>
      <c r="DG26" s="603"/>
      <c r="DH26" s="603"/>
      <c r="DI26" s="603"/>
      <c r="DJ26" s="603"/>
      <c r="DK26" s="604"/>
      <c r="DL26" s="608" t="s">
        <v>63</v>
      </c>
      <c r="DM26" s="603"/>
      <c r="DN26" s="603"/>
      <c r="DO26" s="603"/>
      <c r="DP26" s="603"/>
      <c r="DQ26" s="603"/>
      <c r="DR26" s="603"/>
      <c r="DS26" s="603"/>
      <c r="DT26" s="603"/>
      <c r="DU26" s="603"/>
      <c r="DV26" s="604"/>
      <c r="DW26" s="605" t="s">
        <v>63</v>
      </c>
      <c r="DX26" s="613"/>
      <c r="DY26" s="613"/>
      <c r="DZ26" s="613"/>
      <c r="EA26" s="613"/>
      <c r="EB26" s="613"/>
      <c r="EC26" s="627"/>
    </row>
    <row r="27" spans="2:133" ht="11.25" customHeight="1" x14ac:dyDescent="0.2">
      <c r="B27" s="599" t="s">
        <v>228</v>
      </c>
      <c r="C27" s="600"/>
      <c r="D27" s="600"/>
      <c r="E27" s="600"/>
      <c r="F27" s="600"/>
      <c r="G27" s="600"/>
      <c r="H27" s="600"/>
      <c r="I27" s="600"/>
      <c r="J27" s="600"/>
      <c r="K27" s="600"/>
      <c r="L27" s="600"/>
      <c r="M27" s="600"/>
      <c r="N27" s="600"/>
      <c r="O27" s="600"/>
      <c r="P27" s="600"/>
      <c r="Q27" s="601"/>
      <c r="R27" s="602">
        <v>204488</v>
      </c>
      <c r="S27" s="603"/>
      <c r="T27" s="603"/>
      <c r="U27" s="603"/>
      <c r="V27" s="603"/>
      <c r="W27" s="603"/>
      <c r="X27" s="603"/>
      <c r="Y27" s="604"/>
      <c r="Z27" s="638">
        <v>0.3</v>
      </c>
      <c r="AA27" s="638"/>
      <c r="AB27" s="638"/>
      <c r="AC27" s="638"/>
      <c r="AD27" s="639" t="s">
        <v>63</v>
      </c>
      <c r="AE27" s="639"/>
      <c r="AF27" s="639"/>
      <c r="AG27" s="639"/>
      <c r="AH27" s="639"/>
      <c r="AI27" s="639"/>
      <c r="AJ27" s="639"/>
      <c r="AK27" s="639"/>
      <c r="AL27" s="605" t="s">
        <v>63</v>
      </c>
      <c r="AM27" s="606"/>
      <c r="AN27" s="606"/>
      <c r="AO27" s="640"/>
      <c r="AP27" s="599" t="s">
        <v>229</v>
      </c>
      <c r="AQ27" s="600"/>
      <c r="AR27" s="600"/>
      <c r="AS27" s="600"/>
      <c r="AT27" s="600"/>
      <c r="AU27" s="600"/>
      <c r="AV27" s="600"/>
      <c r="AW27" s="600"/>
      <c r="AX27" s="600"/>
      <c r="AY27" s="600"/>
      <c r="AZ27" s="600"/>
      <c r="BA27" s="600"/>
      <c r="BB27" s="600"/>
      <c r="BC27" s="600"/>
      <c r="BD27" s="600"/>
      <c r="BE27" s="600"/>
      <c r="BF27" s="601"/>
      <c r="BG27" s="602">
        <v>16401147</v>
      </c>
      <c r="BH27" s="603"/>
      <c r="BI27" s="603"/>
      <c r="BJ27" s="603"/>
      <c r="BK27" s="603"/>
      <c r="BL27" s="603"/>
      <c r="BM27" s="603"/>
      <c r="BN27" s="604"/>
      <c r="BO27" s="638">
        <v>100</v>
      </c>
      <c r="BP27" s="638"/>
      <c r="BQ27" s="638"/>
      <c r="BR27" s="638"/>
      <c r="BS27" s="639">
        <v>164529</v>
      </c>
      <c r="BT27" s="639"/>
      <c r="BU27" s="639"/>
      <c r="BV27" s="639"/>
      <c r="BW27" s="639"/>
      <c r="BX27" s="639"/>
      <c r="BY27" s="639"/>
      <c r="BZ27" s="639"/>
      <c r="CA27" s="639"/>
      <c r="CB27" s="670"/>
      <c r="CD27" s="599" t="s">
        <v>230</v>
      </c>
      <c r="CE27" s="600"/>
      <c r="CF27" s="600"/>
      <c r="CG27" s="600"/>
      <c r="CH27" s="600"/>
      <c r="CI27" s="600"/>
      <c r="CJ27" s="600"/>
      <c r="CK27" s="600"/>
      <c r="CL27" s="600"/>
      <c r="CM27" s="600"/>
      <c r="CN27" s="600"/>
      <c r="CO27" s="600"/>
      <c r="CP27" s="600"/>
      <c r="CQ27" s="601"/>
      <c r="CR27" s="602">
        <v>13704892</v>
      </c>
      <c r="CS27" s="611"/>
      <c r="CT27" s="611"/>
      <c r="CU27" s="611"/>
      <c r="CV27" s="611"/>
      <c r="CW27" s="611"/>
      <c r="CX27" s="611"/>
      <c r="CY27" s="612"/>
      <c r="CZ27" s="605">
        <v>23.8</v>
      </c>
      <c r="DA27" s="613"/>
      <c r="DB27" s="613"/>
      <c r="DC27" s="614"/>
      <c r="DD27" s="608">
        <v>3339433</v>
      </c>
      <c r="DE27" s="611"/>
      <c r="DF27" s="611"/>
      <c r="DG27" s="611"/>
      <c r="DH27" s="611"/>
      <c r="DI27" s="611"/>
      <c r="DJ27" s="611"/>
      <c r="DK27" s="612"/>
      <c r="DL27" s="608">
        <v>3339413</v>
      </c>
      <c r="DM27" s="611"/>
      <c r="DN27" s="611"/>
      <c r="DO27" s="611"/>
      <c r="DP27" s="611"/>
      <c r="DQ27" s="611"/>
      <c r="DR27" s="611"/>
      <c r="DS27" s="611"/>
      <c r="DT27" s="611"/>
      <c r="DU27" s="611"/>
      <c r="DV27" s="612"/>
      <c r="DW27" s="605">
        <v>11.4</v>
      </c>
      <c r="DX27" s="613"/>
      <c r="DY27" s="613"/>
      <c r="DZ27" s="613"/>
      <c r="EA27" s="613"/>
      <c r="EB27" s="613"/>
      <c r="EC27" s="627"/>
    </row>
    <row r="28" spans="2:133" ht="11.25" customHeight="1" x14ac:dyDescent="0.2">
      <c r="B28" s="599" t="s">
        <v>231</v>
      </c>
      <c r="C28" s="600"/>
      <c r="D28" s="600"/>
      <c r="E28" s="600"/>
      <c r="F28" s="600"/>
      <c r="G28" s="600"/>
      <c r="H28" s="600"/>
      <c r="I28" s="600"/>
      <c r="J28" s="600"/>
      <c r="K28" s="600"/>
      <c r="L28" s="600"/>
      <c r="M28" s="600"/>
      <c r="N28" s="600"/>
      <c r="O28" s="600"/>
      <c r="P28" s="600"/>
      <c r="Q28" s="601"/>
      <c r="R28" s="602">
        <v>646131</v>
      </c>
      <c r="S28" s="603"/>
      <c r="T28" s="603"/>
      <c r="U28" s="603"/>
      <c r="V28" s="603"/>
      <c r="W28" s="603"/>
      <c r="X28" s="603"/>
      <c r="Y28" s="604"/>
      <c r="Z28" s="638">
        <v>1.1000000000000001</v>
      </c>
      <c r="AA28" s="638"/>
      <c r="AB28" s="638"/>
      <c r="AC28" s="638"/>
      <c r="AD28" s="639">
        <v>54083</v>
      </c>
      <c r="AE28" s="639"/>
      <c r="AF28" s="639"/>
      <c r="AG28" s="639"/>
      <c r="AH28" s="639"/>
      <c r="AI28" s="639"/>
      <c r="AJ28" s="639"/>
      <c r="AK28" s="639"/>
      <c r="AL28" s="605">
        <v>0.2</v>
      </c>
      <c r="AM28" s="606"/>
      <c r="AN28" s="606"/>
      <c r="AO28" s="640"/>
      <c r="AP28" s="599"/>
      <c r="AQ28" s="600"/>
      <c r="AR28" s="600"/>
      <c r="AS28" s="600"/>
      <c r="AT28" s="600"/>
      <c r="AU28" s="600"/>
      <c r="AV28" s="600"/>
      <c r="AW28" s="600"/>
      <c r="AX28" s="600"/>
      <c r="AY28" s="600"/>
      <c r="AZ28" s="600"/>
      <c r="BA28" s="600"/>
      <c r="BB28" s="600"/>
      <c r="BC28" s="600"/>
      <c r="BD28" s="600"/>
      <c r="BE28" s="600"/>
      <c r="BF28" s="601"/>
      <c r="BG28" s="602"/>
      <c r="BH28" s="603"/>
      <c r="BI28" s="603"/>
      <c r="BJ28" s="603"/>
      <c r="BK28" s="603"/>
      <c r="BL28" s="603"/>
      <c r="BM28" s="603"/>
      <c r="BN28" s="604"/>
      <c r="BO28" s="638"/>
      <c r="BP28" s="638"/>
      <c r="BQ28" s="638"/>
      <c r="BR28" s="638"/>
      <c r="BS28" s="608"/>
      <c r="BT28" s="603"/>
      <c r="BU28" s="603"/>
      <c r="BV28" s="603"/>
      <c r="BW28" s="603"/>
      <c r="BX28" s="603"/>
      <c r="BY28" s="603"/>
      <c r="BZ28" s="603"/>
      <c r="CA28" s="603"/>
      <c r="CB28" s="637"/>
      <c r="CD28" s="599" t="s">
        <v>232</v>
      </c>
      <c r="CE28" s="600"/>
      <c r="CF28" s="600"/>
      <c r="CG28" s="600"/>
      <c r="CH28" s="600"/>
      <c r="CI28" s="600"/>
      <c r="CJ28" s="600"/>
      <c r="CK28" s="600"/>
      <c r="CL28" s="600"/>
      <c r="CM28" s="600"/>
      <c r="CN28" s="600"/>
      <c r="CO28" s="600"/>
      <c r="CP28" s="600"/>
      <c r="CQ28" s="601"/>
      <c r="CR28" s="602">
        <v>5156732</v>
      </c>
      <c r="CS28" s="603"/>
      <c r="CT28" s="603"/>
      <c r="CU28" s="603"/>
      <c r="CV28" s="603"/>
      <c r="CW28" s="603"/>
      <c r="CX28" s="603"/>
      <c r="CY28" s="604"/>
      <c r="CZ28" s="605">
        <v>9</v>
      </c>
      <c r="DA28" s="613"/>
      <c r="DB28" s="613"/>
      <c r="DC28" s="614"/>
      <c r="DD28" s="608">
        <v>5078807</v>
      </c>
      <c r="DE28" s="603"/>
      <c r="DF28" s="603"/>
      <c r="DG28" s="603"/>
      <c r="DH28" s="603"/>
      <c r="DI28" s="603"/>
      <c r="DJ28" s="603"/>
      <c r="DK28" s="604"/>
      <c r="DL28" s="608">
        <v>5069230</v>
      </c>
      <c r="DM28" s="603"/>
      <c r="DN28" s="603"/>
      <c r="DO28" s="603"/>
      <c r="DP28" s="603"/>
      <c r="DQ28" s="603"/>
      <c r="DR28" s="603"/>
      <c r="DS28" s="603"/>
      <c r="DT28" s="603"/>
      <c r="DU28" s="603"/>
      <c r="DV28" s="604"/>
      <c r="DW28" s="605">
        <v>17.3</v>
      </c>
      <c r="DX28" s="613"/>
      <c r="DY28" s="613"/>
      <c r="DZ28" s="613"/>
      <c r="EA28" s="613"/>
      <c r="EB28" s="613"/>
      <c r="EC28" s="627"/>
    </row>
    <row r="29" spans="2:133" ht="11.25" customHeight="1" x14ac:dyDescent="0.2">
      <c r="B29" s="599" t="s">
        <v>233</v>
      </c>
      <c r="C29" s="600"/>
      <c r="D29" s="600"/>
      <c r="E29" s="600"/>
      <c r="F29" s="600"/>
      <c r="G29" s="600"/>
      <c r="H29" s="600"/>
      <c r="I29" s="600"/>
      <c r="J29" s="600"/>
      <c r="K29" s="600"/>
      <c r="L29" s="600"/>
      <c r="M29" s="600"/>
      <c r="N29" s="600"/>
      <c r="O29" s="600"/>
      <c r="P29" s="600"/>
      <c r="Q29" s="601"/>
      <c r="R29" s="602">
        <v>125005</v>
      </c>
      <c r="S29" s="603"/>
      <c r="T29" s="603"/>
      <c r="U29" s="603"/>
      <c r="V29" s="603"/>
      <c r="W29" s="603"/>
      <c r="X29" s="603"/>
      <c r="Y29" s="604"/>
      <c r="Z29" s="638">
        <v>0.2</v>
      </c>
      <c r="AA29" s="638"/>
      <c r="AB29" s="638"/>
      <c r="AC29" s="638"/>
      <c r="AD29" s="639" t="s">
        <v>63</v>
      </c>
      <c r="AE29" s="639"/>
      <c r="AF29" s="639"/>
      <c r="AG29" s="639"/>
      <c r="AH29" s="639"/>
      <c r="AI29" s="639"/>
      <c r="AJ29" s="639"/>
      <c r="AK29" s="639"/>
      <c r="AL29" s="605" t="s">
        <v>63</v>
      </c>
      <c r="AM29" s="606"/>
      <c r="AN29" s="606"/>
      <c r="AO29" s="640"/>
      <c r="AP29" s="583"/>
      <c r="AQ29" s="584"/>
      <c r="AR29" s="584"/>
      <c r="AS29" s="584"/>
      <c r="AT29" s="584"/>
      <c r="AU29" s="584"/>
      <c r="AV29" s="584"/>
      <c r="AW29" s="584"/>
      <c r="AX29" s="584"/>
      <c r="AY29" s="584"/>
      <c r="AZ29" s="584"/>
      <c r="BA29" s="584"/>
      <c r="BB29" s="584"/>
      <c r="BC29" s="584"/>
      <c r="BD29" s="584"/>
      <c r="BE29" s="584"/>
      <c r="BF29" s="585"/>
      <c r="BG29" s="602"/>
      <c r="BH29" s="603"/>
      <c r="BI29" s="603"/>
      <c r="BJ29" s="603"/>
      <c r="BK29" s="603"/>
      <c r="BL29" s="603"/>
      <c r="BM29" s="603"/>
      <c r="BN29" s="604"/>
      <c r="BO29" s="638"/>
      <c r="BP29" s="638"/>
      <c r="BQ29" s="638"/>
      <c r="BR29" s="638"/>
      <c r="BS29" s="639"/>
      <c r="BT29" s="639"/>
      <c r="BU29" s="639"/>
      <c r="BV29" s="639"/>
      <c r="BW29" s="639"/>
      <c r="BX29" s="639"/>
      <c r="BY29" s="639"/>
      <c r="BZ29" s="639"/>
      <c r="CA29" s="639"/>
      <c r="CB29" s="670"/>
      <c r="CD29" s="615" t="s">
        <v>234</v>
      </c>
      <c r="CE29" s="616"/>
      <c r="CF29" s="599" t="s">
        <v>235</v>
      </c>
      <c r="CG29" s="600"/>
      <c r="CH29" s="600"/>
      <c r="CI29" s="600"/>
      <c r="CJ29" s="600"/>
      <c r="CK29" s="600"/>
      <c r="CL29" s="600"/>
      <c r="CM29" s="600"/>
      <c r="CN29" s="600"/>
      <c r="CO29" s="600"/>
      <c r="CP29" s="600"/>
      <c r="CQ29" s="601"/>
      <c r="CR29" s="602">
        <v>5156732</v>
      </c>
      <c r="CS29" s="611"/>
      <c r="CT29" s="611"/>
      <c r="CU29" s="611"/>
      <c r="CV29" s="611"/>
      <c r="CW29" s="611"/>
      <c r="CX29" s="611"/>
      <c r="CY29" s="612"/>
      <c r="CZ29" s="605">
        <v>9</v>
      </c>
      <c r="DA29" s="613"/>
      <c r="DB29" s="613"/>
      <c r="DC29" s="614"/>
      <c r="DD29" s="608">
        <v>5078807</v>
      </c>
      <c r="DE29" s="611"/>
      <c r="DF29" s="611"/>
      <c r="DG29" s="611"/>
      <c r="DH29" s="611"/>
      <c r="DI29" s="611"/>
      <c r="DJ29" s="611"/>
      <c r="DK29" s="612"/>
      <c r="DL29" s="608">
        <v>5069230</v>
      </c>
      <c r="DM29" s="611"/>
      <c r="DN29" s="611"/>
      <c r="DO29" s="611"/>
      <c r="DP29" s="611"/>
      <c r="DQ29" s="611"/>
      <c r="DR29" s="611"/>
      <c r="DS29" s="611"/>
      <c r="DT29" s="611"/>
      <c r="DU29" s="611"/>
      <c r="DV29" s="612"/>
      <c r="DW29" s="605">
        <v>17.3</v>
      </c>
      <c r="DX29" s="613"/>
      <c r="DY29" s="613"/>
      <c r="DZ29" s="613"/>
      <c r="EA29" s="613"/>
      <c r="EB29" s="613"/>
      <c r="EC29" s="627"/>
    </row>
    <row r="30" spans="2:133" ht="11.25" customHeight="1" x14ac:dyDescent="0.2">
      <c r="B30" s="599" t="s">
        <v>236</v>
      </c>
      <c r="C30" s="600"/>
      <c r="D30" s="600"/>
      <c r="E30" s="600"/>
      <c r="F30" s="600"/>
      <c r="G30" s="600"/>
      <c r="H30" s="600"/>
      <c r="I30" s="600"/>
      <c r="J30" s="600"/>
      <c r="K30" s="600"/>
      <c r="L30" s="600"/>
      <c r="M30" s="600"/>
      <c r="N30" s="600"/>
      <c r="O30" s="600"/>
      <c r="P30" s="600"/>
      <c r="Q30" s="601"/>
      <c r="R30" s="602">
        <v>12782091</v>
      </c>
      <c r="S30" s="603"/>
      <c r="T30" s="603"/>
      <c r="U30" s="603"/>
      <c r="V30" s="603"/>
      <c r="W30" s="603"/>
      <c r="X30" s="603"/>
      <c r="Y30" s="604"/>
      <c r="Z30" s="638">
        <v>20.9</v>
      </c>
      <c r="AA30" s="638"/>
      <c r="AB30" s="638"/>
      <c r="AC30" s="638"/>
      <c r="AD30" s="639" t="s">
        <v>63</v>
      </c>
      <c r="AE30" s="639"/>
      <c r="AF30" s="639"/>
      <c r="AG30" s="639"/>
      <c r="AH30" s="639"/>
      <c r="AI30" s="639"/>
      <c r="AJ30" s="639"/>
      <c r="AK30" s="639"/>
      <c r="AL30" s="605" t="s">
        <v>63</v>
      </c>
      <c r="AM30" s="606"/>
      <c r="AN30" s="606"/>
      <c r="AO30" s="640"/>
      <c r="AP30" s="654" t="s">
        <v>153</v>
      </c>
      <c r="AQ30" s="655"/>
      <c r="AR30" s="655"/>
      <c r="AS30" s="655"/>
      <c r="AT30" s="655"/>
      <c r="AU30" s="655"/>
      <c r="AV30" s="655"/>
      <c r="AW30" s="655"/>
      <c r="AX30" s="655"/>
      <c r="AY30" s="655"/>
      <c r="AZ30" s="655"/>
      <c r="BA30" s="655"/>
      <c r="BB30" s="655"/>
      <c r="BC30" s="655"/>
      <c r="BD30" s="655"/>
      <c r="BE30" s="655"/>
      <c r="BF30" s="656"/>
      <c r="BG30" s="654" t="s">
        <v>237</v>
      </c>
      <c r="BH30" s="668"/>
      <c r="BI30" s="668"/>
      <c r="BJ30" s="668"/>
      <c r="BK30" s="668"/>
      <c r="BL30" s="668"/>
      <c r="BM30" s="668"/>
      <c r="BN30" s="668"/>
      <c r="BO30" s="668"/>
      <c r="BP30" s="668"/>
      <c r="BQ30" s="669"/>
      <c r="BR30" s="654" t="s">
        <v>238</v>
      </c>
      <c r="BS30" s="668"/>
      <c r="BT30" s="668"/>
      <c r="BU30" s="668"/>
      <c r="BV30" s="668"/>
      <c r="BW30" s="668"/>
      <c r="BX30" s="668"/>
      <c r="BY30" s="668"/>
      <c r="BZ30" s="668"/>
      <c r="CA30" s="668"/>
      <c r="CB30" s="669"/>
      <c r="CD30" s="617"/>
      <c r="CE30" s="618"/>
      <c r="CF30" s="599" t="s">
        <v>239</v>
      </c>
      <c r="CG30" s="600"/>
      <c r="CH30" s="600"/>
      <c r="CI30" s="600"/>
      <c r="CJ30" s="600"/>
      <c r="CK30" s="600"/>
      <c r="CL30" s="600"/>
      <c r="CM30" s="600"/>
      <c r="CN30" s="600"/>
      <c r="CO30" s="600"/>
      <c r="CP30" s="600"/>
      <c r="CQ30" s="601"/>
      <c r="CR30" s="602">
        <v>5034062</v>
      </c>
      <c r="CS30" s="603"/>
      <c r="CT30" s="603"/>
      <c r="CU30" s="603"/>
      <c r="CV30" s="603"/>
      <c r="CW30" s="603"/>
      <c r="CX30" s="603"/>
      <c r="CY30" s="604"/>
      <c r="CZ30" s="605">
        <v>8.8000000000000007</v>
      </c>
      <c r="DA30" s="613"/>
      <c r="DB30" s="613"/>
      <c r="DC30" s="614"/>
      <c r="DD30" s="608">
        <v>4956137</v>
      </c>
      <c r="DE30" s="603"/>
      <c r="DF30" s="603"/>
      <c r="DG30" s="603"/>
      <c r="DH30" s="603"/>
      <c r="DI30" s="603"/>
      <c r="DJ30" s="603"/>
      <c r="DK30" s="604"/>
      <c r="DL30" s="608">
        <v>4946560</v>
      </c>
      <c r="DM30" s="603"/>
      <c r="DN30" s="603"/>
      <c r="DO30" s="603"/>
      <c r="DP30" s="603"/>
      <c r="DQ30" s="603"/>
      <c r="DR30" s="603"/>
      <c r="DS30" s="603"/>
      <c r="DT30" s="603"/>
      <c r="DU30" s="603"/>
      <c r="DV30" s="604"/>
      <c r="DW30" s="605">
        <v>16.899999999999999</v>
      </c>
      <c r="DX30" s="613"/>
      <c r="DY30" s="613"/>
      <c r="DZ30" s="613"/>
      <c r="EA30" s="613"/>
      <c r="EB30" s="613"/>
      <c r="EC30" s="627"/>
    </row>
    <row r="31" spans="2:133" ht="11.25" customHeight="1" x14ac:dyDescent="0.2">
      <c r="B31" s="671" t="s">
        <v>240</v>
      </c>
      <c r="C31" s="672"/>
      <c r="D31" s="672"/>
      <c r="E31" s="672"/>
      <c r="F31" s="672"/>
      <c r="G31" s="672"/>
      <c r="H31" s="672"/>
      <c r="I31" s="672"/>
      <c r="J31" s="672"/>
      <c r="K31" s="672"/>
      <c r="L31" s="672"/>
      <c r="M31" s="672"/>
      <c r="N31" s="672"/>
      <c r="O31" s="672"/>
      <c r="P31" s="672"/>
      <c r="Q31" s="673"/>
      <c r="R31" s="602">
        <v>17549</v>
      </c>
      <c r="S31" s="603"/>
      <c r="T31" s="603"/>
      <c r="U31" s="603"/>
      <c r="V31" s="603"/>
      <c r="W31" s="603"/>
      <c r="X31" s="603"/>
      <c r="Y31" s="604"/>
      <c r="Z31" s="638">
        <v>0</v>
      </c>
      <c r="AA31" s="638"/>
      <c r="AB31" s="638"/>
      <c r="AC31" s="638"/>
      <c r="AD31" s="639">
        <v>17549</v>
      </c>
      <c r="AE31" s="639"/>
      <c r="AF31" s="639"/>
      <c r="AG31" s="639"/>
      <c r="AH31" s="639"/>
      <c r="AI31" s="639"/>
      <c r="AJ31" s="639"/>
      <c r="AK31" s="639"/>
      <c r="AL31" s="605">
        <v>0.1</v>
      </c>
      <c r="AM31" s="606"/>
      <c r="AN31" s="606"/>
      <c r="AO31" s="640"/>
      <c r="AP31" s="663" t="s">
        <v>241</v>
      </c>
      <c r="AQ31" s="664"/>
      <c r="AR31" s="664"/>
      <c r="AS31" s="664"/>
      <c r="AT31" s="665" t="s">
        <v>242</v>
      </c>
      <c r="AU31" s="77"/>
      <c r="AV31" s="77"/>
      <c r="AW31" s="77"/>
      <c r="AX31" s="651" t="s">
        <v>118</v>
      </c>
      <c r="AY31" s="652"/>
      <c r="AZ31" s="652"/>
      <c r="BA31" s="652"/>
      <c r="BB31" s="652"/>
      <c r="BC31" s="652"/>
      <c r="BD31" s="652"/>
      <c r="BE31" s="652"/>
      <c r="BF31" s="653"/>
      <c r="BG31" s="659">
        <v>99.5</v>
      </c>
      <c r="BH31" s="660"/>
      <c r="BI31" s="660"/>
      <c r="BJ31" s="660"/>
      <c r="BK31" s="660"/>
      <c r="BL31" s="660"/>
      <c r="BM31" s="661">
        <v>96.9</v>
      </c>
      <c r="BN31" s="660"/>
      <c r="BO31" s="660"/>
      <c r="BP31" s="660"/>
      <c r="BQ31" s="662"/>
      <c r="BR31" s="659">
        <v>99.5</v>
      </c>
      <c r="BS31" s="660"/>
      <c r="BT31" s="660"/>
      <c r="BU31" s="660"/>
      <c r="BV31" s="660"/>
      <c r="BW31" s="660"/>
      <c r="BX31" s="661">
        <v>96.7</v>
      </c>
      <c r="BY31" s="660"/>
      <c r="BZ31" s="660"/>
      <c r="CA31" s="660"/>
      <c r="CB31" s="662"/>
      <c r="CD31" s="617"/>
      <c r="CE31" s="618"/>
      <c r="CF31" s="599" t="s">
        <v>243</v>
      </c>
      <c r="CG31" s="600"/>
      <c r="CH31" s="600"/>
      <c r="CI31" s="600"/>
      <c r="CJ31" s="600"/>
      <c r="CK31" s="600"/>
      <c r="CL31" s="600"/>
      <c r="CM31" s="600"/>
      <c r="CN31" s="600"/>
      <c r="CO31" s="600"/>
      <c r="CP31" s="600"/>
      <c r="CQ31" s="601"/>
      <c r="CR31" s="602">
        <v>122670</v>
      </c>
      <c r="CS31" s="611"/>
      <c r="CT31" s="611"/>
      <c r="CU31" s="611"/>
      <c r="CV31" s="611"/>
      <c r="CW31" s="611"/>
      <c r="CX31" s="611"/>
      <c r="CY31" s="612"/>
      <c r="CZ31" s="605">
        <v>0.2</v>
      </c>
      <c r="DA31" s="613"/>
      <c r="DB31" s="613"/>
      <c r="DC31" s="614"/>
      <c r="DD31" s="608">
        <v>122670</v>
      </c>
      <c r="DE31" s="611"/>
      <c r="DF31" s="611"/>
      <c r="DG31" s="611"/>
      <c r="DH31" s="611"/>
      <c r="DI31" s="611"/>
      <c r="DJ31" s="611"/>
      <c r="DK31" s="612"/>
      <c r="DL31" s="608">
        <v>122670</v>
      </c>
      <c r="DM31" s="611"/>
      <c r="DN31" s="611"/>
      <c r="DO31" s="611"/>
      <c r="DP31" s="611"/>
      <c r="DQ31" s="611"/>
      <c r="DR31" s="611"/>
      <c r="DS31" s="611"/>
      <c r="DT31" s="611"/>
      <c r="DU31" s="611"/>
      <c r="DV31" s="612"/>
      <c r="DW31" s="605">
        <v>0.4</v>
      </c>
      <c r="DX31" s="613"/>
      <c r="DY31" s="613"/>
      <c r="DZ31" s="613"/>
      <c r="EA31" s="613"/>
      <c r="EB31" s="613"/>
      <c r="EC31" s="627"/>
    </row>
    <row r="32" spans="2:133" ht="11.25" customHeight="1" x14ac:dyDescent="0.2">
      <c r="B32" s="599" t="s">
        <v>244</v>
      </c>
      <c r="C32" s="600"/>
      <c r="D32" s="600"/>
      <c r="E32" s="600"/>
      <c r="F32" s="600"/>
      <c r="G32" s="600"/>
      <c r="H32" s="600"/>
      <c r="I32" s="600"/>
      <c r="J32" s="600"/>
      <c r="K32" s="600"/>
      <c r="L32" s="600"/>
      <c r="M32" s="600"/>
      <c r="N32" s="600"/>
      <c r="O32" s="600"/>
      <c r="P32" s="600"/>
      <c r="Q32" s="601"/>
      <c r="R32" s="602">
        <v>5418026</v>
      </c>
      <c r="S32" s="603"/>
      <c r="T32" s="603"/>
      <c r="U32" s="603"/>
      <c r="V32" s="603"/>
      <c r="W32" s="603"/>
      <c r="X32" s="603"/>
      <c r="Y32" s="604"/>
      <c r="Z32" s="638">
        <v>8.8000000000000007</v>
      </c>
      <c r="AA32" s="638"/>
      <c r="AB32" s="638"/>
      <c r="AC32" s="638"/>
      <c r="AD32" s="639" t="s">
        <v>63</v>
      </c>
      <c r="AE32" s="639"/>
      <c r="AF32" s="639"/>
      <c r="AG32" s="639"/>
      <c r="AH32" s="639"/>
      <c r="AI32" s="639"/>
      <c r="AJ32" s="639"/>
      <c r="AK32" s="639"/>
      <c r="AL32" s="605" t="s">
        <v>63</v>
      </c>
      <c r="AM32" s="606"/>
      <c r="AN32" s="606"/>
      <c r="AO32" s="640"/>
      <c r="AP32" s="641"/>
      <c r="AQ32" s="642"/>
      <c r="AR32" s="642"/>
      <c r="AS32" s="642"/>
      <c r="AT32" s="666"/>
      <c r="AU32" s="73" t="s">
        <v>245</v>
      </c>
      <c r="AX32" s="599" t="s">
        <v>246</v>
      </c>
      <c r="AY32" s="600"/>
      <c r="AZ32" s="600"/>
      <c r="BA32" s="600"/>
      <c r="BB32" s="600"/>
      <c r="BC32" s="600"/>
      <c r="BD32" s="600"/>
      <c r="BE32" s="600"/>
      <c r="BF32" s="601"/>
      <c r="BG32" s="658">
        <v>99.3</v>
      </c>
      <c r="BH32" s="611"/>
      <c r="BI32" s="611"/>
      <c r="BJ32" s="611"/>
      <c r="BK32" s="611"/>
      <c r="BL32" s="611"/>
      <c r="BM32" s="606">
        <v>97.5</v>
      </c>
      <c r="BN32" s="611"/>
      <c r="BO32" s="611"/>
      <c r="BP32" s="611"/>
      <c r="BQ32" s="636"/>
      <c r="BR32" s="658">
        <v>99.3</v>
      </c>
      <c r="BS32" s="611"/>
      <c r="BT32" s="611"/>
      <c r="BU32" s="611"/>
      <c r="BV32" s="611"/>
      <c r="BW32" s="611"/>
      <c r="BX32" s="606">
        <v>97.5</v>
      </c>
      <c r="BY32" s="611"/>
      <c r="BZ32" s="611"/>
      <c r="CA32" s="611"/>
      <c r="CB32" s="636"/>
      <c r="CD32" s="619"/>
      <c r="CE32" s="620"/>
      <c r="CF32" s="599" t="s">
        <v>247</v>
      </c>
      <c r="CG32" s="600"/>
      <c r="CH32" s="600"/>
      <c r="CI32" s="600"/>
      <c r="CJ32" s="600"/>
      <c r="CK32" s="600"/>
      <c r="CL32" s="600"/>
      <c r="CM32" s="600"/>
      <c r="CN32" s="600"/>
      <c r="CO32" s="600"/>
      <c r="CP32" s="600"/>
      <c r="CQ32" s="601"/>
      <c r="CR32" s="602" t="s">
        <v>63</v>
      </c>
      <c r="CS32" s="603"/>
      <c r="CT32" s="603"/>
      <c r="CU32" s="603"/>
      <c r="CV32" s="603"/>
      <c r="CW32" s="603"/>
      <c r="CX32" s="603"/>
      <c r="CY32" s="604"/>
      <c r="CZ32" s="605" t="s">
        <v>63</v>
      </c>
      <c r="DA32" s="613"/>
      <c r="DB32" s="613"/>
      <c r="DC32" s="614"/>
      <c r="DD32" s="608" t="s">
        <v>63</v>
      </c>
      <c r="DE32" s="603"/>
      <c r="DF32" s="603"/>
      <c r="DG32" s="603"/>
      <c r="DH32" s="603"/>
      <c r="DI32" s="603"/>
      <c r="DJ32" s="603"/>
      <c r="DK32" s="604"/>
      <c r="DL32" s="608" t="s">
        <v>63</v>
      </c>
      <c r="DM32" s="603"/>
      <c r="DN32" s="603"/>
      <c r="DO32" s="603"/>
      <c r="DP32" s="603"/>
      <c r="DQ32" s="603"/>
      <c r="DR32" s="603"/>
      <c r="DS32" s="603"/>
      <c r="DT32" s="603"/>
      <c r="DU32" s="603"/>
      <c r="DV32" s="604"/>
      <c r="DW32" s="605" t="s">
        <v>63</v>
      </c>
      <c r="DX32" s="613"/>
      <c r="DY32" s="613"/>
      <c r="DZ32" s="613"/>
      <c r="EA32" s="613"/>
      <c r="EB32" s="613"/>
      <c r="EC32" s="627"/>
    </row>
    <row r="33" spans="2:133" ht="11.25" customHeight="1" x14ac:dyDescent="0.2">
      <c r="B33" s="599" t="s">
        <v>248</v>
      </c>
      <c r="C33" s="600"/>
      <c r="D33" s="600"/>
      <c r="E33" s="600"/>
      <c r="F33" s="600"/>
      <c r="G33" s="600"/>
      <c r="H33" s="600"/>
      <c r="I33" s="600"/>
      <c r="J33" s="600"/>
      <c r="K33" s="600"/>
      <c r="L33" s="600"/>
      <c r="M33" s="600"/>
      <c r="N33" s="600"/>
      <c r="O33" s="600"/>
      <c r="P33" s="600"/>
      <c r="Q33" s="601"/>
      <c r="R33" s="602">
        <v>278387</v>
      </c>
      <c r="S33" s="603"/>
      <c r="T33" s="603"/>
      <c r="U33" s="603"/>
      <c r="V33" s="603"/>
      <c r="W33" s="603"/>
      <c r="X33" s="603"/>
      <c r="Y33" s="604"/>
      <c r="Z33" s="638">
        <v>0.5</v>
      </c>
      <c r="AA33" s="638"/>
      <c r="AB33" s="638"/>
      <c r="AC33" s="638"/>
      <c r="AD33" s="639">
        <v>180248</v>
      </c>
      <c r="AE33" s="639"/>
      <c r="AF33" s="639"/>
      <c r="AG33" s="639"/>
      <c r="AH33" s="639"/>
      <c r="AI33" s="639"/>
      <c r="AJ33" s="639"/>
      <c r="AK33" s="639"/>
      <c r="AL33" s="605">
        <v>0.6</v>
      </c>
      <c r="AM33" s="606"/>
      <c r="AN33" s="606"/>
      <c r="AO33" s="640"/>
      <c r="AP33" s="643"/>
      <c r="AQ33" s="644"/>
      <c r="AR33" s="644"/>
      <c r="AS33" s="644"/>
      <c r="AT33" s="667"/>
      <c r="AU33" s="78"/>
      <c r="AV33" s="78"/>
      <c r="AW33" s="78"/>
      <c r="AX33" s="583" t="s">
        <v>249</v>
      </c>
      <c r="AY33" s="584"/>
      <c r="AZ33" s="584"/>
      <c r="BA33" s="584"/>
      <c r="BB33" s="584"/>
      <c r="BC33" s="584"/>
      <c r="BD33" s="584"/>
      <c r="BE33" s="584"/>
      <c r="BF33" s="585"/>
      <c r="BG33" s="657">
        <v>99.5</v>
      </c>
      <c r="BH33" s="587"/>
      <c r="BI33" s="587"/>
      <c r="BJ33" s="587"/>
      <c r="BK33" s="587"/>
      <c r="BL33" s="587"/>
      <c r="BM33" s="631">
        <v>96.3</v>
      </c>
      <c r="BN33" s="587"/>
      <c r="BO33" s="587"/>
      <c r="BP33" s="587"/>
      <c r="BQ33" s="625"/>
      <c r="BR33" s="657">
        <v>99.5</v>
      </c>
      <c r="BS33" s="587"/>
      <c r="BT33" s="587"/>
      <c r="BU33" s="587"/>
      <c r="BV33" s="587"/>
      <c r="BW33" s="587"/>
      <c r="BX33" s="631">
        <v>96</v>
      </c>
      <c r="BY33" s="587"/>
      <c r="BZ33" s="587"/>
      <c r="CA33" s="587"/>
      <c r="CB33" s="625"/>
      <c r="CD33" s="599" t="s">
        <v>250</v>
      </c>
      <c r="CE33" s="600"/>
      <c r="CF33" s="600"/>
      <c r="CG33" s="600"/>
      <c r="CH33" s="600"/>
      <c r="CI33" s="600"/>
      <c r="CJ33" s="600"/>
      <c r="CK33" s="600"/>
      <c r="CL33" s="600"/>
      <c r="CM33" s="600"/>
      <c r="CN33" s="600"/>
      <c r="CO33" s="600"/>
      <c r="CP33" s="600"/>
      <c r="CQ33" s="601"/>
      <c r="CR33" s="602">
        <v>21744863</v>
      </c>
      <c r="CS33" s="611"/>
      <c r="CT33" s="611"/>
      <c r="CU33" s="611"/>
      <c r="CV33" s="611"/>
      <c r="CW33" s="611"/>
      <c r="CX33" s="611"/>
      <c r="CY33" s="612"/>
      <c r="CZ33" s="605">
        <v>37.799999999999997</v>
      </c>
      <c r="DA33" s="613"/>
      <c r="DB33" s="613"/>
      <c r="DC33" s="614"/>
      <c r="DD33" s="608">
        <v>17218703</v>
      </c>
      <c r="DE33" s="611"/>
      <c r="DF33" s="611"/>
      <c r="DG33" s="611"/>
      <c r="DH33" s="611"/>
      <c r="DI33" s="611"/>
      <c r="DJ33" s="611"/>
      <c r="DK33" s="612"/>
      <c r="DL33" s="608">
        <v>10515189</v>
      </c>
      <c r="DM33" s="611"/>
      <c r="DN33" s="611"/>
      <c r="DO33" s="611"/>
      <c r="DP33" s="611"/>
      <c r="DQ33" s="611"/>
      <c r="DR33" s="611"/>
      <c r="DS33" s="611"/>
      <c r="DT33" s="611"/>
      <c r="DU33" s="611"/>
      <c r="DV33" s="612"/>
      <c r="DW33" s="605">
        <v>35.9</v>
      </c>
      <c r="DX33" s="613"/>
      <c r="DY33" s="613"/>
      <c r="DZ33" s="613"/>
      <c r="EA33" s="613"/>
      <c r="EB33" s="613"/>
      <c r="EC33" s="627"/>
    </row>
    <row r="34" spans="2:133" ht="11.25" customHeight="1" x14ac:dyDescent="0.2">
      <c r="B34" s="599" t="s">
        <v>251</v>
      </c>
      <c r="C34" s="600"/>
      <c r="D34" s="600"/>
      <c r="E34" s="600"/>
      <c r="F34" s="600"/>
      <c r="G34" s="600"/>
      <c r="H34" s="600"/>
      <c r="I34" s="600"/>
      <c r="J34" s="600"/>
      <c r="K34" s="600"/>
      <c r="L34" s="600"/>
      <c r="M34" s="600"/>
      <c r="N34" s="600"/>
      <c r="O34" s="600"/>
      <c r="P34" s="600"/>
      <c r="Q34" s="601"/>
      <c r="R34" s="602">
        <v>565397</v>
      </c>
      <c r="S34" s="603"/>
      <c r="T34" s="603"/>
      <c r="U34" s="603"/>
      <c r="V34" s="603"/>
      <c r="W34" s="603"/>
      <c r="X34" s="603"/>
      <c r="Y34" s="604"/>
      <c r="Z34" s="638">
        <v>0.9</v>
      </c>
      <c r="AA34" s="638"/>
      <c r="AB34" s="638"/>
      <c r="AC34" s="638"/>
      <c r="AD34" s="639" t="s">
        <v>63</v>
      </c>
      <c r="AE34" s="639"/>
      <c r="AF34" s="639"/>
      <c r="AG34" s="639"/>
      <c r="AH34" s="639"/>
      <c r="AI34" s="639"/>
      <c r="AJ34" s="639"/>
      <c r="AK34" s="639"/>
      <c r="AL34" s="605" t="s">
        <v>63</v>
      </c>
      <c r="AM34" s="606"/>
      <c r="AN34" s="606"/>
      <c r="AO34" s="640"/>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9" t="s">
        <v>252</v>
      </c>
      <c r="CE34" s="600"/>
      <c r="CF34" s="600"/>
      <c r="CG34" s="600"/>
      <c r="CH34" s="600"/>
      <c r="CI34" s="600"/>
      <c r="CJ34" s="600"/>
      <c r="CK34" s="600"/>
      <c r="CL34" s="600"/>
      <c r="CM34" s="600"/>
      <c r="CN34" s="600"/>
      <c r="CO34" s="600"/>
      <c r="CP34" s="600"/>
      <c r="CQ34" s="601"/>
      <c r="CR34" s="602">
        <v>8132484</v>
      </c>
      <c r="CS34" s="603"/>
      <c r="CT34" s="603"/>
      <c r="CU34" s="603"/>
      <c r="CV34" s="603"/>
      <c r="CW34" s="603"/>
      <c r="CX34" s="603"/>
      <c r="CY34" s="604"/>
      <c r="CZ34" s="605">
        <v>14.1</v>
      </c>
      <c r="DA34" s="613"/>
      <c r="DB34" s="613"/>
      <c r="DC34" s="614"/>
      <c r="DD34" s="608">
        <v>6156325</v>
      </c>
      <c r="DE34" s="603"/>
      <c r="DF34" s="603"/>
      <c r="DG34" s="603"/>
      <c r="DH34" s="603"/>
      <c r="DI34" s="603"/>
      <c r="DJ34" s="603"/>
      <c r="DK34" s="604"/>
      <c r="DL34" s="608">
        <v>5121105</v>
      </c>
      <c r="DM34" s="603"/>
      <c r="DN34" s="603"/>
      <c r="DO34" s="603"/>
      <c r="DP34" s="603"/>
      <c r="DQ34" s="603"/>
      <c r="DR34" s="603"/>
      <c r="DS34" s="603"/>
      <c r="DT34" s="603"/>
      <c r="DU34" s="603"/>
      <c r="DV34" s="604"/>
      <c r="DW34" s="605">
        <v>17.5</v>
      </c>
      <c r="DX34" s="613"/>
      <c r="DY34" s="613"/>
      <c r="DZ34" s="613"/>
      <c r="EA34" s="613"/>
      <c r="EB34" s="613"/>
      <c r="EC34" s="627"/>
    </row>
    <row r="35" spans="2:133" ht="11.25" customHeight="1" x14ac:dyDescent="0.2">
      <c r="B35" s="599" t="s">
        <v>253</v>
      </c>
      <c r="C35" s="600"/>
      <c r="D35" s="600"/>
      <c r="E35" s="600"/>
      <c r="F35" s="600"/>
      <c r="G35" s="600"/>
      <c r="H35" s="600"/>
      <c r="I35" s="600"/>
      <c r="J35" s="600"/>
      <c r="K35" s="600"/>
      <c r="L35" s="600"/>
      <c r="M35" s="600"/>
      <c r="N35" s="600"/>
      <c r="O35" s="600"/>
      <c r="P35" s="600"/>
      <c r="Q35" s="601"/>
      <c r="R35" s="602">
        <v>2216627</v>
      </c>
      <c r="S35" s="603"/>
      <c r="T35" s="603"/>
      <c r="U35" s="603"/>
      <c r="V35" s="603"/>
      <c r="W35" s="603"/>
      <c r="X35" s="603"/>
      <c r="Y35" s="604"/>
      <c r="Z35" s="638">
        <v>3.6</v>
      </c>
      <c r="AA35" s="638"/>
      <c r="AB35" s="638"/>
      <c r="AC35" s="638"/>
      <c r="AD35" s="639" t="s">
        <v>63</v>
      </c>
      <c r="AE35" s="639"/>
      <c r="AF35" s="639"/>
      <c r="AG35" s="639"/>
      <c r="AH35" s="639"/>
      <c r="AI35" s="639"/>
      <c r="AJ35" s="639"/>
      <c r="AK35" s="639"/>
      <c r="AL35" s="605" t="s">
        <v>63</v>
      </c>
      <c r="AM35" s="606"/>
      <c r="AN35" s="606"/>
      <c r="AO35" s="640"/>
      <c r="AP35" s="83"/>
      <c r="AQ35" s="654" t="s">
        <v>254</v>
      </c>
      <c r="AR35" s="655"/>
      <c r="AS35" s="655"/>
      <c r="AT35" s="655"/>
      <c r="AU35" s="655"/>
      <c r="AV35" s="655"/>
      <c r="AW35" s="655"/>
      <c r="AX35" s="655"/>
      <c r="AY35" s="655"/>
      <c r="AZ35" s="655"/>
      <c r="BA35" s="655"/>
      <c r="BB35" s="655"/>
      <c r="BC35" s="655"/>
      <c r="BD35" s="655"/>
      <c r="BE35" s="655"/>
      <c r="BF35" s="656"/>
      <c r="BG35" s="654" t="s">
        <v>255</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9" t="s">
        <v>256</v>
      </c>
      <c r="CE35" s="600"/>
      <c r="CF35" s="600"/>
      <c r="CG35" s="600"/>
      <c r="CH35" s="600"/>
      <c r="CI35" s="600"/>
      <c r="CJ35" s="600"/>
      <c r="CK35" s="600"/>
      <c r="CL35" s="600"/>
      <c r="CM35" s="600"/>
      <c r="CN35" s="600"/>
      <c r="CO35" s="600"/>
      <c r="CP35" s="600"/>
      <c r="CQ35" s="601"/>
      <c r="CR35" s="602">
        <v>512580</v>
      </c>
      <c r="CS35" s="611"/>
      <c r="CT35" s="611"/>
      <c r="CU35" s="611"/>
      <c r="CV35" s="611"/>
      <c r="CW35" s="611"/>
      <c r="CX35" s="611"/>
      <c r="CY35" s="612"/>
      <c r="CZ35" s="605">
        <v>0.9</v>
      </c>
      <c r="DA35" s="613"/>
      <c r="DB35" s="613"/>
      <c r="DC35" s="614"/>
      <c r="DD35" s="608">
        <v>244342</v>
      </c>
      <c r="DE35" s="611"/>
      <c r="DF35" s="611"/>
      <c r="DG35" s="611"/>
      <c r="DH35" s="611"/>
      <c r="DI35" s="611"/>
      <c r="DJ35" s="611"/>
      <c r="DK35" s="612"/>
      <c r="DL35" s="608">
        <v>241109</v>
      </c>
      <c r="DM35" s="611"/>
      <c r="DN35" s="611"/>
      <c r="DO35" s="611"/>
      <c r="DP35" s="611"/>
      <c r="DQ35" s="611"/>
      <c r="DR35" s="611"/>
      <c r="DS35" s="611"/>
      <c r="DT35" s="611"/>
      <c r="DU35" s="611"/>
      <c r="DV35" s="612"/>
      <c r="DW35" s="605">
        <v>0.8</v>
      </c>
      <c r="DX35" s="613"/>
      <c r="DY35" s="613"/>
      <c r="DZ35" s="613"/>
      <c r="EA35" s="613"/>
      <c r="EB35" s="613"/>
      <c r="EC35" s="627"/>
    </row>
    <row r="36" spans="2:133" ht="11.25" customHeight="1" x14ac:dyDescent="0.2">
      <c r="B36" s="599" t="s">
        <v>257</v>
      </c>
      <c r="C36" s="600"/>
      <c r="D36" s="600"/>
      <c r="E36" s="600"/>
      <c r="F36" s="600"/>
      <c r="G36" s="600"/>
      <c r="H36" s="600"/>
      <c r="I36" s="600"/>
      <c r="J36" s="600"/>
      <c r="K36" s="600"/>
      <c r="L36" s="600"/>
      <c r="M36" s="600"/>
      <c r="N36" s="600"/>
      <c r="O36" s="600"/>
      <c r="P36" s="600"/>
      <c r="Q36" s="601"/>
      <c r="R36" s="602">
        <v>3388252</v>
      </c>
      <c r="S36" s="603"/>
      <c r="T36" s="603"/>
      <c r="U36" s="603"/>
      <c r="V36" s="603"/>
      <c r="W36" s="603"/>
      <c r="X36" s="603"/>
      <c r="Y36" s="604"/>
      <c r="Z36" s="638">
        <v>5.5</v>
      </c>
      <c r="AA36" s="638"/>
      <c r="AB36" s="638"/>
      <c r="AC36" s="638"/>
      <c r="AD36" s="639" t="s">
        <v>63</v>
      </c>
      <c r="AE36" s="639"/>
      <c r="AF36" s="639"/>
      <c r="AG36" s="639"/>
      <c r="AH36" s="639"/>
      <c r="AI36" s="639"/>
      <c r="AJ36" s="639"/>
      <c r="AK36" s="639"/>
      <c r="AL36" s="605" t="s">
        <v>63</v>
      </c>
      <c r="AM36" s="606"/>
      <c r="AN36" s="606"/>
      <c r="AO36" s="640"/>
      <c r="AP36" s="83"/>
      <c r="AQ36" s="645" t="s">
        <v>258</v>
      </c>
      <c r="AR36" s="646"/>
      <c r="AS36" s="646"/>
      <c r="AT36" s="646"/>
      <c r="AU36" s="646"/>
      <c r="AV36" s="646"/>
      <c r="AW36" s="646"/>
      <c r="AX36" s="646"/>
      <c r="AY36" s="647"/>
      <c r="AZ36" s="648">
        <v>6006635</v>
      </c>
      <c r="BA36" s="649"/>
      <c r="BB36" s="649"/>
      <c r="BC36" s="649"/>
      <c r="BD36" s="649"/>
      <c r="BE36" s="649"/>
      <c r="BF36" s="650"/>
      <c r="BG36" s="651" t="s">
        <v>259</v>
      </c>
      <c r="BH36" s="652"/>
      <c r="BI36" s="652"/>
      <c r="BJ36" s="652"/>
      <c r="BK36" s="652"/>
      <c r="BL36" s="652"/>
      <c r="BM36" s="652"/>
      <c r="BN36" s="652"/>
      <c r="BO36" s="652"/>
      <c r="BP36" s="652"/>
      <c r="BQ36" s="652"/>
      <c r="BR36" s="652"/>
      <c r="BS36" s="652"/>
      <c r="BT36" s="652"/>
      <c r="BU36" s="653"/>
      <c r="BV36" s="648">
        <v>72568</v>
      </c>
      <c r="BW36" s="649"/>
      <c r="BX36" s="649"/>
      <c r="BY36" s="649"/>
      <c r="BZ36" s="649"/>
      <c r="CA36" s="649"/>
      <c r="CB36" s="650"/>
      <c r="CD36" s="599" t="s">
        <v>260</v>
      </c>
      <c r="CE36" s="600"/>
      <c r="CF36" s="600"/>
      <c r="CG36" s="600"/>
      <c r="CH36" s="600"/>
      <c r="CI36" s="600"/>
      <c r="CJ36" s="600"/>
      <c r="CK36" s="600"/>
      <c r="CL36" s="600"/>
      <c r="CM36" s="600"/>
      <c r="CN36" s="600"/>
      <c r="CO36" s="600"/>
      <c r="CP36" s="600"/>
      <c r="CQ36" s="601"/>
      <c r="CR36" s="602">
        <v>5049248</v>
      </c>
      <c r="CS36" s="603"/>
      <c r="CT36" s="603"/>
      <c r="CU36" s="603"/>
      <c r="CV36" s="603"/>
      <c r="CW36" s="603"/>
      <c r="CX36" s="603"/>
      <c r="CY36" s="604"/>
      <c r="CZ36" s="605">
        <v>8.8000000000000007</v>
      </c>
      <c r="DA36" s="613"/>
      <c r="DB36" s="613"/>
      <c r="DC36" s="614"/>
      <c r="DD36" s="608">
        <v>3698345</v>
      </c>
      <c r="DE36" s="603"/>
      <c r="DF36" s="603"/>
      <c r="DG36" s="603"/>
      <c r="DH36" s="603"/>
      <c r="DI36" s="603"/>
      <c r="DJ36" s="603"/>
      <c r="DK36" s="604"/>
      <c r="DL36" s="608">
        <v>1629307</v>
      </c>
      <c r="DM36" s="603"/>
      <c r="DN36" s="603"/>
      <c r="DO36" s="603"/>
      <c r="DP36" s="603"/>
      <c r="DQ36" s="603"/>
      <c r="DR36" s="603"/>
      <c r="DS36" s="603"/>
      <c r="DT36" s="603"/>
      <c r="DU36" s="603"/>
      <c r="DV36" s="604"/>
      <c r="DW36" s="605">
        <v>5.6</v>
      </c>
      <c r="DX36" s="613"/>
      <c r="DY36" s="613"/>
      <c r="DZ36" s="613"/>
      <c r="EA36" s="613"/>
      <c r="EB36" s="613"/>
      <c r="EC36" s="627"/>
    </row>
    <row r="37" spans="2:133" ht="11.25" customHeight="1" x14ac:dyDescent="0.2">
      <c r="B37" s="599" t="s">
        <v>261</v>
      </c>
      <c r="C37" s="600"/>
      <c r="D37" s="600"/>
      <c r="E37" s="600"/>
      <c r="F37" s="600"/>
      <c r="G37" s="600"/>
      <c r="H37" s="600"/>
      <c r="I37" s="600"/>
      <c r="J37" s="600"/>
      <c r="K37" s="600"/>
      <c r="L37" s="600"/>
      <c r="M37" s="600"/>
      <c r="N37" s="600"/>
      <c r="O37" s="600"/>
      <c r="P37" s="600"/>
      <c r="Q37" s="601"/>
      <c r="R37" s="602">
        <v>841116</v>
      </c>
      <c r="S37" s="603"/>
      <c r="T37" s="603"/>
      <c r="U37" s="603"/>
      <c r="V37" s="603"/>
      <c r="W37" s="603"/>
      <c r="X37" s="603"/>
      <c r="Y37" s="604"/>
      <c r="Z37" s="638">
        <v>1.4</v>
      </c>
      <c r="AA37" s="638"/>
      <c r="AB37" s="638"/>
      <c r="AC37" s="638"/>
      <c r="AD37" s="639">
        <v>21773</v>
      </c>
      <c r="AE37" s="639"/>
      <c r="AF37" s="639"/>
      <c r="AG37" s="639"/>
      <c r="AH37" s="639"/>
      <c r="AI37" s="639"/>
      <c r="AJ37" s="639"/>
      <c r="AK37" s="639"/>
      <c r="AL37" s="605">
        <v>0.1</v>
      </c>
      <c r="AM37" s="606"/>
      <c r="AN37" s="606"/>
      <c r="AO37" s="640"/>
      <c r="AQ37" s="633" t="s">
        <v>262</v>
      </c>
      <c r="AR37" s="634"/>
      <c r="AS37" s="634"/>
      <c r="AT37" s="634"/>
      <c r="AU37" s="634"/>
      <c r="AV37" s="634"/>
      <c r="AW37" s="634"/>
      <c r="AX37" s="634"/>
      <c r="AY37" s="635"/>
      <c r="AZ37" s="602">
        <v>679196</v>
      </c>
      <c r="BA37" s="603"/>
      <c r="BB37" s="603"/>
      <c r="BC37" s="603"/>
      <c r="BD37" s="611"/>
      <c r="BE37" s="611"/>
      <c r="BF37" s="636"/>
      <c r="BG37" s="599" t="s">
        <v>263</v>
      </c>
      <c r="BH37" s="600"/>
      <c r="BI37" s="600"/>
      <c r="BJ37" s="600"/>
      <c r="BK37" s="600"/>
      <c r="BL37" s="600"/>
      <c r="BM37" s="600"/>
      <c r="BN37" s="600"/>
      <c r="BO37" s="600"/>
      <c r="BP37" s="600"/>
      <c r="BQ37" s="600"/>
      <c r="BR37" s="600"/>
      <c r="BS37" s="600"/>
      <c r="BT37" s="600"/>
      <c r="BU37" s="601"/>
      <c r="BV37" s="602">
        <v>-118476</v>
      </c>
      <c r="BW37" s="603"/>
      <c r="BX37" s="603"/>
      <c r="BY37" s="603"/>
      <c r="BZ37" s="603"/>
      <c r="CA37" s="603"/>
      <c r="CB37" s="637"/>
      <c r="CD37" s="599" t="s">
        <v>264</v>
      </c>
      <c r="CE37" s="600"/>
      <c r="CF37" s="600"/>
      <c r="CG37" s="600"/>
      <c r="CH37" s="600"/>
      <c r="CI37" s="600"/>
      <c r="CJ37" s="600"/>
      <c r="CK37" s="600"/>
      <c r="CL37" s="600"/>
      <c r="CM37" s="600"/>
      <c r="CN37" s="600"/>
      <c r="CO37" s="600"/>
      <c r="CP37" s="600"/>
      <c r="CQ37" s="601"/>
      <c r="CR37" s="602">
        <v>36173</v>
      </c>
      <c r="CS37" s="611"/>
      <c r="CT37" s="611"/>
      <c r="CU37" s="611"/>
      <c r="CV37" s="611"/>
      <c r="CW37" s="611"/>
      <c r="CX37" s="611"/>
      <c r="CY37" s="612"/>
      <c r="CZ37" s="605">
        <v>0.1</v>
      </c>
      <c r="DA37" s="613"/>
      <c r="DB37" s="613"/>
      <c r="DC37" s="614"/>
      <c r="DD37" s="608">
        <v>36173</v>
      </c>
      <c r="DE37" s="611"/>
      <c r="DF37" s="611"/>
      <c r="DG37" s="611"/>
      <c r="DH37" s="611"/>
      <c r="DI37" s="611"/>
      <c r="DJ37" s="611"/>
      <c r="DK37" s="612"/>
      <c r="DL37" s="608">
        <v>36173</v>
      </c>
      <c r="DM37" s="611"/>
      <c r="DN37" s="611"/>
      <c r="DO37" s="611"/>
      <c r="DP37" s="611"/>
      <c r="DQ37" s="611"/>
      <c r="DR37" s="611"/>
      <c r="DS37" s="611"/>
      <c r="DT37" s="611"/>
      <c r="DU37" s="611"/>
      <c r="DV37" s="612"/>
      <c r="DW37" s="605">
        <v>0.1</v>
      </c>
      <c r="DX37" s="613"/>
      <c r="DY37" s="613"/>
      <c r="DZ37" s="613"/>
      <c r="EA37" s="613"/>
      <c r="EB37" s="613"/>
      <c r="EC37" s="627"/>
    </row>
    <row r="38" spans="2:133" ht="11.25" customHeight="1" x14ac:dyDescent="0.2">
      <c r="B38" s="599" t="s">
        <v>265</v>
      </c>
      <c r="C38" s="600"/>
      <c r="D38" s="600"/>
      <c r="E38" s="600"/>
      <c r="F38" s="600"/>
      <c r="G38" s="600"/>
      <c r="H38" s="600"/>
      <c r="I38" s="600"/>
      <c r="J38" s="600"/>
      <c r="K38" s="600"/>
      <c r="L38" s="600"/>
      <c r="M38" s="600"/>
      <c r="N38" s="600"/>
      <c r="O38" s="600"/>
      <c r="P38" s="600"/>
      <c r="Q38" s="601"/>
      <c r="R38" s="602">
        <v>3199300</v>
      </c>
      <c r="S38" s="603"/>
      <c r="T38" s="603"/>
      <c r="U38" s="603"/>
      <c r="V38" s="603"/>
      <c r="W38" s="603"/>
      <c r="X38" s="603"/>
      <c r="Y38" s="604"/>
      <c r="Z38" s="638">
        <v>5.2</v>
      </c>
      <c r="AA38" s="638"/>
      <c r="AB38" s="638"/>
      <c r="AC38" s="638"/>
      <c r="AD38" s="639" t="s">
        <v>63</v>
      </c>
      <c r="AE38" s="639"/>
      <c r="AF38" s="639"/>
      <c r="AG38" s="639"/>
      <c r="AH38" s="639"/>
      <c r="AI38" s="639"/>
      <c r="AJ38" s="639"/>
      <c r="AK38" s="639"/>
      <c r="AL38" s="605" t="s">
        <v>63</v>
      </c>
      <c r="AM38" s="606"/>
      <c r="AN38" s="606"/>
      <c r="AO38" s="640"/>
      <c r="AQ38" s="633" t="s">
        <v>266</v>
      </c>
      <c r="AR38" s="634"/>
      <c r="AS38" s="634"/>
      <c r="AT38" s="634"/>
      <c r="AU38" s="634"/>
      <c r="AV38" s="634"/>
      <c r="AW38" s="634"/>
      <c r="AX38" s="634"/>
      <c r="AY38" s="635"/>
      <c r="AZ38" s="602">
        <v>368718</v>
      </c>
      <c r="BA38" s="603"/>
      <c r="BB38" s="603"/>
      <c r="BC38" s="603"/>
      <c r="BD38" s="611"/>
      <c r="BE38" s="611"/>
      <c r="BF38" s="636"/>
      <c r="BG38" s="599" t="s">
        <v>267</v>
      </c>
      <c r="BH38" s="600"/>
      <c r="BI38" s="600"/>
      <c r="BJ38" s="600"/>
      <c r="BK38" s="600"/>
      <c r="BL38" s="600"/>
      <c r="BM38" s="600"/>
      <c r="BN38" s="600"/>
      <c r="BO38" s="600"/>
      <c r="BP38" s="600"/>
      <c r="BQ38" s="600"/>
      <c r="BR38" s="600"/>
      <c r="BS38" s="600"/>
      <c r="BT38" s="600"/>
      <c r="BU38" s="601"/>
      <c r="BV38" s="602">
        <v>12195</v>
      </c>
      <c r="BW38" s="603"/>
      <c r="BX38" s="603"/>
      <c r="BY38" s="603"/>
      <c r="BZ38" s="603"/>
      <c r="CA38" s="603"/>
      <c r="CB38" s="637"/>
      <c r="CD38" s="599" t="s">
        <v>268</v>
      </c>
      <c r="CE38" s="600"/>
      <c r="CF38" s="600"/>
      <c r="CG38" s="600"/>
      <c r="CH38" s="600"/>
      <c r="CI38" s="600"/>
      <c r="CJ38" s="600"/>
      <c r="CK38" s="600"/>
      <c r="CL38" s="600"/>
      <c r="CM38" s="600"/>
      <c r="CN38" s="600"/>
      <c r="CO38" s="600"/>
      <c r="CP38" s="600"/>
      <c r="CQ38" s="601"/>
      <c r="CR38" s="602">
        <v>4772731</v>
      </c>
      <c r="CS38" s="603"/>
      <c r="CT38" s="603"/>
      <c r="CU38" s="603"/>
      <c r="CV38" s="603"/>
      <c r="CW38" s="603"/>
      <c r="CX38" s="603"/>
      <c r="CY38" s="604"/>
      <c r="CZ38" s="605">
        <v>8.3000000000000007</v>
      </c>
      <c r="DA38" s="613"/>
      <c r="DB38" s="613"/>
      <c r="DC38" s="614"/>
      <c r="DD38" s="608">
        <v>3867363</v>
      </c>
      <c r="DE38" s="603"/>
      <c r="DF38" s="603"/>
      <c r="DG38" s="603"/>
      <c r="DH38" s="603"/>
      <c r="DI38" s="603"/>
      <c r="DJ38" s="603"/>
      <c r="DK38" s="604"/>
      <c r="DL38" s="608">
        <v>3297885</v>
      </c>
      <c r="DM38" s="603"/>
      <c r="DN38" s="603"/>
      <c r="DO38" s="603"/>
      <c r="DP38" s="603"/>
      <c r="DQ38" s="603"/>
      <c r="DR38" s="603"/>
      <c r="DS38" s="603"/>
      <c r="DT38" s="603"/>
      <c r="DU38" s="603"/>
      <c r="DV38" s="604"/>
      <c r="DW38" s="605">
        <v>11.3</v>
      </c>
      <c r="DX38" s="613"/>
      <c r="DY38" s="613"/>
      <c r="DZ38" s="613"/>
      <c r="EA38" s="613"/>
      <c r="EB38" s="613"/>
      <c r="EC38" s="627"/>
    </row>
    <row r="39" spans="2:133" ht="11.25" customHeight="1" x14ac:dyDescent="0.2">
      <c r="B39" s="599" t="s">
        <v>269</v>
      </c>
      <c r="C39" s="600"/>
      <c r="D39" s="600"/>
      <c r="E39" s="600"/>
      <c r="F39" s="600"/>
      <c r="G39" s="600"/>
      <c r="H39" s="600"/>
      <c r="I39" s="600"/>
      <c r="J39" s="600"/>
      <c r="K39" s="600"/>
      <c r="L39" s="600"/>
      <c r="M39" s="600"/>
      <c r="N39" s="600"/>
      <c r="O39" s="600"/>
      <c r="P39" s="600"/>
      <c r="Q39" s="601"/>
      <c r="R39" s="602" t="s">
        <v>63</v>
      </c>
      <c r="S39" s="603"/>
      <c r="T39" s="603"/>
      <c r="U39" s="603"/>
      <c r="V39" s="603"/>
      <c r="W39" s="603"/>
      <c r="X39" s="603"/>
      <c r="Y39" s="604"/>
      <c r="Z39" s="638" t="s">
        <v>63</v>
      </c>
      <c r="AA39" s="638"/>
      <c r="AB39" s="638"/>
      <c r="AC39" s="638"/>
      <c r="AD39" s="639" t="s">
        <v>63</v>
      </c>
      <c r="AE39" s="639"/>
      <c r="AF39" s="639"/>
      <c r="AG39" s="639"/>
      <c r="AH39" s="639"/>
      <c r="AI39" s="639"/>
      <c r="AJ39" s="639"/>
      <c r="AK39" s="639"/>
      <c r="AL39" s="605" t="s">
        <v>63</v>
      </c>
      <c r="AM39" s="606"/>
      <c r="AN39" s="606"/>
      <c r="AO39" s="640"/>
      <c r="AQ39" s="633" t="s">
        <v>270</v>
      </c>
      <c r="AR39" s="634"/>
      <c r="AS39" s="634"/>
      <c r="AT39" s="634"/>
      <c r="AU39" s="634"/>
      <c r="AV39" s="634"/>
      <c r="AW39" s="634"/>
      <c r="AX39" s="634"/>
      <c r="AY39" s="635"/>
      <c r="AZ39" s="602">
        <v>190766</v>
      </c>
      <c r="BA39" s="603"/>
      <c r="BB39" s="603"/>
      <c r="BC39" s="603"/>
      <c r="BD39" s="611"/>
      <c r="BE39" s="611"/>
      <c r="BF39" s="636"/>
      <c r="BG39" s="599" t="s">
        <v>271</v>
      </c>
      <c r="BH39" s="600"/>
      <c r="BI39" s="600"/>
      <c r="BJ39" s="600"/>
      <c r="BK39" s="600"/>
      <c r="BL39" s="600"/>
      <c r="BM39" s="600"/>
      <c r="BN39" s="600"/>
      <c r="BO39" s="600"/>
      <c r="BP39" s="600"/>
      <c r="BQ39" s="600"/>
      <c r="BR39" s="600"/>
      <c r="BS39" s="600"/>
      <c r="BT39" s="600"/>
      <c r="BU39" s="601"/>
      <c r="BV39" s="602">
        <v>17545</v>
      </c>
      <c r="BW39" s="603"/>
      <c r="BX39" s="603"/>
      <c r="BY39" s="603"/>
      <c r="BZ39" s="603"/>
      <c r="CA39" s="603"/>
      <c r="CB39" s="637"/>
      <c r="CD39" s="599" t="s">
        <v>272</v>
      </c>
      <c r="CE39" s="600"/>
      <c r="CF39" s="600"/>
      <c r="CG39" s="600"/>
      <c r="CH39" s="600"/>
      <c r="CI39" s="600"/>
      <c r="CJ39" s="600"/>
      <c r="CK39" s="600"/>
      <c r="CL39" s="600"/>
      <c r="CM39" s="600"/>
      <c r="CN39" s="600"/>
      <c r="CO39" s="600"/>
      <c r="CP39" s="600"/>
      <c r="CQ39" s="601"/>
      <c r="CR39" s="602">
        <v>2937853</v>
      </c>
      <c r="CS39" s="611"/>
      <c r="CT39" s="611"/>
      <c r="CU39" s="611"/>
      <c r="CV39" s="611"/>
      <c r="CW39" s="611"/>
      <c r="CX39" s="611"/>
      <c r="CY39" s="612"/>
      <c r="CZ39" s="605">
        <v>5.0999999999999996</v>
      </c>
      <c r="DA39" s="613"/>
      <c r="DB39" s="613"/>
      <c r="DC39" s="614"/>
      <c r="DD39" s="608">
        <v>2915961</v>
      </c>
      <c r="DE39" s="611"/>
      <c r="DF39" s="611"/>
      <c r="DG39" s="611"/>
      <c r="DH39" s="611"/>
      <c r="DI39" s="611"/>
      <c r="DJ39" s="611"/>
      <c r="DK39" s="612"/>
      <c r="DL39" s="608" t="s">
        <v>63</v>
      </c>
      <c r="DM39" s="611"/>
      <c r="DN39" s="611"/>
      <c r="DO39" s="611"/>
      <c r="DP39" s="611"/>
      <c r="DQ39" s="611"/>
      <c r="DR39" s="611"/>
      <c r="DS39" s="611"/>
      <c r="DT39" s="611"/>
      <c r="DU39" s="611"/>
      <c r="DV39" s="612"/>
      <c r="DW39" s="605" t="s">
        <v>63</v>
      </c>
      <c r="DX39" s="613"/>
      <c r="DY39" s="613"/>
      <c r="DZ39" s="613"/>
      <c r="EA39" s="613"/>
      <c r="EB39" s="613"/>
      <c r="EC39" s="627"/>
    </row>
    <row r="40" spans="2:133" ht="11.25" customHeight="1" x14ac:dyDescent="0.2">
      <c r="B40" s="599" t="s">
        <v>273</v>
      </c>
      <c r="C40" s="600"/>
      <c r="D40" s="600"/>
      <c r="E40" s="600"/>
      <c r="F40" s="600"/>
      <c r="G40" s="600"/>
      <c r="H40" s="600"/>
      <c r="I40" s="600"/>
      <c r="J40" s="600"/>
      <c r="K40" s="600"/>
      <c r="L40" s="600"/>
      <c r="M40" s="600"/>
      <c r="N40" s="600"/>
      <c r="O40" s="600"/>
      <c r="P40" s="600"/>
      <c r="Q40" s="601"/>
      <c r="R40" s="602">
        <v>412000</v>
      </c>
      <c r="S40" s="603"/>
      <c r="T40" s="603"/>
      <c r="U40" s="603"/>
      <c r="V40" s="603"/>
      <c r="W40" s="603"/>
      <c r="X40" s="603"/>
      <c r="Y40" s="604"/>
      <c r="Z40" s="638">
        <v>0.7</v>
      </c>
      <c r="AA40" s="638"/>
      <c r="AB40" s="638"/>
      <c r="AC40" s="638"/>
      <c r="AD40" s="639" t="s">
        <v>63</v>
      </c>
      <c r="AE40" s="639"/>
      <c r="AF40" s="639"/>
      <c r="AG40" s="639"/>
      <c r="AH40" s="639"/>
      <c r="AI40" s="639"/>
      <c r="AJ40" s="639"/>
      <c r="AK40" s="639"/>
      <c r="AL40" s="605" t="s">
        <v>63</v>
      </c>
      <c r="AM40" s="606"/>
      <c r="AN40" s="606"/>
      <c r="AO40" s="640"/>
      <c r="AQ40" s="633" t="s">
        <v>274</v>
      </c>
      <c r="AR40" s="634"/>
      <c r="AS40" s="634"/>
      <c r="AT40" s="634"/>
      <c r="AU40" s="634"/>
      <c r="AV40" s="634"/>
      <c r="AW40" s="634"/>
      <c r="AX40" s="634"/>
      <c r="AY40" s="635"/>
      <c r="AZ40" s="602">
        <v>15074</v>
      </c>
      <c r="BA40" s="603"/>
      <c r="BB40" s="603"/>
      <c r="BC40" s="603"/>
      <c r="BD40" s="611"/>
      <c r="BE40" s="611"/>
      <c r="BF40" s="636"/>
      <c r="BG40" s="641" t="s">
        <v>275</v>
      </c>
      <c r="BH40" s="642"/>
      <c r="BI40" s="642"/>
      <c r="BJ40" s="642"/>
      <c r="BK40" s="642"/>
      <c r="BL40" s="79"/>
      <c r="BM40" s="600" t="s">
        <v>276</v>
      </c>
      <c r="BN40" s="600"/>
      <c r="BO40" s="600"/>
      <c r="BP40" s="600"/>
      <c r="BQ40" s="600"/>
      <c r="BR40" s="600"/>
      <c r="BS40" s="600"/>
      <c r="BT40" s="600"/>
      <c r="BU40" s="601"/>
      <c r="BV40" s="602">
        <v>82</v>
      </c>
      <c r="BW40" s="603"/>
      <c r="BX40" s="603"/>
      <c r="BY40" s="603"/>
      <c r="BZ40" s="603"/>
      <c r="CA40" s="603"/>
      <c r="CB40" s="637"/>
      <c r="CD40" s="599" t="s">
        <v>277</v>
      </c>
      <c r="CE40" s="600"/>
      <c r="CF40" s="600"/>
      <c r="CG40" s="600"/>
      <c r="CH40" s="600"/>
      <c r="CI40" s="600"/>
      <c r="CJ40" s="600"/>
      <c r="CK40" s="600"/>
      <c r="CL40" s="600"/>
      <c r="CM40" s="600"/>
      <c r="CN40" s="600"/>
      <c r="CO40" s="600"/>
      <c r="CP40" s="600"/>
      <c r="CQ40" s="601"/>
      <c r="CR40" s="602">
        <v>339967</v>
      </c>
      <c r="CS40" s="603"/>
      <c r="CT40" s="603"/>
      <c r="CU40" s="603"/>
      <c r="CV40" s="603"/>
      <c r="CW40" s="603"/>
      <c r="CX40" s="603"/>
      <c r="CY40" s="604"/>
      <c r="CZ40" s="605">
        <v>0.6</v>
      </c>
      <c r="DA40" s="613"/>
      <c r="DB40" s="613"/>
      <c r="DC40" s="614"/>
      <c r="DD40" s="608">
        <v>336367</v>
      </c>
      <c r="DE40" s="603"/>
      <c r="DF40" s="603"/>
      <c r="DG40" s="603"/>
      <c r="DH40" s="603"/>
      <c r="DI40" s="603"/>
      <c r="DJ40" s="603"/>
      <c r="DK40" s="604"/>
      <c r="DL40" s="608">
        <v>225783</v>
      </c>
      <c r="DM40" s="603"/>
      <c r="DN40" s="603"/>
      <c r="DO40" s="603"/>
      <c r="DP40" s="603"/>
      <c r="DQ40" s="603"/>
      <c r="DR40" s="603"/>
      <c r="DS40" s="603"/>
      <c r="DT40" s="603"/>
      <c r="DU40" s="603"/>
      <c r="DV40" s="604"/>
      <c r="DW40" s="605">
        <v>0.8</v>
      </c>
      <c r="DX40" s="613"/>
      <c r="DY40" s="613"/>
      <c r="DZ40" s="613"/>
      <c r="EA40" s="613"/>
      <c r="EB40" s="613"/>
      <c r="EC40" s="627"/>
    </row>
    <row r="41" spans="2:133" ht="11.25" customHeight="1" x14ac:dyDescent="0.2">
      <c r="B41" s="583" t="s">
        <v>278</v>
      </c>
      <c r="C41" s="584"/>
      <c r="D41" s="584"/>
      <c r="E41" s="584"/>
      <c r="F41" s="584"/>
      <c r="G41" s="584"/>
      <c r="H41" s="584"/>
      <c r="I41" s="584"/>
      <c r="J41" s="584"/>
      <c r="K41" s="584"/>
      <c r="L41" s="584"/>
      <c r="M41" s="584"/>
      <c r="N41" s="584"/>
      <c r="O41" s="584"/>
      <c r="P41" s="584"/>
      <c r="Q41" s="585"/>
      <c r="R41" s="586">
        <v>61284112</v>
      </c>
      <c r="S41" s="624"/>
      <c r="T41" s="624"/>
      <c r="U41" s="624"/>
      <c r="V41" s="624"/>
      <c r="W41" s="624"/>
      <c r="X41" s="624"/>
      <c r="Y41" s="628"/>
      <c r="Z41" s="629">
        <v>100</v>
      </c>
      <c r="AA41" s="629"/>
      <c r="AB41" s="629"/>
      <c r="AC41" s="629"/>
      <c r="AD41" s="630">
        <v>28843632</v>
      </c>
      <c r="AE41" s="630"/>
      <c r="AF41" s="630"/>
      <c r="AG41" s="630"/>
      <c r="AH41" s="630"/>
      <c r="AI41" s="630"/>
      <c r="AJ41" s="630"/>
      <c r="AK41" s="630"/>
      <c r="AL41" s="589">
        <v>100</v>
      </c>
      <c r="AM41" s="631"/>
      <c r="AN41" s="631"/>
      <c r="AO41" s="632"/>
      <c r="AQ41" s="633" t="s">
        <v>279</v>
      </c>
      <c r="AR41" s="634"/>
      <c r="AS41" s="634"/>
      <c r="AT41" s="634"/>
      <c r="AU41" s="634"/>
      <c r="AV41" s="634"/>
      <c r="AW41" s="634"/>
      <c r="AX41" s="634"/>
      <c r="AY41" s="635"/>
      <c r="AZ41" s="602">
        <v>1277824</v>
      </c>
      <c r="BA41" s="603"/>
      <c r="BB41" s="603"/>
      <c r="BC41" s="603"/>
      <c r="BD41" s="611"/>
      <c r="BE41" s="611"/>
      <c r="BF41" s="636"/>
      <c r="BG41" s="641"/>
      <c r="BH41" s="642"/>
      <c r="BI41" s="642"/>
      <c r="BJ41" s="642"/>
      <c r="BK41" s="642"/>
      <c r="BL41" s="79"/>
      <c r="BM41" s="600" t="s">
        <v>280</v>
      </c>
      <c r="BN41" s="600"/>
      <c r="BO41" s="600"/>
      <c r="BP41" s="600"/>
      <c r="BQ41" s="600"/>
      <c r="BR41" s="600"/>
      <c r="BS41" s="600"/>
      <c r="BT41" s="600"/>
      <c r="BU41" s="601"/>
      <c r="BV41" s="602" t="s">
        <v>63</v>
      </c>
      <c r="BW41" s="603"/>
      <c r="BX41" s="603"/>
      <c r="BY41" s="603"/>
      <c r="BZ41" s="603"/>
      <c r="CA41" s="603"/>
      <c r="CB41" s="637"/>
      <c r="CD41" s="599" t="s">
        <v>281</v>
      </c>
      <c r="CE41" s="600"/>
      <c r="CF41" s="600"/>
      <c r="CG41" s="600"/>
      <c r="CH41" s="600"/>
      <c r="CI41" s="600"/>
      <c r="CJ41" s="600"/>
      <c r="CK41" s="600"/>
      <c r="CL41" s="600"/>
      <c r="CM41" s="600"/>
      <c r="CN41" s="600"/>
      <c r="CO41" s="600"/>
      <c r="CP41" s="600"/>
      <c r="CQ41" s="601"/>
      <c r="CR41" s="602" t="s">
        <v>63</v>
      </c>
      <c r="CS41" s="611"/>
      <c r="CT41" s="611"/>
      <c r="CU41" s="611"/>
      <c r="CV41" s="611"/>
      <c r="CW41" s="611"/>
      <c r="CX41" s="611"/>
      <c r="CY41" s="612"/>
      <c r="CZ41" s="605" t="s">
        <v>63</v>
      </c>
      <c r="DA41" s="613"/>
      <c r="DB41" s="613"/>
      <c r="DC41" s="614"/>
      <c r="DD41" s="608" t="s">
        <v>63</v>
      </c>
      <c r="DE41" s="611"/>
      <c r="DF41" s="611"/>
      <c r="DG41" s="611"/>
      <c r="DH41" s="611"/>
      <c r="DI41" s="611"/>
      <c r="DJ41" s="611"/>
      <c r="DK41" s="612"/>
      <c r="DL41" s="580"/>
      <c r="DM41" s="581"/>
      <c r="DN41" s="581"/>
      <c r="DO41" s="581"/>
      <c r="DP41" s="581"/>
      <c r="DQ41" s="581"/>
      <c r="DR41" s="581"/>
      <c r="DS41" s="581"/>
      <c r="DT41" s="581"/>
      <c r="DU41" s="581"/>
      <c r="DV41" s="582"/>
      <c r="DW41" s="577"/>
      <c r="DX41" s="578"/>
      <c r="DY41" s="578"/>
      <c r="DZ41" s="578"/>
      <c r="EA41" s="578"/>
      <c r="EB41" s="578"/>
      <c r="EC41" s="579"/>
    </row>
    <row r="42" spans="2:133" ht="11.25" customHeight="1" x14ac:dyDescent="0.2">
      <c r="AQ42" s="621" t="s">
        <v>282</v>
      </c>
      <c r="AR42" s="622"/>
      <c r="AS42" s="622"/>
      <c r="AT42" s="622"/>
      <c r="AU42" s="622"/>
      <c r="AV42" s="622"/>
      <c r="AW42" s="622"/>
      <c r="AX42" s="622"/>
      <c r="AY42" s="623"/>
      <c r="AZ42" s="586">
        <v>3475057</v>
      </c>
      <c r="BA42" s="624"/>
      <c r="BB42" s="624"/>
      <c r="BC42" s="624"/>
      <c r="BD42" s="587"/>
      <c r="BE42" s="587"/>
      <c r="BF42" s="625"/>
      <c r="BG42" s="643"/>
      <c r="BH42" s="644"/>
      <c r="BI42" s="644"/>
      <c r="BJ42" s="644"/>
      <c r="BK42" s="644"/>
      <c r="BL42" s="80"/>
      <c r="BM42" s="584" t="s">
        <v>283</v>
      </c>
      <c r="BN42" s="584"/>
      <c r="BO42" s="584"/>
      <c r="BP42" s="584"/>
      <c r="BQ42" s="584"/>
      <c r="BR42" s="584"/>
      <c r="BS42" s="584"/>
      <c r="BT42" s="584"/>
      <c r="BU42" s="585"/>
      <c r="BV42" s="586">
        <v>468</v>
      </c>
      <c r="BW42" s="624"/>
      <c r="BX42" s="624"/>
      <c r="BY42" s="624"/>
      <c r="BZ42" s="624"/>
      <c r="CA42" s="624"/>
      <c r="CB42" s="626"/>
      <c r="CD42" s="599" t="s">
        <v>284</v>
      </c>
      <c r="CE42" s="600"/>
      <c r="CF42" s="600"/>
      <c r="CG42" s="600"/>
      <c r="CH42" s="600"/>
      <c r="CI42" s="600"/>
      <c r="CJ42" s="600"/>
      <c r="CK42" s="600"/>
      <c r="CL42" s="600"/>
      <c r="CM42" s="600"/>
      <c r="CN42" s="600"/>
      <c r="CO42" s="600"/>
      <c r="CP42" s="600"/>
      <c r="CQ42" s="601"/>
      <c r="CR42" s="602">
        <v>8426197</v>
      </c>
      <c r="CS42" s="611"/>
      <c r="CT42" s="611"/>
      <c r="CU42" s="611"/>
      <c r="CV42" s="611"/>
      <c r="CW42" s="611"/>
      <c r="CX42" s="611"/>
      <c r="CY42" s="612"/>
      <c r="CZ42" s="605">
        <v>14.6</v>
      </c>
      <c r="DA42" s="613"/>
      <c r="DB42" s="613"/>
      <c r="DC42" s="614"/>
      <c r="DD42" s="608">
        <v>2869323</v>
      </c>
      <c r="DE42" s="611"/>
      <c r="DF42" s="611"/>
      <c r="DG42" s="611"/>
      <c r="DH42" s="611"/>
      <c r="DI42" s="611"/>
      <c r="DJ42" s="611"/>
      <c r="DK42" s="612"/>
      <c r="DL42" s="580"/>
      <c r="DM42" s="581"/>
      <c r="DN42" s="581"/>
      <c r="DO42" s="581"/>
      <c r="DP42" s="581"/>
      <c r="DQ42" s="581"/>
      <c r="DR42" s="581"/>
      <c r="DS42" s="581"/>
      <c r="DT42" s="581"/>
      <c r="DU42" s="581"/>
      <c r="DV42" s="582"/>
      <c r="DW42" s="577"/>
      <c r="DX42" s="578"/>
      <c r="DY42" s="578"/>
      <c r="DZ42" s="578"/>
      <c r="EA42" s="578"/>
      <c r="EB42" s="578"/>
      <c r="EC42" s="579"/>
    </row>
    <row r="43" spans="2:133" ht="11.25" customHeight="1" x14ac:dyDescent="0.2">
      <c r="B43" s="73" t="s">
        <v>285</v>
      </c>
      <c r="CD43" s="599" t="s">
        <v>286</v>
      </c>
      <c r="CE43" s="600"/>
      <c r="CF43" s="600"/>
      <c r="CG43" s="600"/>
      <c r="CH43" s="600"/>
      <c r="CI43" s="600"/>
      <c r="CJ43" s="600"/>
      <c r="CK43" s="600"/>
      <c r="CL43" s="600"/>
      <c r="CM43" s="600"/>
      <c r="CN43" s="600"/>
      <c r="CO43" s="600"/>
      <c r="CP43" s="600"/>
      <c r="CQ43" s="601"/>
      <c r="CR43" s="602">
        <v>374914</v>
      </c>
      <c r="CS43" s="611"/>
      <c r="CT43" s="611"/>
      <c r="CU43" s="611"/>
      <c r="CV43" s="611"/>
      <c r="CW43" s="611"/>
      <c r="CX43" s="611"/>
      <c r="CY43" s="612"/>
      <c r="CZ43" s="605">
        <v>0.7</v>
      </c>
      <c r="DA43" s="613"/>
      <c r="DB43" s="613"/>
      <c r="DC43" s="614"/>
      <c r="DD43" s="608">
        <v>374914</v>
      </c>
      <c r="DE43" s="611"/>
      <c r="DF43" s="611"/>
      <c r="DG43" s="611"/>
      <c r="DH43" s="611"/>
      <c r="DI43" s="611"/>
      <c r="DJ43" s="611"/>
      <c r="DK43" s="612"/>
      <c r="DL43" s="580"/>
      <c r="DM43" s="581"/>
      <c r="DN43" s="581"/>
      <c r="DO43" s="581"/>
      <c r="DP43" s="581"/>
      <c r="DQ43" s="581"/>
      <c r="DR43" s="581"/>
      <c r="DS43" s="581"/>
      <c r="DT43" s="581"/>
      <c r="DU43" s="581"/>
      <c r="DV43" s="582"/>
      <c r="DW43" s="577"/>
      <c r="DX43" s="578"/>
      <c r="DY43" s="578"/>
      <c r="DZ43" s="578"/>
      <c r="EA43" s="578"/>
      <c r="EB43" s="578"/>
      <c r="EC43" s="579"/>
    </row>
    <row r="44" spans="2:133" ht="11.25" customHeight="1" x14ac:dyDescent="0.2">
      <c r="B44" s="609" t="s">
        <v>287</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09"/>
      <c r="BN44" s="609"/>
      <c r="BO44" s="609"/>
      <c r="BP44" s="609"/>
      <c r="BQ44" s="609"/>
      <c r="BR44" s="609"/>
      <c r="BS44" s="609"/>
      <c r="BT44" s="609"/>
      <c r="BU44" s="609"/>
      <c r="BV44" s="609"/>
      <c r="BW44" s="609"/>
      <c r="BX44" s="609"/>
      <c r="BY44" s="609"/>
      <c r="BZ44" s="609"/>
      <c r="CA44" s="609"/>
      <c r="CB44" s="609"/>
      <c r="CC44" s="610"/>
      <c r="CD44" s="615" t="s">
        <v>234</v>
      </c>
      <c r="CE44" s="616"/>
      <c r="CF44" s="599" t="s">
        <v>288</v>
      </c>
      <c r="CG44" s="600"/>
      <c r="CH44" s="600"/>
      <c r="CI44" s="600"/>
      <c r="CJ44" s="600"/>
      <c r="CK44" s="600"/>
      <c r="CL44" s="600"/>
      <c r="CM44" s="600"/>
      <c r="CN44" s="600"/>
      <c r="CO44" s="600"/>
      <c r="CP44" s="600"/>
      <c r="CQ44" s="601"/>
      <c r="CR44" s="602">
        <v>7187162</v>
      </c>
      <c r="CS44" s="603"/>
      <c r="CT44" s="603"/>
      <c r="CU44" s="603"/>
      <c r="CV44" s="603"/>
      <c r="CW44" s="603"/>
      <c r="CX44" s="603"/>
      <c r="CY44" s="604"/>
      <c r="CZ44" s="605">
        <v>12.5</v>
      </c>
      <c r="DA44" s="606"/>
      <c r="DB44" s="606"/>
      <c r="DC44" s="607"/>
      <c r="DD44" s="608">
        <v>2550228</v>
      </c>
      <c r="DE44" s="603"/>
      <c r="DF44" s="603"/>
      <c r="DG44" s="603"/>
      <c r="DH44" s="603"/>
      <c r="DI44" s="603"/>
      <c r="DJ44" s="603"/>
      <c r="DK44" s="604"/>
      <c r="DL44" s="580"/>
      <c r="DM44" s="581"/>
      <c r="DN44" s="581"/>
      <c r="DO44" s="581"/>
      <c r="DP44" s="581"/>
      <c r="DQ44" s="581"/>
      <c r="DR44" s="581"/>
      <c r="DS44" s="581"/>
      <c r="DT44" s="581"/>
      <c r="DU44" s="581"/>
      <c r="DV44" s="582"/>
      <c r="DW44" s="577"/>
      <c r="DX44" s="578"/>
      <c r="DY44" s="578"/>
      <c r="DZ44" s="578"/>
      <c r="EA44" s="578"/>
      <c r="EB44" s="578"/>
      <c r="EC44" s="579"/>
    </row>
    <row r="45" spans="2:133" ht="11.25" customHeight="1" x14ac:dyDescent="0.2">
      <c r="B45" s="609" t="s">
        <v>289</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c r="BW45" s="609"/>
      <c r="BX45" s="609"/>
      <c r="BY45" s="609"/>
      <c r="BZ45" s="609"/>
      <c r="CA45" s="609"/>
      <c r="CB45" s="609"/>
      <c r="CC45" s="610"/>
      <c r="CD45" s="617"/>
      <c r="CE45" s="618"/>
      <c r="CF45" s="599" t="s">
        <v>290</v>
      </c>
      <c r="CG45" s="600"/>
      <c r="CH45" s="600"/>
      <c r="CI45" s="600"/>
      <c r="CJ45" s="600"/>
      <c r="CK45" s="600"/>
      <c r="CL45" s="600"/>
      <c r="CM45" s="600"/>
      <c r="CN45" s="600"/>
      <c r="CO45" s="600"/>
      <c r="CP45" s="600"/>
      <c r="CQ45" s="601"/>
      <c r="CR45" s="602">
        <v>2388876</v>
      </c>
      <c r="CS45" s="611"/>
      <c r="CT45" s="611"/>
      <c r="CU45" s="611"/>
      <c r="CV45" s="611"/>
      <c r="CW45" s="611"/>
      <c r="CX45" s="611"/>
      <c r="CY45" s="612"/>
      <c r="CZ45" s="605">
        <v>4.2</v>
      </c>
      <c r="DA45" s="613"/>
      <c r="DB45" s="613"/>
      <c r="DC45" s="614"/>
      <c r="DD45" s="608">
        <v>231328</v>
      </c>
      <c r="DE45" s="611"/>
      <c r="DF45" s="611"/>
      <c r="DG45" s="611"/>
      <c r="DH45" s="611"/>
      <c r="DI45" s="611"/>
      <c r="DJ45" s="611"/>
      <c r="DK45" s="612"/>
      <c r="DL45" s="580"/>
      <c r="DM45" s="581"/>
      <c r="DN45" s="581"/>
      <c r="DO45" s="581"/>
      <c r="DP45" s="581"/>
      <c r="DQ45" s="581"/>
      <c r="DR45" s="581"/>
      <c r="DS45" s="581"/>
      <c r="DT45" s="581"/>
      <c r="DU45" s="581"/>
      <c r="DV45" s="582"/>
      <c r="DW45" s="577"/>
      <c r="DX45" s="578"/>
      <c r="DY45" s="578"/>
      <c r="DZ45" s="578"/>
      <c r="EA45" s="578"/>
      <c r="EB45" s="578"/>
      <c r="EC45" s="579"/>
    </row>
    <row r="46" spans="2:133" ht="11.25" customHeight="1" x14ac:dyDescent="0.2">
      <c r="B46" s="84"/>
      <c r="CD46" s="617"/>
      <c r="CE46" s="618"/>
      <c r="CF46" s="599" t="s">
        <v>291</v>
      </c>
      <c r="CG46" s="600"/>
      <c r="CH46" s="600"/>
      <c r="CI46" s="600"/>
      <c r="CJ46" s="600"/>
      <c r="CK46" s="600"/>
      <c r="CL46" s="600"/>
      <c r="CM46" s="600"/>
      <c r="CN46" s="600"/>
      <c r="CO46" s="600"/>
      <c r="CP46" s="600"/>
      <c r="CQ46" s="601"/>
      <c r="CR46" s="602">
        <v>4339974</v>
      </c>
      <c r="CS46" s="603"/>
      <c r="CT46" s="603"/>
      <c r="CU46" s="603"/>
      <c r="CV46" s="603"/>
      <c r="CW46" s="603"/>
      <c r="CX46" s="603"/>
      <c r="CY46" s="604"/>
      <c r="CZ46" s="605">
        <v>7.5</v>
      </c>
      <c r="DA46" s="606"/>
      <c r="DB46" s="606"/>
      <c r="DC46" s="607"/>
      <c r="DD46" s="608">
        <v>2278588</v>
      </c>
      <c r="DE46" s="603"/>
      <c r="DF46" s="603"/>
      <c r="DG46" s="603"/>
      <c r="DH46" s="603"/>
      <c r="DI46" s="603"/>
      <c r="DJ46" s="603"/>
      <c r="DK46" s="604"/>
      <c r="DL46" s="580"/>
      <c r="DM46" s="581"/>
      <c r="DN46" s="581"/>
      <c r="DO46" s="581"/>
      <c r="DP46" s="581"/>
      <c r="DQ46" s="581"/>
      <c r="DR46" s="581"/>
      <c r="DS46" s="581"/>
      <c r="DT46" s="581"/>
      <c r="DU46" s="581"/>
      <c r="DV46" s="582"/>
      <c r="DW46" s="577"/>
      <c r="DX46" s="578"/>
      <c r="DY46" s="578"/>
      <c r="DZ46" s="578"/>
      <c r="EA46" s="578"/>
      <c r="EB46" s="578"/>
      <c r="EC46" s="579"/>
    </row>
    <row r="47" spans="2:133" ht="11.25" customHeight="1" x14ac:dyDescent="0.2">
      <c r="B47" s="84"/>
      <c r="CD47" s="617"/>
      <c r="CE47" s="618"/>
      <c r="CF47" s="599" t="s">
        <v>292</v>
      </c>
      <c r="CG47" s="600"/>
      <c r="CH47" s="600"/>
      <c r="CI47" s="600"/>
      <c r="CJ47" s="600"/>
      <c r="CK47" s="600"/>
      <c r="CL47" s="600"/>
      <c r="CM47" s="600"/>
      <c r="CN47" s="600"/>
      <c r="CO47" s="600"/>
      <c r="CP47" s="600"/>
      <c r="CQ47" s="601"/>
      <c r="CR47" s="602">
        <v>1239035</v>
      </c>
      <c r="CS47" s="611"/>
      <c r="CT47" s="611"/>
      <c r="CU47" s="611"/>
      <c r="CV47" s="611"/>
      <c r="CW47" s="611"/>
      <c r="CX47" s="611"/>
      <c r="CY47" s="612"/>
      <c r="CZ47" s="605">
        <v>2.2000000000000002</v>
      </c>
      <c r="DA47" s="613"/>
      <c r="DB47" s="613"/>
      <c r="DC47" s="614"/>
      <c r="DD47" s="608">
        <v>319095</v>
      </c>
      <c r="DE47" s="611"/>
      <c r="DF47" s="611"/>
      <c r="DG47" s="611"/>
      <c r="DH47" s="611"/>
      <c r="DI47" s="611"/>
      <c r="DJ47" s="611"/>
      <c r="DK47" s="612"/>
      <c r="DL47" s="580"/>
      <c r="DM47" s="581"/>
      <c r="DN47" s="581"/>
      <c r="DO47" s="581"/>
      <c r="DP47" s="581"/>
      <c r="DQ47" s="581"/>
      <c r="DR47" s="581"/>
      <c r="DS47" s="581"/>
      <c r="DT47" s="581"/>
      <c r="DU47" s="581"/>
      <c r="DV47" s="582"/>
      <c r="DW47" s="577"/>
      <c r="DX47" s="578"/>
      <c r="DY47" s="578"/>
      <c r="DZ47" s="578"/>
      <c r="EA47" s="578"/>
      <c r="EB47" s="578"/>
      <c r="EC47" s="579"/>
    </row>
    <row r="48" spans="2:133" ht="11" x14ac:dyDescent="0.2">
      <c r="B48" s="84"/>
      <c r="CD48" s="619"/>
      <c r="CE48" s="620"/>
      <c r="CF48" s="599" t="s">
        <v>293</v>
      </c>
      <c r="CG48" s="600"/>
      <c r="CH48" s="600"/>
      <c r="CI48" s="600"/>
      <c r="CJ48" s="600"/>
      <c r="CK48" s="600"/>
      <c r="CL48" s="600"/>
      <c r="CM48" s="600"/>
      <c r="CN48" s="600"/>
      <c r="CO48" s="600"/>
      <c r="CP48" s="600"/>
      <c r="CQ48" s="601"/>
      <c r="CR48" s="602" t="s">
        <v>63</v>
      </c>
      <c r="CS48" s="603"/>
      <c r="CT48" s="603"/>
      <c r="CU48" s="603"/>
      <c r="CV48" s="603"/>
      <c r="CW48" s="603"/>
      <c r="CX48" s="603"/>
      <c r="CY48" s="604"/>
      <c r="CZ48" s="605" t="s">
        <v>63</v>
      </c>
      <c r="DA48" s="606"/>
      <c r="DB48" s="606"/>
      <c r="DC48" s="607"/>
      <c r="DD48" s="608" t="s">
        <v>63</v>
      </c>
      <c r="DE48" s="603"/>
      <c r="DF48" s="603"/>
      <c r="DG48" s="603"/>
      <c r="DH48" s="603"/>
      <c r="DI48" s="603"/>
      <c r="DJ48" s="603"/>
      <c r="DK48" s="604"/>
      <c r="DL48" s="580"/>
      <c r="DM48" s="581"/>
      <c r="DN48" s="581"/>
      <c r="DO48" s="581"/>
      <c r="DP48" s="581"/>
      <c r="DQ48" s="581"/>
      <c r="DR48" s="581"/>
      <c r="DS48" s="581"/>
      <c r="DT48" s="581"/>
      <c r="DU48" s="581"/>
      <c r="DV48" s="582"/>
      <c r="DW48" s="577"/>
      <c r="DX48" s="578"/>
      <c r="DY48" s="578"/>
      <c r="DZ48" s="578"/>
      <c r="EA48" s="578"/>
      <c r="EB48" s="578"/>
      <c r="EC48" s="579"/>
    </row>
    <row r="49" spans="2:133" ht="11.25" customHeight="1" x14ac:dyDescent="0.2">
      <c r="B49" s="84"/>
      <c r="CD49" s="583" t="s">
        <v>294</v>
      </c>
      <c r="CE49" s="584"/>
      <c r="CF49" s="584"/>
      <c r="CG49" s="584"/>
      <c r="CH49" s="584"/>
      <c r="CI49" s="584"/>
      <c r="CJ49" s="584"/>
      <c r="CK49" s="584"/>
      <c r="CL49" s="584"/>
      <c r="CM49" s="584"/>
      <c r="CN49" s="584"/>
      <c r="CO49" s="584"/>
      <c r="CP49" s="584"/>
      <c r="CQ49" s="585"/>
      <c r="CR49" s="586">
        <v>57530609</v>
      </c>
      <c r="CS49" s="587"/>
      <c r="CT49" s="587"/>
      <c r="CU49" s="587"/>
      <c r="CV49" s="587"/>
      <c r="CW49" s="587"/>
      <c r="CX49" s="587"/>
      <c r="CY49" s="588"/>
      <c r="CZ49" s="589">
        <v>100</v>
      </c>
      <c r="DA49" s="590"/>
      <c r="DB49" s="590"/>
      <c r="DC49" s="591"/>
      <c r="DD49" s="592">
        <v>36440693</v>
      </c>
      <c r="DE49" s="587"/>
      <c r="DF49" s="587"/>
      <c r="DG49" s="587"/>
      <c r="DH49" s="587"/>
      <c r="DI49" s="587"/>
      <c r="DJ49" s="587"/>
      <c r="DK49" s="588"/>
      <c r="DL49" s="593"/>
      <c r="DM49" s="594"/>
      <c r="DN49" s="594"/>
      <c r="DO49" s="594"/>
      <c r="DP49" s="594"/>
      <c r="DQ49" s="594"/>
      <c r="DR49" s="594"/>
      <c r="DS49" s="594"/>
      <c r="DT49" s="594"/>
      <c r="DU49" s="594"/>
      <c r="DV49" s="595"/>
      <c r="DW49" s="596"/>
      <c r="DX49" s="597"/>
      <c r="DY49" s="597"/>
      <c r="DZ49" s="597"/>
      <c r="EA49" s="597"/>
      <c r="EB49" s="597"/>
      <c r="EC49" s="598"/>
    </row>
  </sheetData>
  <sheetProtection algorithmName="SHA-512" hashValue="cHGYlhavZTYE/Yln6qEfmrmO/iqqo5PMKH1J85W4XTk0sh9mxW7qBUBFOLhp5wFxS7l60RxiqwEeQugdXcueeA==" saltValue="U9EPIa32bhhKK/q9U7A6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3981-376C-4C27-A21A-FD37FA4B4D1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081" t="s">
        <v>295</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2" t="s">
        <v>296</v>
      </c>
      <c r="DK2" s="1083"/>
      <c r="DL2" s="1083"/>
      <c r="DM2" s="1083"/>
      <c r="DN2" s="1083"/>
      <c r="DO2" s="1084"/>
      <c r="DP2" s="87"/>
      <c r="DQ2" s="1082" t="s">
        <v>297</v>
      </c>
      <c r="DR2" s="1083"/>
      <c r="DS2" s="1083"/>
      <c r="DT2" s="1083"/>
      <c r="DU2" s="1083"/>
      <c r="DV2" s="1083"/>
      <c r="DW2" s="1083"/>
      <c r="DX2" s="1083"/>
      <c r="DY2" s="1083"/>
      <c r="DZ2" s="1084"/>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5">
      <c r="A4" s="1034" t="s">
        <v>298</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299</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4"/>
    </row>
    <row r="5" spans="1:131" s="95" customFormat="1" ht="26.25" customHeight="1" x14ac:dyDescent="0.2">
      <c r="A5" s="970" t="s">
        <v>300</v>
      </c>
      <c r="B5" s="971"/>
      <c r="C5" s="971"/>
      <c r="D5" s="971"/>
      <c r="E5" s="971"/>
      <c r="F5" s="971"/>
      <c r="G5" s="971"/>
      <c r="H5" s="971"/>
      <c r="I5" s="971"/>
      <c r="J5" s="971"/>
      <c r="K5" s="971"/>
      <c r="L5" s="971"/>
      <c r="M5" s="971"/>
      <c r="N5" s="971"/>
      <c r="O5" s="971"/>
      <c r="P5" s="972"/>
      <c r="Q5" s="976" t="s">
        <v>301</v>
      </c>
      <c r="R5" s="977"/>
      <c r="S5" s="977"/>
      <c r="T5" s="977"/>
      <c r="U5" s="978"/>
      <c r="V5" s="976" t="s">
        <v>302</v>
      </c>
      <c r="W5" s="977"/>
      <c r="X5" s="977"/>
      <c r="Y5" s="977"/>
      <c r="Z5" s="978"/>
      <c r="AA5" s="976" t="s">
        <v>303</v>
      </c>
      <c r="AB5" s="977"/>
      <c r="AC5" s="977"/>
      <c r="AD5" s="977"/>
      <c r="AE5" s="977"/>
      <c r="AF5" s="1085" t="s">
        <v>304</v>
      </c>
      <c r="AG5" s="977"/>
      <c r="AH5" s="977"/>
      <c r="AI5" s="977"/>
      <c r="AJ5" s="990"/>
      <c r="AK5" s="977" t="s">
        <v>305</v>
      </c>
      <c r="AL5" s="977"/>
      <c r="AM5" s="977"/>
      <c r="AN5" s="977"/>
      <c r="AO5" s="978"/>
      <c r="AP5" s="976" t="s">
        <v>306</v>
      </c>
      <c r="AQ5" s="977"/>
      <c r="AR5" s="977"/>
      <c r="AS5" s="977"/>
      <c r="AT5" s="978"/>
      <c r="AU5" s="976" t="s">
        <v>307</v>
      </c>
      <c r="AV5" s="977"/>
      <c r="AW5" s="977"/>
      <c r="AX5" s="977"/>
      <c r="AY5" s="990"/>
      <c r="AZ5" s="91"/>
      <c r="BA5" s="91"/>
      <c r="BB5" s="91"/>
      <c r="BC5" s="91"/>
      <c r="BD5" s="91"/>
      <c r="BE5" s="92"/>
      <c r="BF5" s="92"/>
      <c r="BG5" s="92"/>
      <c r="BH5" s="92"/>
      <c r="BI5" s="92"/>
      <c r="BJ5" s="92"/>
      <c r="BK5" s="92"/>
      <c r="BL5" s="92"/>
      <c r="BM5" s="92"/>
      <c r="BN5" s="92"/>
      <c r="BO5" s="92"/>
      <c r="BP5" s="92"/>
      <c r="BQ5" s="970" t="s">
        <v>308</v>
      </c>
      <c r="BR5" s="971"/>
      <c r="BS5" s="971"/>
      <c r="BT5" s="971"/>
      <c r="BU5" s="971"/>
      <c r="BV5" s="971"/>
      <c r="BW5" s="971"/>
      <c r="BX5" s="971"/>
      <c r="BY5" s="971"/>
      <c r="BZ5" s="971"/>
      <c r="CA5" s="971"/>
      <c r="CB5" s="971"/>
      <c r="CC5" s="971"/>
      <c r="CD5" s="971"/>
      <c r="CE5" s="971"/>
      <c r="CF5" s="971"/>
      <c r="CG5" s="972"/>
      <c r="CH5" s="976" t="s">
        <v>309</v>
      </c>
      <c r="CI5" s="977"/>
      <c r="CJ5" s="977"/>
      <c r="CK5" s="977"/>
      <c r="CL5" s="978"/>
      <c r="CM5" s="976" t="s">
        <v>310</v>
      </c>
      <c r="CN5" s="977"/>
      <c r="CO5" s="977"/>
      <c r="CP5" s="977"/>
      <c r="CQ5" s="978"/>
      <c r="CR5" s="976" t="s">
        <v>311</v>
      </c>
      <c r="CS5" s="977"/>
      <c r="CT5" s="977"/>
      <c r="CU5" s="977"/>
      <c r="CV5" s="978"/>
      <c r="CW5" s="976" t="s">
        <v>312</v>
      </c>
      <c r="CX5" s="977"/>
      <c r="CY5" s="977"/>
      <c r="CZ5" s="977"/>
      <c r="DA5" s="978"/>
      <c r="DB5" s="976" t="s">
        <v>313</v>
      </c>
      <c r="DC5" s="977"/>
      <c r="DD5" s="977"/>
      <c r="DE5" s="977"/>
      <c r="DF5" s="978"/>
      <c r="DG5" s="1075" t="s">
        <v>314</v>
      </c>
      <c r="DH5" s="1076"/>
      <c r="DI5" s="1076"/>
      <c r="DJ5" s="1076"/>
      <c r="DK5" s="1077"/>
      <c r="DL5" s="1075" t="s">
        <v>315</v>
      </c>
      <c r="DM5" s="1076"/>
      <c r="DN5" s="1076"/>
      <c r="DO5" s="1076"/>
      <c r="DP5" s="1077"/>
      <c r="DQ5" s="976" t="s">
        <v>316</v>
      </c>
      <c r="DR5" s="977"/>
      <c r="DS5" s="977"/>
      <c r="DT5" s="977"/>
      <c r="DU5" s="978"/>
      <c r="DV5" s="976" t="s">
        <v>307</v>
      </c>
      <c r="DW5" s="977"/>
      <c r="DX5" s="977"/>
      <c r="DY5" s="977"/>
      <c r="DZ5" s="990"/>
      <c r="EA5" s="94"/>
    </row>
    <row r="6" spans="1:131" s="95" customFormat="1" ht="26.25" customHeight="1" thickBot="1" x14ac:dyDescent="0.25">
      <c r="A6" s="973"/>
      <c r="B6" s="974"/>
      <c r="C6" s="974"/>
      <c r="D6" s="974"/>
      <c r="E6" s="974"/>
      <c r="F6" s="974"/>
      <c r="G6" s="974"/>
      <c r="H6" s="974"/>
      <c r="I6" s="974"/>
      <c r="J6" s="974"/>
      <c r="K6" s="974"/>
      <c r="L6" s="974"/>
      <c r="M6" s="974"/>
      <c r="N6" s="974"/>
      <c r="O6" s="974"/>
      <c r="P6" s="975"/>
      <c r="Q6" s="979"/>
      <c r="R6" s="980"/>
      <c r="S6" s="980"/>
      <c r="T6" s="980"/>
      <c r="U6" s="981"/>
      <c r="V6" s="979"/>
      <c r="W6" s="980"/>
      <c r="X6" s="980"/>
      <c r="Y6" s="980"/>
      <c r="Z6" s="981"/>
      <c r="AA6" s="979"/>
      <c r="AB6" s="980"/>
      <c r="AC6" s="980"/>
      <c r="AD6" s="980"/>
      <c r="AE6" s="980"/>
      <c r="AF6" s="1086"/>
      <c r="AG6" s="980"/>
      <c r="AH6" s="980"/>
      <c r="AI6" s="980"/>
      <c r="AJ6" s="991"/>
      <c r="AK6" s="980"/>
      <c r="AL6" s="980"/>
      <c r="AM6" s="980"/>
      <c r="AN6" s="980"/>
      <c r="AO6" s="981"/>
      <c r="AP6" s="979"/>
      <c r="AQ6" s="980"/>
      <c r="AR6" s="980"/>
      <c r="AS6" s="980"/>
      <c r="AT6" s="981"/>
      <c r="AU6" s="979"/>
      <c r="AV6" s="980"/>
      <c r="AW6" s="980"/>
      <c r="AX6" s="980"/>
      <c r="AY6" s="991"/>
      <c r="AZ6" s="91"/>
      <c r="BA6" s="91"/>
      <c r="BB6" s="91"/>
      <c r="BC6" s="91"/>
      <c r="BD6" s="91"/>
      <c r="BE6" s="92"/>
      <c r="BF6" s="92"/>
      <c r="BG6" s="92"/>
      <c r="BH6" s="92"/>
      <c r="BI6" s="92"/>
      <c r="BJ6" s="92"/>
      <c r="BK6" s="92"/>
      <c r="BL6" s="92"/>
      <c r="BM6" s="92"/>
      <c r="BN6" s="92"/>
      <c r="BO6" s="92"/>
      <c r="BP6" s="92"/>
      <c r="BQ6" s="973"/>
      <c r="BR6" s="974"/>
      <c r="BS6" s="974"/>
      <c r="BT6" s="974"/>
      <c r="BU6" s="974"/>
      <c r="BV6" s="974"/>
      <c r="BW6" s="974"/>
      <c r="BX6" s="974"/>
      <c r="BY6" s="974"/>
      <c r="BZ6" s="974"/>
      <c r="CA6" s="974"/>
      <c r="CB6" s="974"/>
      <c r="CC6" s="974"/>
      <c r="CD6" s="974"/>
      <c r="CE6" s="974"/>
      <c r="CF6" s="974"/>
      <c r="CG6" s="97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78"/>
      <c r="DH6" s="1079"/>
      <c r="DI6" s="1079"/>
      <c r="DJ6" s="1079"/>
      <c r="DK6" s="1080"/>
      <c r="DL6" s="1078"/>
      <c r="DM6" s="1079"/>
      <c r="DN6" s="1079"/>
      <c r="DO6" s="1079"/>
      <c r="DP6" s="1080"/>
      <c r="DQ6" s="979"/>
      <c r="DR6" s="980"/>
      <c r="DS6" s="980"/>
      <c r="DT6" s="980"/>
      <c r="DU6" s="981"/>
      <c r="DV6" s="979"/>
      <c r="DW6" s="980"/>
      <c r="DX6" s="980"/>
      <c r="DY6" s="980"/>
      <c r="DZ6" s="991"/>
      <c r="EA6" s="94"/>
    </row>
    <row r="7" spans="1:131" s="95" customFormat="1" ht="26.25" customHeight="1" thickTop="1" x14ac:dyDescent="0.2">
      <c r="A7" s="96">
        <v>1</v>
      </c>
      <c r="B7" s="1022" t="s">
        <v>317</v>
      </c>
      <c r="C7" s="1023"/>
      <c r="D7" s="1023"/>
      <c r="E7" s="1023"/>
      <c r="F7" s="1023"/>
      <c r="G7" s="1023"/>
      <c r="H7" s="1023"/>
      <c r="I7" s="1023"/>
      <c r="J7" s="1023"/>
      <c r="K7" s="1023"/>
      <c r="L7" s="1023"/>
      <c r="M7" s="1023"/>
      <c r="N7" s="1023"/>
      <c r="O7" s="1023"/>
      <c r="P7" s="1024"/>
      <c r="Q7" s="1062">
        <v>60671</v>
      </c>
      <c r="R7" s="1063"/>
      <c r="S7" s="1063"/>
      <c r="T7" s="1063"/>
      <c r="U7" s="1063"/>
      <c r="V7" s="1063">
        <v>56996</v>
      </c>
      <c r="W7" s="1063"/>
      <c r="X7" s="1063"/>
      <c r="Y7" s="1063"/>
      <c r="Z7" s="1063"/>
      <c r="AA7" s="1063">
        <v>3675</v>
      </c>
      <c r="AB7" s="1063"/>
      <c r="AC7" s="1063"/>
      <c r="AD7" s="1063"/>
      <c r="AE7" s="1064"/>
      <c r="AF7" s="1065">
        <v>3305</v>
      </c>
      <c r="AG7" s="1066"/>
      <c r="AH7" s="1066"/>
      <c r="AI7" s="1066"/>
      <c r="AJ7" s="1067"/>
      <c r="AK7" s="1068">
        <v>2217</v>
      </c>
      <c r="AL7" s="1069"/>
      <c r="AM7" s="1069"/>
      <c r="AN7" s="1069"/>
      <c r="AO7" s="1069"/>
      <c r="AP7" s="1069">
        <v>33464</v>
      </c>
      <c r="AQ7" s="1069"/>
      <c r="AR7" s="1069"/>
      <c r="AS7" s="1069"/>
      <c r="AT7" s="1069"/>
      <c r="AU7" s="1070"/>
      <c r="AV7" s="1070"/>
      <c r="AW7" s="1070"/>
      <c r="AX7" s="1070"/>
      <c r="AY7" s="1071"/>
      <c r="AZ7" s="91"/>
      <c r="BA7" s="91"/>
      <c r="BB7" s="91"/>
      <c r="BC7" s="91"/>
      <c r="BD7" s="91"/>
      <c r="BE7" s="92"/>
      <c r="BF7" s="92"/>
      <c r="BG7" s="92"/>
      <c r="BH7" s="92"/>
      <c r="BI7" s="92"/>
      <c r="BJ7" s="92"/>
      <c r="BK7" s="92"/>
      <c r="BL7" s="92"/>
      <c r="BM7" s="92"/>
      <c r="BN7" s="92"/>
      <c r="BO7" s="92"/>
      <c r="BP7" s="92"/>
      <c r="BQ7" s="96">
        <v>1</v>
      </c>
      <c r="BR7" s="97"/>
      <c r="BS7" s="1072" t="s">
        <v>318</v>
      </c>
      <c r="BT7" s="1073"/>
      <c r="BU7" s="1073"/>
      <c r="BV7" s="1073"/>
      <c r="BW7" s="1073"/>
      <c r="BX7" s="1073"/>
      <c r="BY7" s="1073"/>
      <c r="BZ7" s="1073"/>
      <c r="CA7" s="1073"/>
      <c r="CB7" s="1073"/>
      <c r="CC7" s="1073"/>
      <c r="CD7" s="1073"/>
      <c r="CE7" s="1073"/>
      <c r="CF7" s="1073"/>
      <c r="CG7" s="1074"/>
      <c r="CH7" s="1059">
        <v>-3</v>
      </c>
      <c r="CI7" s="1060"/>
      <c r="CJ7" s="1060"/>
      <c r="CK7" s="1060"/>
      <c r="CL7" s="1061"/>
      <c r="CM7" s="1059">
        <v>30</v>
      </c>
      <c r="CN7" s="1060"/>
      <c r="CO7" s="1060"/>
      <c r="CP7" s="1060"/>
      <c r="CQ7" s="1061"/>
      <c r="CR7" s="1059">
        <v>5</v>
      </c>
      <c r="CS7" s="1060"/>
      <c r="CT7" s="1060"/>
      <c r="CU7" s="1060"/>
      <c r="CV7" s="1061"/>
      <c r="CW7" s="1059" t="s">
        <v>319</v>
      </c>
      <c r="CX7" s="1060"/>
      <c r="CY7" s="1060"/>
      <c r="CZ7" s="1060"/>
      <c r="DA7" s="1061"/>
      <c r="DB7" s="1059" t="s">
        <v>319</v>
      </c>
      <c r="DC7" s="1060"/>
      <c r="DD7" s="1060"/>
      <c r="DE7" s="1060"/>
      <c r="DF7" s="1061"/>
      <c r="DG7" s="1059" t="s">
        <v>319</v>
      </c>
      <c r="DH7" s="1060"/>
      <c r="DI7" s="1060"/>
      <c r="DJ7" s="1060"/>
      <c r="DK7" s="1061"/>
      <c r="DL7" s="1059" t="s">
        <v>319</v>
      </c>
      <c r="DM7" s="1060"/>
      <c r="DN7" s="1060"/>
      <c r="DO7" s="1060"/>
      <c r="DP7" s="1061"/>
      <c r="DQ7" s="1059" t="s">
        <v>319</v>
      </c>
      <c r="DR7" s="1060"/>
      <c r="DS7" s="1060"/>
      <c r="DT7" s="1060"/>
      <c r="DU7" s="1061"/>
      <c r="DV7" s="1072"/>
      <c r="DW7" s="1073"/>
      <c r="DX7" s="1073"/>
      <c r="DY7" s="1073"/>
      <c r="DZ7" s="1087"/>
      <c r="EA7" s="94"/>
    </row>
    <row r="8" spans="1:131" s="95" customFormat="1" ht="26.25" customHeight="1" x14ac:dyDescent="0.2">
      <c r="A8" s="98">
        <v>2</v>
      </c>
      <c r="B8" s="1005" t="s">
        <v>320</v>
      </c>
      <c r="C8" s="1006"/>
      <c r="D8" s="1006"/>
      <c r="E8" s="1006"/>
      <c r="F8" s="1006"/>
      <c r="G8" s="1006"/>
      <c r="H8" s="1006"/>
      <c r="I8" s="1006"/>
      <c r="J8" s="1006"/>
      <c r="K8" s="1006"/>
      <c r="L8" s="1006"/>
      <c r="M8" s="1006"/>
      <c r="N8" s="1006"/>
      <c r="O8" s="1006"/>
      <c r="P8" s="1007"/>
      <c r="Q8" s="1013">
        <v>274</v>
      </c>
      <c r="R8" s="1014"/>
      <c r="S8" s="1014"/>
      <c r="T8" s="1014"/>
      <c r="U8" s="1014"/>
      <c r="V8" s="1014">
        <v>263</v>
      </c>
      <c r="W8" s="1014"/>
      <c r="X8" s="1014"/>
      <c r="Y8" s="1014"/>
      <c r="Z8" s="1014"/>
      <c r="AA8" s="1014">
        <v>11</v>
      </c>
      <c r="AB8" s="1014"/>
      <c r="AC8" s="1014"/>
      <c r="AD8" s="1014"/>
      <c r="AE8" s="1015"/>
      <c r="AF8" s="1010">
        <v>1</v>
      </c>
      <c r="AG8" s="1011"/>
      <c r="AH8" s="1011"/>
      <c r="AI8" s="1011"/>
      <c r="AJ8" s="1012"/>
      <c r="AK8" s="1055">
        <v>221</v>
      </c>
      <c r="AL8" s="1056"/>
      <c r="AM8" s="1056"/>
      <c r="AN8" s="1056"/>
      <c r="AO8" s="1056"/>
      <c r="AP8" s="1056">
        <v>484</v>
      </c>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8">
        <v>2</v>
      </c>
      <c r="BR8" s="99"/>
      <c r="BS8" s="967" t="s">
        <v>321</v>
      </c>
      <c r="BT8" s="968"/>
      <c r="BU8" s="968"/>
      <c r="BV8" s="968"/>
      <c r="BW8" s="968"/>
      <c r="BX8" s="968"/>
      <c r="BY8" s="968"/>
      <c r="BZ8" s="968"/>
      <c r="CA8" s="968"/>
      <c r="CB8" s="968"/>
      <c r="CC8" s="968"/>
      <c r="CD8" s="968"/>
      <c r="CE8" s="968"/>
      <c r="CF8" s="968"/>
      <c r="CG8" s="989"/>
      <c r="CH8" s="964">
        <v>86</v>
      </c>
      <c r="CI8" s="965"/>
      <c r="CJ8" s="965"/>
      <c r="CK8" s="965"/>
      <c r="CL8" s="966"/>
      <c r="CM8" s="964">
        <v>250</v>
      </c>
      <c r="CN8" s="965"/>
      <c r="CO8" s="965"/>
      <c r="CP8" s="965"/>
      <c r="CQ8" s="966"/>
      <c r="CR8" s="964">
        <v>32</v>
      </c>
      <c r="CS8" s="965"/>
      <c r="CT8" s="965"/>
      <c r="CU8" s="965"/>
      <c r="CV8" s="966"/>
      <c r="CW8" s="964">
        <v>6</v>
      </c>
      <c r="CX8" s="965"/>
      <c r="CY8" s="965"/>
      <c r="CZ8" s="965"/>
      <c r="DA8" s="966"/>
      <c r="DB8" s="964" t="s">
        <v>319</v>
      </c>
      <c r="DC8" s="965"/>
      <c r="DD8" s="965"/>
      <c r="DE8" s="965"/>
      <c r="DF8" s="966"/>
      <c r="DG8" s="964" t="s">
        <v>319</v>
      </c>
      <c r="DH8" s="965"/>
      <c r="DI8" s="965"/>
      <c r="DJ8" s="965"/>
      <c r="DK8" s="966"/>
      <c r="DL8" s="964" t="s">
        <v>319</v>
      </c>
      <c r="DM8" s="965"/>
      <c r="DN8" s="965"/>
      <c r="DO8" s="965"/>
      <c r="DP8" s="966"/>
      <c r="DQ8" s="964" t="s">
        <v>319</v>
      </c>
      <c r="DR8" s="965"/>
      <c r="DS8" s="965"/>
      <c r="DT8" s="965"/>
      <c r="DU8" s="966"/>
      <c r="DV8" s="967"/>
      <c r="DW8" s="968"/>
      <c r="DX8" s="968"/>
      <c r="DY8" s="968"/>
      <c r="DZ8" s="969"/>
      <c r="EA8" s="94"/>
    </row>
    <row r="9" spans="1:131" s="95" customFormat="1" ht="26.25" customHeight="1" x14ac:dyDescent="0.2">
      <c r="A9" s="98">
        <v>3</v>
      </c>
      <c r="B9" s="1005" t="s">
        <v>322</v>
      </c>
      <c r="C9" s="1006"/>
      <c r="D9" s="1006"/>
      <c r="E9" s="1006"/>
      <c r="F9" s="1006"/>
      <c r="G9" s="1006"/>
      <c r="H9" s="1006"/>
      <c r="I9" s="1006"/>
      <c r="J9" s="1006"/>
      <c r="K9" s="1006"/>
      <c r="L9" s="1006"/>
      <c r="M9" s="1006"/>
      <c r="N9" s="1006"/>
      <c r="O9" s="1006"/>
      <c r="P9" s="1007"/>
      <c r="Q9" s="1013">
        <v>773</v>
      </c>
      <c r="R9" s="1014"/>
      <c r="S9" s="1014"/>
      <c r="T9" s="1014"/>
      <c r="U9" s="1014"/>
      <c r="V9" s="1014">
        <v>726</v>
      </c>
      <c r="W9" s="1014"/>
      <c r="X9" s="1014"/>
      <c r="Y9" s="1014"/>
      <c r="Z9" s="1014"/>
      <c r="AA9" s="1014">
        <v>47</v>
      </c>
      <c r="AB9" s="1014"/>
      <c r="AC9" s="1014"/>
      <c r="AD9" s="1014"/>
      <c r="AE9" s="1015"/>
      <c r="AF9" s="1010">
        <v>1</v>
      </c>
      <c r="AG9" s="1011"/>
      <c r="AH9" s="1011"/>
      <c r="AI9" s="1011"/>
      <c r="AJ9" s="1012"/>
      <c r="AK9" s="1055">
        <v>199</v>
      </c>
      <c r="AL9" s="1056"/>
      <c r="AM9" s="1056"/>
      <c r="AN9" s="1056"/>
      <c r="AO9" s="1056"/>
      <c r="AP9" s="1056">
        <v>775</v>
      </c>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8">
        <v>3</v>
      </c>
      <c r="BR9" s="99"/>
      <c r="BS9" s="967" t="s">
        <v>323</v>
      </c>
      <c r="BT9" s="968"/>
      <c r="BU9" s="968"/>
      <c r="BV9" s="968"/>
      <c r="BW9" s="968"/>
      <c r="BX9" s="968"/>
      <c r="BY9" s="968"/>
      <c r="BZ9" s="968"/>
      <c r="CA9" s="968"/>
      <c r="CB9" s="968"/>
      <c r="CC9" s="968"/>
      <c r="CD9" s="968"/>
      <c r="CE9" s="968"/>
      <c r="CF9" s="968"/>
      <c r="CG9" s="989"/>
      <c r="CH9" s="964">
        <v>5</v>
      </c>
      <c r="CI9" s="965"/>
      <c r="CJ9" s="965"/>
      <c r="CK9" s="965"/>
      <c r="CL9" s="966"/>
      <c r="CM9" s="964">
        <v>119</v>
      </c>
      <c r="CN9" s="965"/>
      <c r="CO9" s="965"/>
      <c r="CP9" s="965"/>
      <c r="CQ9" s="966"/>
      <c r="CR9" s="964">
        <v>50</v>
      </c>
      <c r="CS9" s="965"/>
      <c r="CT9" s="965"/>
      <c r="CU9" s="965"/>
      <c r="CV9" s="966"/>
      <c r="CW9" s="964">
        <v>234</v>
      </c>
      <c r="CX9" s="965"/>
      <c r="CY9" s="965"/>
      <c r="CZ9" s="965"/>
      <c r="DA9" s="966"/>
      <c r="DB9" s="964" t="s">
        <v>319</v>
      </c>
      <c r="DC9" s="965"/>
      <c r="DD9" s="965"/>
      <c r="DE9" s="965"/>
      <c r="DF9" s="966"/>
      <c r="DG9" s="964" t="s">
        <v>319</v>
      </c>
      <c r="DH9" s="965"/>
      <c r="DI9" s="965"/>
      <c r="DJ9" s="965"/>
      <c r="DK9" s="966"/>
      <c r="DL9" s="964" t="s">
        <v>319</v>
      </c>
      <c r="DM9" s="965"/>
      <c r="DN9" s="965"/>
      <c r="DO9" s="965"/>
      <c r="DP9" s="966"/>
      <c r="DQ9" s="964" t="s">
        <v>319</v>
      </c>
      <c r="DR9" s="965"/>
      <c r="DS9" s="965"/>
      <c r="DT9" s="965"/>
      <c r="DU9" s="966"/>
      <c r="DV9" s="967"/>
      <c r="DW9" s="968"/>
      <c r="DX9" s="968"/>
      <c r="DY9" s="968"/>
      <c r="DZ9" s="969"/>
      <c r="EA9" s="94"/>
    </row>
    <row r="10" spans="1:131" s="95" customFormat="1" ht="26.25" customHeight="1" x14ac:dyDescent="0.2">
      <c r="A10" s="98">
        <v>4</v>
      </c>
      <c r="B10" s="1005" t="s">
        <v>324</v>
      </c>
      <c r="C10" s="1006"/>
      <c r="D10" s="1006"/>
      <c r="E10" s="1006"/>
      <c r="F10" s="1006"/>
      <c r="G10" s="1006"/>
      <c r="H10" s="1006"/>
      <c r="I10" s="1006"/>
      <c r="J10" s="1006"/>
      <c r="K10" s="1006"/>
      <c r="L10" s="1006"/>
      <c r="M10" s="1006"/>
      <c r="N10" s="1006"/>
      <c r="O10" s="1006"/>
      <c r="P10" s="1007"/>
      <c r="Q10" s="1013">
        <v>154</v>
      </c>
      <c r="R10" s="1014"/>
      <c r="S10" s="1014"/>
      <c r="T10" s="1014"/>
      <c r="U10" s="1014"/>
      <c r="V10" s="1014">
        <v>134</v>
      </c>
      <c r="W10" s="1014"/>
      <c r="X10" s="1014"/>
      <c r="Y10" s="1014"/>
      <c r="Z10" s="1014"/>
      <c r="AA10" s="1014">
        <v>20</v>
      </c>
      <c r="AB10" s="1014"/>
      <c r="AC10" s="1014"/>
      <c r="AD10" s="1014"/>
      <c r="AE10" s="1015"/>
      <c r="AF10" s="1010">
        <v>1</v>
      </c>
      <c r="AG10" s="1011"/>
      <c r="AH10" s="1011"/>
      <c r="AI10" s="1011"/>
      <c r="AJ10" s="1012"/>
      <c r="AK10" s="1055">
        <v>87</v>
      </c>
      <c r="AL10" s="1056"/>
      <c r="AM10" s="1056"/>
      <c r="AN10" s="1056"/>
      <c r="AO10" s="1056"/>
      <c r="AP10" s="1056">
        <v>320</v>
      </c>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8">
        <v>4</v>
      </c>
      <c r="BR10" s="99"/>
      <c r="BS10" s="967" t="s">
        <v>325</v>
      </c>
      <c r="BT10" s="968"/>
      <c r="BU10" s="968"/>
      <c r="BV10" s="968"/>
      <c r="BW10" s="968"/>
      <c r="BX10" s="968"/>
      <c r="BY10" s="968"/>
      <c r="BZ10" s="968"/>
      <c r="CA10" s="968"/>
      <c r="CB10" s="968"/>
      <c r="CC10" s="968"/>
      <c r="CD10" s="968"/>
      <c r="CE10" s="968"/>
      <c r="CF10" s="968"/>
      <c r="CG10" s="989"/>
      <c r="CH10" s="964">
        <v>158</v>
      </c>
      <c r="CI10" s="965"/>
      <c r="CJ10" s="965"/>
      <c r="CK10" s="965"/>
      <c r="CL10" s="966"/>
      <c r="CM10" s="964">
        <v>3287</v>
      </c>
      <c r="CN10" s="965"/>
      <c r="CO10" s="965"/>
      <c r="CP10" s="965"/>
      <c r="CQ10" s="966"/>
      <c r="CR10" s="964">
        <v>5</v>
      </c>
      <c r="CS10" s="965"/>
      <c r="CT10" s="965"/>
      <c r="CU10" s="965"/>
      <c r="CV10" s="966"/>
      <c r="CW10" s="964" t="s">
        <v>319</v>
      </c>
      <c r="CX10" s="965"/>
      <c r="CY10" s="965"/>
      <c r="CZ10" s="965"/>
      <c r="DA10" s="966"/>
      <c r="DB10" s="964" t="s">
        <v>319</v>
      </c>
      <c r="DC10" s="965"/>
      <c r="DD10" s="965"/>
      <c r="DE10" s="965"/>
      <c r="DF10" s="966"/>
      <c r="DG10" s="964">
        <v>2417</v>
      </c>
      <c r="DH10" s="965"/>
      <c r="DI10" s="965"/>
      <c r="DJ10" s="965"/>
      <c r="DK10" s="966"/>
      <c r="DL10" s="964" t="s">
        <v>319</v>
      </c>
      <c r="DM10" s="965"/>
      <c r="DN10" s="965"/>
      <c r="DO10" s="965"/>
      <c r="DP10" s="966"/>
      <c r="DQ10" s="964" t="s">
        <v>319</v>
      </c>
      <c r="DR10" s="965"/>
      <c r="DS10" s="965"/>
      <c r="DT10" s="965"/>
      <c r="DU10" s="966"/>
      <c r="DV10" s="967"/>
      <c r="DW10" s="968"/>
      <c r="DX10" s="968"/>
      <c r="DY10" s="968"/>
      <c r="DZ10" s="969"/>
      <c r="EA10" s="94"/>
    </row>
    <row r="11" spans="1:131" s="95" customFormat="1" ht="26.25" customHeight="1" x14ac:dyDescent="0.2">
      <c r="A11" s="98">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8">
        <v>5</v>
      </c>
      <c r="BR11" s="99"/>
      <c r="BS11" s="967" t="s">
        <v>326</v>
      </c>
      <c r="BT11" s="968"/>
      <c r="BU11" s="968"/>
      <c r="BV11" s="968"/>
      <c r="BW11" s="968"/>
      <c r="BX11" s="968"/>
      <c r="BY11" s="968"/>
      <c r="BZ11" s="968"/>
      <c r="CA11" s="968"/>
      <c r="CB11" s="968"/>
      <c r="CC11" s="968"/>
      <c r="CD11" s="968"/>
      <c r="CE11" s="968"/>
      <c r="CF11" s="968"/>
      <c r="CG11" s="989"/>
      <c r="CH11" s="964">
        <v>10</v>
      </c>
      <c r="CI11" s="965"/>
      <c r="CJ11" s="965"/>
      <c r="CK11" s="965"/>
      <c r="CL11" s="966"/>
      <c r="CM11" s="964">
        <v>106</v>
      </c>
      <c r="CN11" s="965"/>
      <c r="CO11" s="965"/>
      <c r="CP11" s="965"/>
      <c r="CQ11" s="966"/>
      <c r="CR11" s="964">
        <v>4</v>
      </c>
      <c r="CS11" s="965"/>
      <c r="CT11" s="965"/>
      <c r="CU11" s="965"/>
      <c r="CV11" s="966"/>
      <c r="CW11" s="964" t="s">
        <v>319</v>
      </c>
      <c r="CX11" s="965"/>
      <c r="CY11" s="965"/>
      <c r="CZ11" s="965"/>
      <c r="DA11" s="966"/>
      <c r="DB11" s="964" t="s">
        <v>319</v>
      </c>
      <c r="DC11" s="965"/>
      <c r="DD11" s="965"/>
      <c r="DE11" s="965"/>
      <c r="DF11" s="966"/>
      <c r="DG11" s="964" t="s">
        <v>319</v>
      </c>
      <c r="DH11" s="965"/>
      <c r="DI11" s="965"/>
      <c r="DJ11" s="965"/>
      <c r="DK11" s="966"/>
      <c r="DL11" s="964" t="s">
        <v>319</v>
      </c>
      <c r="DM11" s="965"/>
      <c r="DN11" s="965"/>
      <c r="DO11" s="965"/>
      <c r="DP11" s="966"/>
      <c r="DQ11" s="964" t="s">
        <v>319</v>
      </c>
      <c r="DR11" s="965"/>
      <c r="DS11" s="965"/>
      <c r="DT11" s="965"/>
      <c r="DU11" s="966"/>
      <c r="DV11" s="967"/>
      <c r="DW11" s="968"/>
      <c r="DX11" s="968"/>
      <c r="DY11" s="968"/>
      <c r="DZ11" s="969"/>
      <c r="EA11" s="94"/>
    </row>
    <row r="12" spans="1:131" s="95" customFormat="1" ht="26.25" customHeight="1" x14ac:dyDescent="0.2">
      <c r="A12" s="98">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8">
        <v>6</v>
      </c>
      <c r="BR12" s="99"/>
      <c r="BS12" s="967"/>
      <c r="BT12" s="968"/>
      <c r="BU12" s="968"/>
      <c r="BV12" s="968"/>
      <c r="BW12" s="968"/>
      <c r="BX12" s="968"/>
      <c r="BY12" s="968"/>
      <c r="BZ12" s="968"/>
      <c r="CA12" s="968"/>
      <c r="CB12" s="968"/>
      <c r="CC12" s="968"/>
      <c r="CD12" s="968"/>
      <c r="CE12" s="968"/>
      <c r="CF12" s="968"/>
      <c r="CG12" s="989"/>
      <c r="CH12" s="964"/>
      <c r="CI12" s="965"/>
      <c r="CJ12" s="965"/>
      <c r="CK12" s="965"/>
      <c r="CL12" s="966"/>
      <c r="CM12" s="964"/>
      <c r="CN12" s="965"/>
      <c r="CO12" s="965"/>
      <c r="CP12" s="965"/>
      <c r="CQ12" s="966"/>
      <c r="CR12" s="964"/>
      <c r="CS12" s="965"/>
      <c r="CT12" s="965"/>
      <c r="CU12" s="965"/>
      <c r="CV12" s="966"/>
      <c r="CW12" s="964"/>
      <c r="CX12" s="965"/>
      <c r="CY12" s="965"/>
      <c r="CZ12" s="965"/>
      <c r="DA12" s="966"/>
      <c r="DB12" s="964"/>
      <c r="DC12" s="965"/>
      <c r="DD12" s="965"/>
      <c r="DE12" s="965"/>
      <c r="DF12" s="966"/>
      <c r="DG12" s="964"/>
      <c r="DH12" s="965"/>
      <c r="DI12" s="965"/>
      <c r="DJ12" s="965"/>
      <c r="DK12" s="966"/>
      <c r="DL12" s="964"/>
      <c r="DM12" s="965"/>
      <c r="DN12" s="965"/>
      <c r="DO12" s="965"/>
      <c r="DP12" s="966"/>
      <c r="DQ12" s="964"/>
      <c r="DR12" s="965"/>
      <c r="DS12" s="965"/>
      <c r="DT12" s="965"/>
      <c r="DU12" s="966"/>
      <c r="DV12" s="967"/>
      <c r="DW12" s="968"/>
      <c r="DX12" s="968"/>
      <c r="DY12" s="968"/>
      <c r="DZ12" s="969"/>
      <c r="EA12" s="94"/>
    </row>
    <row r="13" spans="1:131" s="95" customFormat="1" ht="26.25" customHeight="1" x14ac:dyDescent="0.2">
      <c r="A13" s="98">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8">
        <v>7</v>
      </c>
      <c r="BR13" s="99"/>
      <c r="BS13" s="967"/>
      <c r="BT13" s="968"/>
      <c r="BU13" s="968"/>
      <c r="BV13" s="968"/>
      <c r="BW13" s="968"/>
      <c r="BX13" s="968"/>
      <c r="BY13" s="968"/>
      <c r="BZ13" s="968"/>
      <c r="CA13" s="968"/>
      <c r="CB13" s="968"/>
      <c r="CC13" s="968"/>
      <c r="CD13" s="968"/>
      <c r="CE13" s="968"/>
      <c r="CF13" s="968"/>
      <c r="CG13" s="989"/>
      <c r="CH13" s="964"/>
      <c r="CI13" s="965"/>
      <c r="CJ13" s="965"/>
      <c r="CK13" s="965"/>
      <c r="CL13" s="966"/>
      <c r="CM13" s="964"/>
      <c r="CN13" s="965"/>
      <c r="CO13" s="965"/>
      <c r="CP13" s="965"/>
      <c r="CQ13" s="966"/>
      <c r="CR13" s="964"/>
      <c r="CS13" s="965"/>
      <c r="CT13" s="965"/>
      <c r="CU13" s="965"/>
      <c r="CV13" s="966"/>
      <c r="CW13" s="964"/>
      <c r="CX13" s="965"/>
      <c r="CY13" s="965"/>
      <c r="CZ13" s="965"/>
      <c r="DA13" s="966"/>
      <c r="DB13" s="964"/>
      <c r="DC13" s="965"/>
      <c r="DD13" s="965"/>
      <c r="DE13" s="965"/>
      <c r="DF13" s="966"/>
      <c r="DG13" s="964"/>
      <c r="DH13" s="965"/>
      <c r="DI13" s="965"/>
      <c r="DJ13" s="965"/>
      <c r="DK13" s="966"/>
      <c r="DL13" s="964"/>
      <c r="DM13" s="965"/>
      <c r="DN13" s="965"/>
      <c r="DO13" s="965"/>
      <c r="DP13" s="966"/>
      <c r="DQ13" s="964"/>
      <c r="DR13" s="965"/>
      <c r="DS13" s="965"/>
      <c r="DT13" s="965"/>
      <c r="DU13" s="966"/>
      <c r="DV13" s="967"/>
      <c r="DW13" s="968"/>
      <c r="DX13" s="968"/>
      <c r="DY13" s="968"/>
      <c r="DZ13" s="969"/>
      <c r="EA13" s="94"/>
    </row>
    <row r="14" spans="1:131" s="95" customFormat="1" ht="26.25" customHeight="1" x14ac:dyDescent="0.2">
      <c r="A14" s="98">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8">
        <v>8</v>
      </c>
      <c r="BR14" s="99"/>
      <c r="BS14" s="967"/>
      <c r="BT14" s="968"/>
      <c r="BU14" s="968"/>
      <c r="BV14" s="968"/>
      <c r="BW14" s="968"/>
      <c r="BX14" s="968"/>
      <c r="BY14" s="968"/>
      <c r="BZ14" s="968"/>
      <c r="CA14" s="968"/>
      <c r="CB14" s="968"/>
      <c r="CC14" s="968"/>
      <c r="CD14" s="968"/>
      <c r="CE14" s="968"/>
      <c r="CF14" s="968"/>
      <c r="CG14" s="989"/>
      <c r="CH14" s="964"/>
      <c r="CI14" s="965"/>
      <c r="CJ14" s="965"/>
      <c r="CK14" s="965"/>
      <c r="CL14" s="966"/>
      <c r="CM14" s="964"/>
      <c r="CN14" s="965"/>
      <c r="CO14" s="965"/>
      <c r="CP14" s="965"/>
      <c r="CQ14" s="966"/>
      <c r="CR14" s="964"/>
      <c r="CS14" s="965"/>
      <c r="CT14" s="965"/>
      <c r="CU14" s="965"/>
      <c r="CV14" s="966"/>
      <c r="CW14" s="964"/>
      <c r="CX14" s="965"/>
      <c r="CY14" s="965"/>
      <c r="CZ14" s="965"/>
      <c r="DA14" s="966"/>
      <c r="DB14" s="964"/>
      <c r="DC14" s="965"/>
      <c r="DD14" s="965"/>
      <c r="DE14" s="965"/>
      <c r="DF14" s="966"/>
      <c r="DG14" s="964"/>
      <c r="DH14" s="965"/>
      <c r="DI14" s="965"/>
      <c r="DJ14" s="965"/>
      <c r="DK14" s="966"/>
      <c r="DL14" s="964"/>
      <c r="DM14" s="965"/>
      <c r="DN14" s="965"/>
      <c r="DO14" s="965"/>
      <c r="DP14" s="966"/>
      <c r="DQ14" s="964"/>
      <c r="DR14" s="965"/>
      <c r="DS14" s="965"/>
      <c r="DT14" s="965"/>
      <c r="DU14" s="966"/>
      <c r="DV14" s="967"/>
      <c r="DW14" s="968"/>
      <c r="DX14" s="968"/>
      <c r="DY14" s="968"/>
      <c r="DZ14" s="969"/>
      <c r="EA14" s="94"/>
    </row>
    <row r="15" spans="1:131" s="95" customFormat="1" ht="26.25" customHeight="1" x14ac:dyDescent="0.2">
      <c r="A15" s="98">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8">
        <v>9</v>
      </c>
      <c r="BR15" s="99"/>
      <c r="BS15" s="967"/>
      <c r="BT15" s="968"/>
      <c r="BU15" s="968"/>
      <c r="BV15" s="968"/>
      <c r="BW15" s="968"/>
      <c r="BX15" s="968"/>
      <c r="BY15" s="968"/>
      <c r="BZ15" s="968"/>
      <c r="CA15" s="968"/>
      <c r="CB15" s="968"/>
      <c r="CC15" s="968"/>
      <c r="CD15" s="968"/>
      <c r="CE15" s="968"/>
      <c r="CF15" s="968"/>
      <c r="CG15" s="989"/>
      <c r="CH15" s="964"/>
      <c r="CI15" s="965"/>
      <c r="CJ15" s="965"/>
      <c r="CK15" s="965"/>
      <c r="CL15" s="966"/>
      <c r="CM15" s="964"/>
      <c r="CN15" s="965"/>
      <c r="CO15" s="965"/>
      <c r="CP15" s="965"/>
      <c r="CQ15" s="966"/>
      <c r="CR15" s="964"/>
      <c r="CS15" s="965"/>
      <c r="CT15" s="965"/>
      <c r="CU15" s="965"/>
      <c r="CV15" s="966"/>
      <c r="CW15" s="964"/>
      <c r="CX15" s="965"/>
      <c r="CY15" s="965"/>
      <c r="CZ15" s="965"/>
      <c r="DA15" s="966"/>
      <c r="DB15" s="964"/>
      <c r="DC15" s="965"/>
      <c r="DD15" s="965"/>
      <c r="DE15" s="965"/>
      <c r="DF15" s="966"/>
      <c r="DG15" s="964"/>
      <c r="DH15" s="965"/>
      <c r="DI15" s="965"/>
      <c r="DJ15" s="965"/>
      <c r="DK15" s="966"/>
      <c r="DL15" s="964"/>
      <c r="DM15" s="965"/>
      <c r="DN15" s="965"/>
      <c r="DO15" s="965"/>
      <c r="DP15" s="966"/>
      <c r="DQ15" s="964"/>
      <c r="DR15" s="965"/>
      <c r="DS15" s="965"/>
      <c r="DT15" s="965"/>
      <c r="DU15" s="966"/>
      <c r="DV15" s="967"/>
      <c r="DW15" s="968"/>
      <c r="DX15" s="968"/>
      <c r="DY15" s="968"/>
      <c r="DZ15" s="969"/>
      <c r="EA15" s="94"/>
    </row>
    <row r="16" spans="1:131" s="95" customFormat="1" ht="26.25" customHeight="1" x14ac:dyDescent="0.2">
      <c r="A16" s="98">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8">
        <v>10</v>
      </c>
      <c r="BR16" s="99"/>
      <c r="BS16" s="967"/>
      <c r="BT16" s="968"/>
      <c r="BU16" s="968"/>
      <c r="BV16" s="968"/>
      <c r="BW16" s="968"/>
      <c r="BX16" s="968"/>
      <c r="BY16" s="968"/>
      <c r="BZ16" s="968"/>
      <c r="CA16" s="968"/>
      <c r="CB16" s="968"/>
      <c r="CC16" s="968"/>
      <c r="CD16" s="968"/>
      <c r="CE16" s="968"/>
      <c r="CF16" s="968"/>
      <c r="CG16" s="989"/>
      <c r="CH16" s="964"/>
      <c r="CI16" s="965"/>
      <c r="CJ16" s="965"/>
      <c r="CK16" s="965"/>
      <c r="CL16" s="966"/>
      <c r="CM16" s="964"/>
      <c r="CN16" s="965"/>
      <c r="CO16" s="965"/>
      <c r="CP16" s="965"/>
      <c r="CQ16" s="966"/>
      <c r="CR16" s="964"/>
      <c r="CS16" s="965"/>
      <c r="CT16" s="965"/>
      <c r="CU16" s="965"/>
      <c r="CV16" s="966"/>
      <c r="CW16" s="964"/>
      <c r="CX16" s="965"/>
      <c r="CY16" s="965"/>
      <c r="CZ16" s="965"/>
      <c r="DA16" s="966"/>
      <c r="DB16" s="964"/>
      <c r="DC16" s="965"/>
      <c r="DD16" s="965"/>
      <c r="DE16" s="965"/>
      <c r="DF16" s="966"/>
      <c r="DG16" s="964"/>
      <c r="DH16" s="965"/>
      <c r="DI16" s="965"/>
      <c r="DJ16" s="965"/>
      <c r="DK16" s="966"/>
      <c r="DL16" s="964"/>
      <c r="DM16" s="965"/>
      <c r="DN16" s="965"/>
      <c r="DO16" s="965"/>
      <c r="DP16" s="966"/>
      <c r="DQ16" s="964"/>
      <c r="DR16" s="965"/>
      <c r="DS16" s="965"/>
      <c r="DT16" s="965"/>
      <c r="DU16" s="966"/>
      <c r="DV16" s="967"/>
      <c r="DW16" s="968"/>
      <c r="DX16" s="968"/>
      <c r="DY16" s="968"/>
      <c r="DZ16" s="969"/>
      <c r="EA16" s="94"/>
    </row>
    <row r="17" spans="1:131" s="95" customFormat="1" ht="26.25" customHeight="1" x14ac:dyDescent="0.2">
      <c r="A17" s="98">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8">
        <v>11</v>
      </c>
      <c r="BR17" s="99"/>
      <c r="BS17" s="967"/>
      <c r="BT17" s="968"/>
      <c r="BU17" s="968"/>
      <c r="BV17" s="968"/>
      <c r="BW17" s="968"/>
      <c r="BX17" s="968"/>
      <c r="BY17" s="968"/>
      <c r="BZ17" s="968"/>
      <c r="CA17" s="968"/>
      <c r="CB17" s="968"/>
      <c r="CC17" s="968"/>
      <c r="CD17" s="968"/>
      <c r="CE17" s="968"/>
      <c r="CF17" s="968"/>
      <c r="CG17" s="989"/>
      <c r="CH17" s="964"/>
      <c r="CI17" s="965"/>
      <c r="CJ17" s="965"/>
      <c r="CK17" s="965"/>
      <c r="CL17" s="966"/>
      <c r="CM17" s="964"/>
      <c r="CN17" s="965"/>
      <c r="CO17" s="965"/>
      <c r="CP17" s="965"/>
      <c r="CQ17" s="966"/>
      <c r="CR17" s="964"/>
      <c r="CS17" s="965"/>
      <c r="CT17" s="965"/>
      <c r="CU17" s="965"/>
      <c r="CV17" s="966"/>
      <c r="CW17" s="964"/>
      <c r="CX17" s="965"/>
      <c r="CY17" s="965"/>
      <c r="CZ17" s="965"/>
      <c r="DA17" s="966"/>
      <c r="DB17" s="964"/>
      <c r="DC17" s="965"/>
      <c r="DD17" s="965"/>
      <c r="DE17" s="965"/>
      <c r="DF17" s="966"/>
      <c r="DG17" s="964"/>
      <c r="DH17" s="965"/>
      <c r="DI17" s="965"/>
      <c r="DJ17" s="965"/>
      <c r="DK17" s="966"/>
      <c r="DL17" s="964"/>
      <c r="DM17" s="965"/>
      <c r="DN17" s="965"/>
      <c r="DO17" s="965"/>
      <c r="DP17" s="966"/>
      <c r="DQ17" s="964"/>
      <c r="DR17" s="965"/>
      <c r="DS17" s="965"/>
      <c r="DT17" s="965"/>
      <c r="DU17" s="966"/>
      <c r="DV17" s="967"/>
      <c r="DW17" s="968"/>
      <c r="DX17" s="968"/>
      <c r="DY17" s="968"/>
      <c r="DZ17" s="969"/>
      <c r="EA17" s="94"/>
    </row>
    <row r="18" spans="1:131" s="95" customFormat="1" ht="26.25" customHeight="1" x14ac:dyDescent="0.2">
      <c r="A18" s="98">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8">
        <v>12</v>
      </c>
      <c r="BR18" s="99"/>
      <c r="BS18" s="967"/>
      <c r="BT18" s="968"/>
      <c r="BU18" s="968"/>
      <c r="BV18" s="968"/>
      <c r="BW18" s="968"/>
      <c r="BX18" s="968"/>
      <c r="BY18" s="968"/>
      <c r="BZ18" s="968"/>
      <c r="CA18" s="968"/>
      <c r="CB18" s="968"/>
      <c r="CC18" s="968"/>
      <c r="CD18" s="968"/>
      <c r="CE18" s="968"/>
      <c r="CF18" s="968"/>
      <c r="CG18" s="989"/>
      <c r="CH18" s="964"/>
      <c r="CI18" s="965"/>
      <c r="CJ18" s="965"/>
      <c r="CK18" s="965"/>
      <c r="CL18" s="966"/>
      <c r="CM18" s="964"/>
      <c r="CN18" s="965"/>
      <c r="CO18" s="965"/>
      <c r="CP18" s="965"/>
      <c r="CQ18" s="966"/>
      <c r="CR18" s="964"/>
      <c r="CS18" s="965"/>
      <c r="CT18" s="965"/>
      <c r="CU18" s="965"/>
      <c r="CV18" s="966"/>
      <c r="CW18" s="964"/>
      <c r="CX18" s="965"/>
      <c r="CY18" s="965"/>
      <c r="CZ18" s="965"/>
      <c r="DA18" s="966"/>
      <c r="DB18" s="964"/>
      <c r="DC18" s="965"/>
      <c r="DD18" s="965"/>
      <c r="DE18" s="965"/>
      <c r="DF18" s="966"/>
      <c r="DG18" s="964"/>
      <c r="DH18" s="965"/>
      <c r="DI18" s="965"/>
      <c r="DJ18" s="965"/>
      <c r="DK18" s="966"/>
      <c r="DL18" s="964"/>
      <c r="DM18" s="965"/>
      <c r="DN18" s="965"/>
      <c r="DO18" s="965"/>
      <c r="DP18" s="966"/>
      <c r="DQ18" s="964"/>
      <c r="DR18" s="965"/>
      <c r="DS18" s="965"/>
      <c r="DT18" s="965"/>
      <c r="DU18" s="966"/>
      <c r="DV18" s="967"/>
      <c r="DW18" s="968"/>
      <c r="DX18" s="968"/>
      <c r="DY18" s="968"/>
      <c r="DZ18" s="969"/>
      <c r="EA18" s="94"/>
    </row>
    <row r="19" spans="1:131" s="95" customFormat="1" ht="26.25" customHeight="1" x14ac:dyDescent="0.2">
      <c r="A19" s="98">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8">
        <v>13</v>
      </c>
      <c r="BR19" s="99"/>
      <c r="BS19" s="967"/>
      <c r="BT19" s="968"/>
      <c r="BU19" s="968"/>
      <c r="BV19" s="968"/>
      <c r="BW19" s="968"/>
      <c r="BX19" s="968"/>
      <c r="BY19" s="968"/>
      <c r="BZ19" s="968"/>
      <c r="CA19" s="968"/>
      <c r="CB19" s="968"/>
      <c r="CC19" s="968"/>
      <c r="CD19" s="968"/>
      <c r="CE19" s="968"/>
      <c r="CF19" s="968"/>
      <c r="CG19" s="989"/>
      <c r="CH19" s="964"/>
      <c r="CI19" s="965"/>
      <c r="CJ19" s="965"/>
      <c r="CK19" s="965"/>
      <c r="CL19" s="966"/>
      <c r="CM19" s="964"/>
      <c r="CN19" s="965"/>
      <c r="CO19" s="965"/>
      <c r="CP19" s="965"/>
      <c r="CQ19" s="966"/>
      <c r="CR19" s="964"/>
      <c r="CS19" s="965"/>
      <c r="CT19" s="965"/>
      <c r="CU19" s="965"/>
      <c r="CV19" s="966"/>
      <c r="CW19" s="964"/>
      <c r="CX19" s="965"/>
      <c r="CY19" s="965"/>
      <c r="CZ19" s="965"/>
      <c r="DA19" s="966"/>
      <c r="DB19" s="964"/>
      <c r="DC19" s="965"/>
      <c r="DD19" s="965"/>
      <c r="DE19" s="965"/>
      <c r="DF19" s="966"/>
      <c r="DG19" s="964"/>
      <c r="DH19" s="965"/>
      <c r="DI19" s="965"/>
      <c r="DJ19" s="965"/>
      <c r="DK19" s="966"/>
      <c r="DL19" s="964"/>
      <c r="DM19" s="965"/>
      <c r="DN19" s="965"/>
      <c r="DO19" s="965"/>
      <c r="DP19" s="966"/>
      <c r="DQ19" s="964"/>
      <c r="DR19" s="965"/>
      <c r="DS19" s="965"/>
      <c r="DT19" s="965"/>
      <c r="DU19" s="966"/>
      <c r="DV19" s="967"/>
      <c r="DW19" s="968"/>
      <c r="DX19" s="968"/>
      <c r="DY19" s="968"/>
      <c r="DZ19" s="969"/>
      <c r="EA19" s="94"/>
    </row>
    <row r="20" spans="1:131" s="95" customFormat="1" ht="26.25" customHeight="1" x14ac:dyDescent="0.2">
      <c r="A20" s="98">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8">
        <v>14</v>
      </c>
      <c r="BR20" s="99"/>
      <c r="BS20" s="967"/>
      <c r="BT20" s="968"/>
      <c r="BU20" s="968"/>
      <c r="BV20" s="968"/>
      <c r="BW20" s="968"/>
      <c r="BX20" s="968"/>
      <c r="BY20" s="968"/>
      <c r="BZ20" s="968"/>
      <c r="CA20" s="968"/>
      <c r="CB20" s="968"/>
      <c r="CC20" s="968"/>
      <c r="CD20" s="968"/>
      <c r="CE20" s="968"/>
      <c r="CF20" s="968"/>
      <c r="CG20" s="989"/>
      <c r="CH20" s="964"/>
      <c r="CI20" s="965"/>
      <c r="CJ20" s="965"/>
      <c r="CK20" s="965"/>
      <c r="CL20" s="966"/>
      <c r="CM20" s="964"/>
      <c r="CN20" s="965"/>
      <c r="CO20" s="965"/>
      <c r="CP20" s="965"/>
      <c r="CQ20" s="966"/>
      <c r="CR20" s="964"/>
      <c r="CS20" s="965"/>
      <c r="CT20" s="965"/>
      <c r="CU20" s="965"/>
      <c r="CV20" s="966"/>
      <c r="CW20" s="964"/>
      <c r="CX20" s="965"/>
      <c r="CY20" s="965"/>
      <c r="CZ20" s="965"/>
      <c r="DA20" s="966"/>
      <c r="DB20" s="964"/>
      <c r="DC20" s="965"/>
      <c r="DD20" s="965"/>
      <c r="DE20" s="965"/>
      <c r="DF20" s="966"/>
      <c r="DG20" s="964"/>
      <c r="DH20" s="965"/>
      <c r="DI20" s="965"/>
      <c r="DJ20" s="965"/>
      <c r="DK20" s="966"/>
      <c r="DL20" s="964"/>
      <c r="DM20" s="965"/>
      <c r="DN20" s="965"/>
      <c r="DO20" s="965"/>
      <c r="DP20" s="966"/>
      <c r="DQ20" s="964"/>
      <c r="DR20" s="965"/>
      <c r="DS20" s="965"/>
      <c r="DT20" s="965"/>
      <c r="DU20" s="966"/>
      <c r="DV20" s="967"/>
      <c r="DW20" s="968"/>
      <c r="DX20" s="968"/>
      <c r="DY20" s="968"/>
      <c r="DZ20" s="969"/>
      <c r="EA20" s="94"/>
    </row>
    <row r="21" spans="1:131" s="95" customFormat="1" ht="26.25" customHeight="1" thickBot="1" x14ac:dyDescent="0.25">
      <c r="A21" s="98">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8">
        <v>15</v>
      </c>
      <c r="BR21" s="99"/>
      <c r="BS21" s="967"/>
      <c r="BT21" s="968"/>
      <c r="BU21" s="968"/>
      <c r="BV21" s="968"/>
      <c r="BW21" s="968"/>
      <c r="BX21" s="968"/>
      <c r="BY21" s="968"/>
      <c r="BZ21" s="968"/>
      <c r="CA21" s="968"/>
      <c r="CB21" s="968"/>
      <c r="CC21" s="968"/>
      <c r="CD21" s="968"/>
      <c r="CE21" s="968"/>
      <c r="CF21" s="968"/>
      <c r="CG21" s="989"/>
      <c r="CH21" s="964"/>
      <c r="CI21" s="965"/>
      <c r="CJ21" s="965"/>
      <c r="CK21" s="965"/>
      <c r="CL21" s="966"/>
      <c r="CM21" s="964"/>
      <c r="CN21" s="965"/>
      <c r="CO21" s="965"/>
      <c r="CP21" s="965"/>
      <c r="CQ21" s="966"/>
      <c r="CR21" s="964"/>
      <c r="CS21" s="965"/>
      <c r="CT21" s="965"/>
      <c r="CU21" s="965"/>
      <c r="CV21" s="966"/>
      <c r="CW21" s="964"/>
      <c r="CX21" s="965"/>
      <c r="CY21" s="965"/>
      <c r="CZ21" s="965"/>
      <c r="DA21" s="966"/>
      <c r="DB21" s="964"/>
      <c r="DC21" s="965"/>
      <c r="DD21" s="965"/>
      <c r="DE21" s="965"/>
      <c r="DF21" s="966"/>
      <c r="DG21" s="964"/>
      <c r="DH21" s="965"/>
      <c r="DI21" s="965"/>
      <c r="DJ21" s="965"/>
      <c r="DK21" s="966"/>
      <c r="DL21" s="964"/>
      <c r="DM21" s="965"/>
      <c r="DN21" s="965"/>
      <c r="DO21" s="965"/>
      <c r="DP21" s="966"/>
      <c r="DQ21" s="964"/>
      <c r="DR21" s="965"/>
      <c r="DS21" s="965"/>
      <c r="DT21" s="965"/>
      <c r="DU21" s="966"/>
      <c r="DV21" s="967"/>
      <c r="DW21" s="968"/>
      <c r="DX21" s="968"/>
      <c r="DY21" s="968"/>
      <c r="DZ21" s="969"/>
      <c r="EA21" s="94"/>
    </row>
    <row r="22" spans="1:131" s="95" customFormat="1" ht="26.25" customHeight="1" x14ac:dyDescent="0.2">
      <c r="A22" s="98">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327</v>
      </c>
      <c r="BA22" s="1003"/>
      <c r="BB22" s="1003"/>
      <c r="BC22" s="1003"/>
      <c r="BD22" s="1004"/>
      <c r="BE22" s="92"/>
      <c r="BF22" s="92"/>
      <c r="BG22" s="92"/>
      <c r="BH22" s="92"/>
      <c r="BI22" s="92"/>
      <c r="BJ22" s="92"/>
      <c r="BK22" s="92"/>
      <c r="BL22" s="92"/>
      <c r="BM22" s="92"/>
      <c r="BN22" s="92"/>
      <c r="BO22" s="92"/>
      <c r="BP22" s="92"/>
      <c r="BQ22" s="98">
        <v>16</v>
      </c>
      <c r="BR22" s="99"/>
      <c r="BS22" s="967"/>
      <c r="BT22" s="968"/>
      <c r="BU22" s="968"/>
      <c r="BV22" s="968"/>
      <c r="BW22" s="968"/>
      <c r="BX22" s="968"/>
      <c r="BY22" s="968"/>
      <c r="BZ22" s="968"/>
      <c r="CA22" s="968"/>
      <c r="CB22" s="968"/>
      <c r="CC22" s="968"/>
      <c r="CD22" s="968"/>
      <c r="CE22" s="968"/>
      <c r="CF22" s="968"/>
      <c r="CG22" s="989"/>
      <c r="CH22" s="964"/>
      <c r="CI22" s="965"/>
      <c r="CJ22" s="965"/>
      <c r="CK22" s="965"/>
      <c r="CL22" s="966"/>
      <c r="CM22" s="964"/>
      <c r="CN22" s="965"/>
      <c r="CO22" s="965"/>
      <c r="CP22" s="965"/>
      <c r="CQ22" s="966"/>
      <c r="CR22" s="964"/>
      <c r="CS22" s="965"/>
      <c r="CT22" s="965"/>
      <c r="CU22" s="965"/>
      <c r="CV22" s="966"/>
      <c r="CW22" s="964"/>
      <c r="CX22" s="965"/>
      <c r="CY22" s="965"/>
      <c r="CZ22" s="965"/>
      <c r="DA22" s="966"/>
      <c r="DB22" s="964"/>
      <c r="DC22" s="965"/>
      <c r="DD22" s="965"/>
      <c r="DE22" s="965"/>
      <c r="DF22" s="966"/>
      <c r="DG22" s="964"/>
      <c r="DH22" s="965"/>
      <c r="DI22" s="965"/>
      <c r="DJ22" s="965"/>
      <c r="DK22" s="966"/>
      <c r="DL22" s="964"/>
      <c r="DM22" s="965"/>
      <c r="DN22" s="965"/>
      <c r="DO22" s="965"/>
      <c r="DP22" s="966"/>
      <c r="DQ22" s="964"/>
      <c r="DR22" s="965"/>
      <c r="DS22" s="965"/>
      <c r="DT22" s="965"/>
      <c r="DU22" s="966"/>
      <c r="DV22" s="967"/>
      <c r="DW22" s="968"/>
      <c r="DX22" s="968"/>
      <c r="DY22" s="968"/>
      <c r="DZ22" s="969"/>
      <c r="EA22" s="94"/>
    </row>
    <row r="23" spans="1:131" s="95" customFormat="1" ht="26.25" customHeight="1" thickBot="1" x14ac:dyDescent="0.25">
      <c r="A23" s="100" t="s">
        <v>328</v>
      </c>
      <c r="B23" s="912" t="s">
        <v>329</v>
      </c>
      <c r="C23" s="913"/>
      <c r="D23" s="913"/>
      <c r="E23" s="913"/>
      <c r="F23" s="913"/>
      <c r="G23" s="913"/>
      <c r="H23" s="913"/>
      <c r="I23" s="913"/>
      <c r="J23" s="913"/>
      <c r="K23" s="913"/>
      <c r="L23" s="913"/>
      <c r="M23" s="913"/>
      <c r="N23" s="913"/>
      <c r="O23" s="913"/>
      <c r="P23" s="923"/>
      <c r="Q23" s="1042">
        <v>61316</v>
      </c>
      <c r="R23" s="1036"/>
      <c r="S23" s="1036"/>
      <c r="T23" s="1036"/>
      <c r="U23" s="1036"/>
      <c r="V23" s="1036">
        <v>57563</v>
      </c>
      <c r="W23" s="1036"/>
      <c r="X23" s="1036"/>
      <c r="Y23" s="1036"/>
      <c r="Z23" s="1036"/>
      <c r="AA23" s="1036">
        <v>3754</v>
      </c>
      <c r="AB23" s="1036"/>
      <c r="AC23" s="1036"/>
      <c r="AD23" s="1036"/>
      <c r="AE23" s="1043"/>
      <c r="AF23" s="1044">
        <v>3309</v>
      </c>
      <c r="AG23" s="1036"/>
      <c r="AH23" s="1036"/>
      <c r="AI23" s="1036"/>
      <c r="AJ23" s="1045"/>
      <c r="AK23" s="1046"/>
      <c r="AL23" s="1047"/>
      <c r="AM23" s="1047"/>
      <c r="AN23" s="1047"/>
      <c r="AO23" s="1047"/>
      <c r="AP23" s="1036">
        <v>35042</v>
      </c>
      <c r="AQ23" s="1036"/>
      <c r="AR23" s="1036"/>
      <c r="AS23" s="1036"/>
      <c r="AT23" s="1036"/>
      <c r="AU23" s="1037"/>
      <c r="AV23" s="1037"/>
      <c r="AW23" s="1037"/>
      <c r="AX23" s="1037"/>
      <c r="AY23" s="1038"/>
      <c r="AZ23" s="1039" t="s">
        <v>63</v>
      </c>
      <c r="BA23" s="1040"/>
      <c r="BB23" s="1040"/>
      <c r="BC23" s="1040"/>
      <c r="BD23" s="1041"/>
      <c r="BE23" s="92"/>
      <c r="BF23" s="92"/>
      <c r="BG23" s="92"/>
      <c r="BH23" s="92"/>
      <c r="BI23" s="92"/>
      <c r="BJ23" s="92"/>
      <c r="BK23" s="92"/>
      <c r="BL23" s="92"/>
      <c r="BM23" s="92"/>
      <c r="BN23" s="92"/>
      <c r="BO23" s="92"/>
      <c r="BP23" s="92"/>
      <c r="BQ23" s="98">
        <v>17</v>
      </c>
      <c r="BR23" s="99"/>
      <c r="BS23" s="967"/>
      <c r="BT23" s="968"/>
      <c r="BU23" s="968"/>
      <c r="BV23" s="968"/>
      <c r="BW23" s="968"/>
      <c r="BX23" s="968"/>
      <c r="BY23" s="968"/>
      <c r="BZ23" s="968"/>
      <c r="CA23" s="968"/>
      <c r="CB23" s="968"/>
      <c r="CC23" s="968"/>
      <c r="CD23" s="968"/>
      <c r="CE23" s="968"/>
      <c r="CF23" s="968"/>
      <c r="CG23" s="989"/>
      <c r="CH23" s="964"/>
      <c r="CI23" s="965"/>
      <c r="CJ23" s="965"/>
      <c r="CK23" s="965"/>
      <c r="CL23" s="966"/>
      <c r="CM23" s="964"/>
      <c r="CN23" s="965"/>
      <c r="CO23" s="965"/>
      <c r="CP23" s="965"/>
      <c r="CQ23" s="966"/>
      <c r="CR23" s="964"/>
      <c r="CS23" s="965"/>
      <c r="CT23" s="965"/>
      <c r="CU23" s="965"/>
      <c r="CV23" s="966"/>
      <c r="CW23" s="964"/>
      <c r="CX23" s="965"/>
      <c r="CY23" s="965"/>
      <c r="CZ23" s="965"/>
      <c r="DA23" s="966"/>
      <c r="DB23" s="964"/>
      <c r="DC23" s="965"/>
      <c r="DD23" s="965"/>
      <c r="DE23" s="965"/>
      <c r="DF23" s="966"/>
      <c r="DG23" s="964"/>
      <c r="DH23" s="965"/>
      <c r="DI23" s="965"/>
      <c r="DJ23" s="965"/>
      <c r="DK23" s="966"/>
      <c r="DL23" s="964"/>
      <c r="DM23" s="965"/>
      <c r="DN23" s="965"/>
      <c r="DO23" s="965"/>
      <c r="DP23" s="966"/>
      <c r="DQ23" s="964"/>
      <c r="DR23" s="965"/>
      <c r="DS23" s="965"/>
      <c r="DT23" s="965"/>
      <c r="DU23" s="966"/>
      <c r="DV23" s="967"/>
      <c r="DW23" s="968"/>
      <c r="DX23" s="968"/>
      <c r="DY23" s="968"/>
      <c r="DZ23" s="969"/>
      <c r="EA23" s="94"/>
    </row>
    <row r="24" spans="1:131" s="95" customFormat="1" ht="26.25" customHeight="1" x14ac:dyDescent="0.2">
      <c r="A24" s="1035" t="s">
        <v>330</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8">
        <v>18</v>
      </c>
      <c r="BR24" s="99"/>
      <c r="BS24" s="967"/>
      <c r="BT24" s="968"/>
      <c r="BU24" s="968"/>
      <c r="BV24" s="968"/>
      <c r="BW24" s="968"/>
      <c r="BX24" s="968"/>
      <c r="BY24" s="968"/>
      <c r="BZ24" s="968"/>
      <c r="CA24" s="968"/>
      <c r="CB24" s="968"/>
      <c r="CC24" s="968"/>
      <c r="CD24" s="968"/>
      <c r="CE24" s="968"/>
      <c r="CF24" s="968"/>
      <c r="CG24" s="989"/>
      <c r="CH24" s="964"/>
      <c r="CI24" s="965"/>
      <c r="CJ24" s="965"/>
      <c r="CK24" s="965"/>
      <c r="CL24" s="966"/>
      <c r="CM24" s="964"/>
      <c r="CN24" s="965"/>
      <c r="CO24" s="965"/>
      <c r="CP24" s="965"/>
      <c r="CQ24" s="966"/>
      <c r="CR24" s="964"/>
      <c r="CS24" s="965"/>
      <c r="CT24" s="965"/>
      <c r="CU24" s="965"/>
      <c r="CV24" s="966"/>
      <c r="CW24" s="964"/>
      <c r="CX24" s="965"/>
      <c r="CY24" s="965"/>
      <c r="CZ24" s="965"/>
      <c r="DA24" s="966"/>
      <c r="DB24" s="964"/>
      <c r="DC24" s="965"/>
      <c r="DD24" s="965"/>
      <c r="DE24" s="965"/>
      <c r="DF24" s="966"/>
      <c r="DG24" s="964"/>
      <c r="DH24" s="965"/>
      <c r="DI24" s="965"/>
      <c r="DJ24" s="965"/>
      <c r="DK24" s="966"/>
      <c r="DL24" s="964"/>
      <c r="DM24" s="965"/>
      <c r="DN24" s="965"/>
      <c r="DO24" s="965"/>
      <c r="DP24" s="966"/>
      <c r="DQ24" s="964"/>
      <c r="DR24" s="965"/>
      <c r="DS24" s="965"/>
      <c r="DT24" s="965"/>
      <c r="DU24" s="966"/>
      <c r="DV24" s="967"/>
      <c r="DW24" s="968"/>
      <c r="DX24" s="968"/>
      <c r="DY24" s="968"/>
      <c r="DZ24" s="969"/>
      <c r="EA24" s="94"/>
    </row>
    <row r="25" spans="1:131" ht="26.25" customHeight="1" thickBot="1" x14ac:dyDescent="0.25">
      <c r="A25" s="1034" t="s">
        <v>331</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1"/>
      <c r="BP25" s="101"/>
      <c r="BQ25" s="98">
        <v>19</v>
      </c>
      <c r="BR25" s="99"/>
      <c r="BS25" s="967"/>
      <c r="BT25" s="968"/>
      <c r="BU25" s="968"/>
      <c r="BV25" s="968"/>
      <c r="BW25" s="968"/>
      <c r="BX25" s="968"/>
      <c r="BY25" s="968"/>
      <c r="BZ25" s="968"/>
      <c r="CA25" s="968"/>
      <c r="CB25" s="968"/>
      <c r="CC25" s="968"/>
      <c r="CD25" s="968"/>
      <c r="CE25" s="968"/>
      <c r="CF25" s="968"/>
      <c r="CG25" s="989"/>
      <c r="CH25" s="964"/>
      <c r="CI25" s="965"/>
      <c r="CJ25" s="965"/>
      <c r="CK25" s="965"/>
      <c r="CL25" s="966"/>
      <c r="CM25" s="964"/>
      <c r="CN25" s="965"/>
      <c r="CO25" s="965"/>
      <c r="CP25" s="965"/>
      <c r="CQ25" s="966"/>
      <c r="CR25" s="964"/>
      <c r="CS25" s="965"/>
      <c r="CT25" s="965"/>
      <c r="CU25" s="965"/>
      <c r="CV25" s="966"/>
      <c r="CW25" s="964"/>
      <c r="CX25" s="965"/>
      <c r="CY25" s="965"/>
      <c r="CZ25" s="965"/>
      <c r="DA25" s="966"/>
      <c r="DB25" s="964"/>
      <c r="DC25" s="965"/>
      <c r="DD25" s="965"/>
      <c r="DE25" s="965"/>
      <c r="DF25" s="966"/>
      <c r="DG25" s="964"/>
      <c r="DH25" s="965"/>
      <c r="DI25" s="965"/>
      <c r="DJ25" s="965"/>
      <c r="DK25" s="966"/>
      <c r="DL25" s="964"/>
      <c r="DM25" s="965"/>
      <c r="DN25" s="965"/>
      <c r="DO25" s="965"/>
      <c r="DP25" s="966"/>
      <c r="DQ25" s="964"/>
      <c r="DR25" s="965"/>
      <c r="DS25" s="965"/>
      <c r="DT25" s="965"/>
      <c r="DU25" s="966"/>
      <c r="DV25" s="967"/>
      <c r="DW25" s="968"/>
      <c r="DX25" s="968"/>
      <c r="DY25" s="968"/>
      <c r="DZ25" s="969"/>
      <c r="EA25" s="89"/>
    </row>
    <row r="26" spans="1:131" ht="26.25" customHeight="1" x14ac:dyDescent="0.2">
      <c r="A26" s="970" t="s">
        <v>300</v>
      </c>
      <c r="B26" s="971"/>
      <c r="C26" s="971"/>
      <c r="D26" s="971"/>
      <c r="E26" s="971"/>
      <c r="F26" s="971"/>
      <c r="G26" s="971"/>
      <c r="H26" s="971"/>
      <c r="I26" s="971"/>
      <c r="J26" s="971"/>
      <c r="K26" s="971"/>
      <c r="L26" s="971"/>
      <c r="M26" s="971"/>
      <c r="N26" s="971"/>
      <c r="O26" s="971"/>
      <c r="P26" s="972"/>
      <c r="Q26" s="976" t="s">
        <v>332</v>
      </c>
      <c r="R26" s="977"/>
      <c r="S26" s="977"/>
      <c r="T26" s="977"/>
      <c r="U26" s="978"/>
      <c r="V26" s="976" t="s">
        <v>333</v>
      </c>
      <c r="W26" s="977"/>
      <c r="X26" s="977"/>
      <c r="Y26" s="977"/>
      <c r="Z26" s="978"/>
      <c r="AA26" s="976" t="s">
        <v>334</v>
      </c>
      <c r="AB26" s="977"/>
      <c r="AC26" s="977"/>
      <c r="AD26" s="977"/>
      <c r="AE26" s="977"/>
      <c r="AF26" s="1030" t="s">
        <v>335</v>
      </c>
      <c r="AG26" s="983"/>
      <c r="AH26" s="983"/>
      <c r="AI26" s="983"/>
      <c r="AJ26" s="1031"/>
      <c r="AK26" s="977" t="s">
        <v>336</v>
      </c>
      <c r="AL26" s="977"/>
      <c r="AM26" s="977"/>
      <c r="AN26" s="977"/>
      <c r="AO26" s="978"/>
      <c r="AP26" s="976" t="s">
        <v>337</v>
      </c>
      <c r="AQ26" s="977"/>
      <c r="AR26" s="977"/>
      <c r="AS26" s="977"/>
      <c r="AT26" s="978"/>
      <c r="AU26" s="976" t="s">
        <v>338</v>
      </c>
      <c r="AV26" s="977"/>
      <c r="AW26" s="977"/>
      <c r="AX26" s="977"/>
      <c r="AY26" s="978"/>
      <c r="AZ26" s="976" t="s">
        <v>339</v>
      </c>
      <c r="BA26" s="977"/>
      <c r="BB26" s="977"/>
      <c r="BC26" s="977"/>
      <c r="BD26" s="978"/>
      <c r="BE26" s="976" t="s">
        <v>307</v>
      </c>
      <c r="BF26" s="977"/>
      <c r="BG26" s="977"/>
      <c r="BH26" s="977"/>
      <c r="BI26" s="990"/>
      <c r="BJ26" s="91"/>
      <c r="BK26" s="91"/>
      <c r="BL26" s="91"/>
      <c r="BM26" s="91"/>
      <c r="BN26" s="91"/>
      <c r="BO26" s="101"/>
      <c r="BP26" s="101"/>
      <c r="BQ26" s="98">
        <v>20</v>
      </c>
      <c r="BR26" s="99"/>
      <c r="BS26" s="967"/>
      <c r="BT26" s="968"/>
      <c r="BU26" s="968"/>
      <c r="BV26" s="968"/>
      <c r="BW26" s="968"/>
      <c r="BX26" s="968"/>
      <c r="BY26" s="968"/>
      <c r="BZ26" s="968"/>
      <c r="CA26" s="968"/>
      <c r="CB26" s="968"/>
      <c r="CC26" s="968"/>
      <c r="CD26" s="968"/>
      <c r="CE26" s="968"/>
      <c r="CF26" s="968"/>
      <c r="CG26" s="989"/>
      <c r="CH26" s="964"/>
      <c r="CI26" s="965"/>
      <c r="CJ26" s="965"/>
      <c r="CK26" s="965"/>
      <c r="CL26" s="966"/>
      <c r="CM26" s="964"/>
      <c r="CN26" s="965"/>
      <c r="CO26" s="965"/>
      <c r="CP26" s="965"/>
      <c r="CQ26" s="966"/>
      <c r="CR26" s="964"/>
      <c r="CS26" s="965"/>
      <c r="CT26" s="965"/>
      <c r="CU26" s="965"/>
      <c r="CV26" s="966"/>
      <c r="CW26" s="964"/>
      <c r="CX26" s="965"/>
      <c r="CY26" s="965"/>
      <c r="CZ26" s="965"/>
      <c r="DA26" s="966"/>
      <c r="DB26" s="964"/>
      <c r="DC26" s="965"/>
      <c r="DD26" s="965"/>
      <c r="DE26" s="965"/>
      <c r="DF26" s="966"/>
      <c r="DG26" s="964"/>
      <c r="DH26" s="965"/>
      <c r="DI26" s="965"/>
      <c r="DJ26" s="965"/>
      <c r="DK26" s="966"/>
      <c r="DL26" s="964"/>
      <c r="DM26" s="965"/>
      <c r="DN26" s="965"/>
      <c r="DO26" s="965"/>
      <c r="DP26" s="966"/>
      <c r="DQ26" s="964"/>
      <c r="DR26" s="965"/>
      <c r="DS26" s="965"/>
      <c r="DT26" s="965"/>
      <c r="DU26" s="966"/>
      <c r="DV26" s="967"/>
      <c r="DW26" s="968"/>
      <c r="DX26" s="968"/>
      <c r="DY26" s="968"/>
      <c r="DZ26" s="969"/>
      <c r="EA26" s="89"/>
    </row>
    <row r="27" spans="1:131" ht="26.25" customHeight="1" thickBot="1" x14ac:dyDescent="0.25">
      <c r="A27" s="973"/>
      <c r="B27" s="974"/>
      <c r="C27" s="974"/>
      <c r="D27" s="974"/>
      <c r="E27" s="974"/>
      <c r="F27" s="974"/>
      <c r="G27" s="974"/>
      <c r="H27" s="974"/>
      <c r="I27" s="974"/>
      <c r="J27" s="974"/>
      <c r="K27" s="974"/>
      <c r="L27" s="974"/>
      <c r="M27" s="974"/>
      <c r="N27" s="974"/>
      <c r="O27" s="974"/>
      <c r="P27" s="975"/>
      <c r="Q27" s="979"/>
      <c r="R27" s="980"/>
      <c r="S27" s="980"/>
      <c r="T27" s="980"/>
      <c r="U27" s="981"/>
      <c r="V27" s="979"/>
      <c r="W27" s="980"/>
      <c r="X27" s="980"/>
      <c r="Y27" s="980"/>
      <c r="Z27" s="981"/>
      <c r="AA27" s="979"/>
      <c r="AB27" s="980"/>
      <c r="AC27" s="980"/>
      <c r="AD27" s="980"/>
      <c r="AE27" s="980"/>
      <c r="AF27" s="1032"/>
      <c r="AG27" s="986"/>
      <c r="AH27" s="986"/>
      <c r="AI27" s="986"/>
      <c r="AJ27" s="1033"/>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91"/>
      <c r="BJ27" s="91"/>
      <c r="BK27" s="91"/>
      <c r="BL27" s="91"/>
      <c r="BM27" s="91"/>
      <c r="BN27" s="91"/>
      <c r="BO27" s="101"/>
      <c r="BP27" s="101"/>
      <c r="BQ27" s="98">
        <v>21</v>
      </c>
      <c r="BR27" s="99"/>
      <c r="BS27" s="967"/>
      <c r="BT27" s="968"/>
      <c r="BU27" s="968"/>
      <c r="BV27" s="968"/>
      <c r="BW27" s="968"/>
      <c r="BX27" s="968"/>
      <c r="BY27" s="968"/>
      <c r="BZ27" s="968"/>
      <c r="CA27" s="968"/>
      <c r="CB27" s="968"/>
      <c r="CC27" s="968"/>
      <c r="CD27" s="968"/>
      <c r="CE27" s="968"/>
      <c r="CF27" s="968"/>
      <c r="CG27" s="989"/>
      <c r="CH27" s="964"/>
      <c r="CI27" s="965"/>
      <c r="CJ27" s="965"/>
      <c r="CK27" s="965"/>
      <c r="CL27" s="966"/>
      <c r="CM27" s="964"/>
      <c r="CN27" s="965"/>
      <c r="CO27" s="965"/>
      <c r="CP27" s="965"/>
      <c r="CQ27" s="966"/>
      <c r="CR27" s="964"/>
      <c r="CS27" s="965"/>
      <c r="CT27" s="965"/>
      <c r="CU27" s="965"/>
      <c r="CV27" s="966"/>
      <c r="CW27" s="964"/>
      <c r="CX27" s="965"/>
      <c r="CY27" s="965"/>
      <c r="CZ27" s="965"/>
      <c r="DA27" s="966"/>
      <c r="DB27" s="964"/>
      <c r="DC27" s="965"/>
      <c r="DD27" s="965"/>
      <c r="DE27" s="965"/>
      <c r="DF27" s="966"/>
      <c r="DG27" s="964"/>
      <c r="DH27" s="965"/>
      <c r="DI27" s="965"/>
      <c r="DJ27" s="965"/>
      <c r="DK27" s="966"/>
      <c r="DL27" s="964"/>
      <c r="DM27" s="965"/>
      <c r="DN27" s="965"/>
      <c r="DO27" s="965"/>
      <c r="DP27" s="966"/>
      <c r="DQ27" s="964"/>
      <c r="DR27" s="965"/>
      <c r="DS27" s="965"/>
      <c r="DT27" s="965"/>
      <c r="DU27" s="966"/>
      <c r="DV27" s="967"/>
      <c r="DW27" s="968"/>
      <c r="DX27" s="968"/>
      <c r="DY27" s="968"/>
      <c r="DZ27" s="969"/>
      <c r="EA27" s="89"/>
    </row>
    <row r="28" spans="1:131" ht="26.25" customHeight="1" thickTop="1" x14ac:dyDescent="0.2">
      <c r="A28" s="102">
        <v>1</v>
      </c>
      <c r="B28" s="1022" t="s">
        <v>340</v>
      </c>
      <c r="C28" s="1023"/>
      <c r="D28" s="1023"/>
      <c r="E28" s="1023"/>
      <c r="F28" s="1023"/>
      <c r="G28" s="1023"/>
      <c r="H28" s="1023"/>
      <c r="I28" s="1023"/>
      <c r="J28" s="1023"/>
      <c r="K28" s="1023"/>
      <c r="L28" s="1023"/>
      <c r="M28" s="1023"/>
      <c r="N28" s="1023"/>
      <c r="O28" s="1023"/>
      <c r="P28" s="1024"/>
      <c r="Q28" s="1025">
        <v>11012</v>
      </c>
      <c r="R28" s="1026"/>
      <c r="S28" s="1026"/>
      <c r="T28" s="1026"/>
      <c r="U28" s="1026"/>
      <c r="V28" s="1026">
        <v>10940</v>
      </c>
      <c r="W28" s="1026"/>
      <c r="X28" s="1026"/>
      <c r="Y28" s="1026"/>
      <c r="Z28" s="1026"/>
      <c r="AA28" s="1026">
        <v>73</v>
      </c>
      <c r="AB28" s="1026"/>
      <c r="AC28" s="1026"/>
      <c r="AD28" s="1026"/>
      <c r="AE28" s="1027"/>
      <c r="AF28" s="1028">
        <v>73</v>
      </c>
      <c r="AG28" s="1026"/>
      <c r="AH28" s="1026"/>
      <c r="AI28" s="1026"/>
      <c r="AJ28" s="1029"/>
      <c r="AK28" s="1017">
        <v>912</v>
      </c>
      <c r="AL28" s="1018"/>
      <c r="AM28" s="1018"/>
      <c r="AN28" s="1018"/>
      <c r="AO28" s="1018"/>
      <c r="AP28" s="1018" t="s">
        <v>341</v>
      </c>
      <c r="AQ28" s="1018"/>
      <c r="AR28" s="1018"/>
      <c r="AS28" s="1018"/>
      <c r="AT28" s="1018"/>
      <c r="AU28" s="1018" t="s">
        <v>341</v>
      </c>
      <c r="AV28" s="1018"/>
      <c r="AW28" s="1018"/>
      <c r="AX28" s="1018"/>
      <c r="AY28" s="1018"/>
      <c r="AZ28" s="1019"/>
      <c r="BA28" s="1019"/>
      <c r="BB28" s="1019"/>
      <c r="BC28" s="1019"/>
      <c r="BD28" s="1019"/>
      <c r="BE28" s="1020"/>
      <c r="BF28" s="1020"/>
      <c r="BG28" s="1020"/>
      <c r="BH28" s="1020"/>
      <c r="BI28" s="1021"/>
      <c r="BJ28" s="91"/>
      <c r="BK28" s="91"/>
      <c r="BL28" s="91"/>
      <c r="BM28" s="91"/>
      <c r="BN28" s="91"/>
      <c r="BO28" s="101"/>
      <c r="BP28" s="101"/>
      <c r="BQ28" s="98">
        <v>22</v>
      </c>
      <c r="BR28" s="99"/>
      <c r="BS28" s="967"/>
      <c r="BT28" s="968"/>
      <c r="BU28" s="968"/>
      <c r="BV28" s="968"/>
      <c r="BW28" s="968"/>
      <c r="BX28" s="968"/>
      <c r="BY28" s="968"/>
      <c r="BZ28" s="968"/>
      <c r="CA28" s="968"/>
      <c r="CB28" s="968"/>
      <c r="CC28" s="968"/>
      <c r="CD28" s="968"/>
      <c r="CE28" s="968"/>
      <c r="CF28" s="968"/>
      <c r="CG28" s="989"/>
      <c r="CH28" s="964"/>
      <c r="CI28" s="965"/>
      <c r="CJ28" s="965"/>
      <c r="CK28" s="965"/>
      <c r="CL28" s="966"/>
      <c r="CM28" s="964"/>
      <c r="CN28" s="965"/>
      <c r="CO28" s="965"/>
      <c r="CP28" s="965"/>
      <c r="CQ28" s="966"/>
      <c r="CR28" s="964"/>
      <c r="CS28" s="965"/>
      <c r="CT28" s="965"/>
      <c r="CU28" s="965"/>
      <c r="CV28" s="966"/>
      <c r="CW28" s="964"/>
      <c r="CX28" s="965"/>
      <c r="CY28" s="965"/>
      <c r="CZ28" s="965"/>
      <c r="DA28" s="966"/>
      <c r="DB28" s="964"/>
      <c r="DC28" s="965"/>
      <c r="DD28" s="965"/>
      <c r="DE28" s="965"/>
      <c r="DF28" s="966"/>
      <c r="DG28" s="964"/>
      <c r="DH28" s="965"/>
      <c r="DI28" s="965"/>
      <c r="DJ28" s="965"/>
      <c r="DK28" s="966"/>
      <c r="DL28" s="964"/>
      <c r="DM28" s="965"/>
      <c r="DN28" s="965"/>
      <c r="DO28" s="965"/>
      <c r="DP28" s="966"/>
      <c r="DQ28" s="964"/>
      <c r="DR28" s="965"/>
      <c r="DS28" s="965"/>
      <c r="DT28" s="965"/>
      <c r="DU28" s="966"/>
      <c r="DV28" s="967"/>
      <c r="DW28" s="968"/>
      <c r="DX28" s="968"/>
      <c r="DY28" s="968"/>
      <c r="DZ28" s="969"/>
      <c r="EA28" s="89"/>
    </row>
    <row r="29" spans="1:131" ht="26.25" customHeight="1" x14ac:dyDescent="0.2">
      <c r="A29" s="102">
        <v>2</v>
      </c>
      <c r="B29" s="1005" t="s">
        <v>342</v>
      </c>
      <c r="C29" s="1006"/>
      <c r="D29" s="1006"/>
      <c r="E29" s="1006"/>
      <c r="F29" s="1006"/>
      <c r="G29" s="1006"/>
      <c r="H29" s="1006"/>
      <c r="I29" s="1006"/>
      <c r="J29" s="1006"/>
      <c r="K29" s="1006"/>
      <c r="L29" s="1006"/>
      <c r="M29" s="1006"/>
      <c r="N29" s="1006"/>
      <c r="O29" s="1006"/>
      <c r="P29" s="1007"/>
      <c r="Q29" s="1013">
        <v>897</v>
      </c>
      <c r="R29" s="1014"/>
      <c r="S29" s="1014"/>
      <c r="T29" s="1014"/>
      <c r="U29" s="1014"/>
      <c r="V29" s="1014">
        <v>896</v>
      </c>
      <c r="W29" s="1014"/>
      <c r="X29" s="1014"/>
      <c r="Y29" s="1014"/>
      <c r="Z29" s="1014"/>
      <c r="AA29" s="1014">
        <v>2</v>
      </c>
      <c r="AB29" s="1014"/>
      <c r="AC29" s="1014"/>
      <c r="AD29" s="1014"/>
      <c r="AE29" s="1015"/>
      <c r="AF29" s="1010" t="s">
        <v>63</v>
      </c>
      <c r="AG29" s="1011"/>
      <c r="AH29" s="1011"/>
      <c r="AI29" s="1011"/>
      <c r="AJ29" s="1012"/>
      <c r="AK29" s="955">
        <v>416</v>
      </c>
      <c r="AL29" s="946"/>
      <c r="AM29" s="946"/>
      <c r="AN29" s="946"/>
      <c r="AO29" s="946"/>
      <c r="AP29" s="946">
        <v>68</v>
      </c>
      <c r="AQ29" s="946"/>
      <c r="AR29" s="946"/>
      <c r="AS29" s="946"/>
      <c r="AT29" s="946"/>
      <c r="AU29" s="946">
        <v>27</v>
      </c>
      <c r="AV29" s="946"/>
      <c r="AW29" s="946"/>
      <c r="AX29" s="946"/>
      <c r="AY29" s="946"/>
      <c r="AZ29" s="1016"/>
      <c r="BA29" s="1016"/>
      <c r="BB29" s="1016"/>
      <c r="BC29" s="1016"/>
      <c r="BD29" s="1016"/>
      <c r="BE29" s="947"/>
      <c r="BF29" s="947"/>
      <c r="BG29" s="947"/>
      <c r="BH29" s="947"/>
      <c r="BI29" s="948"/>
      <c r="BJ29" s="91"/>
      <c r="BK29" s="91"/>
      <c r="BL29" s="91"/>
      <c r="BM29" s="91"/>
      <c r="BN29" s="91"/>
      <c r="BO29" s="101"/>
      <c r="BP29" s="101"/>
      <c r="BQ29" s="98">
        <v>23</v>
      </c>
      <c r="BR29" s="99"/>
      <c r="BS29" s="967"/>
      <c r="BT29" s="968"/>
      <c r="BU29" s="968"/>
      <c r="BV29" s="968"/>
      <c r="BW29" s="968"/>
      <c r="BX29" s="968"/>
      <c r="BY29" s="968"/>
      <c r="BZ29" s="968"/>
      <c r="CA29" s="968"/>
      <c r="CB29" s="968"/>
      <c r="CC29" s="968"/>
      <c r="CD29" s="968"/>
      <c r="CE29" s="968"/>
      <c r="CF29" s="968"/>
      <c r="CG29" s="989"/>
      <c r="CH29" s="964"/>
      <c r="CI29" s="965"/>
      <c r="CJ29" s="965"/>
      <c r="CK29" s="965"/>
      <c r="CL29" s="966"/>
      <c r="CM29" s="964"/>
      <c r="CN29" s="965"/>
      <c r="CO29" s="965"/>
      <c r="CP29" s="965"/>
      <c r="CQ29" s="966"/>
      <c r="CR29" s="964"/>
      <c r="CS29" s="965"/>
      <c r="CT29" s="965"/>
      <c r="CU29" s="965"/>
      <c r="CV29" s="966"/>
      <c r="CW29" s="964"/>
      <c r="CX29" s="965"/>
      <c r="CY29" s="965"/>
      <c r="CZ29" s="965"/>
      <c r="DA29" s="966"/>
      <c r="DB29" s="964"/>
      <c r="DC29" s="965"/>
      <c r="DD29" s="965"/>
      <c r="DE29" s="965"/>
      <c r="DF29" s="966"/>
      <c r="DG29" s="964"/>
      <c r="DH29" s="965"/>
      <c r="DI29" s="965"/>
      <c r="DJ29" s="965"/>
      <c r="DK29" s="966"/>
      <c r="DL29" s="964"/>
      <c r="DM29" s="965"/>
      <c r="DN29" s="965"/>
      <c r="DO29" s="965"/>
      <c r="DP29" s="966"/>
      <c r="DQ29" s="964"/>
      <c r="DR29" s="965"/>
      <c r="DS29" s="965"/>
      <c r="DT29" s="965"/>
      <c r="DU29" s="966"/>
      <c r="DV29" s="967"/>
      <c r="DW29" s="968"/>
      <c r="DX29" s="968"/>
      <c r="DY29" s="968"/>
      <c r="DZ29" s="969"/>
      <c r="EA29" s="89"/>
    </row>
    <row r="30" spans="1:131" ht="26.25" customHeight="1" x14ac:dyDescent="0.2">
      <c r="A30" s="102">
        <v>3</v>
      </c>
      <c r="B30" s="1005" t="s">
        <v>343</v>
      </c>
      <c r="C30" s="1006"/>
      <c r="D30" s="1006"/>
      <c r="E30" s="1006"/>
      <c r="F30" s="1006"/>
      <c r="G30" s="1006"/>
      <c r="H30" s="1006"/>
      <c r="I30" s="1006"/>
      <c r="J30" s="1006"/>
      <c r="K30" s="1006"/>
      <c r="L30" s="1006"/>
      <c r="M30" s="1006"/>
      <c r="N30" s="1006"/>
      <c r="O30" s="1006"/>
      <c r="P30" s="1007"/>
      <c r="Q30" s="1013">
        <v>11371</v>
      </c>
      <c r="R30" s="1014"/>
      <c r="S30" s="1014"/>
      <c r="T30" s="1014"/>
      <c r="U30" s="1014"/>
      <c r="V30" s="1014">
        <v>10832</v>
      </c>
      <c r="W30" s="1014"/>
      <c r="X30" s="1014"/>
      <c r="Y30" s="1014"/>
      <c r="Z30" s="1014"/>
      <c r="AA30" s="1014">
        <v>539</v>
      </c>
      <c r="AB30" s="1014"/>
      <c r="AC30" s="1014"/>
      <c r="AD30" s="1014"/>
      <c r="AE30" s="1015"/>
      <c r="AF30" s="1010">
        <v>539</v>
      </c>
      <c r="AG30" s="1011"/>
      <c r="AH30" s="1011"/>
      <c r="AI30" s="1011"/>
      <c r="AJ30" s="1012"/>
      <c r="AK30" s="955">
        <v>1685</v>
      </c>
      <c r="AL30" s="946"/>
      <c r="AM30" s="946"/>
      <c r="AN30" s="946"/>
      <c r="AO30" s="946"/>
      <c r="AP30" s="946" t="s">
        <v>341</v>
      </c>
      <c r="AQ30" s="946"/>
      <c r="AR30" s="946"/>
      <c r="AS30" s="946"/>
      <c r="AT30" s="946"/>
      <c r="AU30" s="946" t="s">
        <v>341</v>
      </c>
      <c r="AV30" s="946"/>
      <c r="AW30" s="946"/>
      <c r="AX30" s="946"/>
      <c r="AY30" s="946"/>
      <c r="AZ30" s="1016"/>
      <c r="BA30" s="1016"/>
      <c r="BB30" s="1016"/>
      <c r="BC30" s="1016"/>
      <c r="BD30" s="1016"/>
      <c r="BE30" s="947"/>
      <c r="BF30" s="947"/>
      <c r="BG30" s="947"/>
      <c r="BH30" s="947"/>
      <c r="BI30" s="948"/>
      <c r="BJ30" s="91"/>
      <c r="BK30" s="91"/>
      <c r="BL30" s="91"/>
      <c r="BM30" s="91"/>
      <c r="BN30" s="91"/>
      <c r="BO30" s="101"/>
      <c r="BP30" s="101"/>
      <c r="BQ30" s="98">
        <v>24</v>
      </c>
      <c r="BR30" s="99"/>
      <c r="BS30" s="967"/>
      <c r="BT30" s="968"/>
      <c r="BU30" s="968"/>
      <c r="BV30" s="968"/>
      <c r="BW30" s="968"/>
      <c r="BX30" s="968"/>
      <c r="BY30" s="968"/>
      <c r="BZ30" s="968"/>
      <c r="CA30" s="968"/>
      <c r="CB30" s="968"/>
      <c r="CC30" s="968"/>
      <c r="CD30" s="968"/>
      <c r="CE30" s="968"/>
      <c r="CF30" s="968"/>
      <c r="CG30" s="989"/>
      <c r="CH30" s="964"/>
      <c r="CI30" s="965"/>
      <c r="CJ30" s="965"/>
      <c r="CK30" s="965"/>
      <c r="CL30" s="966"/>
      <c r="CM30" s="964"/>
      <c r="CN30" s="965"/>
      <c r="CO30" s="965"/>
      <c r="CP30" s="965"/>
      <c r="CQ30" s="966"/>
      <c r="CR30" s="964"/>
      <c r="CS30" s="965"/>
      <c r="CT30" s="965"/>
      <c r="CU30" s="965"/>
      <c r="CV30" s="966"/>
      <c r="CW30" s="964"/>
      <c r="CX30" s="965"/>
      <c r="CY30" s="965"/>
      <c r="CZ30" s="965"/>
      <c r="DA30" s="966"/>
      <c r="DB30" s="964"/>
      <c r="DC30" s="965"/>
      <c r="DD30" s="965"/>
      <c r="DE30" s="965"/>
      <c r="DF30" s="966"/>
      <c r="DG30" s="964"/>
      <c r="DH30" s="965"/>
      <c r="DI30" s="965"/>
      <c r="DJ30" s="965"/>
      <c r="DK30" s="966"/>
      <c r="DL30" s="964"/>
      <c r="DM30" s="965"/>
      <c r="DN30" s="965"/>
      <c r="DO30" s="965"/>
      <c r="DP30" s="966"/>
      <c r="DQ30" s="964"/>
      <c r="DR30" s="965"/>
      <c r="DS30" s="965"/>
      <c r="DT30" s="965"/>
      <c r="DU30" s="966"/>
      <c r="DV30" s="967"/>
      <c r="DW30" s="968"/>
      <c r="DX30" s="968"/>
      <c r="DY30" s="968"/>
      <c r="DZ30" s="969"/>
      <c r="EA30" s="89"/>
    </row>
    <row r="31" spans="1:131" ht="26.25" customHeight="1" x14ac:dyDescent="0.2">
      <c r="A31" s="102">
        <v>4</v>
      </c>
      <c r="B31" s="1005" t="s">
        <v>344</v>
      </c>
      <c r="C31" s="1006"/>
      <c r="D31" s="1006"/>
      <c r="E31" s="1006"/>
      <c r="F31" s="1006"/>
      <c r="G31" s="1006"/>
      <c r="H31" s="1006"/>
      <c r="I31" s="1006"/>
      <c r="J31" s="1006"/>
      <c r="K31" s="1006"/>
      <c r="L31" s="1006"/>
      <c r="M31" s="1006"/>
      <c r="N31" s="1006"/>
      <c r="O31" s="1006"/>
      <c r="P31" s="1007"/>
      <c r="Q31" s="1013">
        <v>1423</v>
      </c>
      <c r="R31" s="1014"/>
      <c r="S31" s="1014"/>
      <c r="T31" s="1014"/>
      <c r="U31" s="1014"/>
      <c r="V31" s="1014">
        <v>1421</v>
      </c>
      <c r="W31" s="1014"/>
      <c r="X31" s="1014"/>
      <c r="Y31" s="1014"/>
      <c r="Z31" s="1014"/>
      <c r="AA31" s="1014">
        <v>2</v>
      </c>
      <c r="AB31" s="1014"/>
      <c r="AC31" s="1014"/>
      <c r="AD31" s="1014"/>
      <c r="AE31" s="1015"/>
      <c r="AF31" s="1010">
        <v>2</v>
      </c>
      <c r="AG31" s="1011"/>
      <c r="AH31" s="1011"/>
      <c r="AI31" s="1011"/>
      <c r="AJ31" s="1012"/>
      <c r="AK31" s="955">
        <v>442</v>
      </c>
      <c r="AL31" s="946"/>
      <c r="AM31" s="946"/>
      <c r="AN31" s="946"/>
      <c r="AO31" s="946"/>
      <c r="AP31" s="946" t="s">
        <v>341</v>
      </c>
      <c r="AQ31" s="946"/>
      <c r="AR31" s="946"/>
      <c r="AS31" s="946"/>
      <c r="AT31" s="946"/>
      <c r="AU31" s="946" t="s">
        <v>341</v>
      </c>
      <c r="AV31" s="946"/>
      <c r="AW31" s="946"/>
      <c r="AX31" s="946"/>
      <c r="AY31" s="946"/>
      <c r="AZ31" s="1016"/>
      <c r="BA31" s="1016"/>
      <c r="BB31" s="1016"/>
      <c r="BC31" s="1016"/>
      <c r="BD31" s="1016"/>
      <c r="BE31" s="947"/>
      <c r="BF31" s="947"/>
      <c r="BG31" s="947"/>
      <c r="BH31" s="947"/>
      <c r="BI31" s="948"/>
      <c r="BJ31" s="91"/>
      <c r="BK31" s="91"/>
      <c r="BL31" s="91"/>
      <c r="BM31" s="91"/>
      <c r="BN31" s="91"/>
      <c r="BO31" s="101"/>
      <c r="BP31" s="101"/>
      <c r="BQ31" s="98">
        <v>25</v>
      </c>
      <c r="BR31" s="99"/>
      <c r="BS31" s="967"/>
      <c r="BT31" s="968"/>
      <c r="BU31" s="968"/>
      <c r="BV31" s="968"/>
      <c r="BW31" s="968"/>
      <c r="BX31" s="968"/>
      <c r="BY31" s="968"/>
      <c r="BZ31" s="968"/>
      <c r="CA31" s="968"/>
      <c r="CB31" s="968"/>
      <c r="CC31" s="968"/>
      <c r="CD31" s="968"/>
      <c r="CE31" s="968"/>
      <c r="CF31" s="968"/>
      <c r="CG31" s="989"/>
      <c r="CH31" s="964"/>
      <c r="CI31" s="965"/>
      <c r="CJ31" s="965"/>
      <c r="CK31" s="965"/>
      <c r="CL31" s="966"/>
      <c r="CM31" s="964"/>
      <c r="CN31" s="965"/>
      <c r="CO31" s="965"/>
      <c r="CP31" s="965"/>
      <c r="CQ31" s="966"/>
      <c r="CR31" s="964"/>
      <c r="CS31" s="965"/>
      <c r="CT31" s="965"/>
      <c r="CU31" s="965"/>
      <c r="CV31" s="966"/>
      <c r="CW31" s="964"/>
      <c r="CX31" s="965"/>
      <c r="CY31" s="965"/>
      <c r="CZ31" s="965"/>
      <c r="DA31" s="966"/>
      <c r="DB31" s="964"/>
      <c r="DC31" s="965"/>
      <c r="DD31" s="965"/>
      <c r="DE31" s="965"/>
      <c r="DF31" s="966"/>
      <c r="DG31" s="964"/>
      <c r="DH31" s="965"/>
      <c r="DI31" s="965"/>
      <c r="DJ31" s="965"/>
      <c r="DK31" s="966"/>
      <c r="DL31" s="964"/>
      <c r="DM31" s="965"/>
      <c r="DN31" s="965"/>
      <c r="DO31" s="965"/>
      <c r="DP31" s="966"/>
      <c r="DQ31" s="964"/>
      <c r="DR31" s="965"/>
      <c r="DS31" s="965"/>
      <c r="DT31" s="965"/>
      <c r="DU31" s="966"/>
      <c r="DV31" s="967"/>
      <c r="DW31" s="968"/>
      <c r="DX31" s="968"/>
      <c r="DY31" s="968"/>
      <c r="DZ31" s="969"/>
      <c r="EA31" s="89"/>
    </row>
    <row r="32" spans="1:131" ht="26.25" customHeight="1" x14ac:dyDescent="0.2">
      <c r="A32" s="102">
        <v>5</v>
      </c>
      <c r="B32" s="1005" t="s">
        <v>345</v>
      </c>
      <c r="C32" s="1006"/>
      <c r="D32" s="1006"/>
      <c r="E32" s="1006"/>
      <c r="F32" s="1006"/>
      <c r="G32" s="1006"/>
      <c r="H32" s="1006"/>
      <c r="I32" s="1006"/>
      <c r="J32" s="1006"/>
      <c r="K32" s="1006"/>
      <c r="L32" s="1006"/>
      <c r="M32" s="1006"/>
      <c r="N32" s="1006"/>
      <c r="O32" s="1006"/>
      <c r="P32" s="1007"/>
      <c r="Q32" s="1013">
        <v>1819</v>
      </c>
      <c r="R32" s="1014"/>
      <c r="S32" s="1014"/>
      <c r="T32" s="1014"/>
      <c r="U32" s="1014"/>
      <c r="V32" s="1014">
        <v>1579</v>
      </c>
      <c r="W32" s="1014"/>
      <c r="X32" s="1014"/>
      <c r="Y32" s="1014"/>
      <c r="Z32" s="1014"/>
      <c r="AA32" s="1014">
        <v>239</v>
      </c>
      <c r="AB32" s="1014"/>
      <c r="AC32" s="1014"/>
      <c r="AD32" s="1014"/>
      <c r="AE32" s="1015"/>
      <c r="AF32" s="1010">
        <v>1652</v>
      </c>
      <c r="AG32" s="1011"/>
      <c r="AH32" s="1011"/>
      <c r="AI32" s="1011"/>
      <c r="AJ32" s="1012"/>
      <c r="AK32" s="955">
        <v>369</v>
      </c>
      <c r="AL32" s="946"/>
      <c r="AM32" s="946"/>
      <c r="AN32" s="946"/>
      <c r="AO32" s="946"/>
      <c r="AP32" s="946">
        <v>4572</v>
      </c>
      <c r="AQ32" s="946"/>
      <c r="AR32" s="946"/>
      <c r="AS32" s="946"/>
      <c r="AT32" s="946"/>
      <c r="AU32" s="946">
        <v>594</v>
      </c>
      <c r="AV32" s="946"/>
      <c r="AW32" s="946"/>
      <c r="AX32" s="946"/>
      <c r="AY32" s="946"/>
      <c r="AZ32" s="1016" t="s">
        <v>341</v>
      </c>
      <c r="BA32" s="1016"/>
      <c r="BB32" s="1016"/>
      <c r="BC32" s="1016"/>
      <c r="BD32" s="1016"/>
      <c r="BE32" s="947" t="s">
        <v>346</v>
      </c>
      <c r="BF32" s="947"/>
      <c r="BG32" s="947"/>
      <c r="BH32" s="947"/>
      <c r="BI32" s="948"/>
      <c r="BJ32" s="91"/>
      <c r="BK32" s="91"/>
      <c r="BL32" s="91"/>
      <c r="BM32" s="91"/>
      <c r="BN32" s="91"/>
      <c r="BO32" s="101"/>
      <c r="BP32" s="101"/>
      <c r="BQ32" s="98">
        <v>26</v>
      </c>
      <c r="BR32" s="99"/>
      <c r="BS32" s="967"/>
      <c r="BT32" s="968"/>
      <c r="BU32" s="968"/>
      <c r="BV32" s="968"/>
      <c r="BW32" s="968"/>
      <c r="BX32" s="968"/>
      <c r="BY32" s="968"/>
      <c r="BZ32" s="968"/>
      <c r="CA32" s="968"/>
      <c r="CB32" s="968"/>
      <c r="CC32" s="968"/>
      <c r="CD32" s="968"/>
      <c r="CE32" s="968"/>
      <c r="CF32" s="968"/>
      <c r="CG32" s="989"/>
      <c r="CH32" s="964"/>
      <c r="CI32" s="965"/>
      <c r="CJ32" s="965"/>
      <c r="CK32" s="965"/>
      <c r="CL32" s="966"/>
      <c r="CM32" s="964"/>
      <c r="CN32" s="965"/>
      <c r="CO32" s="965"/>
      <c r="CP32" s="965"/>
      <c r="CQ32" s="966"/>
      <c r="CR32" s="964"/>
      <c r="CS32" s="965"/>
      <c r="CT32" s="965"/>
      <c r="CU32" s="965"/>
      <c r="CV32" s="966"/>
      <c r="CW32" s="964"/>
      <c r="CX32" s="965"/>
      <c r="CY32" s="965"/>
      <c r="CZ32" s="965"/>
      <c r="DA32" s="966"/>
      <c r="DB32" s="964"/>
      <c r="DC32" s="965"/>
      <c r="DD32" s="965"/>
      <c r="DE32" s="965"/>
      <c r="DF32" s="966"/>
      <c r="DG32" s="964"/>
      <c r="DH32" s="965"/>
      <c r="DI32" s="965"/>
      <c r="DJ32" s="965"/>
      <c r="DK32" s="966"/>
      <c r="DL32" s="964"/>
      <c r="DM32" s="965"/>
      <c r="DN32" s="965"/>
      <c r="DO32" s="965"/>
      <c r="DP32" s="966"/>
      <c r="DQ32" s="964"/>
      <c r="DR32" s="965"/>
      <c r="DS32" s="965"/>
      <c r="DT32" s="965"/>
      <c r="DU32" s="966"/>
      <c r="DV32" s="967"/>
      <c r="DW32" s="968"/>
      <c r="DX32" s="968"/>
      <c r="DY32" s="968"/>
      <c r="DZ32" s="969"/>
      <c r="EA32" s="89"/>
    </row>
    <row r="33" spans="1:131" ht="26.25" customHeight="1" x14ac:dyDescent="0.2">
      <c r="A33" s="102">
        <v>6</v>
      </c>
      <c r="B33" s="1005" t="s">
        <v>347</v>
      </c>
      <c r="C33" s="1006"/>
      <c r="D33" s="1006"/>
      <c r="E33" s="1006"/>
      <c r="F33" s="1006"/>
      <c r="G33" s="1006"/>
      <c r="H33" s="1006"/>
      <c r="I33" s="1006"/>
      <c r="J33" s="1006"/>
      <c r="K33" s="1006"/>
      <c r="L33" s="1006"/>
      <c r="M33" s="1006"/>
      <c r="N33" s="1006"/>
      <c r="O33" s="1006"/>
      <c r="P33" s="1007"/>
      <c r="Q33" s="1013">
        <v>304</v>
      </c>
      <c r="R33" s="1014"/>
      <c r="S33" s="1014"/>
      <c r="T33" s="1014"/>
      <c r="U33" s="1014"/>
      <c r="V33" s="1014">
        <v>272</v>
      </c>
      <c r="W33" s="1014"/>
      <c r="X33" s="1014"/>
      <c r="Y33" s="1014"/>
      <c r="Z33" s="1014"/>
      <c r="AA33" s="1014">
        <v>32</v>
      </c>
      <c r="AB33" s="1014"/>
      <c r="AC33" s="1014"/>
      <c r="AD33" s="1014"/>
      <c r="AE33" s="1015"/>
      <c r="AF33" s="1010">
        <v>178</v>
      </c>
      <c r="AG33" s="1011"/>
      <c r="AH33" s="1011"/>
      <c r="AI33" s="1011"/>
      <c r="AJ33" s="1012"/>
      <c r="AK33" s="955">
        <v>191</v>
      </c>
      <c r="AL33" s="946"/>
      <c r="AM33" s="946"/>
      <c r="AN33" s="946"/>
      <c r="AO33" s="946"/>
      <c r="AP33" s="946">
        <v>721</v>
      </c>
      <c r="AQ33" s="946"/>
      <c r="AR33" s="946"/>
      <c r="AS33" s="946"/>
      <c r="AT33" s="946"/>
      <c r="AU33" s="946">
        <v>644</v>
      </c>
      <c r="AV33" s="946"/>
      <c r="AW33" s="946"/>
      <c r="AX33" s="946"/>
      <c r="AY33" s="946"/>
      <c r="AZ33" s="1016" t="s">
        <v>341</v>
      </c>
      <c r="BA33" s="1016"/>
      <c r="BB33" s="1016"/>
      <c r="BC33" s="1016"/>
      <c r="BD33" s="1016"/>
      <c r="BE33" s="947" t="s">
        <v>346</v>
      </c>
      <c r="BF33" s="947"/>
      <c r="BG33" s="947"/>
      <c r="BH33" s="947"/>
      <c r="BI33" s="948"/>
      <c r="BJ33" s="91"/>
      <c r="BK33" s="91"/>
      <c r="BL33" s="91"/>
      <c r="BM33" s="91"/>
      <c r="BN33" s="91"/>
      <c r="BO33" s="101"/>
      <c r="BP33" s="101"/>
      <c r="BQ33" s="98">
        <v>27</v>
      </c>
      <c r="BR33" s="99"/>
      <c r="BS33" s="967"/>
      <c r="BT33" s="968"/>
      <c r="BU33" s="968"/>
      <c r="BV33" s="968"/>
      <c r="BW33" s="968"/>
      <c r="BX33" s="968"/>
      <c r="BY33" s="968"/>
      <c r="BZ33" s="968"/>
      <c r="CA33" s="968"/>
      <c r="CB33" s="968"/>
      <c r="CC33" s="968"/>
      <c r="CD33" s="968"/>
      <c r="CE33" s="968"/>
      <c r="CF33" s="968"/>
      <c r="CG33" s="989"/>
      <c r="CH33" s="964"/>
      <c r="CI33" s="965"/>
      <c r="CJ33" s="965"/>
      <c r="CK33" s="965"/>
      <c r="CL33" s="966"/>
      <c r="CM33" s="964"/>
      <c r="CN33" s="965"/>
      <c r="CO33" s="965"/>
      <c r="CP33" s="965"/>
      <c r="CQ33" s="966"/>
      <c r="CR33" s="964"/>
      <c r="CS33" s="965"/>
      <c r="CT33" s="965"/>
      <c r="CU33" s="965"/>
      <c r="CV33" s="966"/>
      <c r="CW33" s="964"/>
      <c r="CX33" s="965"/>
      <c r="CY33" s="965"/>
      <c r="CZ33" s="965"/>
      <c r="DA33" s="966"/>
      <c r="DB33" s="964"/>
      <c r="DC33" s="965"/>
      <c r="DD33" s="965"/>
      <c r="DE33" s="965"/>
      <c r="DF33" s="966"/>
      <c r="DG33" s="964"/>
      <c r="DH33" s="965"/>
      <c r="DI33" s="965"/>
      <c r="DJ33" s="965"/>
      <c r="DK33" s="966"/>
      <c r="DL33" s="964"/>
      <c r="DM33" s="965"/>
      <c r="DN33" s="965"/>
      <c r="DO33" s="965"/>
      <c r="DP33" s="966"/>
      <c r="DQ33" s="964"/>
      <c r="DR33" s="965"/>
      <c r="DS33" s="965"/>
      <c r="DT33" s="965"/>
      <c r="DU33" s="966"/>
      <c r="DV33" s="967"/>
      <c r="DW33" s="968"/>
      <c r="DX33" s="968"/>
      <c r="DY33" s="968"/>
      <c r="DZ33" s="969"/>
      <c r="EA33" s="89"/>
    </row>
    <row r="34" spans="1:131" ht="26.25" customHeight="1" x14ac:dyDescent="0.2">
      <c r="A34" s="102">
        <v>7</v>
      </c>
      <c r="B34" s="1005" t="s">
        <v>348</v>
      </c>
      <c r="C34" s="1006"/>
      <c r="D34" s="1006"/>
      <c r="E34" s="1006"/>
      <c r="F34" s="1006"/>
      <c r="G34" s="1006"/>
      <c r="H34" s="1006"/>
      <c r="I34" s="1006"/>
      <c r="J34" s="1006"/>
      <c r="K34" s="1006"/>
      <c r="L34" s="1006"/>
      <c r="M34" s="1006"/>
      <c r="N34" s="1006"/>
      <c r="O34" s="1006"/>
      <c r="P34" s="1007"/>
      <c r="Q34" s="1013">
        <v>839</v>
      </c>
      <c r="R34" s="1014"/>
      <c r="S34" s="1014"/>
      <c r="T34" s="1014"/>
      <c r="U34" s="1014"/>
      <c r="V34" s="1014">
        <v>786</v>
      </c>
      <c r="W34" s="1014"/>
      <c r="X34" s="1014"/>
      <c r="Y34" s="1014"/>
      <c r="Z34" s="1014"/>
      <c r="AA34" s="1014">
        <v>53</v>
      </c>
      <c r="AB34" s="1014"/>
      <c r="AC34" s="1014"/>
      <c r="AD34" s="1014"/>
      <c r="AE34" s="1015"/>
      <c r="AF34" s="1010">
        <v>352</v>
      </c>
      <c r="AG34" s="1011"/>
      <c r="AH34" s="1011"/>
      <c r="AI34" s="1011"/>
      <c r="AJ34" s="1012"/>
      <c r="AK34" s="955">
        <v>674</v>
      </c>
      <c r="AL34" s="946"/>
      <c r="AM34" s="946"/>
      <c r="AN34" s="946"/>
      <c r="AO34" s="946"/>
      <c r="AP34" s="946">
        <v>5722</v>
      </c>
      <c r="AQ34" s="946"/>
      <c r="AR34" s="946"/>
      <c r="AS34" s="946"/>
      <c r="AT34" s="946"/>
      <c r="AU34" s="946">
        <v>5172</v>
      </c>
      <c r="AV34" s="946"/>
      <c r="AW34" s="946"/>
      <c r="AX34" s="946"/>
      <c r="AY34" s="946"/>
      <c r="AZ34" s="1016" t="s">
        <v>341</v>
      </c>
      <c r="BA34" s="1016"/>
      <c r="BB34" s="1016"/>
      <c r="BC34" s="1016"/>
      <c r="BD34" s="1016"/>
      <c r="BE34" s="947" t="s">
        <v>346</v>
      </c>
      <c r="BF34" s="947"/>
      <c r="BG34" s="947"/>
      <c r="BH34" s="947"/>
      <c r="BI34" s="948"/>
      <c r="BJ34" s="91"/>
      <c r="BK34" s="91"/>
      <c r="BL34" s="91"/>
      <c r="BM34" s="91"/>
      <c r="BN34" s="91"/>
      <c r="BO34" s="101"/>
      <c r="BP34" s="101"/>
      <c r="BQ34" s="98">
        <v>28</v>
      </c>
      <c r="BR34" s="99"/>
      <c r="BS34" s="967"/>
      <c r="BT34" s="968"/>
      <c r="BU34" s="968"/>
      <c r="BV34" s="968"/>
      <c r="BW34" s="968"/>
      <c r="BX34" s="968"/>
      <c r="BY34" s="968"/>
      <c r="BZ34" s="968"/>
      <c r="CA34" s="968"/>
      <c r="CB34" s="968"/>
      <c r="CC34" s="968"/>
      <c r="CD34" s="968"/>
      <c r="CE34" s="968"/>
      <c r="CF34" s="968"/>
      <c r="CG34" s="989"/>
      <c r="CH34" s="964"/>
      <c r="CI34" s="965"/>
      <c r="CJ34" s="965"/>
      <c r="CK34" s="965"/>
      <c r="CL34" s="966"/>
      <c r="CM34" s="964"/>
      <c r="CN34" s="965"/>
      <c r="CO34" s="965"/>
      <c r="CP34" s="965"/>
      <c r="CQ34" s="966"/>
      <c r="CR34" s="964"/>
      <c r="CS34" s="965"/>
      <c r="CT34" s="965"/>
      <c r="CU34" s="965"/>
      <c r="CV34" s="966"/>
      <c r="CW34" s="964"/>
      <c r="CX34" s="965"/>
      <c r="CY34" s="965"/>
      <c r="CZ34" s="965"/>
      <c r="DA34" s="966"/>
      <c r="DB34" s="964"/>
      <c r="DC34" s="965"/>
      <c r="DD34" s="965"/>
      <c r="DE34" s="965"/>
      <c r="DF34" s="966"/>
      <c r="DG34" s="964"/>
      <c r="DH34" s="965"/>
      <c r="DI34" s="965"/>
      <c r="DJ34" s="965"/>
      <c r="DK34" s="966"/>
      <c r="DL34" s="964"/>
      <c r="DM34" s="965"/>
      <c r="DN34" s="965"/>
      <c r="DO34" s="965"/>
      <c r="DP34" s="966"/>
      <c r="DQ34" s="964"/>
      <c r="DR34" s="965"/>
      <c r="DS34" s="965"/>
      <c r="DT34" s="965"/>
      <c r="DU34" s="966"/>
      <c r="DV34" s="967"/>
      <c r="DW34" s="968"/>
      <c r="DX34" s="968"/>
      <c r="DY34" s="968"/>
      <c r="DZ34" s="969"/>
      <c r="EA34" s="89"/>
    </row>
    <row r="35" spans="1:131" ht="26.25" customHeight="1" x14ac:dyDescent="0.2">
      <c r="A35" s="102">
        <v>8</v>
      </c>
      <c r="B35" s="1005" t="s">
        <v>349</v>
      </c>
      <c r="C35" s="1006"/>
      <c r="D35" s="1006"/>
      <c r="E35" s="1006"/>
      <c r="F35" s="1006"/>
      <c r="G35" s="1006"/>
      <c r="H35" s="1006"/>
      <c r="I35" s="1006"/>
      <c r="J35" s="1006"/>
      <c r="K35" s="1006"/>
      <c r="L35" s="1006"/>
      <c r="M35" s="1006"/>
      <c r="N35" s="1006"/>
      <c r="O35" s="1006"/>
      <c r="P35" s="1007"/>
      <c r="Q35" s="1013">
        <v>47</v>
      </c>
      <c r="R35" s="1014"/>
      <c r="S35" s="1014"/>
      <c r="T35" s="1014"/>
      <c r="U35" s="1014"/>
      <c r="V35" s="1014">
        <v>44</v>
      </c>
      <c r="W35" s="1014"/>
      <c r="X35" s="1014"/>
      <c r="Y35" s="1014"/>
      <c r="Z35" s="1014"/>
      <c r="AA35" s="1014">
        <v>3</v>
      </c>
      <c r="AB35" s="1014"/>
      <c r="AC35" s="1014"/>
      <c r="AD35" s="1014"/>
      <c r="AE35" s="1015"/>
      <c r="AF35" s="1010">
        <v>3</v>
      </c>
      <c r="AG35" s="1011"/>
      <c r="AH35" s="1011"/>
      <c r="AI35" s="1011"/>
      <c r="AJ35" s="1012"/>
      <c r="AK35" s="955">
        <v>15</v>
      </c>
      <c r="AL35" s="946"/>
      <c r="AM35" s="946"/>
      <c r="AN35" s="946"/>
      <c r="AO35" s="946"/>
      <c r="AP35" s="946" t="s">
        <v>341</v>
      </c>
      <c r="AQ35" s="946"/>
      <c r="AR35" s="946"/>
      <c r="AS35" s="946"/>
      <c r="AT35" s="946"/>
      <c r="AU35" s="946" t="s">
        <v>341</v>
      </c>
      <c r="AV35" s="946"/>
      <c r="AW35" s="946"/>
      <c r="AX35" s="946"/>
      <c r="AY35" s="946"/>
      <c r="AZ35" s="1016" t="s">
        <v>341</v>
      </c>
      <c r="BA35" s="1016"/>
      <c r="BB35" s="1016"/>
      <c r="BC35" s="1016"/>
      <c r="BD35" s="1016"/>
      <c r="BE35" s="947" t="s">
        <v>350</v>
      </c>
      <c r="BF35" s="947"/>
      <c r="BG35" s="947"/>
      <c r="BH35" s="947"/>
      <c r="BI35" s="948"/>
      <c r="BJ35" s="91"/>
      <c r="BK35" s="91"/>
      <c r="BL35" s="91"/>
      <c r="BM35" s="91"/>
      <c r="BN35" s="91"/>
      <c r="BO35" s="101"/>
      <c r="BP35" s="101"/>
      <c r="BQ35" s="98">
        <v>29</v>
      </c>
      <c r="BR35" s="99"/>
      <c r="BS35" s="967"/>
      <c r="BT35" s="968"/>
      <c r="BU35" s="968"/>
      <c r="BV35" s="968"/>
      <c r="BW35" s="968"/>
      <c r="BX35" s="968"/>
      <c r="BY35" s="968"/>
      <c r="BZ35" s="968"/>
      <c r="CA35" s="968"/>
      <c r="CB35" s="968"/>
      <c r="CC35" s="968"/>
      <c r="CD35" s="968"/>
      <c r="CE35" s="968"/>
      <c r="CF35" s="968"/>
      <c r="CG35" s="989"/>
      <c r="CH35" s="964"/>
      <c r="CI35" s="965"/>
      <c r="CJ35" s="965"/>
      <c r="CK35" s="965"/>
      <c r="CL35" s="966"/>
      <c r="CM35" s="964"/>
      <c r="CN35" s="965"/>
      <c r="CO35" s="965"/>
      <c r="CP35" s="965"/>
      <c r="CQ35" s="966"/>
      <c r="CR35" s="964"/>
      <c r="CS35" s="965"/>
      <c r="CT35" s="965"/>
      <c r="CU35" s="965"/>
      <c r="CV35" s="966"/>
      <c r="CW35" s="964"/>
      <c r="CX35" s="965"/>
      <c r="CY35" s="965"/>
      <c r="CZ35" s="965"/>
      <c r="DA35" s="966"/>
      <c r="DB35" s="964"/>
      <c r="DC35" s="965"/>
      <c r="DD35" s="965"/>
      <c r="DE35" s="965"/>
      <c r="DF35" s="966"/>
      <c r="DG35" s="964"/>
      <c r="DH35" s="965"/>
      <c r="DI35" s="965"/>
      <c r="DJ35" s="965"/>
      <c r="DK35" s="966"/>
      <c r="DL35" s="964"/>
      <c r="DM35" s="965"/>
      <c r="DN35" s="965"/>
      <c r="DO35" s="965"/>
      <c r="DP35" s="966"/>
      <c r="DQ35" s="964"/>
      <c r="DR35" s="965"/>
      <c r="DS35" s="965"/>
      <c r="DT35" s="965"/>
      <c r="DU35" s="966"/>
      <c r="DV35" s="967"/>
      <c r="DW35" s="968"/>
      <c r="DX35" s="968"/>
      <c r="DY35" s="968"/>
      <c r="DZ35" s="969"/>
      <c r="EA35" s="89"/>
    </row>
    <row r="36" spans="1:131" ht="26.25" customHeight="1" x14ac:dyDescent="0.2">
      <c r="A36" s="102">
        <v>9</v>
      </c>
      <c r="B36" s="1005" t="s">
        <v>351</v>
      </c>
      <c r="C36" s="1006"/>
      <c r="D36" s="1006"/>
      <c r="E36" s="1006"/>
      <c r="F36" s="1006"/>
      <c r="G36" s="1006"/>
      <c r="H36" s="1006"/>
      <c r="I36" s="1006"/>
      <c r="J36" s="1006"/>
      <c r="K36" s="1006"/>
      <c r="L36" s="1006"/>
      <c r="M36" s="1006"/>
      <c r="N36" s="1006"/>
      <c r="O36" s="1006"/>
      <c r="P36" s="1007"/>
      <c r="Q36" s="1013">
        <v>11</v>
      </c>
      <c r="R36" s="1014"/>
      <c r="S36" s="1014"/>
      <c r="T36" s="1014"/>
      <c r="U36" s="1014"/>
      <c r="V36" s="1014">
        <v>11</v>
      </c>
      <c r="W36" s="1014"/>
      <c r="X36" s="1014"/>
      <c r="Y36" s="1014"/>
      <c r="Z36" s="1014"/>
      <c r="AA36" s="1014" t="s">
        <v>341</v>
      </c>
      <c r="AB36" s="1014"/>
      <c r="AC36" s="1014"/>
      <c r="AD36" s="1014"/>
      <c r="AE36" s="1015"/>
      <c r="AF36" s="1010" t="s">
        <v>63</v>
      </c>
      <c r="AG36" s="1011"/>
      <c r="AH36" s="1011"/>
      <c r="AI36" s="1011"/>
      <c r="AJ36" s="1012"/>
      <c r="AK36" s="955">
        <v>5</v>
      </c>
      <c r="AL36" s="946"/>
      <c r="AM36" s="946"/>
      <c r="AN36" s="946"/>
      <c r="AO36" s="946"/>
      <c r="AP36" s="946">
        <v>18</v>
      </c>
      <c r="AQ36" s="946"/>
      <c r="AR36" s="946"/>
      <c r="AS36" s="946"/>
      <c r="AT36" s="946"/>
      <c r="AU36" s="946">
        <v>18</v>
      </c>
      <c r="AV36" s="946"/>
      <c r="AW36" s="946"/>
      <c r="AX36" s="946"/>
      <c r="AY36" s="946"/>
      <c r="AZ36" s="1016" t="s">
        <v>341</v>
      </c>
      <c r="BA36" s="1016"/>
      <c r="BB36" s="1016"/>
      <c r="BC36" s="1016"/>
      <c r="BD36" s="1016"/>
      <c r="BE36" s="947" t="s">
        <v>350</v>
      </c>
      <c r="BF36" s="947"/>
      <c r="BG36" s="947"/>
      <c r="BH36" s="947"/>
      <c r="BI36" s="948"/>
      <c r="BJ36" s="91"/>
      <c r="BK36" s="91"/>
      <c r="BL36" s="91"/>
      <c r="BM36" s="91"/>
      <c r="BN36" s="91"/>
      <c r="BO36" s="101"/>
      <c r="BP36" s="101"/>
      <c r="BQ36" s="98">
        <v>30</v>
      </c>
      <c r="BR36" s="99"/>
      <c r="BS36" s="967"/>
      <c r="BT36" s="968"/>
      <c r="BU36" s="968"/>
      <c r="BV36" s="968"/>
      <c r="BW36" s="968"/>
      <c r="BX36" s="968"/>
      <c r="BY36" s="968"/>
      <c r="BZ36" s="968"/>
      <c r="CA36" s="968"/>
      <c r="CB36" s="968"/>
      <c r="CC36" s="968"/>
      <c r="CD36" s="968"/>
      <c r="CE36" s="968"/>
      <c r="CF36" s="968"/>
      <c r="CG36" s="989"/>
      <c r="CH36" s="964"/>
      <c r="CI36" s="965"/>
      <c r="CJ36" s="965"/>
      <c r="CK36" s="965"/>
      <c r="CL36" s="966"/>
      <c r="CM36" s="964"/>
      <c r="CN36" s="965"/>
      <c r="CO36" s="965"/>
      <c r="CP36" s="965"/>
      <c r="CQ36" s="966"/>
      <c r="CR36" s="964"/>
      <c r="CS36" s="965"/>
      <c r="CT36" s="965"/>
      <c r="CU36" s="965"/>
      <c r="CV36" s="966"/>
      <c r="CW36" s="964"/>
      <c r="CX36" s="965"/>
      <c r="CY36" s="965"/>
      <c r="CZ36" s="965"/>
      <c r="DA36" s="966"/>
      <c r="DB36" s="964"/>
      <c r="DC36" s="965"/>
      <c r="DD36" s="965"/>
      <c r="DE36" s="965"/>
      <c r="DF36" s="966"/>
      <c r="DG36" s="964"/>
      <c r="DH36" s="965"/>
      <c r="DI36" s="965"/>
      <c r="DJ36" s="965"/>
      <c r="DK36" s="966"/>
      <c r="DL36" s="964"/>
      <c r="DM36" s="965"/>
      <c r="DN36" s="965"/>
      <c r="DO36" s="965"/>
      <c r="DP36" s="966"/>
      <c r="DQ36" s="964"/>
      <c r="DR36" s="965"/>
      <c r="DS36" s="965"/>
      <c r="DT36" s="965"/>
      <c r="DU36" s="966"/>
      <c r="DV36" s="967"/>
      <c r="DW36" s="968"/>
      <c r="DX36" s="968"/>
      <c r="DY36" s="968"/>
      <c r="DZ36" s="969"/>
      <c r="EA36" s="89"/>
    </row>
    <row r="37" spans="1:131" ht="26.25" customHeight="1" x14ac:dyDescent="0.2">
      <c r="A37" s="102">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1"/>
      <c r="BP37" s="101"/>
      <c r="BQ37" s="98">
        <v>31</v>
      </c>
      <c r="BR37" s="99"/>
      <c r="BS37" s="967"/>
      <c r="BT37" s="968"/>
      <c r="BU37" s="968"/>
      <c r="BV37" s="968"/>
      <c r="BW37" s="968"/>
      <c r="BX37" s="968"/>
      <c r="BY37" s="968"/>
      <c r="BZ37" s="968"/>
      <c r="CA37" s="968"/>
      <c r="CB37" s="968"/>
      <c r="CC37" s="968"/>
      <c r="CD37" s="968"/>
      <c r="CE37" s="968"/>
      <c r="CF37" s="968"/>
      <c r="CG37" s="989"/>
      <c r="CH37" s="964"/>
      <c r="CI37" s="965"/>
      <c r="CJ37" s="965"/>
      <c r="CK37" s="965"/>
      <c r="CL37" s="966"/>
      <c r="CM37" s="964"/>
      <c r="CN37" s="965"/>
      <c r="CO37" s="965"/>
      <c r="CP37" s="965"/>
      <c r="CQ37" s="966"/>
      <c r="CR37" s="964"/>
      <c r="CS37" s="965"/>
      <c r="CT37" s="965"/>
      <c r="CU37" s="965"/>
      <c r="CV37" s="966"/>
      <c r="CW37" s="964"/>
      <c r="CX37" s="965"/>
      <c r="CY37" s="965"/>
      <c r="CZ37" s="965"/>
      <c r="DA37" s="966"/>
      <c r="DB37" s="964"/>
      <c r="DC37" s="965"/>
      <c r="DD37" s="965"/>
      <c r="DE37" s="965"/>
      <c r="DF37" s="966"/>
      <c r="DG37" s="964"/>
      <c r="DH37" s="965"/>
      <c r="DI37" s="965"/>
      <c r="DJ37" s="965"/>
      <c r="DK37" s="966"/>
      <c r="DL37" s="964"/>
      <c r="DM37" s="965"/>
      <c r="DN37" s="965"/>
      <c r="DO37" s="965"/>
      <c r="DP37" s="966"/>
      <c r="DQ37" s="964"/>
      <c r="DR37" s="965"/>
      <c r="DS37" s="965"/>
      <c r="DT37" s="965"/>
      <c r="DU37" s="966"/>
      <c r="DV37" s="967"/>
      <c r="DW37" s="968"/>
      <c r="DX37" s="968"/>
      <c r="DY37" s="968"/>
      <c r="DZ37" s="969"/>
      <c r="EA37" s="89"/>
    </row>
    <row r="38" spans="1:131" ht="26.25" customHeight="1" x14ac:dyDescent="0.2">
      <c r="A38" s="102">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1"/>
      <c r="BP38" s="101"/>
      <c r="BQ38" s="98">
        <v>32</v>
      </c>
      <c r="BR38" s="99"/>
      <c r="BS38" s="967"/>
      <c r="BT38" s="968"/>
      <c r="BU38" s="968"/>
      <c r="BV38" s="968"/>
      <c r="BW38" s="968"/>
      <c r="BX38" s="968"/>
      <c r="BY38" s="968"/>
      <c r="BZ38" s="968"/>
      <c r="CA38" s="968"/>
      <c r="CB38" s="968"/>
      <c r="CC38" s="968"/>
      <c r="CD38" s="968"/>
      <c r="CE38" s="968"/>
      <c r="CF38" s="968"/>
      <c r="CG38" s="989"/>
      <c r="CH38" s="964"/>
      <c r="CI38" s="965"/>
      <c r="CJ38" s="965"/>
      <c r="CK38" s="965"/>
      <c r="CL38" s="966"/>
      <c r="CM38" s="964"/>
      <c r="CN38" s="965"/>
      <c r="CO38" s="965"/>
      <c r="CP38" s="965"/>
      <c r="CQ38" s="966"/>
      <c r="CR38" s="964"/>
      <c r="CS38" s="965"/>
      <c r="CT38" s="965"/>
      <c r="CU38" s="965"/>
      <c r="CV38" s="966"/>
      <c r="CW38" s="964"/>
      <c r="CX38" s="965"/>
      <c r="CY38" s="965"/>
      <c r="CZ38" s="965"/>
      <c r="DA38" s="966"/>
      <c r="DB38" s="964"/>
      <c r="DC38" s="965"/>
      <c r="DD38" s="965"/>
      <c r="DE38" s="965"/>
      <c r="DF38" s="966"/>
      <c r="DG38" s="964"/>
      <c r="DH38" s="965"/>
      <c r="DI38" s="965"/>
      <c r="DJ38" s="965"/>
      <c r="DK38" s="966"/>
      <c r="DL38" s="964"/>
      <c r="DM38" s="965"/>
      <c r="DN38" s="965"/>
      <c r="DO38" s="965"/>
      <c r="DP38" s="966"/>
      <c r="DQ38" s="964"/>
      <c r="DR38" s="965"/>
      <c r="DS38" s="965"/>
      <c r="DT38" s="965"/>
      <c r="DU38" s="966"/>
      <c r="DV38" s="967"/>
      <c r="DW38" s="968"/>
      <c r="DX38" s="968"/>
      <c r="DY38" s="968"/>
      <c r="DZ38" s="969"/>
      <c r="EA38" s="89"/>
    </row>
    <row r="39" spans="1:131" ht="26.25" customHeight="1" x14ac:dyDescent="0.2">
      <c r="A39" s="102">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1"/>
      <c r="BP39" s="101"/>
      <c r="BQ39" s="98">
        <v>33</v>
      </c>
      <c r="BR39" s="99"/>
      <c r="BS39" s="967"/>
      <c r="BT39" s="968"/>
      <c r="BU39" s="968"/>
      <c r="BV39" s="968"/>
      <c r="BW39" s="968"/>
      <c r="BX39" s="968"/>
      <c r="BY39" s="968"/>
      <c r="BZ39" s="968"/>
      <c r="CA39" s="968"/>
      <c r="CB39" s="968"/>
      <c r="CC39" s="968"/>
      <c r="CD39" s="968"/>
      <c r="CE39" s="968"/>
      <c r="CF39" s="968"/>
      <c r="CG39" s="989"/>
      <c r="CH39" s="964"/>
      <c r="CI39" s="965"/>
      <c r="CJ39" s="965"/>
      <c r="CK39" s="965"/>
      <c r="CL39" s="966"/>
      <c r="CM39" s="964"/>
      <c r="CN39" s="965"/>
      <c r="CO39" s="965"/>
      <c r="CP39" s="965"/>
      <c r="CQ39" s="966"/>
      <c r="CR39" s="964"/>
      <c r="CS39" s="965"/>
      <c r="CT39" s="965"/>
      <c r="CU39" s="965"/>
      <c r="CV39" s="966"/>
      <c r="CW39" s="964"/>
      <c r="CX39" s="965"/>
      <c r="CY39" s="965"/>
      <c r="CZ39" s="965"/>
      <c r="DA39" s="966"/>
      <c r="DB39" s="964"/>
      <c r="DC39" s="965"/>
      <c r="DD39" s="965"/>
      <c r="DE39" s="965"/>
      <c r="DF39" s="966"/>
      <c r="DG39" s="964"/>
      <c r="DH39" s="965"/>
      <c r="DI39" s="965"/>
      <c r="DJ39" s="965"/>
      <c r="DK39" s="966"/>
      <c r="DL39" s="964"/>
      <c r="DM39" s="965"/>
      <c r="DN39" s="965"/>
      <c r="DO39" s="965"/>
      <c r="DP39" s="966"/>
      <c r="DQ39" s="964"/>
      <c r="DR39" s="965"/>
      <c r="DS39" s="965"/>
      <c r="DT39" s="965"/>
      <c r="DU39" s="966"/>
      <c r="DV39" s="967"/>
      <c r="DW39" s="968"/>
      <c r="DX39" s="968"/>
      <c r="DY39" s="968"/>
      <c r="DZ39" s="969"/>
      <c r="EA39" s="89"/>
    </row>
    <row r="40" spans="1:131" ht="26.25" customHeight="1" x14ac:dyDescent="0.2">
      <c r="A40" s="98">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1"/>
      <c r="BP40" s="101"/>
      <c r="BQ40" s="98">
        <v>34</v>
      </c>
      <c r="BR40" s="99"/>
      <c r="BS40" s="967"/>
      <c r="BT40" s="968"/>
      <c r="BU40" s="968"/>
      <c r="BV40" s="968"/>
      <c r="BW40" s="968"/>
      <c r="BX40" s="968"/>
      <c r="BY40" s="968"/>
      <c r="BZ40" s="968"/>
      <c r="CA40" s="968"/>
      <c r="CB40" s="968"/>
      <c r="CC40" s="968"/>
      <c r="CD40" s="968"/>
      <c r="CE40" s="968"/>
      <c r="CF40" s="968"/>
      <c r="CG40" s="989"/>
      <c r="CH40" s="964"/>
      <c r="CI40" s="965"/>
      <c r="CJ40" s="965"/>
      <c r="CK40" s="965"/>
      <c r="CL40" s="966"/>
      <c r="CM40" s="964"/>
      <c r="CN40" s="965"/>
      <c r="CO40" s="965"/>
      <c r="CP40" s="965"/>
      <c r="CQ40" s="966"/>
      <c r="CR40" s="964"/>
      <c r="CS40" s="965"/>
      <c r="CT40" s="965"/>
      <c r="CU40" s="965"/>
      <c r="CV40" s="966"/>
      <c r="CW40" s="964"/>
      <c r="CX40" s="965"/>
      <c r="CY40" s="965"/>
      <c r="CZ40" s="965"/>
      <c r="DA40" s="966"/>
      <c r="DB40" s="964"/>
      <c r="DC40" s="965"/>
      <c r="DD40" s="965"/>
      <c r="DE40" s="965"/>
      <c r="DF40" s="966"/>
      <c r="DG40" s="964"/>
      <c r="DH40" s="965"/>
      <c r="DI40" s="965"/>
      <c r="DJ40" s="965"/>
      <c r="DK40" s="966"/>
      <c r="DL40" s="964"/>
      <c r="DM40" s="965"/>
      <c r="DN40" s="965"/>
      <c r="DO40" s="965"/>
      <c r="DP40" s="966"/>
      <c r="DQ40" s="964"/>
      <c r="DR40" s="965"/>
      <c r="DS40" s="965"/>
      <c r="DT40" s="965"/>
      <c r="DU40" s="966"/>
      <c r="DV40" s="967"/>
      <c r="DW40" s="968"/>
      <c r="DX40" s="968"/>
      <c r="DY40" s="968"/>
      <c r="DZ40" s="969"/>
      <c r="EA40" s="89"/>
    </row>
    <row r="41" spans="1:131" ht="26.25" customHeight="1" x14ac:dyDescent="0.2">
      <c r="A41" s="98">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1"/>
      <c r="BP41" s="101"/>
      <c r="BQ41" s="98">
        <v>35</v>
      </c>
      <c r="BR41" s="99"/>
      <c r="BS41" s="967"/>
      <c r="BT41" s="968"/>
      <c r="BU41" s="968"/>
      <c r="BV41" s="968"/>
      <c r="BW41" s="968"/>
      <c r="BX41" s="968"/>
      <c r="BY41" s="968"/>
      <c r="BZ41" s="968"/>
      <c r="CA41" s="968"/>
      <c r="CB41" s="968"/>
      <c r="CC41" s="968"/>
      <c r="CD41" s="968"/>
      <c r="CE41" s="968"/>
      <c r="CF41" s="968"/>
      <c r="CG41" s="989"/>
      <c r="CH41" s="964"/>
      <c r="CI41" s="965"/>
      <c r="CJ41" s="965"/>
      <c r="CK41" s="965"/>
      <c r="CL41" s="966"/>
      <c r="CM41" s="964"/>
      <c r="CN41" s="965"/>
      <c r="CO41" s="965"/>
      <c r="CP41" s="965"/>
      <c r="CQ41" s="966"/>
      <c r="CR41" s="964"/>
      <c r="CS41" s="965"/>
      <c r="CT41" s="965"/>
      <c r="CU41" s="965"/>
      <c r="CV41" s="966"/>
      <c r="CW41" s="964"/>
      <c r="CX41" s="965"/>
      <c r="CY41" s="965"/>
      <c r="CZ41" s="965"/>
      <c r="DA41" s="966"/>
      <c r="DB41" s="964"/>
      <c r="DC41" s="965"/>
      <c r="DD41" s="965"/>
      <c r="DE41" s="965"/>
      <c r="DF41" s="966"/>
      <c r="DG41" s="964"/>
      <c r="DH41" s="965"/>
      <c r="DI41" s="965"/>
      <c r="DJ41" s="965"/>
      <c r="DK41" s="966"/>
      <c r="DL41" s="964"/>
      <c r="DM41" s="965"/>
      <c r="DN41" s="965"/>
      <c r="DO41" s="965"/>
      <c r="DP41" s="966"/>
      <c r="DQ41" s="964"/>
      <c r="DR41" s="965"/>
      <c r="DS41" s="965"/>
      <c r="DT41" s="965"/>
      <c r="DU41" s="966"/>
      <c r="DV41" s="967"/>
      <c r="DW41" s="968"/>
      <c r="DX41" s="968"/>
      <c r="DY41" s="968"/>
      <c r="DZ41" s="969"/>
      <c r="EA41" s="89"/>
    </row>
    <row r="42" spans="1:131" ht="26.25" customHeight="1" x14ac:dyDescent="0.2">
      <c r="A42" s="98">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1"/>
      <c r="BP42" s="101"/>
      <c r="BQ42" s="98">
        <v>36</v>
      </c>
      <c r="BR42" s="99"/>
      <c r="BS42" s="967"/>
      <c r="BT42" s="968"/>
      <c r="BU42" s="968"/>
      <c r="BV42" s="968"/>
      <c r="BW42" s="968"/>
      <c r="BX42" s="968"/>
      <c r="BY42" s="968"/>
      <c r="BZ42" s="968"/>
      <c r="CA42" s="968"/>
      <c r="CB42" s="968"/>
      <c r="CC42" s="968"/>
      <c r="CD42" s="968"/>
      <c r="CE42" s="968"/>
      <c r="CF42" s="968"/>
      <c r="CG42" s="989"/>
      <c r="CH42" s="964"/>
      <c r="CI42" s="965"/>
      <c r="CJ42" s="965"/>
      <c r="CK42" s="965"/>
      <c r="CL42" s="966"/>
      <c r="CM42" s="964"/>
      <c r="CN42" s="965"/>
      <c r="CO42" s="965"/>
      <c r="CP42" s="965"/>
      <c r="CQ42" s="966"/>
      <c r="CR42" s="964"/>
      <c r="CS42" s="965"/>
      <c r="CT42" s="965"/>
      <c r="CU42" s="965"/>
      <c r="CV42" s="966"/>
      <c r="CW42" s="964"/>
      <c r="CX42" s="965"/>
      <c r="CY42" s="965"/>
      <c r="CZ42" s="965"/>
      <c r="DA42" s="966"/>
      <c r="DB42" s="964"/>
      <c r="DC42" s="965"/>
      <c r="DD42" s="965"/>
      <c r="DE42" s="965"/>
      <c r="DF42" s="966"/>
      <c r="DG42" s="964"/>
      <c r="DH42" s="965"/>
      <c r="DI42" s="965"/>
      <c r="DJ42" s="965"/>
      <c r="DK42" s="966"/>
      <c r="DL42" s="964"/>
      <c r="DM42" s="965"/>
      <c r="DN42" s="965"/>
      <c r="DO42" s="965"/>
      <c r="DP42" s="966"/>
      <c r="DQ42" s="964"/>
      <c r="DR42" s="965"/>
      <c r="DS42" s="965"/>
      <c r="DT42" s="965"/>
      <c r="DU42" s="966"/>
      <c r="DV42" s="967"/>
      <c r="DW42" s="968"/>
      <c r="DX42" s="968"/>
      <c r="DY42" s="968"/>
      <c r="DZ42" s="969"/>
      <c r="EA42" s="89"/>
    </row>
    <row r="43" spans="1:131" ht="26.25" customHeight="1" x14ac:dyDescent="0.2">
      <c r="A43" s="98">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1"/>
      <c r="BP43" s="101"/>
      <c r="BQ43" s="98">
        <v>37</v>
      </c>
      <c r="BR43" s="99"/>
      <c r="BS43" s="967"/>
      <c r="BT43" s="968"/>
      <c r="BU43" s="968"/>
      <c r="BV43" s="968"/>
      <c r="BW43" s="968"/>
      <c r="BX43" s="968"/>
      <c r="BY43" s="968"/>
      <c r="BZ43" s="968"/>
      <c r="CA43" s="968"/>
      <c r="CB43" s="968"/>
      <c r="CC43" s="968"/>
      <c r="CD43" s="968"/>
      <c r="CE43" s="968"/>
      <c r="CF43" s="968"/>
      <c r="CG43" s="989"/>
      <c r="CH43" s="964"/>
      <c r="CI43" s="965"/>
      <c r="CJ43" s="965"/>
      <c r="CK43" s="965"/>
      <c r="CL43" s="966"/>
      <c r="CM43" s="964"/>
      <c r="CN43" s="965"/>
      <c r="CO43" s="965"/>
      <c r="CP43" s="965"/>
      <c r="CQ43" s="966"/>
      <c r="CR43" s="964"/>
      <c r="CS43" s="965"/>
      <c r="CT43" s="965"/>
      <c r="CU43" s="965"/>
      <c r="CV43" s="966"/>
      <c r="CW43" s="964"/>
      <c r="CX43" s="965"/>
      <c r="CY43" s="965"/>
      <c r="CZ43" s="965"/>
      <c r="DA43" s="966"/>
      <c r="DB43" s="964"/>
      <c r="DC43" s="965"/>
      <c r="DD43" s="965"/>
      <c r="DE43" s="965"/>
      <c r="DF43" s="966"/>
      <c r="DG43" s="964"/>
      <c r="DH43" s="965"/>
      <c r="DI43" s="965"/>
      <c r="DJ43" s="965"/>
      <c r="DK43" s="966"/>
      <c r="DL43" s="964"/>
      <c r="DM43" s="965"/>
      <c r="DN43" s="965"/>
      <c r="DO43" s="965"/>
      <c r="DP43" s="966"/>
      <c r="DQ43" s="964"/>
      <c r="DR43" s="965"/>
      <c r="DS43" s="965"/>
      <c r="DT43" s="965"/>
      <c r="DU43" s="966"/>
      <c r="DV43" s="967"/>
      <c r="DW43" s="968"/>
      <c r="DX43" s="968"/>
      <c r="DY43" s="968"/>
      <c r="DZ43" s="969"/>
      <c r="EA43" s="89"/>
    </row>
    <row r="44" spans="1:131" ht="26.25" customHeight="1" x14ac:dyDescent="0.2">
      <c r="A44" s="98">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1"/>
      <c r="BP44" s="101"/>
      <c r="BQ44" s="98">
        <v>38</v>
      </c>
      <c r="BR44" s="99"/>
      <c r="BS44" s="967"/>
      <c r="BT44" s="968"/>
      <c r="BU44" s="968"/>
      <c r="BV44" s="968"/>
      <c r="BW44" s="968"/>
      <c r="BX44" s="968"/>
      <c r="BY44" s="968"/>
      <c r="BZ44" s="968"/>
      <c r="CA44" s="968"/>
      <c r="CB44" s="968"/>
      <c r="CC44" s="968"/>
      <c r="CD44" s="968"/>
      <c r="CE44" s="968"/>
      <c r="CF44" s="968"/>
      <c r="CG44" s="989"/>
      <c r="CH44" s="964"/>
      <c r="CI44" s="965"/>
      <c r="CJ44" s="965"/>
      <c r="CK44" s="965"/>
      <c r="CL44" s="966"/>
      <c r="CM44" s="964"/>
      <c r="CN44" s="965"/>
      <c r="CO44" s="965"/>
      <c r="CP44" s="965"/>
      <c r="CQ44" s="966"/>
      <c r="CR44" s="964"/>
      <c r="CS44" s="965"/>
      <c r="CT44" s="965"/>
      <c r="CU44" s="965"/>
      <c r="CV44" s="966"/>
      <c r="CW44" s="964"/>
      <c r="CX44" s="965"/>
      <c r="CY44" s="965"/>
      <c r="CZ44" s="965"/>
      <c r="DA44" s="966"/>
      <c r="DB44" s="964"/>
      <c r="DC44" s="965"/>
      <c r="DD44" s="965"/>
      <c r="DE44" s="965"/>
      <c r="DF44" s="966"/>
      <c r="DG44" s="964"/>
      <c r="DH44" s="965"/>
      <c r="DI44" s="965"/>
      <c r="DJ44" s="965"/>
      <c r="DK44" s="966"/>
      <c r="DL44" s="964"/>
      <c r="DM44" s="965"/>
      <c r="DN44" s="965"/>
      <c r="DO44" s="965"/>
      <c r="DP44" s="966"/>
      <c r="DQ44" s="964"/>
      <c r="DR44" s="965"/>
      <c r="DS44" s="965"/>
      <c r="DT44" s="965"/>
      <c r="DU44" s="966"/>
      <c r="DV44" s="967"/>
      <c r="DW44" s="968"/>
      <c r="DX44" s="968"/>
      <c r="DY44" s="968"/>
      <c r="DZ44" s="969"/>
      <c r="EA44" s="89"/>
    </row>
    <row r="45" spans="1:131" ht="26.25" customHeight="1" x14ac:dyDescent="0.2">
      <c r="A45" s="98">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1"/>
      <c r="BP45" s="101"/>
      <c r="BQ45" s="98">
        <v>39</v>
      </c>
      <c r="BR45" s="99"/>
      <c r="BS45" s="967"/>
      <c r="BT45" s="968"/>
      <c r="BU45" s="968"/>
      <c r="BV45" s="968"/>
      <c r="BW45" s="968"/>
      <c r="BX45" s="968"/>
      <c r="BY45" s="968"/>
      <c r="BZ45" s="968"/>
      <c r="CA45" s="968"/>
      <c r="CB45" s="968"/>
      <c r="CC45" s="968"/>
      <c r="CD45" s="968"/>
      <c r="CE45" s="968"/>
      <c r="CF45" s="968"/>
      <c r="CG45" s="989"/>
      <c r="CH45" s="964"/>
      <c r="CI45" s="965"/>
      <c r="CJ45" s="965"/>
      <c r="CK45" s="965"/>
      <c r="CL45" s="966"/>
      <c r="CM45" s="964"/>
      <c r="CN45" s="965"/>
      <c r="CO45" s="965"/>
      <c r="CP45" s="965"/>
      <c r="CQ45" s="966"/>
      <c r="CR45" s="964"/>
      <c r="CS45" s="965"/>
      <c r="CT45" s="965"/>
      <c r="CU45" s="965"/>
      <c r="CV45" s="966"/>
      <c r="CW45" s="964"/>
      <c r="CX45" s="965"/>
      <c r="CY45" s="965"/>
      <c r="CZ45" s="965"/>
      <c r="DA45" s="966"/>
      <c r="DB45" s="964"/>
      <c r="DC45" s="965"/>
      <c r="DD45" s="965"/>
      <c r="DE45" s="965"/>
      <c r="DF45" s="966"/>
      <c r="DG45" s="964"/>
      <c r="DH45" s="965"/>
      <c r="DI45" s="965"/>
      <c r="DJ45" s="965"/>
      <c r="DK45" s="966"/>
      <c r="DL45" s="964"/>
      <c r="DM45" s="965"/>
      <c r="DN45" s="965"/>
      <c r="DO45" s="965"/>
      <c r="DP45" s="966"/>
      <c r="DQ45" s="964"/>
      <c r="DR45" s="965"/>
      <c r="DS45" s="965"/>
      <c r="DT45" s="965"/>
      <c r="DU45" s="966"/>
      <c r="DV45" s="967"/>
      <c r="DW45" s="968"/>
      <c r="DX45" s="968"/>
      <c r="DY45" s="968"/>
      <c r="DZ45" s="969"/>
      <c r="EA45" s="89"/>
    </row>
    <row r="46" spans="1:131" ht="26.25" customHeight="1" x14ac:dyDescent="0.2">
      <c r="A46" s="98">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1"/>
      <c r="BP46" s="101"/>
      <c r="BQ46" s="98">
        <v>40</v>
      </c>
      <c r="BR46" s="99"/>
      <c r="BS46" s="967"/>
      <c r="BT46" s="968"/>
      <c r="BU46" s="968"/>
      <c r="BV46" s="968"/>
      <c r="BW46" s="968"/>
      <c r="BX46" s="968"/>
      <c r="BY46" s="968"/>
      <c r="BZ46" s="968"/>
      <c r="CA46" s="968"/>
      <c r="CB46" s="968"/>
      <c r="CC46" s="968"/>
      <c r="CD46" s="968"/>
      <c r="CE46" s="968"/>
      <c r="CF46" s="968"/>
      <c r="CG46" s="989"/>
      <c r="CH46" s="964"/>
      <c r="CI46" s="965"/>
      <c r="CJ46" s="965"/>
      <c r="CK46" s="965"/>
      <c r="CL46" s="966"/>
      <c r="CM46" s="964"/>
      <c r="CN46" s="965"/>
      <c r="CO46" s="965"/>
      <c r="CP46" s="965"/>
      <c r="CQ46" s="966"/>
      <c r="CR46" s="964"/>
      <c r="CS46" s="965"/>
      <c r="CT46" s="965"/>
      <c r="CU46" s="965"/>
      <c r="CV46" s="966"/>
      <c r="CW46" s="964"/>
      <c r="CX46" s="965"/>
      <c r="CY46" s="965"/>
      <c r="CZ46" s="965"/>
      <c r="DA46" s="966"/>
      <c r="DB46" s="964"/>
      <c r="DC46" s="965"/>
      <c r="DD46" s="965"/>
      <c r="DE46" s="965"/>
      <c r="DF46" s="966"/>
      <c r="DG46" s="964"/>
      <c r="DH46" s="965"/>
      <c r="DI46" s="965"/>
      <c r="DJ46" s="965"/>
      <c r="DK46" s="966"/>
      <c r="DL46" s="964"/>
      <c r="DM46" s="965"/>
      <c r="DN46" s="965"/>
      <c r="DO46" s="965"/>
      <c r="DP46" s="966"/>
      <c r="DQ46" s="964"/>
      <c r="DR46" s="965"/>
      <c r="DS46" s="965"/>
      <c r="DT46" s="965"/>
      <c r="DU46" s="966"/>
      <c r="DV46" s="967"/>
      <c r="DW46" s="968"/>
      <c r="DX46" s="968"/>
      <c r="DY46" s="968"/>
      <c r="DZ46" s="969"/>
      <c r="EA46" s="89"/>
    </row>
    <row r="47" spans="1:131" ht="26.25" customHeight="1" x14ac:dyDescent="0.2">
      <c r="A47" s="98">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1"/>
      <c r="BP47" s="101"/>
      <c r="BQ47" s="98">
        <v>41</v>
      </c>
      <c r="BR47" s="99"/>
      <c r="BS47" s="967"/>
      <c r="BT47" s="968"/>
      <c r="BU47" s="968"/>
      <c r="BV47" s="968"/>
      <c r="BW47" s="968"/>
      <c r="BX47" s="968"/>
      <c r="BY47" s="968"/>
      <c r="BZ47" s="968"/>
      <c r="CA47" s="968"/>
      <c r="CB47" s="968"/>
      <c r="CC47" s="968"/>
      <c r="CD47" s="968"/>
      <c r="CE47" s="968"/>
      <c r="CF47" s="968"/>
      <c r="CG47" s="989"/>
      <c r="CH47" s="964"/>
      <c r="CI47" s="965"/>
      <c r="CJ47" s="965"/>
      <c r="CK47" s="965"/>
      <c r="CL47" s="966"/>
      <c r="CM47" s="964"/>
      <c r="CN47" s="965"/>
      <c r="CO47" s="965"/>
      <c r="CP47" s="965"/>
      <c r="CQ47" s="966"/>
      <c r="CR47" s="964"/>
      <c r="CS47" s="965"/>
      <c r="CT47" s="965"/>
      <c r="CU47" s="965"/>
      <c r="CV47" s="966"/>
      <c r="CW47" s="964"/>
      <c r="CX47" s="965"/>
      <c r="CY47" s="965"/>
      <c r="CZ47" s="965"/>
      <c r="DA47" s="966"/>
      <c r="DB47" s="964"/>
      <c r="DC47" s="965"/>
      <c r="DD47" s="965"/>
      <c r="DE47" s="965"/>
      <c r="DF47" s="966"/>
      <c r="DG47" s="964"/>
      <c r="DH47" s="965"/>
      <c r="DI47" s="965"/>
      <c r="DJ47" s="965"/>
      <c r="DK47" s="966"/>
      <c r="DL47" s="964"/>
      <c r="DM47" s="965"/>
      <c r="DN47" s="965"/>
      <c r="DO47" s="965"/>
      <c r="DP47" s="966"/>
      <c r="DQ47" s="964"/>
      <c r="DR47" s="965"/>
      <c r="DS47" s="965"/>
      <c r="DT47" s="965"/>
      <c r="DU47" s="966"/>
      <c r="DV47" s="967"/>
      <c r="DW47" s="968"/>
      <c r="DX47" s="968"/>
      <c r="DY47" s="968"/>
      <c r="DZ47" s="969"/>
      <c r="EA47" s="89"/>
    </row>
    <row r="48" spans="1:131" ht="26.25" customHeight="1" x14ac:dyDescent="0.2">
      <c r="A48" s="98">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1"/>
      <c r="BP48" s="101"/>
      <c r="BQ48" s="98">
        <v>42</v>
      </c>
      <c r="BR48" s="99"/>
      <c r="BS48" s="967"/>
      <c r="BT48" s="968"/>
      <c r="BU48" s="968"/>
      <c r="BV48" s="968"/>
      <c r="BW48" s="968"/>
      <c r="BX48" s="968"/>
      <c r="BY48" s="968"/>
      <c r="BZ48" s="968"/>
      <c r="CA48" s="968"/>
      <c r="CB48" s="968"/>
      <c r="CC48" s="968"/>
      <c r="CD48" s="968"/>
      <c r="CE48" s="968"/>
      <c r="CF48" s="968"/>
      <c r="CG48" s="989"/>
      <c r="CH48" s="964"/>
      <c r="CI48" s="965"/>
      <c r="CJ48" s="965"/>
      <c r="CK48" s="965"/>
      <c r="CL48" s="966"/>
      <c r="CM48" s="964"/>
      <c r="CN48" s="965"/>
      <c r="CO48" s="965"/>
      <c r="CP48" s="965"/>
      <c r="CQ48" s="966"/>
      <c r="CR48" s="964"/>
      <c r="CS48" s="965"/>
      <c r="CT48" s="965"/>
      <c r="CU48" s="965"/>
      <c r="CV48" s="966"/>
      <c r="CW48" s="964"/>
      <c r="CX48" s="965"/>
      <c r="CY48" s="965"/>
      <c r="CZ48" s="965"/>
      <c r="DA48" s="966"/>
      <c r="DB48" s="964"/>
      <c r="DC48" s="965"/>
      <c r="DD48" s="965"/>
      <c r="DE48" s="965"/>
      <c r="DF48" s="966"/>
      <c r="DG48" s="964"/>
      <c r="DH48" s="965"/>
      <c r="DI48" s="965"/>
      <c r="DJ48" s="965"/>
      <c r="DK48" s="966"/>
      <c r="DL48" s="964"/>
      <c r="DM48" s="965"/>
      <c r="DN48" s="965"/>
      <c r="DO48" s="965"/>
      <c r="DP48" s="966"/>
      <c r="DQ48" s="964"/>
      <c r="DR48" s="965"/>
      <c r="DS48" s="965"/>
      <c r="DT48" s="965"/>
      <c r="DU48" s="966"/>
      <c r="DV48" s="967"/>
      <c r="DW48" s="968"/>
      <c r="DX48" s="968"/>
      <c r="DY48" s="968"/>
      <c r="DZ48" s="969"/>
      <c r="EA48" s="89"/>
    </row>
    <row r="49" spans="1:131" ht="26.25" customHeight="1" x14ac:dyDescent="0.2">
      <c r="A49" s="98">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1"/>
      <c r="BP49" s="101"/>
      <c r="BQ49" s="98">
        <v>43</v>
      </c>
      <c r="BR49" s="99"/>
      <c r="BS49" s="967"/>
      <c r="BT49" s="968"/>
      <c r="BU49" s="968"/>
      <c r="BV49" s="968"/>
      <c r="BW49" s="968"/>
      <c r="BX49" s="968"/>
      <c r="BY49" s="968"/>
      <c r="BZ49" s="968"/>
      <c r="CA49" s="968"/>
      <c r="CB49" s="968"/>
      <c r="CC49" s="968"/>
      <c r="CD49" s="968"/>
      <c r="CE49" s="968"/>
      <c r="CF49" s="968"/>
      <c r="CG49" s="989"/>
      <c r="CH49" s="964"/>
      <c r="CI49" s="965"/>
      <c r="CJ49" s="965"/>
      <c r="CK49" s="965"/>
      <c r="CL49" s="966"/>
      <c r="CM49" s="964"/>
      <c r="CN49" s="965"/>
      <c r="CO49" s="965"/>
      <c r="CP49" s="965"/>
      <c r="CQ49" s="966"/>
      <c r="CR49" s="964"/>
      <c r="CS49" s="965"/>
      <c r="CT49" s="965"/>
      <c r="CU49" s="965"/>
      <c r="CV49" s="966"/>
      <c r="CW49" s="964"/>
      <c r="CX49" s="965"/>
      <c r="CY49" s="965"/>
      <c r="CZ49" s="965"/>
      <c r="DA49" s="966"/>
      <c r="DB49" s="964"/>
      <c r="DC49" s="965"/>
      <c r="DD49" s="965"/>
      <c r="DE49" s="965"/>
      <c r="DF49" s="966"/>
      <c r="DG49" s="964"/>
      <c r="DH49" s="965"/>
      <c r="DI49" s="965"/>
      <c r="DJ49" s="965"/>
      <c r="DK49" s="966"/>
      <c r="DL49" s="964"/>
      <c r="DM49" s="965"/>
      <c r="DN49" s="965"/>
      <c r="DO49" s="965"/>
      <c r="DP49" s="966"/>
      <c r="DQ49" s="964"/>
      <c r="DR49" s="965"/>
      <c r="DS49" s="965"/>
      <c r="DT49" s="965"/>
      <c r="DU49" s="966"/>
      <c r="DV49" s="967"/>
      <c r="DW49" s="968"/>
      <c r="DX49" s="968"/>
      <c r="DY49" s="968"/>
      <c r="DZ49" s="969"/>
      <c r="EA49" s="89"/>
    </row>
    <row r="50" spans="1:131" ht="26.25" customHeight="1" x14ac:dyDescent="0.2">
      <c r="A50" s="98">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1"/>
      <c r="BP50" s="101"/>
      <c r="BQ50" s="98">
        <v>44</v>
      </c>
      <c r="BR50" s="99"/>
      <c r="BS50" s="967"/>
      <c r="BT50" s="968"/>
      <c r="BU50" s="968"/>
      <c r="BV50" s="968"/>
      <c r="BW50" s="968"/>
      <c r="BX50" s="968"/>
      <c r="BY50" s="968"/>
      <c r="BZ50" s="968"/>
      <c r="CA50" s="968"/>
      <c r="CB50" s="968"/>
      <c r="CC50" s="968"/>
      <c r="CD50" s="968"/>
      <c r="CE50" s="968"/>
      <c r="CF50" s="968"/>
      <c r="CG50" s="989"/>
      <c r="CH50" s="964"/>
      <c r="CI50" s="965"/>
      <c r="CJ50" s="965"/>
      <c r="CK50" s="965"/>
      <c r="CL50" s="966"/>
      <c r="CM50" s="964"/>
      <c r="CN50" s="965"/>
      <c r="CO50" s="965"/>
      <c r="CP50" s="965"/>
      <c r="CQ50" s="966"/>
      <c r="CR50" s="964"/>
      <c r="CS50" s="965"/>
      <c r="CT50" s="965"/>
      <c r="CU50" s="965"/>
      <c r="CV50" s="966"/>
      <c r="CW50" s="964"/>
      <c r="CX50" s="965"/>
      <c r="CY50" s="965"/>
      <c r="CZ50" s="965"/>
      <c r="DA50" s="966"/>
      <c r="DB50" s="964"/>
      <c r="DC50" s="965"/>
      <c r="DD50" s="965"/>
      <c r="DE50" s="965"/>
      <c r="DF50" s="966"/>
      <c r="DG50" s="964"/>
      <c r="DH50" s="965"/>
      <c r="DI50" s="965"/>
      <c r="DJ50" s="965"/>
      <c r="DK50" s="966"/>
      <c r="DL50" s="964"/>
      <c r="DM50" s="965"/>
      <c r="DN50" s="965"/>
      <c r="DO50" s="965"/>
      <c r="DP50" s="966"/>
      <c r="DQ50" s="964"/>
      <c r="DR50" s="965"/>
      <c r="DS50" s="965"/>
      <c r="DT50" s="965"/>
      <c r="DU50" s="966"/>
      <c r="DV50" s="967"/>
      <c r="DW50" s="968"/>
      <c r="DX50" s="968"/>
      <c r="DY50" s="968"/>
      <c r="DZ50" s="969"/>
      <c r="EA50" s="89"/>
    </row>
    <row r="51" spans="1:131" ht="26.25" customHeight="1" x14ac:dyDescent="0.2">
      <c r="A51" s="98">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1"/>
      <c r="BP51" s="101"/>
      <c r="BQ51" s="98">
        <v>45</v>
      </c>
      <c r="BR51" s="99"/>
      <c r="BS51" s="967"/>
      <c r="BT51" s="968"/>
      <c r="BU51" s="968"/>
      <c r="BV51" s="968"/>
      <c r="BW51" s="968"/>
      <c r="BX51" s="968"/>
      <c r="BY51" s="968"/>
      <c r="BZ51" s="968"/>
      <c r="CA51" s="968"/>
      <c r="CB51" s="968"/>
      <c r="CC51" s="968"/>
      <c r="CD51" s="968"/>
      <c r="CE51" s="968"/>
      <c r="CF51" s="968"/>
      <c r="CG51" s="989"/>
      <c r="CH51" s="964"/>
      <c r="CI51" s="965"/>
      <c r="CJ51" s="965"/>
      <c r="CK51" s="965"/>
      <c r="CL51" s="966"/>
      <c r="CM51" s="964"/>
      <c r="CN51" s="965"/>
      <c r="CO51" s="965"/>
      <c r="CP51" s="965"/>
      <c r="CQ51" s="966"/>
      <c r="CR51" s="964"/>
      <c r="CS51" s="965"/>
      <c r="CT51" s="965"/>
      <c r="CU51" s="965"/>
      <c r="CV51" s="966"/>
      <c r="CW51" s="964"/>
      <c r="CX51" s="965"/>
      <c r="CY51" s="965"/>
      <c r="CZ51" s="965"/>
      <c r="DA51" s="966"/>
      <c r="DB51" s="964"/>
      <c r="DC51" s="965"/>
      <c r="DD51" s="965"/>
      <c r="DE51" s="965"/>
      <c r="DF51" s="966"/>
      <c r="DG51" s="964"/>
      <c r="DH51" s="965"/>
      <c r="DI51" s="965"/>
      <c r="DJ51" s="965"/>
      <c r="DK51" s="966"/>
      <c r="DL51" s="964"/>
      <c r="DM51" s="965"/>
      <c r="DN51" s="965"/>
      <c r="DO51" s="965"/>
      <c r="DP51" s="966"/>
      <c r="DQ51" s="964"/>
      <c r="DR51" s="965"/>
      <c r="DS51" s="965"/>
      <c r="DT51" s="965"/>
      <c r="DU51" s="966"/>
      <c r="DV51" s="967"/>
      <c r="DW51" s="968"/>
      <c r="DX51" s="968"/>
      <c r="DY51" s="968"/>
      <c r="DZ51" s="969"/>
      <c r="EA51" s="89"/>
    </row>
    <row r="52" spans="1:131" ht="26.25" customHeight="1" x14ac:dyDescent="0.2">
      <c r="A52" s="98">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1"/>
      <c r="BP52" s="101"/>
      <c r="BQ52" s="98">
        <v>46</v>
      </c>
      <c r="BR52" s="99"/>
      <c r="BS52" s="967"/>
      <c r="BT52" s="968"/>
      <c r="BU52" s="968"/>
      <c r="BV52" s="968"/>
      <c r="BW52" s="968"/>
      <c r="BX52" s="968"/>
      <c r="BY52" s="968"/>
      <c r="BZ52" s="968"/>
      <c r="CA52" s="968"/>
      <c r="CB52" s="968"/>
      <c r="CC52" s="968"/>
      <c r="CD52" s="968"/>
      <c r="CE52" s="968"/>
      <c r="CF52" s="968"/>
      <c r="CG52" s="989"/>
      <c r="CH52" s="964"/>
      <c r="CI52" s="965"/>
      <c r="CJ52" s="965"/>
      <c r="CK52" s="965"/>
      <c r="CL52" s="966"/>
      <c r="CM52" s="964"/>
      <c r="CN52" s="965"/>
      <c r="CO52" s="965"/>
      <c r="CP52" s="965"/>
      <c r="CQ52" s="966"/>
      <c r="CR52" s="964"/>
      <c r="CS52" s="965"/>
      <c r="CT52" s="965"/>
      <c r="CU52" s="965"/>
      <c r="CV52" s="966"/>
      <c r="CW52" s="964"/>
      <c r="CX52" s="965"/>
      <c r="CY52" s="965"/>
      <c r="CZ52" s="965"/>
      <c r="DA52" s="966"/>
      <c r="DB52" s="964"/>
      <c r="DC52" s="965"/>
      <c r="DD52" s="965"/>
      <c r="DE52" s="965"/>
      <c r="DF52" s="966"/>
      <c r="DG52" s="964"/>
      <c r="DH52" s="965"/>
      <c r="DI52" s="965"/>
      <c r="DJ52" s="965"/>
      <c r="DK52" s="966"/>
      <c r="DL52" s="964"/>
      <c r="DM52" s="965"/>
      <c r="DN52" s="965"/>
      <c r="DO52" s="965"/>
      <c r="DP52" s="966"/>
      <c r="DQ52" s="964"/>
      <c r="DR52" s="965"/>
      <c r="DS52" s="965"/>
      <c r="DT52" s="965"/>
      <c r="DU52" s="966"/>
      <c r="DV52" s="967"/>
      <c r="DW52" s="968"/>
      <c r="DX52" s="968"/>
      <c r="DY52" s="968"/>
      <c r="DZ52" s="969"/>
      <c r="EA52" s="89"/>
    </row>
    <row r="53" spans="1:131" ht="26.25" customHeight="1" x14ac:dyDescent="0.2">
      <c r="A53" s="98">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1"/>
      <c r="BP53" s="101"/>
      <c r="BQ53" s="98">
        <v>47</v>
      </c>
      <c r="BR53" s="99"/>
      <c r="BS53" s="967"/>
      <c r="BT53" s="968"/>
      <c r="BU53" s="968"/>
      <c r="BV53" s="968"/>
      <c r="BW53" s="968"/>
      <c r="BX53" s="968"/>
      <c r="BY53" s="968"/>
      <c r="BZ53" s="968"/>
      <c r="CA53" s="968"/>
      <c r="CB53" s="968"/>
      <c r="CC53" s="968"/>
      <c r="CD53" s="968"/>
      <c r="CE53" s="968"/>
      <c r="CF53" s="968"/>
      <c r="CG53" s="989"/>
      <c r="CH53" s="964"/>
      <c r="CI53" s="965"/>
      <c r="CJ53" s="965"/>
      <c r="CK53" s="965"/>
      <c r="CL53" s="966"/>
      <c r="CM53" s="964"/>
      <c r="CN53" s="965"/>
      <c r="CO53" s="965"/>
      <c r="CP53" s="965"/>
      <c r="CQ53" s="966"/>
      <c r="CR53" s="964"/>
      <c r="CS53" s="965"/>
      <c r="CT53" s="965"/>
      <c r="CU53" s="965"/>
      <c r="CV53" s="966"/>
      <c r="CW53" s="964"/>
      <c r="CX53" s="965"/>
      <c r="CY53" s="965"/>
      <c r="CZ53" s="965"/>
      <c r="DA53" s="966"/>
      <c r="DB53" s="964"/>
      <c r="DC53" s="965"/>
      <c r="DD53" s="965"/>
      <c r="DE53" s="965"/>
      <c r="DF53" s="966"/>
      <c r="DG53" s="964"/>
      <c r="DH53" s="965"/>
      <c r="DI53" s="965"/>
      <c r="DJ53" s="965"/>
      <c r="DK53" s="966"/>
      <c r="DL53" s="964"/>
      <c r="DM53" s="965"/>
      <c r="DN53" s="965"/>
      <c r="DO53" s="965"/>
      <c r="DP53" s="966"/>
      <c r="DQ53" s="964"/>
      <c r="DR53" s="965"/>
      <c r="DS53" s="965"/>
      <c r="DT53" s="965"/>
      <c r="DU53" s="966"/>
      <c r="DV53" s="967"/>
      <c r="DW53" s="968"/>
      <c r="DX53" s="968"/>
      <c r="DY53" s="968"/>
      <c r="DZ53" s="969"/>
      <c r="EA53" s="89"/>
    </row>
    <row r="54" spans="1:131" ht="26.25" customHeight="1" x14ac:dyDescent="0.2">
      <c r="A54" s="98">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1"/>
      <c r="BP54" s="101"/>
      <c r="BQ54" s="98">
        <v>48</v>
      </c>
      <c r="BR54" s="99"/>
      <c r="BS54" s="967"/>
      <c r="BT54" s="968"/>
      <c r="BU54" s="968"/>
      <c r="BV54" s="968"/>
      <c r="BW54" s="968"/>
      <c r="BX54" s="968"/>
      <c r="BY54" s="968"/>
      <c r="BZ54" s="968"/>
      <c r="CA54" s="968"/>
      <c r="CB54" s="968"/>
      <c r="CC54" s="968"/>
      <c r="CD54" s="968"/>
      <c r="CE54" s="968"/>
      <c r="CF54" s="968"/>
      <c r="CG54" s="989"/>
      <c r="CH54" s="964"/>
      <c r="CI54" s="965"/>
      <c r="CJ54" s="965"/>
      <c r="CK54" s="965"/>
      <c r="CL54" s="966"/>
      <c r="CM54" s="964"/>
      <c r="CN54" s="965"/>
      <c r="CO54" s="965"/>
      <c r="CP54" s="965"/>
      <c r="CQ54" s="966"/>
      <c r="CR54" s="964"/>
      <c r="CS54" s="965"/>
      <c r="CT54" s="965"/>
      <c r="CU54" s="965"/>
      <c r="CV54" s="966"/>
      <c r="CW54" s="964"/>
      <c r="CX54" s="965"/>
      <c r="CY54" s="965"/>
      <c r="CZ54" s="965"/>
      <c r="DA54" s="966"/>
      <c r="DB54" s="964"/>
      <c r="DC54" s="965"/>
      <c r="DD54" s="965"/>
      <c r="DE54" s="965"/>
      <c r="DF54" s="966"/>
      <c r="DG54" s="964"/>
      <c r="DH54" s="965"/>
      <c r="DI54" s="965"/>
      <c r="DJ54" s="965"/>
      <c r="DK54" s="966"/>
      <c r="DL54" s="964"/>
      <c r="DM54" s="965"/>
      <c r="DN54" s="965"/>
      <c r="DO54" s="965"/>
      <c r="DP54" s="966"/>
      <c r="DQ54" s="964"/>
      <c r="DR54" s="965"/>
      <c r="DS54" s="965"/>
      <c r="DT54" s="965"/>
      <c r="DU54" s="966"/>
      <c r="DV54" s="967"/>
      <c r="DW54" s="968"/>
      <c r="DX54" s="968"/>
      <c r="DY54" s="968"/>
      <c r="DZ54" s="969"/>
      <c r="EA54" s="89"/>
    </row>
    <row r="55" spans="1:131" ht="26.25" customHeight="1" x14ac:dyDescent="0.2">
      <c r="A55" s="98">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1"/>
      <c r="BP55" s="101"/>
      <c r="BQ55" s="98">
        <v>49</v>
      </c>
      <c r="BR55" s="99"/>
      <c r="BS55" s="967"/>
      <c r="BT55" s="968"/>
      <c r="BU55" s="968"/>
      <c r="BV55" s="968"/>
      <c r="BW55" s="968"/>
      <c r="BX55" s="968"/>
      <c r="BY55" s="968"/>
      <c r="BZ55" s="968"/>
      <c r="CA55" s="968"/>
      <c r="CB55" s="968"/>
      <c r="CC55" s="968"/>
      <c r="CD55" s="968"/>
      <c r="CE55" s="968"/>
      <c r="CF55" s="968"/>
      <c r="CG55" s="989"/>
      <c r="CH55" s="964"/>
      <c r="CI55" s="965"/>
      <c r="CJ55" s="965"/>
      <c r="CK55" s="965"/>
      <c r="CL55" s="966"/>
      <c r="CM55" s="964"/>
      <c r="CN55" s="965"/>
      <c r="CO55" s="965"/>
      <c r="CP55" s="965"/>
      <c r="CQ55" s="966"/>
      <c r="CR55" s="964"/>
      <c r="CS55" s="965"/>
      <c r="CT55" s="965"/>
      <c r="CU55" s="965"/>
      <c r="CV55" s="966"/>
      <c r="CW55" s="964"/>
      <c r="CX55" s="965"/>
      <c r="CY55" s="965"/>
      <c r="CZ55" s="965"/>
      <c r="DA55" s="966"/>
      <c r="DB55" s="964"/>
      <c r="DC55" s="965"/>
      <c r="DD55" s="965"/>
      <c r="DE55" s="965"/>
      <c r="DF55" s="966"/>
      <c r="DG55" s="964"/>
      <c r="DH55" s="965"/>
      <c r="DI55" s="965"/>
      <c r="DJ55" s="965"/>
      <c r="DK55" s="966"/>
      <c r="DL55" s="964"/>
      <c r="DM55" s="965"/>
      <c r="DN55" s="965"/>
      <c r="DO55" s="965"/>
      <c r="DP55" s="966"/>
      <c r="DQ55" s="964"/>
      <c r="DR55" s="965"/>
      <c r="DS55" s="965"/>
      <c r="DT55" s="965"/>
      <c r="DU55" s="966"/>
      <c r="DV55" s="967"/>
      <c r="DW55" s="968"/>
      <c r="DX55" s="968"/>
      <c r="DY55" s="968"/>
      <c r="DZ55" s="969"/>
      <c r="EA55" s="89"/>
    </row>
    <row r="56" spans="1:131" ht="26.25" customHeight="1" x14ac:dyDescent="0.2">
      <c r="A56" s="98">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1"/>
      <c r="BP56" s="101"/>
      <c r="BQ56" s="98">
        <v>50</v>
      </c>
      <c r="BR56" s="99"/>
      <c r="BS56" s="967"/>
      <c r="BT56" s="968"/>
      <c r="BU56" s="968"/>
      <c r="BV56" s="968"/>
      <c r="BW56" s="968"/>
      <c r="BX56" s="968"/>
      <c r="BY56" s="968"/>
      <c r="BZ56" s="968"/>
      <c r="CA56" s="968"/>
      <c r="CB56" s="968"/>
      <c r="CC56" s="968"/>
      <c r="CD56" s="968"/>
      <c r="CE56" s="968"/>
      <c r="CF56" s="968"/>
      <c r="CG56" s="989"/>
      <c r="CH56" s="964"/>
      <c r="CI56" s="965"/>
      <c r="CJ56" s="965"/>
      <c r="CK56" s="965"/>
      <c r="CL56" s="966"/>
      <c r="CM56" s="964"/>
      <c r="CN56" s="965"/>
      <c r="CO56" s="965"/>
      <c r="CP56" s="965"/>
      <c r="CQ56" s="966"/>
      <c r="CR56" s="964"/>
      <c r="CS56" s="965"/>
      <c r="CT56" s="965"/>
      <c r="CU56" s="965"/>
      <c r="CV56" s="966"/>
      <c r="CW56" s="964"/>
      <c r="CX56" s="965"/>
      <c r="CY56" s="965"/>
      <c r="CZ56" s="965"/>
      <c r="DA56" s="966"/>
      <c r="DB56" s="964"/>
      <c r="DC56" s="965"/>
      <c r="DD56" s="965"/>
      <c r="DE56" s="965"/>
      <c r="DF56" s="966"/>
      <c r="DG56" s="964"/>
      <c r="DH56" s="965"/>
      <c r="DI56" s="965"/>
      <c r="DJ56" s="965"/>
      <c r="DK56" s="966"/>
      <c r="DL56" s="964"/>
      <c r="DM56" s="965"/>
      <c r="DN56" s="965"/>
      <c r="DO56" s="965"/>
      <c r="DP56" s="966"/>
      <c r="DQ56" s="964"/>
      <c r="DR56" s="965"/>
      <c r="DS56" s="965"/>
      <c r="DT56" s="965"/>
      <c r="DU56" s="966"/>
      <c r="DV56" s="967"/>
      <c r="DW56" s="968"/>
      <c r="DX56" s="968"/>
      <c r="DY56" s="968"/>
      <c r="DZ56" s="969"/>
      <c r="EA56" s="89"/>
    </row>
    <row r="57" spans="1:131" ht="26.25" customHeight="1" x14ac:dyDescent="0.2">
      <c r="A57" s="98">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1"/>
      <c r="BP57" s="101"/>
      <c r="BQ57" s="98">
        <v>51</v>
      </c>
      <c r="BR57" s="99"/>
      <c r="BS57" s="967"/>
      <c r="BT57" s="968"/>
      <c r="BU57" s="968"/>
      <c r="BV57" s="968"/>
      <c r="BW57" s="968"/>
      <c r="BX57" s="968"/>
      <c r="BY57" s="968"/>
      <c r="BZ57" s="968"/>
      <c r="CA57" s="968"/>
      <c r="CB57" s="968"/>
      <c r="CC57" s="968"/>
      <c r="CD57" s="968"/>
      <c r="CE57" s="968"/>
      <c r="CF57" s="968"/>
      <c r="CG57" s="989"/>
      <c r="CH57" s="964"/>
      <c r="CI57" s="965"/>
      <c r="CJ57" s="965"/>
      <c r="CK57" s="965"/>
      <c r="CL57" s="966"/>
      <c r="CM57" s="964"/>
      <c r="CN57" s="965"/>
      <c r="CO57" s="965"/>
      <c r="CP57" s="965"/>
      <c r="CQ57" s="966"/>
      <c r="CR57" s="964"/>
      <c r="CS57" s="965"/>
      <c r="CT57" s="965"/>
      <c r="CU57" s="965"/>
      <c r="CV57" s="966"/>
      <c r="CW57" s="964"/>
      <c r="CX57" s="965"/>
      <c r="CY57" s="965"/>
      <c r="CZ57" s="965"/>
      <c r="DA57" s="966"/>
      <c r="DB57" s="964"/>
      <c r="DC57" s="965"/>
      <c r="DD57" s="965"/>
      <c r="DE57" s="965"/>
      <c r="DF57" s="966"/>
      <c r="DG57" s="964"/>
      <c r="DH57" s="965"/>
      <c r="DI57" s="965"/>
      <c r="DJ57" s="965"/>
      <c r="DK57" s="966"/>
      <c r="DL57" s="964"/>
      <c r="DM57" s="965"/>
      <c r="DN57" s="965"/>
      <c r="DO57" s="965"/>
      <c r="DP57" s="966"/>
      <c r="DQ57" s="964"/>
      <c r="DR57" s="965"/>
      <c r="DS57" s="965"/>
      <c r="DT57" s="965"/>
      <c r="DU57" s="966"/>
      <c r="DV57" s="967"/>
      <c r="DW57" s="968"/>
      <c r="DX57" s="968"/>
      <c r="DY57" s="968"/>
      <c r="DZ57" s="969"/>
      <c r="EA57" s="89"/>
    </row>
    <row r="58" spans="1:131" ht="26.25" customHeight="1" x14ac:dyDescent="0.2">
      <c r="A58" s="98">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1"/>
      <c r="BP58" s="101"/>
      <c r="BQ58" s="98">
        <v>52</v>
      </c>
      <c r="BR58" s="99"/>
      <c r="BS58" s="967"/>
      <c r="BT58" s="968"/>
      <c r="BU58" s="968"/>
      <c r="BV58" s="968"/>
      <c r="BW58" s="968"/>
      <c r="BX58" s="968"/>
      <c r="BY58" s="968"/>
      <c r="BZ58" s="968"/>
      <c r="CA58" s="968"/>
      <c r="CB58" s="968"/>
      <c r="CC58" s="968"/>
      <c r="CD58" s="968"/>
      <c r="CE58" s="968"/>
      <c r="CF58" s="968"/>
      <c r="CG58" s="989"/>
      <c r="CH58" s="964"/>
      <c r="CI58" s="965"/>
      <c r="CJ58" s="965"/>
      <c r="CK58" s="965"/>
      <c r="CL58" s="966"/>
      <c r="CM58" s="964"/>
      <c r="CN58" s="965"/>
      <c r="CO58" s="965"/>
      <c r="CP58" s="965"/>
      <c r="CQ58" s="966"/>
      <c r="CR58" s="964"/>
      <c r="CS58" s="965"/>
      <c r="CT58" s="965"/>
      <c r="CU58" s="965"/>
      <c r="CV58" s="966"/>
      <c r="CW58" s="964"/>
      <c r="CX58" s="965"/>
      <c r="CY58" s="965"/>
      <c r="CZ58" s="965"/>
      <c r="DA58" s="966"/>
      <c r="DB58" s="964"/>
      <c r="DC58" s="965"/>
      <c r="DD58" s="965"/>
      <c r="DE58" s="965"/>
      <c r="DF58" s="966"/>
      <c r="DG58" s="964"/>
      <c r="DH58" s="965"/>
      <c r="DI58" s="965"/>
      <c r="DJ58" s="965"/>
      <c r="DK58" s="966"/>
      <c r="DL58" s="964"/>
      <c r="DM58" s="965"/>
      <c r="DN58" s="965"/>
      <c r="DO58" s="965"/>
      <c r="DP58" s="966"/>
      <c r="DQ58" s="964"/>
      <c r="DR58" s="965"/>
      <c r="DS58" s="965"/>
      <c r="DT58" s="965"/>
      <c r="DU58" s="966"/>
      <c r="DV58" s="967"/>
      <c r="DW58" s="968"/>
      <c r="DX58" s="968"/>
      <c r="DY58" s="968"/>
      <c r="DZ58" s="969"/>
      <c r="EA58" s="89"/>
    </row>
    <row r="59" spans="1:131" ht="26.25" customHeight="1" x14ac:dyDescent="0.2">
      <c r="A59" s="98">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1"/>
      <c r="BP59" s="101"/>
      <c r="BQ59" s="98">
        <v>53</v>
      </c>
      <c r="BR59" s="99"/>
      <c r="BS59" s="967"/>
      <c r="BT59" s="968"/>
      <c r="BU59" s="968"/>
      <c r="BV59" s="968"/>
      <c r="BW59" s="968"/>
      <c r="BX59" s="968"/>
      <c r="BY59" s="968"/>
      <c r="BZ59" s="968"/>
      <c r="CA59" s="968"/>
      <c r="CB59" s="968"/>
      <c r="CC59" s="968"/>
      <c r="CD59" s="968"/>
      <c r="CE59" s="968"/>
      <c r="CF59" s="968"/>
      <c r="CG59" s="989"/>
      <c r="CH59" s="964"/>
      <c r="CI59" s="965"/>
      <c r="CJ59" s="965"/>
      <c r="CK59" s="965"/>
      <c r="CL59" s="966"/>
      <c r="CM59" s="964"/>
      <c r="CN59" s="965"/>
      <c r="CO59" s="965"/>
      <c r="CP59" s="965"/>
      <c r="CQ59" s="966"/>
      <c r="CR59" s="964"/>
      <c r="CS59" s="965"/>
      <c r="CT59" s="965"/>
      <c r="CU59" s="965"/>
      <c r="CV59" s="966"/>
      <c r="CW59" s="964"/>
      <c r="CX59" s="965"/>
      <c r="CY59" s="965"/>
      <c r="CZ59" s="965"/>
      <c r="DA59" s="966"/>
      <c r="DB59" s="964"/>
      <c r="DC59" s="965"/>
      <c r="DD59" s="965"/>
      <c r="DE59" s="965"/>
      <c r="DF59" s="966"/>
      <c r="DG59" s="964"/>
      <c r="DH59" s="965"/>
      <c r="DI59" s="965"/>
      <c r="DJ59" s="965"/>
      <c r="DK59" s="966"/>
      <c r="DL59" s="964"/>
      <c r="DM59" s="965"/>
      <c r="DN59" s="965"/>
      <c r="DO59" s="965"/>
      <c r="DP59" s="966"/>
      <c r="DQ59" s="964"/>
      <c r="DR59" s="965"/>
      <c r="DS59" s="965"/>
      <c r="DT59" s="965"/>
      <c r="DU59" s="966"/>
      <c r="DV59" s="967"/>
      <c r="DW59" s="968"/>
      <c r="DX59" s="968"/>
      <c r="DY59" s="968"/>
      <c r="DZ59" s="969"/>
      <c r="EA59" s="89"/>
    </row>
    <row r="60" spans="1:131" ht="26.25" customHeight="1" x14ac:dyDescent="0.2">
      <c r="A60" s="98">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1"/>
      <c r="BP60" s="101"/>
      <c r="BQ60" s="98">
        <v>54</v>
      </c>
      <c r="BR60" s="99"/>
      <c r="BS60" s="967"/>
      <c r="BT60" s="968"/>
      <c r="BU60" s="968"/>
      <c r="BV60" s="968"/>
      <c r="BW60" s="968"/>
      <c r="BX60" s="968"/>
      <c r="BY60" s="968"/>
      <c r="BZ60" s="968"/>
      <c r="CA60" s="968"/>
      <c r="CB60" s="968"/>
      <c r="CC60" s="968"/>
      <c r="CD60" s="968"/>
      <c r="CE60" s="968"/>
      <c r="CF60" s="968"/>
      <c r="CG60" s="989"/>
      <c r="CH60" s="964"/>
      <c r="CI60" s="965"/>
      <c r="CJ60" s="965"/>
      <c r="CK60" s="965"/>
      <c r="CL60" s="966"/>
      <c r="CM60" s="964"/>
      <c r="CN60" s="965"/>
      <c r="CO60" s="965"/>
      <c r="CP60" s="965"/>
      <c r="CQ60" s="966"/>
      <c r="CR60" s="964"/>
      <c r="CS60" s="965"/>
      <c r="CT60" s="965"/>
      <c r="CU60" s="965"/>
      <c r="CV60" s="966"/>
      <c r="CW60" s="964"/>
      <c r="CX60" s="965"/>
      <c r="CY60" s="965"/>
      <c r="CZ60" s="965"/>
      <c r="DA60" s="966"/>
      <c r="DB60" s="964"/>
      <c r="DC60" s="965"/>
      <c r="DD60" s="965"/>
      <c r="DE60" s="965"/>
      <c r="DF60" s="966"/>
      <c r="DG60" s="964"/>
      <c r="DH60" s="965"/>
      <c r="DI60" s="965"/>
      <c r="DJ60" s="965"/>
      <c r="DK60" s="966"/>
      <c r="DL60" s="964"/>
      <c r="DM60" s="965"/>
      <c r="DN60" s="965"/>
      <c r="DO60" s="965"/>
      <c r="DP60" s="966"/>
      <c r="DQ60" s="964"/>
      <c r="DR60" s="965"/>
      <c r="DS60" s="965"/>
      <c r="DT60" s="965"/>
      <c r="DU60" s="966"/>
      <c r="DV60" s="967"/>
      <c r="DW60" s="968"/>
      <c r="DX60" s="968"/>
      <c r="DY60" s="968"/>
      <c r="DZ60" s="969"/>
      <c r="EA60" s="89"/>
    </row>
    <row r="61" spans="1:131" ht="26.25" customHeight="1" thickBot="1" x14ac:dyDescent="0.25">
      <c r="A61" s="98">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1"/>
      <c r="BP61" s="101"/>
      <c r="BQ61" s="98">
        <v>55</v>
      </c>
      <c r="BR61" s="99"/>
      <c r="BS61" s="967"/>
      <c r="BT61" s="968"/>
      <c r="BU61" s="968"/>
      <c r="BV61" s="968"/>
      <c r="BW61" s="968"/>
      <c r="BX61" s="968"/>
      <c r="BY61" s="968"/>
      <c r="BZ61" s="968"/>
      <c r="CA61" s="968"/>
      <c r="CB61" s="968"/>
      <c r="CC61" s="968"/>
      <c r="CD61" s="968"/>
      <c r="CE61" s="968"/>
      <c r="CF61" s="968"/>
      <c r="CG61" s="989"/>
      <c r="CH61" s="964"/>
      <c r="CI61" s="965"/>
      <c r="CJ61" s="965"/>
      <c r="CK61" s="965"/>
      <c r="CL61" s="966"/>
      <c r="CM61" s="964"/>
      <c r="CN61" s="965"/>
      <c r="CO61" s="965"/>
      <c r="CP61" s="965"/>
      <c r="CQ61" s="966"/>
      <c r="CR61" s="964"/>
      <c r="CS61" s="965"/>
      <c r="CT61" s="965"/>
      <c r="CU61" s="965"/>
      <c r="CV61" s="966"/>
      <c r="CW61" s="964"/>
      <c r="CX61" s="965"/>
      <c r="CY61" s="965"/>
      <c r="CZ61" s="965"/>
      <c r="DA61" s="966"/>
      <c r="DB61" s="964"/>
      <c r="DC61" s="965"/>
      <c r="DD61" s="965"/>
      <c r="DE61" s="965"/>
      <c r="DF61" s="966"/>
      <c r="DG61" s="964"/>
      <c r="DH61" s="965"/>
      <c r="DI61" s="965"/>
      <c r="DJ61" s="965"/>
      <c r="DK61" s="966"/>
      <c r="DL61" s="964"/>
      <c r="DM61" s="965"/>
      <c r="DN61" s="965"/>
      <c r="DO61" s="965"/>
      <c r="DP61" s="966"/>
      <c r="DQ61" s="964"/>
      <c r="DR61" s="965"/>
      <c r="DS61" s="965"/>
      <c r="DT61" s="965"/>
      <c r="DU61" s="966"/>
      <c r="DV61" s="967"/>
      <c r="DW61" s="968"/>
      <c r="DX61" s="968"/>
      <c r="DY61" s="968"/>
      <c r="DZ61" s="969"/>
      <c r="EA61" s="89"/>
    </row>
    <row r="62" spans="1:131" ht="26.25" customHeight="1" x14ac:dyDescent="0.2">
      <c r="A62" s="98">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352</v>
      </c>
      <c r="BK62" s="1003"/>
      <c r="BL62" s="1003"/>
      <c r="BM62" s="1003"/>
      <c r="BN62" s="1004"/>
      <c r="BO62" s="101"/>
      <c r="BP62" s="101"/>
      <c r="BQ62" s="98">
        <v>56</v>
      </c>
      <c r="BR62" s="99"/>
      <c r="BS62" s="967"/>
      <c r="BT62" s="968"/>
      <c r="BU62" s="968"/>
      <c r="BV62" s="968"/>
      <c r="BW62" s="968"/>
      <c r="BX62" s="968"/>
      <c r="BY62" s="968"/>
      <c r="BZ62" s="968"/>
      <c r="CA62" s="968"/>
      <c r="CB62" s="968"/>
      <c r="CC62" s="968"/>
      <c r="CD62" s="968"/>
      <c r="CE62" s="968"/>
      <c r="CF62" s="968"/>
      <c r="CG62" s="989"/>
      <c r="CH62" s="964"/>
      <c r="CI62" s="965"/>
      <c r="CJ62" s="965"/>
      <c r="CK62" s="965"/>
      <c r="CL62" s="966"/>
      <c r="CM62" s="964"/>
      <c r="CN62" s="965"/>
      <c r="CO62" s="965"/>
      <c r="CP62" s="965"/>
      <c r="CQ62" s="966"/>
      <c r="CR62" s="964"/>
      <c r="CS62" s="965"/>
      <c r="CT62" s="965"/>
      <c r="CU62" s="965"/>
      <c r="CV62" s="966"/>
      <c r="CW62" s="964"/>
      <c r="CX62" s="965"/>
      <c r="CY62" s="965"/>
      <c r="CZ62" s="965"/>
      <c r="DA62" s="966"/>
      <c r="DB62" s="964"/>
      <c r="DC62" s="965"/>
      <c r="DD62" s="965"/>
      <c r="DE62" s="965"/>
      <c r="DF62" s="966"/>
      <c r="DG62" s="964"/>
      <c r="DH62" s="965"/>
      <c r="DI62" s="965"/>
      <c r="DJ62" s="965"/>
      <c r="DK62" s="966"/>
      <c r="DL62" s="964"/>
      <c r="DM62" s="965"/>
      <c r="DN62" s="965"/>
      <c r="DO62" s="965"/>
      <c r="DP62" s="966"/>
      <c r="DQ62" s="964"/>
      <c r="DR62" s="965"/>
      <c r="DS62" s="965"/>
      <c r="DT62" s="965"/>
      <c r="DU62" s="966"/>
      <c r="DV62" s="967"/>
      <c r="DW62" s="968"/>
      <c r="DX62" s="968"/>
      <c r="DY62" s="968"/>
      <c r="DZ62" s="969"/>
      <c r="EA62" s="89"/>
    </row>
    <row r="63" spans="1:131" ht="26.25" customHeight="1" thickBot="1" x14ac:dyDescent="0.25">
      <c r="A63" s="100" t="s">
        <v>328</v>
      </c>
      <c r="B63" s="912" t="s">
        <v>353</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2797</v>
      </c>
      <c r="AG63" s="934"/>
      <c r="AH63" s="934"/>
      <c r="AI63" s="934"/>
      <c r="AJ63" s="997"/>
      <c r="AK63" s="998"/>
      <c r="AL63" s="938"/>
      <c r="AM63" s="938"/>
      <c r="AN63" s="938"/>
      <c r="AO63" s="938"/>
      <c r="AP63" s="934">
        <v>11101</v>
      </c>
      <c r="AQ63" s="934"/>
      <c r="AR63" s="934"/>
      <c r="AS63" s="934"/>
      <c r="AT63" s="934"/>
      <c r="AU63" s="934">
        <v>6456</v>
      </c>
      <c r="AV63" s="934"/>
      <c r="AW63" s="934"/>
      <c r="AX63" s="934"/>
      <c r="AY63" s="934"/>
      <c r="AZ63" s="992"/>
      <c r="BA63" s="992"/>
      <c r="BB63" s="992"/>
      <c r="BC63" s="992"/>
      <c r="BD63" s="992"/>
      <c r="BE63" s="935"/>
      <c r="BF63" s="935"/>
      <c r="BG63" s="935"/>
      <c r="BH63" s="935"/>
      <c r="BI63" s="936"/>
      <c r="BJ63" s="993" t="s">
        <v>63</v>
      </c>
      <c r="BK63" s="928"/>
      <c r="BL63" s="928"/>
      <c r="BM63" s="928"/>
      <c r="BN63" s="994"/>
      <c r="BO63" s="101"/>
      <c r="BP63" s="101"/>
      <c r="BQ63" s="98">
        <v>57</v>
      </c>
      <c r="BR63" s="99"/>
      <c r="BS63" s="967"/>
      <c r="BT63" s="968"/>
      <c r="BU63" s="968"/>
      <c r="BV63" s="968"/>
      <c r="BW63" s="968"/>
      <c r="BX63" s="968"/>
      <c r="BY63" s="968"/>
      <c r="BZ63" s="968"/>
      <c r="CA63" s="968"/>
      <c r="CB63" s="968"/>
      <c r="CC63" s="968"/>
      <c r="CD63" s="968"/>
      <c r="CE63" s="968"/>
      <c r="CF63" s="968"/>
      <c r="CG63" s="989"/>
      <c r="CH63" s="964"/>
      <c r="CI63" s="965"/>
      <c r="CJ63" s="965"/>
      <c r="CK63" s="965"/>
      <c r="CL63" s="966"/>
      <c r="CM63" s="964"/>
      <c r="CN63" s="965"/>
      <c r="CO63" s="965"/>
      <c r="CP63" s="965"/>
      <c r="CQ63" s="966"/>
      <c r="CR63" s="964"/>
      <c r="CS63" s="965"/>
      <c r="CT63" s="965"/>
      <c r="CU63" s="965"/>
      <c r="CV63" s="966"/>
      <c r="CW63" s="964"/>
      <c r="CX63" s="965"/>
      <c r="CY63" s="965"/>
      <c r="CZ63" s="965"/>
      <c r="DA63" s="966"/>
      <c r="DB63" s="964"/>
      <c r="DC63" s="965"/>
      <c r="DD63" s="965"/>
      <c r="DE63" s="965"/>
      <c r="DF63" s="966"/>
      <c r="DG63" s="964"/>
      <c r="DH63" s="965"/>
      <c r="DI63" s="965"/>
      <c r="DJ63" s="965"/>
      <c r="DK63" s="966"/>
      <c r="DL63" s="964"/>
      <c r="DM63" s="965"/>
      <c r="DN63" s="965"/>
      <c r="DO63" s="965"/>
      <c r="DP63" s="966"/>
      <c r="DQ63" s="964"/>
      <c r="DR63" s="965"/>
      <c r="DS63" s="965"/>
      <c r="DT63" s="965"/>
      <c r="DU63" s="966"/>
      <c r="DV63" s="967"/>
      <c r="DW63" s="968"/>
      <c r="DX63" s="968"/>
      <c r="DY63" s="968"/>
      <c r="DZ63" s="969"/>
      <c r="EA63" s="89"/>
    </row>
    <row r="64" spans="1:131" ht="26.2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967"/>
      <c r="BT64" s="968"/>
      <c r="BU64" s="968"/>
      <c r="BV64" s="968"/>
      <c r="BW64" s="968"/>
      <c r="BX64" s="968"/>
      <c r="BY64" s="968"/>
      <c r="BZ64" s="968"/>
      <c r="CA64" s="968"/>
      <c r="CB64" s="968"/>
      <c r="CC64" s="968"/>
      <c r="CD64" s="968"/>
      <c r="CE64" s="968"/>
      <c r="CF64" s="968"/>
      <c r="CG64" s="989"/>
      <c r="CH64" s="964"/>
      <c r="CI64" s="965"/>
      <c r="CJ64" s="965"/>
      <c r="CK64" s="965"/>
      <c r="CL64" s="966"/>
      <c r="CM64" s="964"/>
      <c r="CN64" s="965"/>
      <c r="CO64" s="965"/>
      <c r="CP64" s="965"/>
      <c r="CQ64" s="966"/>
      <c r="CR64" s="964"/>
      <c r="CS64" s="965"/>
      <c r="CT64" s="965"/>
      <c r="CU64" s="965"/>
      <c r="CV64" s="966"/>
      <c r="CW64" s="964"/>
      <c r="CX64" s="965"/>
      <c r="CY64" s="965"/>
      <c r="CZ64" s="965"/>
      <c r="DA64" s="966"/>
      <c r="DB64" s="964"/>
      <c r="DC64" s="965"/>
      <c r="DD64" s="965"/>
      <c r="DE64" s="965"/>
      <c r="DF64" s="966"/>
      <c r="DG64" s="964"/>
      <c r="DH64" s="965"/>
      <c r="DI64" s="965"/>
      <c r="DJ64" s="965"/>
      <c r="DK64" s="966"/>
      <c r="DL64" s="964"/>
      <c r="DM64" s="965"/>
      <c r="DN64" s="965"/>
      <c r="DO64" s="965"/>
      <c r="DP64" s="966"/>
      <c r="DQ64" s="964"/>
      <c r="DR64" s="965"/>
      <c r="DS64" s="965"/>
      <c r="DT64" s="965"/>
      <c r="DU64" s="966"/>
      <c r="DV64" s="967"/>
      <c r="DW64" s="968"/>
      <c r="DX64" s="968"/>
      <c r="DY64" s="968"/>
      <c r="DZ64" s="969"/>
      <c r="EA64" s="89"/>
    </row>
    <row r="65" spans="1:131" ht="26.25" customHeight="1" thickBot="1" x14ac:dyDescent="0.25">
      <c r="A65" s="91" t="s">
        <v>354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967"/>
      <c r="BT65" s="968"/>
      <c r="BU65" s="968"/>
      <c r="BV65" s="968"/>
      <c r="BW65" s="968"/>
      <c r="BX65" s="968"/>
      <c r="BY65" s="968"/>
      <c r="BZ65" s="968"/>
      <c r="CA65" s="968"/>
      <c r="CB65" s="968"/>
      <c r="CC65" s="968"/>
      <c r="CD65" s="968"/>
      <c r="CE65" s="968"/>
      <c r="CF65" s="968"/>
      <c r="CG65" s="989"/>
      <c r="CH65" s="964"/>
      <c r="CI65" s="965"/>
      <c r="CJ65" s="965"/>
      <c r="CK65" s="965"/>
      <c r="CL65" s="966"/>
      <c r="CM65" s="964"/>
      <c r="CN65" s="965"/>
      <c r="CO65" s="965"/>
      <c r="CP65" s="965"/>
      <c r="CQ65" s="966"/>
      <c r="CR65" s="964"/>
      <c r="CS65" s="965"/>
      <c r="CT65" s="965"/>
      <c r="CU65" s="965"/>
      <c r="CV65" s="966"/>
      <c r="CW65" s="964"/>
      <c r="CX65" s="965"/>
      <c r="CY65" s="965"/>
      <c r="CZ65" s="965"/>
      <c r="DA65" s="966"/>
      <c r="DB65" s="964"/>
      <c r="DC65" s="965"/>
      <c r="DD65" s="965"/>
      <c r="DE65" s="965"/>
      <c r="DF65" s="966"/>
      <c r="DG65" s="964"/>
      <c r="DH65" s="965"/>
      <c r="DI65" s="965"/>
      <c r="DJ65" s="965"/>
      <c r="DK65" s="966"/>
      <c r="DL65" s="964"/>
      <c r="DM65" s="965"/>
      <c r="DN65" s="965"/>
      <c r="DO65" s="965"/>
      <c r="DP65" s="966"/>
      <c r="DQ65" s="964"/>
      <c r="DR65" s="965"/>
      <c r="DS65" s="965"/>
      <c r="DT65" s="965"/>
      <c r="DU65" s="966"/>
      <c r="DV65" s="967"/>
      <c r="DW65" s="968"/>
      <c r="DX65" s="968"/>
      <c r="DY65" s="968"/>
      <c r="DZ65" s="969"/>
      <c r="EA65" s="89"/>
    </row>
    <row r="66" spans="1:131" ht="26.25" customHeight="1" x14ac:dyDescent="0.2">
      <c r="A66" s="970" t="s">
        <v>355</v>
      </c>
      <c r="B66" s="971"/>
      <c r="C66" s="971"/>
      <c r="D66" s="971"/>
      <c r="E66" s="971"/>
      <c r="F66" s="971"/>
      <c r="G66" s="971"/>
      <c r="H66" s="971"/>
      <c r="I66" s="971"/>
      <c r="J66" s="971"/>
      <c r="K66" s="971"/>
      <c r="L66" s="971"/>
      <c r="M66" s="971"/>
      <c r="N66" s="971"/>
      <c r="O66" s="971"/>
      <c r="P66" s="972"/>
      <c r="Q66" s="976" t="s">
        <v>332</v>
      </c>
      <c r="R66" s="977"/>
      <c r="S66" s="977"/>
      <c r="T66" s="977"/>
      <c r="U66" s="978"/>
      <c r="V66" s="976" t="s">
        <v>333</v>
      </c>
      <c r="W66" s="977"/>
      <c r="X66" s="977"/>
      <c r="Y66" s="977"/>
      <c r="Z66" s="978"/>
      <c r="AA66" s="976" t="s">
        <v>334</v>
      </c>
      <c r="AB66" s="977"/>
      <c r="AC66" s="977"/>
      <c r="AD66" s="977"/>
      <c r="AE66" s="978"/>
      <c r="AF66" s="982" t="s">
        <v>335</v>
      </c>
      <c r="AG66" s="983"/>
      <c r="AH66" s="983"/>
      <c r="AI66" s="983"/>
      <c r="AJ66" s="984"/>
      <c r="AK66" s="976" t="s">
        <v>336</v>
      </c>
      <c r="AL66" s="971"/>
      <c r="AM66" s="971"/>
      <c r="AN66" s="971"/>
      <c r="AO66" s="972"/>
      <c r="AP66" s="976" t="s">
        <v>337</v>
      </c>
      <c r="AQ66" s="977"/>
      <c r="AR66" s="977"/>
      <c r="AS66" s="977"/>
      <c r="AT66" s="978"/>
      <c r="AU66" s="976" t="s">
        <v>356</v>
      </c>
      <c r="AV66" s="977"/>
      <c r="AW66" s="977"/>
      <c r="AX66" s="977"/>
      <c r="AY66" s="978"/>
      <c r="AZ66" s="976" t="s">
        <v>307</v>
      </c>
      <c r="BA66" s="977"/>
      <c r="BB66" s="977"/>
      <c r="BC66" s="977"/>
      <c r="BD66" s="990"/>
      <c r="BE66" s="101"/>
      <c r="BF66" s="101"/>
      <c r="BG66" s="101"/>
      <c r="BH66" s="101"/>
      <c r="BI66" s="101"/>
      <c r="BJ66" s="101"/>
      <c r="BK66" s="101"/>
      <c r="BL66" s="101"/>
      <c r="BM66" s="101"/>
      <c r="BN66" s="101"/>
      <c r="BO66" s="101"/>
      <c r="BP66" s="101"/>
      <c r="BQ66" s="98">
        <v>60</v>
      </c>
      <c r="BR66" s="103"/>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5">
      <c r="A67" s="973"/>
      <c r="B67" s="974"/>
      <c r="C67" s="974"/>
      <c r="D67" s="974"/>
      <c r="E67" s="974"/>
      <c r="F67" s="974"/>
      <c r="G67" s="974"/>
      <c r="H67" s="974"/>
      <c r="I67" s="974"/>
      <c r="J67" s="974"/>
      <c r="K67" s="974"/>
      <c r="L67" s="974"/>
      <c r="M67" s="974"/>
      <c r="N67" s="974"/>
      <c r="O67" s="974"/>
      <c r="P67" s="975"/>
      <c r="Q67" s="979"/>
      <c r="R67" s="980"/>
      <c r="S67" s="980"/>
      <c r="T67" s="980"/>
      <c r="U67" s="981"/>
      <c r="V67" s="979"/>
      <c r="W67" s="980"/>
      <c r="X67" s="980"/>
      <c r="Y67" s="980"/>
      <c r="Z67" s="981"/>
      <c r="AA67" s="979"/>
      <c r="AB67" s="980"/>
      <c r="AC67" s="980"/>
      <c r="AD67" s="980"/>
      <c r="AE67" s="981"/>
      <c r="AF67" s="985"/>
      <c r="AG67" s="986"/>
      <c r="AH67" s="986"/>
      <c r="AI67" s="986"/>
      <c r="AJ67" s="987"/>
      <c r="AK67" s="988"/>
      <c r="AL67" s="974"/>
      <c r="AM67" s="974"/>
      <c r="AN67" s="974"/>
      <c r="AO67" s="975"/>
      <c r="AP67" s="979"/>
      <c r="AQ67" s="980"/>
      <c r="AR67" s="980"/>
      <c r="AS67" s="980"/>
      <c r="AT67" s="981"/>
      <c r="AU67" s="979"/>
      <c r="AV67" s="980"/>
      <c r="AW67" s="980"/>
      <c r="AX67" s="980"/>
      <c r="AY67" s="981"/>
      <c r="AZ67" s="979"/>
      <c r="BA67" s="980"/>
      <c r="BB67" s="980"/>
      <c r="BC67" s="980"/>
      <c r="BD67" s="991"/>
      <c r="BE67" s="101"/>
      <c r="BF67" s="101"/>
      <c r="BG67" s="101"/>
      <c r="BH67" s="101"/>
      <c r="BI67" s="101"/>
      <c r="BJ67" s="101"/>
      <c r="BK67" s="101"/>
      <c r="BL67" s="101"/>
      <c r="BM67" s="101"/>
      <c r="BN67" s="101"/>
      <c r="BO67" s="101"/>
      <c r="BP67" s="101"/>
      <c r="BQ67" s="98">
        <v>61</v>
      </c>
      <c r="BR67" s="103"/>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2">
      <c r="A68" s="96">
        <v>1</v>
      </c>
      <c r="B68" s="960" t="s">
        <v>357</v>
      </c>
      <c r="C68" s="961"/>
      <c r="D68" s="961"/>
      <c r="E68" s="961"/>
      <c r="F68" s="961"/>
      <c r="G68" s="961"/>
      <c r="H68" s="961"/>
      <c r="I68" s="961"/>
      <c r="J68" s="961"/>
      <c r="K68" s="961"/>
      <c r="L68" s="961"/>
      <c r="M68" s="961"/>
      <c r="N68" s="961"/>
      <c r="O68" s="961"/>
      <c r="P68" s="962"/>
      <c r="Q68" s="963">
        <v>11751</v>
      </c>
      <c r="R68" s="957"/>
      <c r="S68" s="957"/>
      <c r="T68" s="957"/>
      <c r="U68" s="957"/>
      <c r="V68" s="957">
        <v>11426</v>
      </c>
      <c r="W68" s="957"/>
      <c r="X68" s="957"/>
      <c r="Y68" s="957"/>
      <c r="Z68" s="957"/>
      <c r="AA68" s="957">
        <v>325</v>
      </c>
      <c r="AB68" s="957"/>
      <c r="AC68" s="957"/>
      <c r="AD68" s="957"/>
      <c r="AE68" s="957"/>
      <c r="AF68" s="957">
        <v>325</v>
      </c>
      <c r="AG68" s="957"/>
      <c r="AH68" s="957"/>
      <c r="AI68" s="957"/>
      <c r="AJ68" s="957"/>
      <c r="AK68" s="957">
        <v>326</v>
      </c>
      <c r="AL68" s="957"/>
      <c r="AM68" s="957"/>
      <c r="AN68" s="957"/>
      <c r="AO68" s="957"/>
      <c r="AP68" s="957" t="s">
        <v>341</v>
      </c>
      <c r="AQ68" s="957"/>
      <c r="AR68" s="957"/>
      <c r="AS68" s="957"/>
      <c r="AT68" s="957"/>
      <c r="AU68" s="957" t="s">
        <v>341</v>
      </c>
      <c r="AV68" s="957"/>
      <c r="AW68" s="957"/>
      <c r="AX68" s="957"/>
      <c r="AY68" s="957"/>
      <c r="AZ68" s="958"/>
      <c r="BA68" s="958"/>
      <c r="BB68" s="958"/>
      <c r="BC68" s="958"/>
      <c r="BD68" s="959"/>
      <c r="BE68" s="101"/>
      <c r="BF68" s="101"/>
      <c r="BG68" s="101"/>
      <c r="BH68" s="101"/>
      <c r="BI68" s="101"/>
      <c r="BJ68" s="101"/>
      <c r="BK68" s="101"/>
      <c r="BL68" s="101"/>
      <c r="BM68" s="101"/>
      <c r="BN68" s="101"/>
      <c r="BO68" s="101"/>
      <c r="BP68" s="101"/>
      <c r="BQ68" s="98">
        <v>62</v>
      </c>
      <c r="BR68" s="103"/>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2">
      <c r="A69" s="98">
        <v>2</v>
      </c>
      <c r="B69" s="949" t="s">
        <v>358</v>
      </c>
      <c r="C69" s="950"/>
      <c r="D69" s="950"/>
      <c r="E69" s="950"/>
      <c r="F69" s="950"/>
      <c r="G69" s="950"/>
      <c r="H69" s="950"/>
      <c r="I69" s="950"/>
      <c r="J69" s="950"/>
      <c r="K69" s="950"/>
      <c r="L69" s="950"/>
      <c r="M69" s="950"/>
      <c r="N69" s="950"/>
      <c r="O69" s="950"/>
      <c r="P69" s="951"/>
      <c r="Q69" s="952">
        <v>84</v>
      </c>
      <c r="R69" s="946"/>
      <c r="S69" s="946"/>
      <c r="T69" s="946"/>
      <c r="U69" s="946"/>
      <c r="V69" s="946">
        <v>79</v>
      </c>
      <c r="W69" s="946"/>
      <c r="X69" s="946"/>
      <c r="Y69" s="946"/>
      <c r="Z69" s="946"/>
      <c r="AA69" s="946">
        <v>5</v>
      </c>
      <c r="AB69" s="946"/>
      <c r="AC69" s="946"/>
      <c r="AD69" s="946"/>
      <c r="AE69" s="946"/>
      <c r="AF69" s="946">
        <v>5</v>
      </c>
      <c r="AG69" s="946"/>
      <c r="AH69" s="946"/>
      <c r="AI69" s="946"/>
      <c r="AJ69" s="946"/>
      <c r="AK69" s="946">
        <v>5</v>
      </c>
      <c r="AL69" s="946"/>
      <c r="AM69" s="946"/>
      <c r="AN69" s="946"/>
      <c r="AO69" s="946"/>
      <c r="AP69" s="946" t="s">
        <v>341</v>
      </c>
      <c r="AQ69" s="946"/>
      <c r="AR69" s="946"/>
      <c r="AS69" s="946"/>
      <c r="AT69" s="946"/>
      <c r="AU69" s="946" t="s">
        <v>341</v>
      </c>
      <c r="AV69" s="946"/>
      <c r="AW69" s="946"/>
      <c r="AX69" s="946"/>
      <c r="AY69" s="946"/>
      <c r="AZ69" s="947"/>
      <c r="BA69" s="947"/>
      <c r="BB69" s="947"/>
      <c r="BC69" s="947"/>
      <c r="BD69" s="948"/>
      <c r="BE69" s="101"/>
      <c r="BF69" s="101"/>
      <c r="BG69" s="101"/>
      <c r="BH69" s="101"/>
      <c r="BI69" s="101"/>
      <c r="BJ69" s="101"/>
      <c r="BK69" s="101"/>
      <c r="BL69" s="101"/>
      <c r="BM69" s="101"/>
      <c r="BN69" s="101"/>
      <c r="BO69" s="101"/>
      <c r="BP69" s="101"/>
      <c r="BQ69" s="98">
        <v>63</v>
      </c>
      <c r="BR69" s="103"/>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2">
      <c r="A70" s="98">
        <v>3</v>
      </c>
      <c r="B70" s="949" t="s">
        <v>359</v>
      </c>
      <c r="C70" s="950"/>
      <c r="D70" s="950"/>
      <c r="E70" s="950"/>
      <c r="F70" s="950"/>
      <c r="G70" s="950"/>
      <c r="H70" s="950"/>
      <c r="I70" s="950"/>
      <c r="J70" s="950"/>
      <c r="K70" s="950"/>
      <c r="L70" s="950"/>
      <c r="M70" s="950"/>
      <c r="N70" s="950"/>
      <c r="O70" s="950"/>
      <c r="P70" s="951"/>
      <c r="Q70" s="952">
        <v>288382</v>
      </c>
      <c r="R70" s="946"/>
      <c r="S70" s="946"/>
      <c r="T70" s="946"/>
      <c r="U70" s="946"/>
      <c r="V70" s="946">
        <v>283191</v>
      </c>
      <c r="W70" s="946"/>
      <c r="X70" s="946"/>
      <c r="Y70" s="946"/>
      <c r="Z70" s="946"/>
      <c r="AA70" s="946">
        <v>5190</v>
      </c>
      <c r="AB70" s="946"/>
      <c r="AC70" s="946"/>
      <c r="AD70" s="946"/>
      <c r="AE70" s="946"/>
      <c r="AF70" s="946">
        <v>5190</v>
      </c>
      <c r="AG70" s="946"/>
      <c r="AH70" s="946"/>
      <c r="AI70" s="946"/>
      <c r="AJ70" s="946"/>
      <c r="AK70" s="946" t="s">
        <v>341</v>
      </c>
      <c r="AL70" s="946"/>
      <c r="AM70" s="946"/>
      <c r="AN70" s="946"/>
      <c r="AO70" s="946"/>
      <c r="AP70" s="946" t="s">
        <v>341</v>
      </c>
      <c r="AQ70" s="946"/>
      <c r="AR70" s="946"/>
      <c r="AS70" s="946"/>
      <c r="AT70" s="946"/>
      <c r="AU70" s="946" t="s">
        <v>341</v>
      </c>
      <c r="AV70" s="946"/>
      <c r="AW70" s="946"/>
      <c r="AX70" s="946"/>
      <c r="AY70" s="946"/>
      <c r="AZ70" s="947"/>
      <c r="BA70" s="947"/>
      <c r="BB70" s="947"/>
      <c r="BC70" s="947"/>
      <c r="BD70" s="948"/>
      <c r="BE70" s="101"/>
      <c r="BF70" s="101"/>
      <c r="BG70" s="101"/>
      <c r="BH70" s="101"/>
      <c r="BI70" s="101"/>
      <c r="BJ70" s="101"/>
      <c r="BK70" s="101"/>
      <c r="BL70" s="101"/>
      <c r="BM70" s="101"/>
      <c r="BN70" s="101"/>
      <c r="BO70" s="101"/>
      <c r="BP70" s="101"/>
      <c r="BQ70" s="98">
        <v>64</v>
      </c>
      <c r="BR70" s="103"/>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2">
      <c r="A71" s="98">
        <v>4</v>
      </c>
      <c r="B71" s="949"/>
      <c r="C71" s="950"/>
      <c r="D71" s="950"/>
      <c r="E71" s="950"/>
      <c r="F71" s="950"/>
      <c r="G71" s="950"/>
      <c r="H71" s="950"/>
      <c r="I71" s="950"/>
      <c r="J71" s="950"/>
      <c r="K71" s="950"/>
      <c r="L71" s="950"/>
      <c r="M71" s="950"/>
      <c r="N71" s="950"/>
      <c r="O71" s="950"/>
      <c r="P71" s="951"/>
      <c r="Q71" s="952"/>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6"/>
      <c r="AY71" s="946"/>
      <c r="AZ71" s="947"/>
      <c r="BA71" s="947"/>
      <c r="BB71" s="947"/>
      <c r="BC71" s="947"/>
      <c r="BD71" s="948"/>
      <c r="BE71" s="101"/>
      <c r="BF71" s="101"/>
      <c r="BG71" s="101"/>
      <c r="BH71" s="101"/>
      <c r="BI71" s="101"/>
      <c r="BJ71" s="101"/>
      <c r="BK71" s="101"/>
      <c r="BL71" s="101"/>
      <c r="BM71" s="101"/>
      <c r="BN71" s="101"/>
      <c r="BO71" s="101"/>
      <c r="BP71" s="101"/>
      <c r="BQ71" s="98">
        <v>65</v>
      </c>
      <c r="BR71" s="103"/>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2">
      <c r="A72" s="98">
        <v>5</v>
      </c>
      <c r="B72" s="949"/>
      <c r="C72" s="950"/>
      <c r="D72" s="950"/>
      <c r="E72" s="950"/>
      <c r="F72" s="950"/>
      <c r="G72" s="950"/>
      <c r="H72" s="950"/>
      <c r="I72" s="950"/>
      <c r="J72" s="950"/>
      <c r="K72" s="950"/>
      <c r="L72" s="950"/>
      <c r="M72" s="950"/>
      <c r="N72" s="950"/>
      <c r="O72" s="950"/>
      <c r="P72" s="951"/>
      <c r="Q72" s="952"/>
      <c r="R72" s="946"/>
      <c r="S72" s="946"/>
      <c r="T72" s="946"/>
      <c r="U72" s="946"/>
      <c r="V72" s="946"/>
      <c r="W72" s="946"/>
      <c r="X72" s="946"/>
      <c r="Y72" s="946"/>
      <c r="Z72" s="946"/>
      <c r="AA72" s="946"/>
      <c r="AB72" s="946"/>
      <c r="AC72" s="946"/>
      <c r="AD72" s="946"/>
      <c r="AE72" s="946"/>
      <c r="AF72" s="946"/>
      <c r="AG72" s="946"/>
      <c r="AH72" s="946"/>
      <c r="AI72" s="946"/>
      <c r="AJ72" s="946"/>
      <c r="AK72" s="946"/>
      <c r="AL72" s="946"/>
      <c r="AM72" s="946"/>
      <c r="AN72" s="946"/>
      <c r="AO72" s="946"/>
      <c r="AP72" s="946"/>
      <c r="AQ72" s="946"/>
      <c r="AR72" s="946"/>
      <c r="AS72" s="946"/>
      <c r="AT72" s="946"/>
      <c r="AU72" s="946"/>
      <c r="AV72" s="946"/>
      <c r="AW72" s="946"/>
      <c r="AX72" s="946"/>
      <c r="AY72" s="946"/>
      <c r="AZ72" s="947"/>
      <c r="BA72" s="947"/>
      <c r="BB72" s="947"/>
      <c r="BC72" s="947"/>
      <c r="BD72" s="948"/>
      <c r="BE72" s="101"/>
      <c r="BF72" s="101"/>
      <c r="BG72" s="101"/>
      <c r="BH72" s="101"/>
      <c r="BI72" s="101"/>
      <c r="BJ72" s="101"/>
      <c r="BK72" s="101"/>
      <c r="BL72" s="101"/>
      <c r="BM72" s="101"/>
      <c r="BN72" s="101"/>
      <c r="BO72" s="101"/>
      <c r="BP72" s="101"/>
      <c r="BQ72" s="98">
        <v>66</v>
      </c>
      <c r="BR72" s="103"/>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2">
      <c r="A73" s="98">
        <v>6</v>
      </c>
      <c r="B73" s="949"/>
      <c r="C73" s="950"/>
      <c r="D73" s="950"/>
      <c r="E73" s="950"/>
      <c r="F73" s="950"/>
      <c r="G73" s="950"/>
      <c r="H73" s="950"/>
      <c r="I73" s="950"/>
      <c r="J73" s="950"/>
      <c r="K73" s="950"/>
      <c r="L73" s="950"/>
      <c r="M73" s="950"/>
      <c r="N73" s="950"/>
      <c r="O73" s="950"/>
      <c r="P73" s="951"/>
      <c r="Q73" s="952"/>
      <c r="R73" s="946"/>
      <c r="S73" s="946"/>
      <c r="T73" s="946"/>
      <c r="U73" s="946"/>
      <c r="V73" s="946"/>
      <c r="W73" s="946"/>
      <c r="X73" s="946"/>
      <c r="Y73" s="946"/>
      <c r="Z73" s="946"/>
      <c r="AA73" s="946"/>
      <c r="AB73" s="946"/>
      <c r="AC73" s="946"/>
      <c r="AD73" s="946"/>
      <c r="AE73" s="946"/>
      <c r="AF73" s="946"/>
      <c r="AG73" s="946"/>
      <c r="AH73" s="946"/>
      <c r="AI73" s="946"/>
      <c r="AJ73" s="946"/>
      <c r="AK73" s="946"/>
      <c r="AL73" s="946"/>
      <c r="AM73" s="946"/>
      <c r="AN73" s="946"/>
      <c r="AO73" s="946"/>
      <c r="AP73" s="946"/>
      <c r="AQ73" s="946"/>
      <c r="AR73" s="946"/>
      <c r="AS73" s="946"/>
      <c r="AT73" s="946"/>
      <c r="AU73" s="946"/>
      <c r="AV73" s="946"/>
      <c r="AW73" s="946"/>
      <c r="AX73" s="946"/>
      <c r="AY73" s="946"/>
      <c r="AZ73" s="947"/>
      <c r="BA73" s="947"/>
      <c r="BB73" s="947"/>
      <c r="BC73" s="947"/>
      <c r="BD73" s="948"/>
      <c r="BE73" s="101"/>
      <c r="BF73" s="101"/>
      <c r="BG73" s="101"/>
      <c r="BH73" s="101"/>
      <c r="BI73" s="101"/>
      <c r="BJ73" s="101"/>
      <c r="BK73" s="101"/>
      <c r="BL73" s="101"/>
      <c r="BM73" s="101"/>
      <c r="BN73" s="101"/>
      <c r="BO73" s="101"/>
      <c r="BP73" s="101"/>
      <c r="BQ73" s="98">
        <v>67</v>
      </c>
      <c r="BR73" s="103"/>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2">
      <c r="A74" s="98">
        <v>7</v>
      </c>
      <c r="B74" s="949"/>
      <c r="C74" s="950"/>
      <c r="D74" s="950"/>
      <c r="E74" s="950"/>
      <c r="F74" s="950"/>
      <c r="G74" s="950"/>
      <c r="H74" s="950"/>
      <c r="I74" s="950"/>
      <c r="J74" s="950"/>
      <c r="K74" s="950"/>
      <c r="L74" s="950"/>
      <c r="M74" s="950"/>
      <c r="N74" s="950"/>
      <c r="O74" s="950"/>
      <c r="P74" s="951"/>
      <c r="Q74" s="952"/>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7"/>
      <c r="BA74" s="947"/>
      <c r="BB74" s="947"/>
      <c r="BC74" s="947"/>
      <c r="BD74" s="948"/>
      <c r="BE74" s="101"/>
      <c r="BF74" s="101"/>
      <c r="BG74" s="101"/>
      <c r="BH74" s="101"/>
      <c r="BI74" s="101"/>
      <c r="BJ74" s="101"/>
      <c r="BK74" s="101"/>
      <c r="BL74" s="101"/>
      <c r="BM74" s="101"/>
      <c r="BN74" s="101"/>
      <c r="BO74" s="101"/>
      <c r="BP74" s="101"/>
      <c r="BQ74" s="98">
        <v>68</v>
      </c>
      <c r="BR74" s="103"/>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2">
      <c r="A75" s="98">
        <v>8</v>
      </c>
      <c r="B75" s="949"/>
      <c r="C75" s="950"/>
      <c r="D75" s="950"/>
      <c r="E75" s="950"/>
      <c r="F75" s="950"/>
      <c r="G75" s="950"/>
      <c r="H75" s="950"/>
      <c r="I75" s="950"/>
      <c r="J75" s="950"/>
      <c r="K75" s="950"/>
      <c r="L75" s="950"/>
      <c r="M75" s="950"/>
      <c r="N75" s="950"/>
      <c r="O75" s="950"/>
      <c r="P75" s="951"/>
      <c r="Q75" s="953"/>
      <c r="R75" s="954"/>
      <c r="S75" s="954"/>
      <c r="T75" s="954"/>
      <c r="U75" s="955"/>
      <c r="V75" s="956"/>
      <c r="W75" s="954"/>
      <c r="X75" s="954"/>
      <c r="Y75" s="954"/>
      <c r="Z75" s="955"/>
      <c r="AA75" s="956"/>
      <c r="AB75" s="954"/>
      <c r="AC75" s="954"/>
      <c r="AD75" s="954"/>
      <c r="AE75" s="955"/>
      <c r="AF75" s="956"/>
      <c r="AG75" s="954"/>
      <c r="AH75" s="954"/>
      <c r="AI75" s="954"/>
      <c r="AJ75" s="955"/>
      <c r="AK75" s="956"/>
      <c r="AL75" s="954"/>
      <c r="AM75" s="954"/>
      <c r="AN75" s="954"/>
      <c r="AO75" s="955"/>
      <c r="AP75" s="956"/>
      <c r="AQ75" s="954"/>
      <c r="AR75" s="954"/>
      <c r="AS75" s="954"/>
      <c r="AT75" s="955"/>
      <c r="AU75" s="956"/>
      <c r="AV75" s="954"/>
      <c r="AW75" s="954"/>
      <c r="AX75" s="954"/>
      <c r="AY75" s="955"/>
      <c r="AZ75" s="947"/>
      <c r="BA75" s="947"/>
      <c r="BB75" s="947"/>
      <c r="BC75" s="947"/>
      <c r="BD75" s="948"/>
      <c r="BE75" s="101"/>
      <c r="BF75" s="101"/>
      <c r="BG75" s="101"/>
      <c r="BH75" s="101"/>
      <c r="BI75" s="101"/>
      <c r="BJ75" s="101"/>
      <c r="BK75" s="101"/>
      <c r="BL75" s="101"/>
      <c r="BM75" s="101"/>
      <c r="BN75" s="101"/>
      <c r="BO75" s="101"/>
      <c r="BP75" s="101"/>
      <c r="BQ75" s="98">
        <v>69</v>
      </c>
      <c r="BR75" s="103"/>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2">
      <c r="A76" s="98">
        <v>9</v>
      </c>
      <c r="B76" s="949"/>
      <c r="C76" s="950"/>
      <c r="D76" s="950"/>
      <c r="E76" s="950"/>
      <c r="F76" s="950"/>
      <c r="G76" s="950"/>
      <c r="H76" s="950"/>
      <c r="I76" s="950"/>
      <c r="J76" s="950"/>
      <c r="K76" s="950"/>
      <c r="L76" s="950"/>
      <c r="M76" s="950"/>
      <c r="N76" s="950"/>
      <c r="O76" s="950"/>
      <c r="P76" s="951"/>
      <c r="Q76" s="953"/>
      <c r="R76" s="954"/>
      <c r="S76" s="954"/>
      <c r="T76" s="954"/>
      <c r="U76" s="955"/>
      <c r="V76" s="956"/>
      <c r="W76" s="954"/>
      <c r="X76" s="954"/>
      <c r="Y76" s="954"/>
      <c r="Z76" s="955"/>
      <c r="AA76" s="956"/>
      <c r="AB76" s="954"/>
      <c r="AC76" s="954"/>
      <c r="AD76" s="954"/>
      <c r="AE76" s="955"/>
      <c r="AF76" s="956"/>
      <c r="AG76" s="954"/>
      <c r="AH76" s="954"/>
      <c r="AI76" s="954"/>
      <c r="AJ76" s="955"/>
      <c r="AK76" s="956"/>
      <c r="AL76" s="954"/>
      <c r="AM76" s="954"/>
      <c r="AN76" s="954"/>
      <c r="AO76" s="955"/>
      <c r="AP76" s="956"/>
      <c r="AQ76" s="954"/>
      <c r="AR76" s="954"/>
      <c r="AS76" s="954"/>
      <c r="AT76" s="955"/>
      <c r="AU76" s="956"/>
      <c r="AV76" s="954"/>
      <c r="AW76" s="954"/>
      <c r="AX76" s="954"/>
      <c r="AY76" s="955"/>
      <c r="AZ76" s="947"/>
      <c r="BA76" s="947"/>
      <c r="BB76" s="947"/>
      <c r="BC76" s="947"/>
      <c r="BD76" s="948"/>
      <c r="BE76" s="101"/>
      <c r="BF76" s="101"/>
      <c r="BG76" s="101"/>
      <c r="BH76" s="101"/>
      <c r="BI76" s="101"/>
      <c r="BJ76" s="101"/>
      <c r="BK76" s="101"/>
      <c r="BL76" s="101"/>
      <c r="BM76" s="101"/>
      <c r="BN76" s="101"/>
      <c r="BO76" s="101"/>
      <c r="BP76" s="101"/>
      <c r="BQ76" s="98">
        <v>70</v>
      </c>
      <c r="BR76" s="103"/>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2">
      <c r="A77" s="98">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1"/>
      <c r="BF77" s="101"/>
      <c r="BG77" s="101"/>
      <c r="BH77" s="101"/>
      <c r="BI77" s="101"/>
      <c r="BJ77" s="101"/>
      <c r="BK77" s="101"/>
      <c r="BL77" s="101"/>
      <c r="BM77" s="101"/>
      <c r="BN77" s="101"/>
      <c r="BO77" s="101"/>
      <c r="BP77" s="101"/>
      <c r="BQ77" s="98">
        <v>71</v>
      </c>
      <c r="BR77" s="103"/>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2">
      <c r="A78" s="98">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1"/>
      <c r="BF78" s="101"/>
      <c r="BG78" s="101"/>
      <c r="BH78" s="101"/>
      <c r="BI78" s="101"/>
      <c r="BJ78" s="89"/>
      <c r="BK78" s="89"/>
      <c r="BL78" s="89"/>
      <c r="BM78" s="89"/>
      <c r="BN78" s="89"/>
      <c r="BO78" s="101"/>
      <c r="BP78" s="101"/>
      <c r="BQ78" s="98">
        <v>72</v>
      </c>
      <c r="BR78" s="103"/>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2">
      <c r="A79" s="98">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1"/>
      <c r="BF79" s="101"/>
      <c r="BG79" s="101"/>
      <c r="BH79" s="101"/>
      <c r="BI79" s="101"/>
      <c r="BJ79" s="89"/>
      <c r="BK79" s="89"/>
      <c r="BL79" s="89"/>
      <c r="BM79" s="89"/>
      <c r="BN79" s="89"/>
      <c r="BO79" s="101"/>
      <c r="BP79" s="101"/>
      <c r="BQ79" s="98">
        <v>73</v>
      </c>
      <c r="BR79" s="103"/>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2">
      <c r="A80" s="98">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1"/>
      <c r="BF80" s="101"/>
      <c r="BG80" s="101"/>
      <c r="BH80" s="101"/>
      <c r="BI80" s="101"/>
      <c r="BJ80" s="101"/>
      <c r="BK80" s="101"/>
      <c r="BL80" s="101"/>
      <c r="BM80" s="101"/>
      <c r="BN80" s="101"/>
      <c r="BO80" s="101"/>
      <c r="BP80" s="101"/>
      <c r="BQ80" s="98">
        <v>74</v>
      </c>
      <c r="BR80" s="103"/>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2">
      <c r="A81" s="98">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1"/>
      <c r="BF81" s="101"/>
      <c r="BG81" s="101"/>
      <c r="BH81" s="101"/>
      <c r="BI81" s="101"/>
      <c r="BJ81" s="101"/>
      <c r="BK81" s="101"/>
      <c r="BL81" s="101"/>
      <c r="BM81" s="101"/>
      <c r="BN81" s="101"/>
      <c r="BO81" s="101"/>
      <c r="BP81" s="101"/>
      <c r="BQ81" s="98">
        <v>75</v>
      </c>
      <c r="BR81" s="103"/>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2">
      <c r="A82" s="98">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1"/>
      <c r="BF82" s="101"/>
      <c r="BG82" s="101"/>
      <c r="BH82" s="101"/>
      <c r="BI82" s="101"/>
      <c r="BJ82" s="101"/>
      <c r="BK82" s="101"/>
      <c r="BL82" s="101"/>
      <c r="BM82" s="101"/>
      <c r="BN82" s="101"/>
      <c r="BO82" s="101"/>
      <c r="BP82" s="101"/>
      <c r="BQ82" s="98">
        <v>76</v>
      </c>
      <c r="BR82" s="103"/>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2">
      <c r="A83" s="98">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1"/>
      <c r="BF83" s="101"/>
      <c r="BG83" s="101"/>
      <c r="BH83" s="101"/>
      <c r="BI83" s="101"/>
      <c r="BJ83" s="101"/>
      <c r="BK83" s="101"/>
      <c r="BL83" s="101"/>
      <c r="BM83" s="101"/>
      <c r="BN83" s="101"/>
      <c r="BO83" s="101"/>
      <c r="BP83" s="101"/>
      <c r="BQ83" s="98">
        <v>77</v>
      </c>
      <c r="BR83" s="103"/>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2">
      <c r="A84" s="98">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1"/>
      <c r="BF84" s="101"/>
      <c r="BG84" s="101"/>
      <c r="BH84" s="101"/>
      <c r="BI84" s="101"/>
      <c r="BJ84" s="101"/>
      <c r="BK84" s="101"/>
      <c r="BL84" s="101"/>
      <c r="BM84" s="101"/>
      <c r="BN84" s="101"/>
      <c r="BO84" s="101"/>
      <c r="BP84" s="101"/>
      <c r="BQ84" s="98">
        <v>78</v>
      </c>
      <c r="BR84" s="103"/>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2">
      <c r="A85" s="98">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1"/>
      <c r="BF85" s="101"/>
      <c r="BG85" s="101"/>
      <c r="BH85" s="101"/>
      <c r="BI85" s="101"/>
      <c r="BJ85" s="101"/>
      <c r="BK85" s="101"/>
      <c r="BL85" s="101"/>
      <c r="BM85" s="101"/>
      <c r="BN85" s="101"/>
      <c r="BO85" s="101"/>
      <c r="BP85" s="101"/>
      <c r="BQ85" s="98">
        <v>79</v>
      </c>
      <c r="BR85" s="103"/>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2">
      <c r="A86" s="98">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1"/>
      <c r="BF86" s="101"/>
      <c r="BG86" s="101"/>
      <c r="BH86" s="101"/>
      <c r="BI86" s="101"/>
      <c r="BJ86" s="101"/>
      <c r="BK86" s="101"/>
      <c r="BL86" s="101"/>
      <c r="BM86" s="101"/>
      <c r="BN86" s="101"/>
      <c r="BO86" s="101"/>
      <c r="BP86" s="101"/>
      <c r="BQ86" s="98">
        <v>80</v>
      </c>
      <c r="BR86" s="103"/>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2">
      <c r="A87" s="104">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1"/>
      <c r="BF87" s="101"/>
      <c r="BG87" s="101"/>
      <c r="BH87" s="101"/>
      <c r="BI87" s="101"/>
      <c r="BJ87" s="101"/>
      <c r="BK87" s="101"/>
      <c r="BL87" s="101"/>
      <c r="BM87" s="101"/>
      <c r="BN87" s="101"/>
      <c r="BO87" s="101"/>
      <c r="BP87" s="101"/>
      <c r="BQ87" s="98">
        <v>81</v>
      </c>
      <c r="BR87" s="103"/>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5">
      <c r="A88" s="100" t="s">
        <v>328</v>
      </c>
      <c r="B88" s="912" t="s">
        <v>360</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5520</v>
      </c>
      <c r="AG88" s="934"/>
      <c r="AH88" s="934"/>
      <c r="AI88" s="934"/>
      <c r="AJ88" s="934"/>
      <c r="AK88" s="938"/>
      <c r="AL88" s="938"/>
      <c r="AM88" s="938"/>
      <c r="AN88" s="938"/>
      <c r="AO88" s="938"/>
      <c r="AP88" s="934"/>
      <c r="AQ88" s="934"/>
      <c r="AR88" s="934"/>
      <c r="AS88" s="934"/>
      <c r="AT88" s="934"/>
      <c r="AU88" s="934"/>
      <c r="AV88" s="934"/>
      <c r="AW88" s="934"/>
      <c r="AX88" s="934"/>
      <c r="AY88" s="934"/>
      <c r="AZ88" s="935"/>
      <c r="BA88" s="935"/>
      <c r="BB88" s="935"/>
      <c r="BC88" s="935"/>
      <c r="BD88" s="936"/>
      <c r="BE88" s="101"/>
      <c r="BF88" s="101"/>
      <c r="BG88" s="101"/>
      <c r="BH88" s="101"/>
      <c r="BI88" s="101"/>
      <c r="BJ88" s="101"/>
      <c r="BK88" s="101"/>
      <c r="BL88" s="101"/>
      <c r="BM88" s="101"/>
      <c r="BN88" s="101"/>
      <c r="BO88" s="101"/>
      <c r="BP88" s="101"/>
      <c r="BQ88" s="98">
        <v>82</v>
      </c>
      <c r="BR88" s="103"/>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2">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2">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2">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2">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2">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2">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2">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2">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2">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2">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2">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2">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2">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5">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328</v>
      </c>
      <c r="BR102" s="912" t="s">
        <v>361</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v>94</v>
      </c>
      <c r="CS102" s="928"/>
      <c r="CT102" s="928"/>
      <c r="CU102" s="928"/>
      <c r="CV102" s="929"/>
      <c r="CW102" s="927">
        <v>240</v>
      </c>
      <c r="CX102" s="928"/>
      <c r="CY102" s="928"/>
      <c r="CZ102" s="928"/>
      <c r="DA102" s="929"/>
      <c r="DB102" s="927" t="s">
        <v>341</v>
      </c>
      <c r="DC102" s="928"/>
      <c r="DD102" s="928"/>
      <c r="DE102" s="928"/>
      <c r="DF102" s="929"/>
      <c r="DG102" s="927">
        <v>2417</v>
      </c>
      <c r="DH102" s="928"/>
      <c r="DI102" s="928"/>
      <c r="DJ102" s="928"/>
      <c r="DK102" s="929"/>
      <c r="DL102" s="927" t="s">
        <v>341</v>
      </c>
      <c r="DM102" s="928"/>
      <c r="DN102" s="928"/>
      <c r="DO102" s="928"/>
      <c r="DP102" s="929"/>
      <c r="DQ102" s="927" t="s">
        <v>341</v>
      </c>
      <c r="DR102" s="928"/>
      <c r="DS102" s="928"/>
      <c r="DT102" s="928"/>
      <c r="DU102" s="929"/>
      <c r="DV102" s="912"/>
      <c r="DW102" s="913"/>
      <c r="DX102" s="913"/>
      <c r="DY102" s="913"/>
      <c r="DZ102" s="914"/>
      <c r="EA102" s="89"/>
    </row>
    <row r="103" spans="1:131" ht="26.25" customHeight="1" x14ac:dyDescent="0.2">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915" t="s">
        <v>362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2">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916" t="s">
        <v>363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93" t="s">
        <v>364</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365</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7" t="s">
        <v>366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367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2">
      <c r="A109" s="870" t="s">
        <v>368</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369</v>
      </c>
      <c r="AB109" s="871"/>
      <c r="AC109" s="871"/>
      <c r="AD109" s="871"/>
      <c r="AE109" s="872"/>
      <c r="AF109" s="873" t="s">
        <v>370</v>
      </c>
      <c r="AG109" s="871"/>
      <c r="AH109" s="871"/>
      <c r="AI109" s="871"/>
      <c r="AJ109" s="872"/>
      <c r="AK109" s="873" t="s">
        <v>237</v>
      </c>
      <c r="AL109" s="871"/>
      <c r="AM109" s="871"/>
      <c r="AN109" s="871"/>
      <c r="AO109" s="872"/>
      <c r="AP109" s="873" t="s">
        <v>371</v>
      </c>
      <c r="AQ109" s="871"/>
      <c r="AR109" s="871"/>
      <c r="AS109" s="871"/>
      <c r="AT109" s="904"/>
      <c r="AU109" s="870" t="s">
        <v>368</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369</v>
      </c>
      <c r="BR109" s="871"/>
      <c r="BS109" s="871"/>
      <c r="BT109" s="871"/>
      <c r="BU109" s="872"/>
      <c r="BV109" s="873" t="s">
        <v>370</v>
      </c>
      <c r="BW109" s="871"/>
      <c r="BX109" s="871"/>
      <c r="BY109" s="871"/>
      <c r="BZ109" s="872"/>
      <c r="CA109" s="873" t="s">
        <v>237</v>
      </c>
      <c r="CB109" s="871"/>
      <c r="CC109" s="871"/>
      <c r="CD109" s="871"/>
      <c r="CE109" s="872"/>
      <c r="CF109" s="911" t="s">
        <v>371</v>
      </c>
      <c r="CG109" s="911"/>
      <c r="CH109" s="911"/>
      <c r="CI109" s="911"/>
      <c r="CJ109" s="911"/>
      <c r="CK109" s="873" t="s">
        <v>372</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369</v>
      </c>
      <c r="DH109" s="871"/>
      <c r="DI109" s="871"/>
      <c r="DJ109" s="871"/>
      <c r="DK109" s="872"/>
      <c r="DL109" s="873" t="s">
        <v>370</v>
      </c>
      <c r="DM109" s="871"/>
      <c r="DN109" s="871"/>
      <c r="DO109" s="871"/>
      <c r="DP109" s="872"/>
      <c r="DQ109" s="873" t="s">
        <v>237</v>
      </c>
      <c r="DR109" s="871"/>
      <c r="DS109" s="871"/>
      <c r="DT109" s="871"/>
      <c r="DU109" s="872"/>
      <c r="DV109" s="873" t="s">
        <v>371</v>
      </c>
      <c r="DW109" s="871"/>
      <c r="DX109" s="871"/>
      <c r="DY109" s="871"/>
      <c r="DZ109" s="904"/>
    </row>
    <row r="110" spans="1:131" s="89" customFormat="1" ht="26.25" customHeight="1" x14ac:dyDescent="0.2">
      <c r="A110" s="784" t="s">
        <v>373</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863">
        <v>5414876</v>
      </c>
      <c r="AB110" s="864"/>
      <c r="AC110" s="864"/>
      <c r="AD110" s="864"/>
      <c r="AE110" s="865"/>
      <c r="AF110" s="866">
        <v>5467912</v>
      </c>
      <c r="AG110" s="864"/>
      <c r="AH110" s="864"/>
      <c r="AI110" s="864"/>
      <c r="AJ110" s="865"/>
      <c r="AK110" s="866">
        <v>5147155</v>
      </c>
      <c r="AL110" s="864"/>
      <c r="AM110" s="864"/>
      <c r="AN110" s="864"/>
      <c r="AO110" s="865"/>
      <c r="AP110" s="867">
        <v>20.7</v>
      </c>
      <c r="AQ110" s="868"/>
      <c r="AR110" s="868"/>
      <c r="AS110" s="868"/>
      <c r="AT110" s="869"/>
      <c r="AU110" s="905" t="s">
        <v>374</v>
      </c>
      <c r="AV110" s="906"/>
      <c r="AW110" s="906"/>
      <c r="AX110" s="906"/>
      <c r="AY110" s="906"/>
      <c r="AZ110" s="835" t="s">
        <v>375</v>
      </c>
      <c r="BA110" s="785"/>
      <c r="BB110" s="785"/>
      <c r="BC110" s="785"/>
      <c r="BD110" s="785"/>
      <c r="BE110" s="785"/>
      <c r="BF110" s="785"/>
      <c r="BG110" s="785"/>
      <c r="BH110" s="785"/>
      <c r="BI110" s="785"/>
      <c r="BJ110" s="785"/>
      <c r="BK110" s="785"/>
      <c r="BL110" s="785"/>
      <c r="BM110" s="785"/>
      <c r="BN110" s="785"/>
      <c r="BO110" s="785"/>
      <c r="BP110" s="786"/>
      <c r="BQ110" s="836">
        <v>38179274</v>
      </c>
      <c r="BR110" s="817"/>
      <c r="BS110" s="817"/>
      <c r="BT110" s="817"/>
      <c r="BU110" s="817"/>
      <c r="BV110" s="817">
        <v>36928523</v>
      </c>
      <c r="BW110" s="817"/>
      <c r="BX110" s="817"/>
      <c r="BY110" s="817"/>
      <c r="BZ110" s="817"/>
      <c r="CA110" s="817">
        <v>35042061</v>
      </c>
      <c r="CB110" s="817"/>
      <c r="CC110" s="817"/>
      <c r="CD110" s="817"/>
      <c r="CE110" s="817"/>
      <c r="CF110" s="841">
        <v>141.1</v>
      </c>
      <c r="CG110" s="842"/>
      <c r="CH110" s="842"/>
      <c r="CI110" s="842"/>
      <c r="CJ110" s="842"/>
      <c r="CK110" s="901" t="s">
        <v>376</v>
      </c>
      <c r="CL110" s="794"/>
      <c r="CM110" s="835" t="s">
        <v>377</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836" t="s">
        <v>63</v>
      </c>
      <c r="DH110" s="817"/>
      <c r="DI110" s="817"/>
      <c r="DJ110" s="817"/>
      <c r="DK110" s="817"/>
      <c r="DL110" s="817" t="s">
        <v>63</v>
      </c>
      <c r="DM110" s="817"/>
      <c r="DN110" s="817"/>
      <c r="DO110" s="817"/>
      <c r="DP110" s="817"/>
      <c r="DQ110" s="817" t="s">
        <v>63</v>
      </c>
      <c r="DR110" s="817"/>
      <c r="DS110" s="817"/>
      <c r="DT110" s="817"/>
      <c r="DU110" s="817"/>
      <c r="DV110" s="818" t="s">
        <v>63</v>
      </c>
      <c r="DW110" s="818"/>
      <c r="DX110" s="818"/>
      <c r="DY110" s="818"/>
      <c r="DZ110" s="819"/>
    </row>
    <row r="111" spans="1:131" s="89" customFormat="1" ht="26.25" customHeight="1" x14ac:dyDescent="0.2">
      <c r="A111" s="749" t="s">
        <v>378</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93" t="s">
        <v>63</v>
      </c>
      <c r="AB111" s="894"/>
      <c r="AC111" s="894"/>
      <c r="AD111" s="894"/>
      <c r="AE111" s="895"/>
      <c r="AF111" s="896" t="s">
        <v>63</v>
      </c>
      <c r="AG111" s="894"/>
      <c r="AH111" s="894"/>
      <c r="AI111" s="894"/>
      <c r="AJ111" s="895"/>
      <c r="AK111" s="896" t="s">
        <v>63</v>
      </c>
      <c r="AL111" s="894"/>
      <c r="AM111" s="894"/>
      <c r="AN111" s="894"/>
      <c r="AO111" s="895"/>
      <c r="AP111" s="897" t="s">
        <v>63</v>
      </c>
      <c r="AQ111" s="898"/>
      <c r="AR111" s="898"/>
      <c r="AS111" s="898"/>
      <c r="AT111" s="899"/>
      <c r="AU111" s="907"/>
      <c r="AV111" s="908"/>
      <c r="AW111" s="908"/>
      <c r="AX111" s="908"/>
      <c r="AY111" s="908"/>
      <c r="AZ111" s="792" t="s">
        <v>379</v>
      </c>
      <c r="BA111" s="727"/>
      <c r="BB111" s="727"/>
      <c r="BC111" s="727"/>
      <c r="BD111" s="727"/>
      <c r="BE111" s="727"/>
      <c r="BF111" s="727"/>
      <c r="BG111" s="727"/>
      <c r="BH111" s="727"/>
      <c r="BI111" s="727"/>
      <c r="BJ111" s="727"/>
      <c r="BK111" s="727"/>
      <c r="BL111" s="727"/>
      <c r="BM111" s="727"/>
      <c r="BN111" s="727"/>
      <c r="BO111" s="727"/>
      <c r="BP111" s="728"/>
      <c r="BQ111" s="764">
        <v>1196129</v>
      </c>
      <c r="BR111" s="765"/>
      <c r="BS111" s="765"/>
      <c r="BT111" s="765"/>
      <c r="BU111" s="765"/>
      <c r="BV111" s="765">
        <v>1439892</v>
      </c>
      <c r="BW111" s="765"/>
      <c r="BX111" s="765"/>
      <c r="BY111" s="765"/>
      <c r="BZ111" s="765"/>
      <c r="CA111" s="765">
        <v>1335452</v>
      </c>
      <c r="CB111" s="765"/>
      <c r="CC111" s="765"/>
      <c r="CD111" s="765"/>
      <c r="CE111" s="765"/>
      <c r="CF111" s="850">
        <v>5.4</v>
      </c>
      <c r="CG111" s="851"/>
      <c r="CH111" s="851"/>
      <c r="CI111" s="851"/>
      <c r="CJ111" s="851"/>
      <c r="CK111" s="902"/>
      <c r="CL111" s="796"/>
      <c r="CM111" s="792" t="s">
        <v>380</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64" t="s">
        <v>63</v>
      </c>
      <c r="DH111" s="765"/>
      <c r="DI111" s="765"/>
      <c r="DJ111" s="765"/>
      <c r="DK111" s="765"/>
      <c r="DL111" s="765" t="s">
        <v>63</v>
      </c>
      <c r="DM111" s="765"/>
      <c r="DN111" s="765"/>
      <c r="DO111" s="765"/>
      <c r="DP111" s="765"/>
      <c r="DQ111" s="765" t="s">
        <v>63</v>
      </c>
      <c r="DR111" s="765"/>
      <c r="DS111" s="765"/>
      <c r="DT111" s="765"/>
      <c r="DU111" s="765"/>
      <c r="DV111" s="771" t="s">
        <v>63</v>
      </c>
      <c r="DW111" s="771"/>
      <c r="DX111" s="771"/>
      <c r="DY111" s="771"/>
      <c r="DZ111" s="772"/>
    </row>
    <row r="112" spans="1:131" s="89" customFormat="1" ht="26.25" customHeight="1" x14ac:dyDescent="0.2">
      <c r="A112" s="887" t="s">
        <v>381</v>
      </c>
      <c r="B112" s="888"/>
      <c r="C112" s="727" t="s">
        <v>382</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63</v>
      </c>
      <c r="AB112" s="755"/>
      <c r="AC112" s="755"/>
      <c r="AD112" s="755"/>
      <c r="AE112" s="756"/>
      <c r="AF112" s="757" t="s">
        <v>63</v>
      </c>
      <c r="AG112" s="755"/>
      <c r="AH112" s="755"/>
      <c r="AI112" s="755"/>
      <c r="AJ112" s="756"/>
      <c r="AK112" s="757" t="s">
        <v>63</v>
      </c>
      <c r="AL112" s="755"/>
      <c r="AM112" s="755"/>
      <c r="AN112" s="755"/>
      <c r="AO112" s="756"/>
      <c r="AP112" s="799" t="s">
        <v>63</v>
      </c>
      <c r="AQ112" s="800"/>
      <c r="AR112" s="800"/>
      <c r="AS112" s="800"/>
      <c r="AT112" s="801"/>
      <c r="AU112" s="907"/>
      <c r="AV112" s="908"/>
      <c r="AW112" s="908"/>
      <c r="AX112" s="908"/>
      <c r="AY112" s="908"/>
      <c r="AZ112" s="792" t="s">
        <v>383</v>
      </c>
      <c r="BA112" s="727"/>
      <c r="BB112" s="727"/>
      <c r="BC112" s="727"/>
      <c r="BD112" s="727"/>
      <c r="BE112" s="727"/>
      <c r="BF112" s="727"/>
      <c r="BG112" s="727"/>
      <c r="BH112" s="727"/>
      <c r="BI112" s="727"/>
      <c r="BJ112" s="727"/>
      <c r="BK112" s="727"/>
      <c r="BL112" s="727"/>
      <c r="BM112" s="727"/>
      <c r="BN112" s="727"/>
      <c r="BO112" s="727"/>
      <c r="BP112" s="728"/>
      <c r="BQ112" s="764">
        <v>6542952</v>
      </c>
      <c r="BR112" s="765"/>
      <c r="BS112" s="765"/>
      <c r="BT112" s="765"/>
      <c r="BU112" s="765"/>
      <c r="BV112" s="765">
        <v>6532893</v>
      </c>
      <c r="BW112" s="765"/>
      <c r="BX112" s="765"/>
      <c r="BY112" s="765"/>
      <c r="BZ112" s="765"/>
      <c r="CA112" s="765">
        <v>6456450</v>
      </c>
      <c r="CB112" s="765"/>
      <c r="CC112" s="765"/>
      <c r="CD112" s="765"/>
      <c r="CE112" s="765"/>
      <c r="CF112" s="850">
        <v>26</v>
      </c>
      <c r="CG112" s="851"/>
      <c r="CH112" s="851"/>
      <c r="CI112" s="851"/>
      <c r="CJ112" s="851"/>
      <c r="CK112" s="902"/>
      <c r="CL112" s="796"/>
      <c r="CM112" s="792" t="s">
        <v>384</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64" t="s">
        <v>63</v>
      </c>
      <c r="DH112" s="765"/>
      <c r="DI112" s="765"/>
      <c r="DJ112" s="765"/>
      <c r="DK112" s="765"/>
      <c r="DL112" s="765" t="s">
        <v>63</v>
      </c>
      <c r="DM112" s="765"/>
      <c r="DN112" s="765"/>
      <c r="DO112" s="765"/>
      <c r="DP112" s="765"/>
      <c r="DQ112" s="765" t="s">
        <v>63</v>
      </c>
      <c r="DR112" s="765"/>
      <c r="DS112" s="765"/>
      <c r="DT112" s="765"/>
      <c r="DU112" s="765"/>
      <c r="DV112" s="771" t="s">
        <v>63</v>
      </c>
      <c r="DW112" s="771"/>
      <c r="DX112" s="771"/>
      <c r="DY112" s="771"/>
      <c r="DZ112" s="772"/>
    </row>
    <row r="113" spans="1:130" s="89" customFormat="1" ht="26.25" customHeight="1" x14ac:dyDescent="0.2">
      <c r="A113" s="889"/>
      <c r="B113" s="890"/>
      <c r="C113" s="727" t="s">
        <v>385</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93">
        <v>560098</v>
      </c>
      <c r="AB113" s="894"/>
      <c r="AC113" s="894"/>
      <c r="AD113" s="894"/>
      <c r="AE113" s="895"/>
      <c r="AF113" s="896">
        <v>561037</v>
      </c>
      <c r="AG113" s="894"/>
      <c r="AH113" s="894"/>
      <c r="AI113" s="894"/>
      <c r="AJ113" s="895"/>
      <c r="AK113" s="896">
        <v>590307</v>
      </c>
      <c r="AL113" s="894"/>
      <c r="AM113" s="894"/>
      <c r="AN113" s="894"/>
      <c r="AO113" s="895"/>
      <c r="AP113" s="897">
        <v>2.4</v>
      </c>
      <c r="AQ113" s="898"/>
      <c r="AR113" s="898"/>
      <c r="AS113" s="898"/>
      <c r="AT113" s="899"/>
      <c r="AU113" s="907"/>
      <c r="AV113" s="908"/>
      <c r="AW113" s="908"/>
      <c r="AX113" s="908"/>
      <c r="AY113" s="908"/>
      <c r="AZ113" s="792" t="s">
        <v>386</v>
      </c>
      <c r="BA113" s="727"/>
      <c r="BB113" s="727"/>
      <c r="BC113" s="727"/>
      <c r="BD113" s="727"/>
      <c r="BE113" s="727"/>
      <c r="BF113" s="727"/>
      <c r="BG113" s="727"/>
      <c r="BH113" s="727"/>
      <c r="BI113" s="727"/>
      <c r="BJ113" s="727"/>
      <c r="BK113" s="727"/>
      <c r="BL113" s="727"/>
      <c r="BM113" s="727"/>
      <c r="BN113" s="727"/>
      <c r="BO113" s="727"/>
      <c r="BP113" s="728"/>
      <c r="BQ113" s="764" t="s">
        <v>63</v>
      </c>
      <c r="BR113" s="765"/>
      <c r="BS113" s="765"/>
      <c r="BT113" s="765"/>
      <c r="BU113" s="765"/>
      <c r="BV113" s="765" t="s">
        <v>63</v>
      </c>
      <c r="BW113" s="765"/>
      <c r="BX113" s="765"/>
      <c r="BY113" s="765"/>
      <c r="BZ113" s="765"/>
      <c r="CA113" s="765" t="s">
        <v>63</v>
      </c>
      <c r="CB113" s="765"/>
      <c r="CC113" s="765"/>
      <c r="CD113" s="765"/>
      <c r="CE113" s="765"/>
      <c r="CF113" s="850" t="s">
        <v>63</v>
      </c>
      <c r="CG113" s="851"/>
      <c r="CH113" s="851"/>
      <c r="CI113" s="851"/>
      <c r="CJ113" s="851"/>
      <c r="CK113" s="902"/>
      <c r="CL113" s="796"/>
      <c r="CM113" s="792" t="s">
        <v>387</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63</v>
      </c>
      <c r="DH113" s="755"/>
      <c r="DI113" s="755"/>
      <c r="DJ113" s="755"/>
      <c r="DK113" s="756"/>
      <c r="DL113" s="757" t="s">
        <v>63</v>
      </c>
      <c r="DM113" s="755"/>
      <c r="DN113" s="755"/>
      <c r="DO113" s="755"/>
      <c r="DP113" s="756"/>
      <c r="DQ113" s="757" t="s">
        <v>63</v>
      </c>
      <c r="DR113" s="755"/>
      <c r="DS113" s="755"/>
      <c r="DT113" s="755"/>
      <c r="DU113" s="756"/>
      <c r="DV113" s="799" t="s">
        <v>63</v>
      </c>
      <c r="DW113" s="800"/>
      <c r="DX113" s="800"/>
      <c r="DY113" s="800"/>
      <c r="DZ113" s="801"/>
    </row>
    <row r="114" spans="1:130" s="89" customFormat="1" ht="26.25" customHeight="1" x14ac:dyDescent="0.2">
      <c r="A114" s="889"/>
      <c r="B114" s="890"/>
      <c r="C114" s="727" t="s">
        <v>388</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t="s">
        <v>63</v>
      </c>
      <c r="AB114" s="755"/>
      <c r="AC114" s="755"/>
      <c r="AD114" s="755"/>
      <c r="AE114" s="756"/>
      <c r="AF114" s="757" t="s">
        <v>63</v>
      </c>
      <c r="AG114" s="755"/>
      <c r="AH114" s="755"/>
      <c r="AI114" s="755"/>
      <c r="AJ114" s="756"/>
      <c r="AK114" s="757" t="s">
        <v>63</v>
      </c>
      <c r="AL114" s="755"/>
      <c r="AM114" s="755"/>
      <c r="AN114" s="755"/>
      <c r="AO114" s="756"/>
      <c r="AP114" s="799" t="s">
        <v>63</v>
      </c>
      <c r="AQ114" s="800"/>
      <c r="AR114" s="800"/>
      <c r="AS114" s="800"/>
      <c r="AT114" s="801"/>
      <c r="AU114" s="907"/>
      <c r="AV114" s="908"/>
      <c r="AW114" s="908"/>
      <c r="AX114" s="908"/>
      <c r="AY114" s="908"/>
      <c r="AZ114" s="792" t="s">
        <v>389</v>
      </c>
      <c r="BA114" s="727"/>
      <c r="BB114" s="727"/>
      <c r="BC114" s="727"/>
      <c r="BD114" s="727"/>
      <c r="BE114" s="727"/>
      <c r="BF114" s="727"/>
      <c r="BG114" s="727"/>
      <c r="BH114" s="727"/>
      <c r="BI114" s="727"/>
      <c r="BJ114" s="727"/>
      <c r="BK114" s="727"/>
      <c r="BL114" s="727"/>
      <c r="BM114" s="727"/>
      <c r="BN114" s="727"/>
      <c r="BO114" s="727"/>
      <c r="BP114" s="728"/>
      <c r="BQ114" s="764">
        <v>7271291</v>
      </c>
      <c r="BR114" s="765"/>
      <c r="BS114" s="765"/>
      <c r="BT114" s="765"/>
      <c r="BU114" s="765"/>
      <c r="BV114" s="765">
        <v>7017338</v>
      </c>
      <c r="BW114" s="765"/>
      <c r="BX114" s="765"/>
      <c r="BY114" s="765"/>
      <c r="BZ114" s="765"/>
      <c r="CA114" s="765">
        <v>6667213</v>
      </c>
      <c r="CB114" s="765"/>
      <c r="CC114" s="765"/>
      <c r="CD114" s="765"/>
      <c r="CE114" s="765"/>
      <c r="CF114" s="850">
        <v>26.8</v>
      </c>
      <c r="CG114" s="851"/>
      <c r="CH114" s="851"/>
      <c r="CI114" s="851"/>
      <c r="CJ114" s="851"/>
      <c r="CK114" s="902"/>
      <c r="CL114" s="796"/>
      <c r="CM114" s="792" t="s">
        <v>390</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63</v>
      </c>
      <c r="DH114" s="755"/>
      <c r="DI114" s="755"/>
      <c r="DJ114" s="755"/>
      <c r="DK114" s="756"/>
      <c r="DL114" s="757" t="s">
        <v>63</v>
      </c>
      <c r="DM114" s="755"/>
      <c r="DN114" s="755"/>
      <c r="DO114" s="755"/>
      <c r="DP114" s="756"/>
      <c r="DQ114" s="757" t="s">
        <v>63</v>
      </c>
      <c r="DR114" s="755"/>
      <c r="DS114" s="755"/>
      <c r="DT114" s="755"/>
      <c r="DU114" s="756"/>
      <c r="DV114" s="799" t="s">
        <v>63</v>
      </c>
      <c r="DW114" s="800"/>
      <c r="DX114" s="800"/>
      <c r="DY114" s="800"/>
      <c r="DZ114" s="801"/>
    </row>
    <row r="115" spans="1:130" s="89" customFormat="1" ht="26.25" customHeight="1" x14ac:dyDescent="0.2">
      <c r="A115" s="889"/>
      <c r="B115" s="890"/>
      <c r="C115" s="727" t="s">
        <v>391</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93">
        <v>78174</v>
      </c>
      <c r="AB115" s="894"/>
      <c r="AC115" s="894"/>
      <c r="AD115" s="894"/>
      <c r="AE115" s="895"/>
      <c r="AF115" s="896">
        <v>55221</v>
      </c>
      <c r="AG115" s="894"/>
      <c r="AH115" s="894"/>
      <c r="AI115" s="894"/>
      <c r="AJ115" s="895"/>
      <c r="AK115" s="896">
        <v>46488</v>
      </c>
      <c r="AL115" s="894"/>
      <c r="AM115" s="894"/>
      <c r="AN115" s="894"/>
      <c r="AO115" s="895"/>
      <c r="AP115" s="897">
        <v>0.2</v>
      </c>
      <c r="AQ115" s="898"/>
      <c r="AR115" s="898"/>
      <c r="AS115" s="898"/>
      <c r="AT115" s="899"/>
      <c r="AU115" s="907"/>
      <c r="AV115" s="908"/>
      <c r="AW115" s="908"/>
      <c r="AX115" s="908"/>
      <c r="AY115" s="908"/>
      <c r="AZ115" s="792" t="s">
        <v>392</v>
      </c>
      <c r="BA115" s="727"/>
      <c r="BB115" s="727"/>
      <c r="BC115" s="727"/>
      <c r="BD115" s="727"/>
      <c r="BE115" s="727"/>
      <c r="BF115" s="727"/>
      <c r="BG115" s="727"/>
      <c r="BH115" s="727"/>
      <c r="BI115" s="727"/>
      <c r="BJ115" s="727"/>
      <c r="BK115" s="727"/>
      <c r="BL115" s="727"/>
      <c r="BM115" s="727"/>
      <c r="BN115" s="727"/>
      <c r="BO115" s="727"/>
      <c r="BP115" s="728"/>
      <c r="BQ115" s="764" t="s">
        <v>63</v>
      </c>
      <c r="BR115" s="765"/>
      <c r="BS115" s="765"/>
      <c r="BT115" s="765"/>
      <c r="BU115" s="765"/>
      <c r="BV115" s="765" t="s">
        <v>63</v>
      </c>
      <c r="BW115" s="765"/>
      <c r="BX115" s="765"/>
      <c r="BY115" s="765"/>
      <c r="BZ115" s="765"/>
      <c r="CA115" s="765" t="s">
        <v>63</v>
      </c>
      <c r="CB115" s="765"/>
      <c r="CC115" s="765"/>
      <c r="CD115" s="765"/>
      <c r="CE115" s="765"/>
      <c r="CF115" s="850" t="s">
        <v>63</v>
      </c>
      <c r="CG115" s="851"/>
      <c r="CH115" s="851"/>
      <c r="CI115" s="851"/>
      <c r="CJ115" s="851"/>
      <c r="CK115" s="902"/>
      <c r="CL115" s="796"/>
      <c r="CM115" s="792" t="s">
        <v>393</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63</v>
      </c>
      <c r="DH115" s="755"/>
      <c r="DI115" s="755"/>
      <c r="DJ115" s="755"/>
      <c r="DK115" s="756"/>
      <c r="DL115" s="757" t="s">
        <v>63</v>
      </c>
      <c r="DM115" s="755"/>
      <c r="DN115" s="755"/>
      <c r="DO115" s="755"/>
      <c r="DP115" s="756"/>
      <c r="DQ115" s="757" t="s">
        <v>63</v>
      </c>
      <c r="DR115" s="755"/>
      <c r="DS115" s="755"/>
      <c r="DT115" s="755"/>
      <c r="DU115" s="756"/>
      <c r="DV115" s="799" t="s">
        <v>63</v>
      </c>
      <c r="DW115" s="800"/>
      <c r="DX115" s="800"/>
      <c r="DY115" s="800"/>
      <c r="DZ115" s="801"/>
    </row>
    <row r="116" spans="1:130" s="89" customFormat="1" ht="26.25" customHeight="1" x14ac:dyDescent="0.2">
      <c r="A116" s="891"/>
      <c r="B116" s="892"/>
      <c r="C116" s="814" t="s">
        <v>394</v>
      </c>
      <c r="D116" s="814"/>
      <c r="E116" s="814"/>
      <c r="F116" s="814"/>
      <c r="G116" s="814"/>
      <c r="H116" s="814"/>
      <c r="I116" s="814"/>
      <c r="J116" s="814"/>
      <c r="K116" s="814"/>
      <c r="L116" s="814"/>
      <c r="M116" s="814"/>
      <c r="N116" s="814"/>
      <c r="O116" s="814"/>
      <c r="P116" s="814"/>
      <c r="Q116" s="814"/>
      <c r="R116" s="814"/>
      <c r="S116" s="814"/>
      <c r="T116" s="814"/>
      <c r="U116" s="814"/>
      <c r="V116" s="814"/>
      <c r="W116" s="814"/>
      <c r="X116" s="814"/>
      <c r="Y116" s="814"/>
      <c r="Z116" s="815"/>
      <c r="AA116" s="754" t="s">
        <v>63</v>
      </c>
      <c r="AB116" s="755"/>
      <c r="AC116" s="755"/>
      <c r="AD116" s="755"/>
      <c r="AE116" s="756"/>
      <c r="AF116" s="757" t="s">
        <v>63</v>
      </c>
      <c r="AG116" s="755"/>
      <c r="AH116" s="755"/>
      <c r="AI116" s="755"/>
      <c r="AJ116" s="756"/>
      <c r="AK116" s="757" t="s">
        <v>63</v>
      </c>
      <c r="AL116" s="755"/>
      <c r="AM116" s="755"/>
      <c r="AN116" s="755"/>
      <c r="AO116" s="756"/>
      <c r="AP116" s="799" t="s">
        <v>63</v>
      </c>
      <c r="AQ116" s="800"/>
      <c r="AR116" s="800"/>
      <c r="AS116" s="800"/>
      <c r="AT116" s="801"/>
      <c r="AU116" s="907"/>
      <c r="AV116" s="908"/>
      <c r="AW116" s="908"/>
      <c r="AX116" s="908"/>
      <c r="AY116" s="908"/>
      <c r="AZ116" s="884" t="s">
        <v>395</v>
      </c>
      <c r="BA116" s="885"/>
      <c r="BB116" s="885"/>
      <c r="BC116" s="885"/>
      <c r="BD116" s="885"/>
      <c r="BE116" s="885"/>
      <c r="BF116" s="885"/>
      <c r="BG116" s="885"/>
      <c r="BH116" s="885"/>
      <c r="BI116" s="885"/>
      <c r="BJ116" s="885"/>
      <c r="BK116" s="885"/>
      <c r="BL116" s="885"/>
      <c r="BM116" s="885"/>
      <c r="BN116" s="885"/>
      <c r="BO116" s="885"/>
      <c r="BP116" s="886"/>
      <c r="BQ116" s="764" t="s">
        <v>63</v>
      </c>
      <c r="BR116" s="765"/>
      <c r="BS116" s="765"/>
      <c r="BT116" s="765"/>
      <c r="BU116" s="765"/>
      <c r="BV116" s="765" t="s">
        <v>63</v>
      </c>
      <c r="BW116" s="765"/>
      <c r="BX116" s="765"/>
      <c r="BY116" s="765"/>
      <c r="BZ116" s="765"/>
      <c r="CA116" s="765" t="s">
        <v>63</v>
      </c>
      <c r="CB116" s="765"/>
      <c r="CC116" s="765"/>
      <c r="CD116" s="765"/>
      <c r="CE116" s="765"/>
      <c r="CF116" s="850" t="s">
        <v>63</v>
      </c>
      <c r="CG116" s="851"/>
      <c r="CH116" s="851"/>
      <c r="CI116" s="851"/>
      <c r="CJ116" s="851"/>
      <c r="CK116" s="902"/>
      <c r="CL116" s="796"/>
      <c r="CM116" s="792" t="s">
        <v>396</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63</v>
      </c>
      <c r="DH116" s="755"/>
      <c r="DI116" s="755"/>
      <c r="DJ116" s="755"/>
      <c r="DK116" s="756"/>
      <c r="DL116" s="757" t="s">
        <v>63</v>
      </c>
      <c r="DM116" s="755"/>
      <c r="DN116" s="755"/>
      <c r="DO116" s="755"/>
      <c r="DP116" s="756"/>
      <c r="DQ116" s="757" t="s">
        <v>63</v>
      </c>
      <c r="DR116" s="755"/>
      <c r="DS116" s="755"/>
      <c r="DT116" s="755"/>
      <c r="DU116" s="756"/>
      <c r="DV116" s="799" t="s">
        <v>63</v>
      </c>
      <c r="DW116" s="800"/>
      <c r="DX116" s="800"/>
      <c r="DY116" s="800"/>
      <c r="DZ116" s="801"/>
    </row>
    <row r="117" spans="1:130" s="89" customFormat="1" ht="26.25" customHeight="1" x14ac:dyDescent="0.2">
      <c r="A117" s="870" t="s">
        <v>118</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2" t="s">
        <v>397</v>
      </c>
      <c r="Z117" s="872"/>
      <c r="AA117" s="877">
        <v>6053148</v>
      </c>
      <c r="AB117" s="878"/>
      <c r="AC117" s="878"/>
      <c r="AD117" s="878"/>
      <c r="AE117" s="879"/>
      <c r="AF117" s="880">
        <v>6084170</v>
      </c>
      <c r="AG117" s="878"/>
      <c r="AH117" s="878"/>
      <c r="AI117" s="878"/>
      <c r="AJ117" s="879"/>
      <c r="AK117" s="880">
        <v>5783950</v>
      </c>
      <c r="AL117" s="878"/>
      <c r="AM117" s="878"/>
      <c r="AN117" s="878"/>
      <c r="AO117" s="879"/>
      <c r="AP117" s="881"/>
      <c r="AQ117" s="882"/>
      <c r="AR117" s="882"/>
      <c r="AS117" s="882"/>
      <c r="AT117" s="883"/>
      <c r="AU117" s="907"/>
      <c r="AV117" s="908"/>
      <c r="AW117" s="908"/>
      <c r="AX117" s="908"/>
      <c r="AY117" s="908"/>
      <c r="AZ117" s="838" t="s">
        <v>398</v>
      </c>
      <c r="BA117" s="839"/>
      <c r="BB117" s="839"/>
      <c r="BC117" s="839"/>
      <c r="BD117" s="839"/>
      <c r="BE117" s="839"/>
      <c r="BF117" s="839"/>
      <c r="BG117" s="839"/>
      <c r="BH117" s="839"/>
      <c r="BI117" s="839"/>
      <c r="BJ117" s="839"/>
      <c r="BK117" s="839"/>
      <c r="BL117" s="839"/>
      <c r="BM117" s="839"/>
      <c r="BN117" s="839"/>
      <c r="BO117" s="839"/>
      <c r="BP117" s="840"/>
      <c r="BQ117" s="764" t="s">
        <v>63</v>
      </c>
      <c r="BR117" s="765"/>
      <c r="BS117" s="765"/>
      <c r="BT117" s="765"/>
      <c r="BU117" s="765"/>
      <c r="BV117" s="765" t="s">
        <v>63</v>
      </c>
      <c r="BW117" s="765"/>
      <c r="BX117" s="765"/>
      <c r="BY117" s="765"/>
      <c r="BZ117" s="765"/>
      <c r="CA117" s="765" t="s">
        <v>63</v>
      </c>
      <c r="CB117" s="765"/>
      <c r="CC117" s="765"/>
      <c r="CD117" s="765"/>
      <c r="CE117" s="765"/>
      <c r="CF117" s="850" t="s">
        <v>63</v>
      </c>
      <c r="CG117" s="851"/>
      <c r="CH117" s="851"/>
      <c r="CI117" s="851"/>
      <c r="CJ117" s="851"/>
      <c r="CK117" s="902"/>
      <c r="CL117" s="796"/>
      <c r="CM117" s="792" t="s">
        <v>399</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63</v>
      </c>
      <c r="DH117" s="755"/>
      <c r="DI117" s="755"/>
      <c r="DJ117" s="755"/>
      <c r="DK117" s="756"/>
      <c r="DL117" s="757" t="s">
        <v>63</v>
      </c>
      <c r="DM117" s="755"/>
      <c r="DN117" s="755"/>
      <c r="DO117" s="755"/>
      <c r="DP117" s="756"/>
      <c r="DQ117" s="757" t="s">
        <v>63</v>
      </c>
      <c r="DR117" s="755"/>
      <c r="DS117" s="755"/>
      <c r="DT117" s="755"/>
      <c r="DU117" s="756"/>
      <c r="DV117" s="799" t="s">
        <v>63</v>
      </c>
      <c r="DW117" s="800"/>
      <c r="DX117" s="800"/>
      <c r="DY117" s="800"/>
      <c r="DZ117" s="801"/>
    </row>
    <row r="118" spans="1:130" s="89" customFormat="1" ht="26.25" customHeight="1" x14ac:dyDescent="0.2">
      <c r="A118" s="870" t="s">
        <v>372</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369</v>
      </c>
      <c r="AB118" s="871"/>
      <c r="AC118" s="871"/>
      <c r="AD118" s="871"/>
      <c r="AE118" s="872"/>
      <c r="AF118" s="873" t="s">
        <v>370</v>
      </c>
      <c r="AG118" s="871"/>
      <c r="AH118" s="871"/>
      <c r="AI118" s="871"/>
      <c r="AJ118" s="872"/>
      <c r="AK118" s="873" t="s">
        <v>237</v>
      </c>
      <c r="AL118" s="871"/>
      <c r="AM118" s="871"/>
      <c r="AN118" s="871"/>
      <c r="AO118" s="872"/>
      <c r="AP118" s="874" t="s">
        <v>371</v>
      </c>
      <c r="AQ118" s="875"/>
      <c r="AR118" s="875"/>
      <c r="AS118" s="875"/>
      <c r="AT118" s="876"/>
      <c r="AU118" s="907"/>
      <c r="AV118" s="908"/>
      <c r="AW118" s="908"/>
      <c r="AX118" s="908"/>
      <c r="AY118" s="908"/>
      <c r="AZ118" s="813" t="s">
        <v>400</v>
      </c>
      <c r="BA118" s="814"/>
      <c r="BB118" s="814"/>
      <c r="BC118" s="814"/>
      <c r="BD118" s="814"/>
      <c r="BE118" s="814"/>
      <c r="BF118" s="814"/>
      <c r="BG118" s="814"/>
      <c r="BH118" s="814"/>
      <c r="BI118" s="814"/>
      <c r="BJ118" s="814"/>
      <c r="BK118" s="814"/>
      <c r="BL118" s="814"/>
      <c r="BM118" s="814"/>
      <c r="BN118" s="814"/>
      <c r="BO118" s="814"/>
      <c r="BP118" s="815"/>
      <c r="BQ118" s="854" t="s">
        <v>63</v>
      </c>
      <c r="BR118" s="820"/>
      <c r="BS118" s="820"/>
      <c r="BT118" s="820"/>
      <c r="BU118" s="820"/>
      <c r="BV118" s="820" t="s">
        <v>63</v>
      </c>
      <c r="BW118" s="820"/>
      <c r="BX118" s="820"/>
      <c r="BY118" s="820"/>
      <c r="BZ118" s="820"/>
      <c r="CA118" s="820" t="s">
        <v>63</v>
      </c>
      <c r="CB118" s="820"/>
      <c r="CC118" s="820"/>
      <c r="CD118" s="820"/>
      <c r="CE118" s="820"/>
      <c r="CF118" s="850" t="s">
        <v>63</v>
      </c>
      <c r="CG118" s="851"/>
      <c r="CH118" s="851"/>
      <c r="CI118" s="851"/>
      <c r="CJ118" s="851"/>
      <c r="CK118" s="902"/>
      <c r="CL118" s="796"/>
      <c r="CM118" s="792" t="s">
        <v>401</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63</v>
      </c>
      <c r="DH118" s="755"/>
      <c r="DI118" s="755"/>
      <c r="DJ118" s="755"/>
      <c r="DK118" s="756"/>
      <c r="DL118" s="757" t="s">
        <v>63</v>
      </c>
      <c r="DM118" s="755"/>
      <c r="DN118" s="755"/>
      <c r="DO118" s="755"/>
      <c r="DP118" s="756"/>
      <c r="DQ118" s="757" t="s">
        <v>63</v>
      </c>
      <c r="DR118" s="755"/>
      <c r="DS118" s="755"/>
      <c r="DT118" s="755"/>
      <c r="DU118" s="756"/>
      <c r="DV118" s="799" t="s">
        <v>63</v>
      </c>
      <c r="DW118" s="800"/>
      <c r="DX118" s="800"/>
      <c r="DY118" s="800"/>
      <c r="DZ118" s="801"/>
    </row>
    <row r="119" spans="1:130" s="89" customFormat="1" ht="26.25" customHeight="1" x14ac:dyDescent="0.2">
      <c r="A119" s="793" t="s">
        <v>376</v>
      </c>
      <c r="B119" s="794"/>
      <c r="C119" s="835" t="s">
        <v>377</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863" t="s">
        <v>63</v>
      </c>
      <c r="AB119" s="864"/>
      <c r="AC119" s="864"/>
      <c r="AD119" s="864"/>
      <c r="AE119" s="865"/>
      <c r="AF119" s="866" t="s">
        <v>63</v>
      </c>
      <c r="AG119" s="864"/>
      <c r="AH119" s="864"/>
      <c r="AI119" s="864"/>
      <c r="AJ119" s="865"/>
      <c r="AK119" s="866" t="s">
        <v>63</v>
      </c>
      <c r="AL119" s="864"/>
      <c r="AM119" s="864"/>
      <c r="AN119" s="864"/>
      <c r="AO119" s="865"/>
      <c r="AP119" s="867" t="s">
        <v>63</v>
      </c>
      <c r="AQ119" s="868"/>
      <c r="AR119" s="868"/>
      <c r="AS119" s="868"/>
      <c r="AT119" s="869"/>
      <c r="AU119" s="909"/>
      <c r="AV119" s="910"/>
      <c r="AW119" s="910"/>
      <c r="AX119" s="910"/>
      <c r="AY119" s="910"/>
      <c r="AZ119" s="112" t="s">
        <v>118</v>
      </c>
      <c r="BA119" s="112"/>
      <c r="BB119" s="112"/>
      <c r="BC119" s="112"/>
      <c r="BD119" s="112"/>
      <c r="BE119" s="112"/>
      <c r="BF119" s="112"/>
      <c r="BG119" s="112"/>
      <c r="BH119" s="112"/>
      <c r="BI119" s="112"/>
      <c r="BJ119" s="112"/>
      <c r="BK119" s="112"/>
      <c r="BL119" s="112"/>
      <c r="BM119" s="112"/>
      <c r="BN119" s="112"/>
      <c r="BO119" s="852" t="s">
        <v>402</v>
      </c>
      <c r="BP119" s="853"/>
      <c r="BQ119" s="854">
        <v>53189646</v>
      </c>
      <c r="BR119" s="820"/>
      <c r="BS119" s="820"/>
      <c r="BT119" s="820"/>
      <c r="BU119" s="820"/>
      <c r="BV119" s="820">
        <v>51918646</v>
      </c>
      <c r="BW119" s="820"/>
      <c r="BX119" s="820"/>
      <c r="BY119" s="820"/>
      <c r="BZ119" s="820"/>
      <c r="CA119" s="820">
        <v>49501176</v>
      </c>
      <c r="CB119" s="820"/>
      <c r="CC119" s="820"/>
      <c r="CD119" s="820"/>
      <c r="CE119" s="820"/>
      <c r="CF119" s="723"/>
      <c r="CG119" s="724"/>
      <c r="CH119" s="724"/>
      <c r="CI119" s="724"/>
      <c r="CJ119" s="809"/>
      <c r="CK119" s="903"/>
      <c r="CL119" s="798"/>
      <c r="CM119" s="813" t="s">
        <v>403</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738">
        <v>1196129</v>
      </c>
      <c r="DH119" s="739"/>
      <c r="DI119" s="739"/>
      <c r="DJ119" s="739"/>
      <c r="DK119" s="740"/>
      <c r="DL119" s="741">
        <v>1439892</v>
      </c>
      <c r="DM119" s="739"/>
      <c r="DN119" s="739"/>
      <c r="DO119" s="739"/>
      <c r="DP119" s="740"/>
      <c r="DQ119" s="741">
        <v>1335452</v>
      </c>
      <c r="DR119" s="739"/>
      <c r="DS119" s="739"/>
      <c r="DT119" s="739"/>
      <c r="DU119" s="740"/>
      <c r="DV119" s="823">
        <v>5.4</v>
      </c>
      <c r="DW119" s="824"/>
      <c r="DX119" s="824"/>
      <c r="DY119" s="824"/>
      <c r="DZ119" s="825"/>
    </row>
    <row r="120" spans="1:130" s="89" customFormat="1" ht="26.25" customHeight="1" x14ac:dyDescent="0.2">
      <c r="A120" s="795"/>
      <c r="B120" s="796"/>
      <c r="C120" s="792" t="s">
        <v>380</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63</v>
      </c>
      <c r="AB120" s="755"/>
      <c r="AC120" s="755"/>
      <c r="AD120" s="755"/>
      <c r="AE120" s="756"/>
      <c r="AF120" s="757" t="s">
        <v>63</v>
      </c>
      <c r="AG120" s="755"/>
      <c r="AH120" s="755"/>
      <c r="AI120" s="755"/>
      <c r="AJ120" s="756"/>
      <c r="AK120" s="757" t="s">
        <v>63</v>
      </c>
      <c r="AL120" s="755"/>
      <c r="AM120" s="755"/>
      <c r="AN120" s="755"/>
      <c r="AO120" s="756"/>
      <c r="AP120" s="799" t="s">
        <v>63</v>
      </c>
      <c r="AQ120" s="800"/>
      <c r="AR120" s="800"/>
      <c r="AS120" s="800"/>
      <c r="AT120" s="801"/>
      <c r="AU120" s="855" t="s">
        <v>404</v>
      </c>
      <c r="AV120" s="856"/>
      <c r="AW120" s="856"/>
      <c r="AX120" s="856"/>
      <c r="AY120" s="857"/>
      <c r="AZ120" s="835" t="s">
        <v>405</v>
      </c>
      <c r="BA120" s="785"/>
      <c r="BB120" s="785"/>
      <c r="BC120" s="785"/>
      <c r="BD120" s="785"/>
      <c r="BE120" s="785"/>
      <c r="BF120" s="785"/>
      <c r="BG120" s="785"/>
      <c r="BH120" s="785"/>
      <c r="BI120" s="785"/>
      <c r="BJ120" s="785"/>
      <c r="BK120" s="785"/>
      <c r="BL120" s="785"/>
      <c r="BM120" s="785"/>
      <c r="BN120" s="785"/>
      <c r="BO120" s="785"/>
      <c r="BP120" s="786"/>
      <c r="BQ120" s="836">
        <v>16106842</v>
      </c>
      <c r="BR120" s="817"/>
      <c r="BS120" s="817"/>
      <c r="BT120" s="817"/>
      <c r="BU120" s="817"/>
      <c r="BV120" s="817">
        <v>16127342</v>
      </c>
      <c r="BW120" s="817"/>
      <c r="BX120" s="817"/>
      <c r="BY120" s="817"/>
      <c r="BZ120" s="817"/>
      <c r="CA120" s="817">
        <v>16882836</v>
      </c>
      <c r="CB120" s="817"/>
      <c r="CC120" s="817"/>
      <c r="CD120" s="817"/>
      <c r="CE120" s="817"/>
      <c r="CF120" s="841">
        <v>68</v>
      </c>
      <c r="CG120" s="842"/>
      <c r="CH120" s="842"/>
      <c r="CI120" s="842"/>
      <c r="CJ120" s="842"/>
      <c r="CK120" s="843" t="s">
        <v>406</v>
      </c>
      <c r="CL120" s="827"/>
      <c r="CM120" s="827"/>
      <c r="CN120" s="827"/>
      <c r="CO120" s="828"/>
      <c r="CP120" s="847" t="s">
        <v>348</v>
      </c>
      <c r="CQ120" s="848"/>
      <c r="CR120" s="848"/>
      <c r="CS120" s="848"/>
      <c r="CT120" s="848"/>
      <c r="CU120" s="848"/>
      <c r="CV120" s="848"/>
      <c r="CW120" s="848"/>
      <c r="CX120" s="848"/>
      <c r="CY120" s="848"/>
      <c r="CZ120" s="848"/>
      <c r="DA120" s="848"/>
      <c r="DB120" s="848"/>
      <c r="DC120" s="848"/>
      <c r="DD120" s="848"/>
      <c r="DE120" s="848"/>
      <c r="DF120" s="849"/>
      <c r="DG120" s="836">
        <v>5486175</v>
      </c>
      <c r="DH120" s="817"/>
      <c r="DI120" s="817"/>
      <c r="DJ120" s="817"/>
      <c r="DK120" s="817"/>
      <c r="DL120" s="817">
        <v>5333977</v>
      </c>
      <c r="DM120" s="817"/>
      <c r="DN120" s="817"/>
      <c r="DO120" s="817"/>
      <c r="DP120" s="817"/>
      <c r="DQ120" s="817">
        <v>5172325</v>
      </c>
      <c r="DR120" s="817"/>
      <c r="DS120" s="817"/>
      <c r="DT120" s="817"/>
      <c r="DU120" s="817"/>
      <c r="DV120" s="818">
        <v>20.8</v>
      </c>
      <c r="DW120" s="818"/>
      <c r="DX120" s="818"/>
      <c r="DY120" s="818"/>
      <c r="DZ120" s="819"/>
    </row>
    <row r="121" spans="1:130" s="89" customFormat="1" ht="26.25" customHeight="1" x14ac:dyDescent="0.2">
      <c r="A121" s="795"/>
      <c r="B121" s="796"/>
      <c r="C121" s="838" t="s">
        <v>407</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754" t="s">
        <v>63</v>
      </c>
      <c r="AB121" s="755"/>
      <c r="AC121" s="755"/>
      <c r="AD121" s="755"/>
      <c r="AE121" s="756"/>
      <c r="AF121" s="757" t="s">
        <v>63</v>
      </c>
      <c r="AG121" s="755"/>
      <c r="AH121" s="755"/>
      <c r="AI121" s="755"/>
      <c r="AJ121" s="756"/>
      <c r="AK121" s="757" t="s">
        <v>63</v>
      </c>
      <c r="AL121" s="755"/>
      <c r="AM121" s="755"/>
      <c r="AN121" s="755"/>
      <c r="AO121" s="756"/>
      <c r="AP121" s="799" t="s">
        <v>63</v>
      </c>
      <c r="AQ121" s="800"/>
      <c r="AR121" s="800"/>
      <c r="AS121" s="800"/>
      <c r="AT121" s="801"/>
      <c r="AU121" s="858"/>
      <c r="AV121" s="859"/>
      <c r="AW121" s="859"/>
      <c r="AX121" s="859"/>
      <c r="AY121" s="860"/>
      <c r="AZ121" s="792" t="s">
        <v>408</v>
      </c>
      <c r="BA121" s="727"/>
      <c r="BB121" s="727"/>
      <c r="BC121" s="727"/>
      <c r="BD121" s="727"/>
      <c r="BE121" s="727"/>
      <c r="BF121" s="727"/>
      <c r="BG121" s="727"/>
      <c r="BH121" s="727"/>
      <c r="BI121" s="727"/>
      <c r="BJ121" s="727"/>
      <c r="BK121" s="727"/>
      <c r="BL121" s="727"/>
      <c r="BM121" s="727"/>
      <c r="BN121" s="727"/>
      <c r="BO121" s="727"/>
      <c r="BP121" s="728"/>
      <c r="BQ121" s="764">
        <v>1048336</v>
      </c>
      <c r="BR121" s="765"/>
      <c r="BS121" s="765"/>
      <c r="BT121" s="765"/>
      <c r="BU121" s="765"/>
      <c r="BV121" s="765">
        <v>992578</v>
      </c>
      <c r="BW121" s="765"/>
      <c r="BX121" s="765"/>
      <c r="BY121" s="765"/>
      <c r="BZ121" s="765"/>
      <c r="CA121" s="765">
        <v>905806</v>
      </c>
      <c r="CB121" s="765"/>
      <c r="CC121" s="765"/>
      <c r="CD121" s="765"/>
      <c r="CE121" s="765"/>
      <c r="CF121" s="850">
        <v>3.6</v>
      </c>
      <c r="CG121" s="851"/>
      <c r="CH121" s="851"/>
      <c r="CI121" s="851"/>
      <c r="CJ121" s="851"/>
      <c r="CK121" s="844"/>
      <c r="CL121" s="830"/>
      <c r="CM121" s="830"/>
      <c r="CN121" s="830"/>
      <c r="CO121" s="831"/>
      <c r="CP121" s="810" t="s">
        <v>347</v>
      </c>
      <c r="CQ121" s="811"/>
      <c r="CR121" s="811"/>
      <c r="CS121" s="811"/>
      <c r="CT121" s="811"/>
      <c r="CU121" s="811"/>
      <c r="CV121" s="811"/>
      <c r="CW121" s="811"/>
      <c r="CX121" s="811"/>
      <c r="CY121" s="811"/>
      <c r="CZ121" s="811"/>
      <c r="DA121" s="811"/>
      <c r="DB121" s="811"/>
      <c r="DC121" s="811"/>
      <c r="DD121" s="811"/>
      <c r="DE121" s="811"/>
      <c r="DF121" s="812"/>
      <c r="DG121" s="764">
        <v>517892</v>
      </c>
      <c r="DH121" s="765"/>
      <c r="DI121" s="765"/>
      <c r="DJ121" s="765"/>
      <c r="DK121" s="765"/>
      <c r="DL121" s="765">
        <v>597955</v>
      </c>
      <c r="DM121" s="765"/>
      <c r="DN121" s="765"/>
      <c r="DO121" s="765"/>
      <c r="DP121" s="765"/>
      <c r="DQ121" s="765">
        <v>644154</v>
      </c>
      <c r="DR121" s="765"/>
      <c r="DS121" s="765"/>
      <c r="DT121" s="765"/>
      <c r="DU121" s="765"/>
      <c r="DV121" s="771">
        <v>2.6</v>
      </c>
      <c r="DW121" s="771"/>
      <c r="DX121" s="771"/>
      <c r="DY121" s="771"/>
      <c r="DZ121" s="772"/>
    </row>
    <row r="122" spans="1:130" s="89" customFormat="1" ht="26.25" customHeight="1" x14ac:dyDescent="0.2">
      <c r="A122" s="795"/>
      <c r="B122" s="796"/>
      <c r="C122" s="792" t="s">
        <v>390</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63</v>
      </c>
      <c r="AB122" s="755"/>
      <c r="AC122" s="755"/>
      <c r="AD122" s="755"/>
      <c r="AE122" s="756"/>
      <c r="AF122" s="757" t="s">
        <v>63</v>
      </c>
      <c r="AG122" s="755"/>
      <c r="AH122" s="755"/>
      <c r="AI122" s="755"/>
      <c r="AJ122" s="756"/>
      <c r="AK122" s="757" t="s">
        <v>63</v>
      </c>
      <c r="AL122" s="755"/>
      <c r="AM122" s="755"/>
      <c r="AN122" s="755"/>
      <c r="AO122" s="756"/>
      <c r="AP122" s="799" t="s">
        <v>63</v>
      </c>
      <c r="AQ122" s="800"/>
      <c r="AR122" s="800"/>
      <c r="AS122" s="800"/>
      <c r="AT122" s="801"/>
      <c r="AU122" s="858"/>
      <c r="AV122" s="859"/>
      <c r="AW122" s="859"/>
      <c r="AX122" s="859"/>
      <c r="AY122" s="860"/>
      <c r="AZ122" s="813" t="s">
        <v>409</v>
      </c>
      <c r="BA122" s="814"/>
      <c r="BB122" s="814"/>
      <c r="BC122" s="814"/>
      <c r="BD122" s="814"/>
      <c r="BE122" s="814"/>
      <c r="BF122" s="814"/>
      <c r="BG122" s="814"/>
      <c r="BH122" s="814"/>
      <c r="BI122" s="814"/>
      <c r="BJ122" s="814"/>
      <c r="BK122" s="814"/>
      <c r="BL122" s="814"/>
      <c r="BM122" s="814"/>
      <c r="BN122" s="814"/>
      <c r="BO122" s="814"/>
      <c r="BP122" s="815"/>
      <c r="BQ122" s="854">
        <v>35941983</v>
      </c>
      <c r="BR122" s="820"/>
      <c r="BS122" s="820"/>
      <c r="BT122" s="820"/>
      <c r="BU122" s="820"/>
      <c r="BV122" s="820">
        <v>35365434</v>
      </c>
      <c r="BW122" s="820"/>
      <c r="BX122" s="820"/>
      <c r="BY122" s="820"/>
      <c r="BZ122" s="820"/>
      <c r="CA122" s="820">
        <v>34188576</v>
      </c>
      <c r="CB122" s="820"/>
      <c r="CC122" s="820"/>
      <c r="CD122" s="820"/>
      <c r="CE122" s="820"/>
      <c r="CF122" s="821">
        <v>137.69999999999999</v>
      </c>
      <c r="CG122" s="822"/>
      <c r="CH122" s="822"/>
      <c r="CI122" s="822"/>
      <c r="CJ122" s="822"/>
      <c r="CK122" s="844"/>
      <c r="CL122" s="830"/>
      <c r="CM122" s="830"/>
      <c r="CN122" s="830"/>
      <c r="CO122" s="831"/>
      <c r="CP122" s="810" t="s">
        <v>345</v>
      </c>
      <c r="CQ122" s="811"/>
      <c r="CR122" s="811"/>
      <c r="CS122" s="811"/>
      <c r="CT122" s="811"/>
      <c r="CU122" s="811"/>
      <c r="CV122" s="811"/>
      <c r="CW122" s="811"/>
      <c r="CX122" s="811"/>
      <c r="CY122" s="811"/>
      <c r="CZ122" s="811"/>
      <c r="DA122" s="811"/>
      <c r="DB122" s="811"/>
      <c r="DC122" s="811"/>
      <c r="DD122" s="811"/>
      <c r="DE122" s="811"/>
      <c r="DF122" s="812"/>
      <c r="DG122" s="764">
        <v>494746</v>
      </c>
      <c r="DH122" s="765"/>
      <c r="DI122" s="765"/>
      <c r="DJ122" s="765"/>
      <c r="DK122" s="765"/>
      <c r="DL122" s="765">
        <v>551604</v>
      </c>
      <c r="DM122" s="765"/>
      <c r="DN122" s="765"/>
      <c r="DO122" s="765"/>
      <c r="DP122" s="765"/>
      <c r="DQ122" s="765">
        <v>594360</v>
      </c>
      <c r="DR122" s="765"/>
      <c r="DS122" s="765"/>
      <c r="DT122" s="765"/>
      <c r="DU122" s="765"/>
      <c r="DV122" s="771">
        <v>2.4</v>
      </c>
      <c r="DW122" s="771"/>
      <c r="DX122" s="771"/>
      <c r="DY122" s="771"/>
      <c r="DZ122" s="772"/>
    </row>
    <row r="123" spans="1:130" s="89" customFormat="1" ht="26.25" customHeight="1" x14ac:dyDescent="0.2">
      <c r="A123" s="795"/>
      <c r="B123" s="796"/>
      <c r="C123" s="792" t="s">
        <v>396</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63</v>
      </c>
      <c r="AB123" s="755"/>
      <c r="AC123" s="755"/>
      <c r="AD123" s="755"/>
      <c r="AE123" s="756"/>
      <c r="AF123" s="757" t="s">
        <v>63</v>
      </c>
      <c r="AG123" s="755"/>
      <c r="AH123" s="755"/>
      <c r="AI123" s="755"/>
      <c r="AJ123" s="756"/>
      <c r="AK123" s="757" t="s">
        <v>63</v>
      </c>
      <c r="AL123" s="755"/>
      <c r="AM123" s="755"/>
      <c r="AN123" s="755"/>
      <c r="AO123" s="756"/>
      <c r="AP123" s="799" t="s">
        <v>63</v>
      </c>
      <c r="AQ123" s="800"/>
      <c r="AR123" s="800"/>
      <c r="AS123" s="800"/>
      <c r="AT123" s="801"/>
      <c r="AU123" s="861"/>
      <c r="AV123" s="862"/>
      <c r="AW123" s="862"/>
      <c r="AX123" s="862"/>
      <c r="AY123" s="862"/>
      <c r="AZ123" s="112" t="s">
        <v>118</v>
      </c>
      <c r="BA123" s="112"/>
      <c r="BB123" s="112"/>
      <c r="BC123" s="112"/>
      <c r="BD123" s="112"/>
      <c r="BE123" s="112"/>
      <c r="BF123" s="112"/>
      <c r="BG123" s="112"/>
      <c r="BH123" s="112"/>
      <c r="BI123" s="112"/>
      <c r="BJ123" s="112"/>
      <c r="BK123" s="112"/>
      <c r="BL123" s="112"/>
      <c r="BM123" s="112"/>
      <c r="BN123" s="112"/>
      <c r="BO123" s="852" t="s">
        <v>410</v>
      </c>
      <c r="BP123" s="853"/>
      <c r="BQ123" s="807">
        <v>53097161</v>
      </c>
      <c r="BR123" s="808"/>
      <c r="BS123" s="808"/>
      <c r="BT123" s="808"/>
      <c r="BU123" s="808"/>
      <c r="BV123" s="808">
        <v>52485354</v>
      </c>
      <c r="BW123" s="808"/>
      <c r="BX123" s="808"/>
      <c r="BY123" s="808"/>
      <c r="BZ123" s="808"/>
      <c r="CA123" s="808">
        <v>51977218</v>
      </c>
      <c r="CB123" s="808"/>
      <c r="CC123" s="808"/>
      <c r="CD123" s="808"/>
      <c r="CE123" s="808"/>
      <c r="CF123" s="723"/>
      <c r="CG123" s="724"/>
      <c r="CH123" s="724"/>
      <c r="CI123" s="724"/>
      <c r="CJ123" s="809"/>
      <c r="CK123" s="844"/>
      <c r="CL123" s="830"/>
      <c r="CM123" s="830"/>
      <c r="CN123" s="830"/>
      <c r="CO123" s="831"/>
      <c r="CP123" s="810" t="s">
        <v>342</v>
      </c>
      <c r="CQ123" s="811"/>
      <c r="CR123" s="811"/>
      <c r="CS123" s="811"/>
      <c r="CT123" s="811"/>
      <c r="CU123" s="811"/>
      <c r="CV123" s="811"/>
      <c r="CW123" s="811"/>
      <c r="CX123" s="811"/>
      <c r="CY123" s="811"/>
      <c r="CZ123" s="811"/>
      <c r="DA123" s="811"/>
      <c r="DB123" s="811"/>
      <c r="DC123" s="811"/>
      <c r="DD123" s="811"/>
      <c r="DE123" s="811"/>
      <c r="DF123" s="812"/>
      <c r="DG123" s="754">
        <v>22231</v>
      </c>
      <c r="DH123" s="755"/>
      <c r="DI123" s="755"/>
      <c r="DJ123" s="755"/>
      <c r="DK123" s="756"/>
      <c r="DL123" s="757">
        <v>29239</v>
      </c>
      <c r="DM123" s="755"/>
      <c r="DN123" s="755"/>
      <c r="DO123" s="755"/>
      <c r="DP123" s="756"/>
      <c r="DQ123" s="757">
        <v>27114</v>
      </c>
      <c r="DR123" s="755"/>
      <c r="DS123" s="755"/>
      <c r="DT123" s="755"/>
      <c r="DU123" s="756"/>
      <c r="DV123" s="799">
        <v>0.1</v>
      </c>
      <c r="DW123" s="800"/>
      <c r="DX123" s="800"/>
      <c r="DY123" s="800"/>
      <c r="DZ123" s="801"/>
    </row>
    <row r="124" spans="1:130" s="89" customFormat="1" ht="26.25" customHeight="1" thickBot="1" x14ac:dyDescent="0.25">
      <c r="A124" s="795"/>
      <c r="B124" s="796"/>
      <c r="C124" s="792" t="s">
        <v>399</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63</v>
      </c>
      <c r="AB124" s="755"/>
      <c r="AC124" s="755"/>
      <c r="AD124" s="755"/>
      <c r="AE124" s="756"/>
      <c r="AF124" s="757" t="s">
        <v>63</v>
      </c>
      <c r="AG124" s="755"/>
      <c r="AH124" s="755"/>
      <c r="AI124" s="755"/>
      <c r="AJ124" s="756"/>
      <c r="AK124" s="757" t="s">
        <v>63</v>
      </c>
      <c r="AL124" s="755"/>
      <c r="AM124" s="755"/>
      <c r="AN124" s="755"/>
      <c r="AO124" s="756"/>
      <c r="AP124" s="799" t="s">
        <v>63</v>
      </c>
      <c r="AQ124" s="800"/>
      <c r="AR124" s="800"/>
      <c r="AS124" s="800"/>
      <c r="AT124" s="801"/>
      <c r="AU124" s="802" t="s">
        <v>411</v>
      </c>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4"/>
      <c r="BQ124" s="805">
        <v>0.3</v>
      </c>
      <c r="BR124" s="806"/>
      <c r="BS124" s="806"/>
      <c r="BT124" s="806"/>
      <c r="BU124" s="806"/>
      <c r="BV124" s="806" t="s">
        <v>63</v>
      </c>
      <c r="BW124" s="806"/>
      <c r="BX124" s="806"/>
      <c r="BY124" s="806"/>
      <c r="BZ124" s="806"/>
      <c r="CA124" s="806" t="s">
        <v>63</v>
      </c>
      <c r="CB124" s="806"/>
      <c r="CC124" s="806"/>
      <c r="CD124" s="806"/>
      <c r="CE124" s="806"/>
      <c r="CF124" s="701"/>
      <c r="CG124" s="702"/>
      <c r="CH124" s="702"/>
      <c r="CI124" s="702"/>
      <c r="CJ124" s="837"/>
      <c r="CK124" s="845"/>
      <c r="CL124" s="845"/>
      <c r="CM124" s="845"/>
      <c r="CN124" s="845"/>
      <c r="CO124" s="846"/>
      <c r="CP124" s="810" t="s">
        <v>412</v>
      </c>
      <c r="CQ124" s="811"/>
      <c r="CR124" s="811"/>
      <c r="CS124" s="811"/>
      <c r="CT124" s="811"/>
      <c r="CU124" s="811"/>
      <c r="CV124" s="811"/>
      <c r="CW124" s="811"/>
      <c r="CX124" s="811"/>
      <c r="CY124" s="811"/>
      <c r="CZ124" s="811"/>
      <c r="DA124" s="811"/>
      <c r="DB124" s="811"/>
      <c r="DC124" s="811"/>
      <c r="DD124" s="811"/>
      <c r="DE124" s="811"/>
      <c r="DF124" s="812"/>
      <c r="DG124" s="738">
        <v>21908</v>
      </c>
      <c r="DH124" s="739"/>
      <c r="DI124" s="739"/>
      <c r="DJ124" s="739"/>
      <c r="DK124" s="740"/>
      <c r="DL124" s="741">
        <v>20118</v>
      </c>
      <c r="DM124" s="739"/>
      <c r="DN124" s="739"/>
      <c r="DO124" s="739"/>
      <c r="DP124" s="740"/>
      <c r="DQ124" s="741">
        <v>18497</v>
      </c>
      <c r="DR124" s="739"/>
      <c r="DS124" s="739"/>
      <c r="DT124" s="739"/>
      <c r="DU124" s="740"/>
      <c r="DV124" s="823">
        <v>0.1</v>
      </c>
      <c r="DW124" s="824"/>
      <c r="DX124" s="824"/>
      <c r="DY124" s="824"/>
      <c r="DZ124" s="825"/>
    </row>
    <row r="125" spans="1:130" s="89" customFormat="1" ht="26.25" customHeight="1" x14ac:dyDescent="0.2">
      <c r="A125" s="795"/>
      <c r="B125" s="796"/>
      <c r="C125" s="792" t="s">
        <v>401</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63</v>
      </c>
      <c r="AB125" s="755"/>
      <c r="AC125" s="755"/>
      <c r="AD125" s="755"/>
      <c r="AE125" s="756"/>
      <c r="AF125" s="757" t="s">
        <v>63</v>
      </c>
      <c r="AG125" s="755"/>
      <c r="AH125" s="755"/>
      <c r="AI125" s="755"/>
      <c r="AJ125" s="756"/>
      <c r="AK125" s="757" t="s">
        <v>63</v>
      </c>
      <c r="AL125" s="755"/>
      <c r="AM125" s="755"/>
      <c r="AN125" s="755"/>
      <c r="AO125" s="756"/>
      <c r="AP125" s="799" t="s">
        <v>63</v>
      </c>
      <c r="AQ125" s="800"/>
      <c r="AR125" s="800"/>
      <c r="AS125" s="800"/>
      <c r="AT125" s="801"/>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826" t="s">
        <v>413</v>
      </c>
      <c r="CL125" s="827"/>
      <c r="CM125" s="827"/>
      <c r="CN125" s="827"/>
      <c r="CO125" s="828"/>
      <c r="CP125" s="835" t="s">
        <v>414</v>
      </c>
      <c r="CQ125" s="785"/>
      <c r="CR125" s="785"/>
      <c r="CS125" s="785"/>
      <c r="CT125" s="785"/>
      <c r="CU125" s="785"/>
      <c r="CV125" s="785"/>
      <c r="CW125" s="785"/>
      <c r="CX125" s="785"/>
      <c r="CY125" s="785"/>
      <c r="CZ125" s="785"/>
      <c r="DA125" s="785"/>
      <c r="DB125" s="785"/>
      <c r="DC125" s="785"/>
      <c r="DD125" s="785"/>
      <c r="DE125" s="785"/>
      <c r="DF125" s="786"/>
      <c r="DG125" s="836" t="s">
        <v>63</v>
      </c>
      <c r="DH125" s="817"/>
      <c r="DI125" s="817"/>
      <c r="DJ125" s="817"/>
      <c r="DK125" s="817"/>
      <c r="DL125" s="817" t="s">
        <v>63</v>
      </c>
      <c r="DM125" s="817"/>
      <c r="DN125" s="817"/>
      <c r="DO125" s="817"/>
      <c r="DP125" s="817"/>
      <c r="DQ125" s="817" t="s">
        <v>63</v>
      </c>
      <c r="DR125" s="817"/>
      <c r="DS125" s="817"/>
      <c r="DT125" s="817"/>
      <c r="DU125" s="817"/>
      <c r="DV125" s="818" t="s">
        <v>63</v>
      </c>
      <c r="DW125" s="818"/>
      <c r="DX125" s="818"/>
      <c r="DY125" s="818"/>
      <c r="DZ125" s="819"/>
    </row>
    <row r="126" spans="1:130" s="89" customFormat="1" ht="26.25" customHeight="1" thickBot="1" x14ac:dyDescent="0.25">
      <c r="A126" s="795"/>
      <c r="B126" s="796"/>
      <c r="C126" s="792" t="s">
        <v>403</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v>76453</v>
      </c>
      <c r="AB126" s="755"/>
      <c r="AC126" s="755"/>
      <c r="AD126" s="755"/>
      <c r="AE126" s="756"/>
      <c r="AF126" s="757">
        <v>53853</v>
      </c>
      <c r="AG126" s="755"/>
      <c r="AH126" s="755"/>
      <c r="AI126" s="755"/>
      <c r="AJ126" s="756"/>
      <c r="AK126" s="757">
        <v>45499</v>
      </c>
      <c r="AL126" s="755"/>
      <c r="AM126" s="755"/>
      <c r="AN126" s="755"/>
      <c r="AO126" s="756"/>
      <c r="AP126" s="799">
        <v>0.2</v>
      </c>
      <c r="AQ126" s="800"/>
      <c r="AR126" s="800"/>
      <c r="AS126" s="800"/>
      <c r="AT126" s="80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9"/>
      <c r="CL126" s="830"/>
      <c r="CM126" s="830"/>
      <c r="CN126" s="830"/>
      <c r="CO126" s="831"/>
      <c r="CP126" s="792" t="s">
        <v>415</v>
      </c>
      <c r="CQ126" s="727"/>
      <c r="CR126" s="727"/>
      <c r="CS126" s="727"/>
      <c r="CT126" s="727"/>
      <c r="CU126" s="727"/>
      <c r="CV126" s="727"/>
      <c r="CW126" s="727"/>
      <c r="CX126" s="727"/>
      <c r="CY126" s="727"/>
      <c r="CZ126" s="727"/>
      <c r="DA126" s="727"/>
      <c r="DB126" s="727"/>
      <c r="DC126" s="727"/>
      <c r="DD126" s="727"/>
      <c r="DE126" s="727"/>
      <c r="DF126" s="728"/>
      <c r="DG126" s="764" t="s">
        <v>63</v>
      </c>
      <c r="DH126" s="765"/>
      <c r="DI126" s="765"/>
      <c r="DJ126" s="765"/>
      <c r="DK126" s="765"/>
      <c r="DL126" s="765" t="s">
        <v>63</v>
      </c>
      <c r="DM126" s="765"/>
      <c r="DN126" s="765"/>
      <c r="DO126" s="765"/>
      <c r="DP126" s="765"/>
      <c r="DQ126" s="765" t="s">
        <v>63</v>
      </c>
      <c r="DR126" s="765"/>
      <c r="DS126" s="765"/>
      <c r="DT126" s="765"/>
      <c r="DU126" s="765"/>
      <c r="DV126" s="771" t="s">
        <v>63</v>
      </c>
      <c r="DW126" s="771"/>
      <c r="DX126" s="771"/>
      <c r="DY126" s="771"/>
      <c r="DZ126" s="772"/>
    </row>
    <row r="127" spans="1:130" s="89" customFormat="1" ht="26.25" customHeight="1" x14ac:dyDescent="0.2">
      <c r="A127" s="797"/>
      <c r="B127" s="798"/>
      <c r="C127" s="813" t="s">
        <v>416</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54">
        <v>1721</v>
      </c>
      <c r="AB127" s="755"/>
      <c r="AC127" s="755"/>
      <c r="AD127" s="755"/>
      <c r="AE127" s="756"/>
      <c r="AF127" s="757">
        <v>1368</v>
      </c>
      <c r="AG127" s="755"/>
      <c r="AH127" s="755"/>
      <c r="AI127" s="755"/>
      <c r="AJ127" s="756"/>
      <c r="AK127" s="757">
        <v>989</v>
      </c>
      <c r="AL127" s="755"/>
      <c r="AM127" s="755"/>
      <c r="AN127" s="755"/>
      <c r="AO127" s="756"/>
      <c r="AP127" s="799">
        <v>0</v>
      </c>
      <c r="AQ127" s="800"/>
      <c r="AR127" s="800"/>
      <c r="AS127" s="800"/>
      <c r="AT127" s="801"/>
      <c r="AU127" s="91"/>
      <c r="AV127" s="91"/>
      <c r="AW127" s="91"/>
      <c r="AX127" s="816" t="s">
        <v>417</v>
      </c>
      <c r="AY127" s="789"/>
      <c r="AZ127" s="789"/>
      <c r="BA127" s="789"/>
      <c r="BB127" s="789"/>
      <c r="BC127" s="789"/>
      <c r="BD127" s="789"/>
      <c r="BE127" s="790"/>
      <c r="BF127" s="788" t="s">
        <v>418</v>
      </c>
      <c r="BG127" s="789"/>
      <c r="BH127" s="789"/>
      <c r="BI127" s="789"/>
      <c r="BJ127" s="789"/>
      <c r="BK127" s="789"/>
      <c r="BL127" s="790"/>
      <c r="BM127" s="788" t="s">
        <v>419</v>
      </c>
      <c r="BN127" s="789"/>
      <c r="BO127" s="789"/>
      <c r="BP127" s="789"/>
      <c r="BQ127" s="789"/>
      <c r="BR127" s="789"/>
      <c r="BS127" s="790"/>
      <c r="BT127" s="788" t="s">
        <v>420</v>
      </c>
      <c r="BU127" s="789"/>
      <c r="BV127" s="789"/>
      <c r="BW127" s="789"/>
      <c r="BX127" s="789"/>
      <c r="BY127" s="789"/>
      <c r="BZ127" s="791"/>
      <c r="CA127" s="91"/>
      <c r="CB127" s="91"/>
      <c r="CC127" s="91"/>
      <c r="CD127" s="114"/>
      <c r="CE127" s="114"/>
      <c r="CF127" s="114"/>
      <c r="CG127" s="91"/>
      <c r="CH127" s="91"/>
      <c r="CI127" s="91"/>
      <c r="CJ127" s="113"/>
      <c r="CK127" s="829"/>
      <c r="CL127" s="830"/>
      <c r="CM127" s="830"/>
      <c r="CN127" s="830"/>
      <c r="CO127" s="831"/>
      <c r="CP127" s="792" t="s">
        <v>421</v>
      </c>
      <c r="CQ127" s="727"/>
      <c r="CR127" s="727"/>
      <c r="CS127" s="727"/>
      <c r="CT127" s="727"/>
      <c r="CU127" s="727"/>
      <c r="CV127" s="727"/>
      <c r="CW127" s="727"/>
      <c r="CX127" s="727"/>
      <c r="CY127" s="727"/>
      <c r="CZ127" s="727"/>
      <c r="DA127" s="727"/>
      <c r="DB127" s="727"/>
      <c r="DC127" s="727"/>
      <c r="DD127" s="727"/>
      <c r="DE127" s="727"/>
      <c r="DF127" s="728"/>
      <c r="DG127" s="764" t="s">
        <v>63</v>
      </c>
      <c r="DH127" s="765"/>
      <c r="DI127" s="765"/>
      <c r="DJ127" s="765"/>
      <c r="DK127" s="765"/>
      <c r="DL127" s="765" t="s">
        <v>63</v>
      </c>
      <c r="DM127" s="765"/>
      <c r="DN127" s="765"/>
      <c r="DO127" s="765"/>
      <c r="DP127" s="765"/>
      <c r="DQ127" s="765" t="s">
        <v>63</v>
      </c>
      <c r="DR127" s="765"/>
      <c r="DS127" s="765"/>
      <c r="DT127" s="765"/>
      <c r="DU127" s="765"/>
      <c r="DV127" s="771" t="s">
        <v>63</v>
      </c>
      <c r="DW127" s="771"/>
      <c r="DX127" s="771"/>
      <c r="DY127" s="771"/>
      <c r="DZ127" s="772"/>
    </row>
    <row r="128" spans="1:130" s="89" customFormat="1" ht="26.25" customHeight="1" thickBot="1" x14ac:dyDescent="0.25">
      <c r="A128" s="773" t="s">
        <v>422</v>
      </c>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5" t="s">
        <v>423</v>
      </c>
      <c r="X128" s="775"/>
      <c r="Y128" s="775"/>
      <c r="Z128" s="776"/>
      <c r="AA128" s="777">
        <v>84737</v>
      </c>
      <c r="AB128" s="778"/>
      <c r="AC128" s="778"/>
      <c r="AD128" s="778"/>
      <c r="AE128" s="779"/>
      <c r="AF128" s="780">
        <v>81066</v>
      </c>
      <c r="AG128" s="778"/>
      <c r="AH128" s="778"/>
      <c r="AI128" s="778"/>
      <c r="AJ128" s="779"/>
      <c r="AK128" s="780">
        <v>78919</v>
      </c>
      <c r="AL128" s="778"/>
      <c r="AM128" s="778"/>
      <c r="AN128" s="778"/>
      <c r="AO128" s="779"/>
      <c r="AP128" s="781"/>
      <c r="AQ128" s="782"/>
      <c r="AR128" s="782"/>
      <c r="AS128" s="782"/>
      <c r="AT128" s="783"/>
      <c r="AU128" s="91"/>
      <c r="AV128" s="91"/>
      <c r="AW128" s="91"/>
      <c r="AX128" s="784" t="s">
        <v>424</v>
      </c>
      <c r="AY128" s="785"/>
      <c r="AZ128" s="785"/>
      <c r="BA128" s="785"/>
      <c r="BB128" s="785"/>
      <c r="BC128" s="785"/>
      <c r="BD128" s="785"/>
      <c r="BE128" s="786"/>
      <c r="BF128" s="761" t="s">
        <v>63</v>
      </c>
      <c r="BG128" s="762"/>
      <c r="BH128" s="762"/>
      <c r="BI128" s="762"/>
      <c r="BJ128" s="762"/>
      <c r="BK128" s="762"/>
      <c r="BL128" s="787"/>
      <c r="BM128" s="761">
        <v>11.87</v>
      </c>
      <c r="BN128" s="762"/>
      <c r="BO128" s="762"/>
      <c r="BP128" s="762"/>
      <c r="BQ128" s="762"/>
      <c r="BR128" s="762"/>
      <c r="BS128" s="787"/>
      <c r="BT128" s="761">
        <v>20</v>
      </c>
      <c r="BU128" s="762"/>
      <c r="BV128" s="762"/>
      <c r="BW128" s="762"/>
      <c r="BX128" s="762"/>
      <c r="BY128" s="762"/>
      <c r="BZ128" s="763"/>
      <c r="CA128" s="114"/>
      <c r="CB128" s="114"/>
      <c r="CC128" s="114"/>
      <c r="CD128" s="114"/>
      <c r="CE128" s="114"/>
      <c r="CF128" s="114"/>
      <c r="CG128" s="91"/>
      <c r="CH128" s="91"/>
      <c r="CI128" s="91"/>
      <c r="CJ128" s="113"/>
      <c r="CK128" s="832"/>
      <c r="CL128" s="833"/>
      <c r="CM128" s="833"/>
      <c r="CN128" s="833"/>
      <c r="CO128" s="834"/>
      <c r="CP128" s="766" t="s">
        <v>425</v>
      </c>
      <c r="CQ128" s="705"/>
      <c r="CR128" s="705"/>
      <c r="CS128" s="705"/>
      <c r="CT128" s="705"/>
      <c r="CU128" s="705"/>
      <c r="CV128" s="705"/>
      <c r="CW128" s="705"/>
      <c r="CX128" s="705"/>
      <c r="CY128" s="705"/>
      <c r="CZ128" s="705"/>
      <c r="DA128" s="705"/>
      <c r="DB128" s="705"/>
      <c r="DC128" s="705"/>
      <c r="DD128" s="705"/>
      <c r="DE128" s="705"/>
      <c r="DF128" s="706"/>
      <c r="DG128" s="767" t="s">
        <v>63</v>
      </c>
      <c r="DH128" s="768"/>
      <c r="DI128" s="768"/>
      <c r="DJ128" s="768"/>
      <c r="DK128" s="768"/>
      <c r="DL128" s="768" t="s">
        <v>63</v>
      </c>
      <c r="DM128" s="768"/>
      <c r="DN128" s="768"/>
      <c r="DO128" s="768"/>
      <c r="DP128" s="768"/>
      <c r="DQ128" s="768" t="s">
        <v>63</v>
      </c>
      <c r="DR128" s="768"/>
      <c r="DS128" s="768"/>
      <c r="DT128" s="768"/>
      <c r="DU128" s="768"/>
      <c r="DV128" s="769" t="s">
        <v>63</v>
      </c>
      <c r="DW128" s="769"/>
      <c r="DX128" s="769"/>
      <c r="DY128" s="769"/>
      <c r="DZ128" s="770"/>
    </row>
    <row r="129" spans="1:131" s="89" customFormat="1" ht="26.25" customHeight="1" x14ac:dyDescent="0.2">
      <c r="A129" s="749" t="s">
        <v>43</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426</v>
      </c>
      <c r="X129" s="752"/>
      <c r="Y129" s="752"/>
      <c r="Z129" s="753"/>
      <c r="AA129" s="754">
        <v>28370968</v>
      </c>
      <c r="AB129" s="755"/>
      <c r="AC129" s="755"/>
      <c r="AD129" s="755"/>
      <c r="AE129" s="756"/>
      <c r="AF129" s="757">
        <v>29568346</v>
      </c>
      <c r="AG129" s="755"/>
      <c r="AH129" s="755"/>
      <c r="AI129" s="755"/>
      <c r="AJ129" s="756"/>
      <c r="AK129" s="757">
        <v>28672785</v>
      </c>
      <c r="AL129" s="755"/>
      <c r="AM129" s="755"/>
      <c r="AN129" s="755"/>
      <c r="AO129" s="756"/>
      <c r="AP129" s="758"/>
      <c r="AQ129" s="759"/>
      <c r="AR129" s="759"/>
      <c r="AS129" s="759"/>
      <c r="AT129" s="760"/>
      <c r="AU129" s="92"/>
      <c r="AV129" s="92"/>
      <c r="AW129" s="92"/>
      <c r="AX129" s="726" t="s">
        <v>427</v>
      </c>
      <c r="AY129" s="727"/>
      <c r="AZ129" s="727"/>
      <c r="BA129" s="727"/>
      <c r="BB129" s="727"/>
      <c r="BC129" s="727"/>
      <c r="BD129" s="727"/>
      <c r="BE129" s="728"/>
      <c r="BF129" s="745" t="s">
        <v>63</v>
      </c>
      <c r="BG129" s="746"/>
      <c r="BH129" s="746"/>
      <c r="BI129" s="746"/>
      <c r="BJ129" s="746"/>
      <c r="BK129" s="746"/>
      <c r="BL129" s="747"/>
      <c r="BM129" s="745">
        <v>16.87</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49" t="s">
        <v>428</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429</v>
      </c>
      <c r="X130" s="752"/>
      <c r="Y130" s="752"/>
      <c r="Z130" s="753"/>
      <c r="AA130" s="754">
        <v>4008008</v>
      </c>
      <c r="AB130" s="755"/>
      <c r="AC130" s="755"/>
      <c r="AD130" s="755"/>
      <c r="AE130" s="756"/>
      <c r="AF130" s="757">
        <v>4057685</v>
      </c>
      <c r="AG130" s="755"/>
      <c r="AH130" s="755"/>
      <c r="AI130" s="755"/>
      <c r="AJ130" s="756"/>
      <c r="AK130" s="757">
        <v>3836820</v>
      </c>
      <c r="AL130" s="755"/>
      <c r="AM130" s="755"/>
      <c r="AN130" s="755"/>
      <c r="AO130" s="756"/>
      <c r="AP130" s="758"/>
      <c r="AQ130" s="759"/>
      <c r="AR130" s="759"/>
      <c r="AS130" s="759"/>
      <c r="AT130" s="760"/>
      <c r="AU130" s="92"/>
      <c r="AV130" s="92"/>
      <c r="AW130" s="92"/>
      <c r="AX130" s="726" t="s">
        <v>430</v>
      </c>
      <c r="AY130" s="727"/>
      <c r="AZ130" s="727"/>
      <c r="BA130" s="727"/>
      <c r="BB130" s="727"/>
      <c r="BC130" s="727"/>
      <c r="BD130" s="727"/>
      <c r="BE130" s="728"/>
      <c r="BF130" s="729">
        <v>7.7</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431</v>
      </c>
      <c r="X131" s="736"/>
      <c r="Y131" s="736"/>
      <c r="Z131" s="737"/>
      <c r="AA131" s="738">
        <v>24362960</v>
      </c>
      <c r="AB131" s="739"/>
      <c r="AC131" s="739"/>
      <c r="AD131" s="739"/>
      <c r="AE131" s="740"/>
      <c r="AF131" s="741">
        <v>25510661</v>
      </c>
      <c r="AG131" s="739"/>
      <c r="AH131" s="739"/>
      <c r="AI131" s="739"/>
      <c r="AJ131" s="740"/>
      <c r="AK131" s="741">
        <v>24835965</v>
      </c>
      <c r="AL131" s="739"/>
      <c r="AM131" s="739"/>
      <c r="AN131" s="739"/>
      <c r="AO131" s="740"/>
      <c r="AP131" s="742"/>
      <c r="AQ131" s="743"/>
      <c r="AR131" s="743"/>
      <c r="AS131" s="743"/>
      <c r="AT131" s="744"/>
      <c r="AU131" s="92"/>
      <c r="AV131" s="92"/>
      <c r="AW131" s="92"/>
      <c r="AX131" s="704" t="s">
        <v>432</v>
      </c>
      <c r="AY131" s="705"/>
      <c r="AZ131" s="705"/>
      <c r="BA131" s="705"/>
      <c r="BB131" s="705"/>
      <c r="BC131" s="705"/>
      <c r="BD131" s="705"/>
      <c r="BE131" s="706"/>
      <c r="BF131" s="707" t="s">
        <v>63</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13" t="s">
        <v>433</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434</v>
      </c>
      <c r="W132" s="717"/>
      <c r="X132" s="717"/>
      <c r="Y132" s="717"/>
      <c r="Z132" s="718"/>
      <c r="AA132" s="719">
        <v>8.0466536089999998</v>
      </c>
      <c r="AB132" s="720"/>
      <c r="AC132" s="720"/>
      <c r="AD132" s="720"/>
      <c r="AE132" s="721"/>
      <c r="AF132" s="722">
        <v>7.6259058910000004</v>
      </c>
      <c r="AG132" s="720"/>
      <c r="AH132" s="720"/>
      <c r="AI132" s="720"/>
      <c r="AJ132" s="721"/>
      <c r="AK132" s="722">
        <v>7.522200164</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435</v>
      </c>
      <c r="W133" s="696"/>
      <c r="X133" s="696"/>
      <c r="Y133" s="696"/>
      <c r="Z133" s="697"/>
      <c r="AA133" s="698">
        <v>7.9</v>
      </c>
      <c r="AB133" s="699"/>
      <c r="AC133" s="699"/>
      <c r="AD133" s="699"/>
      <c r="AE133" s="700"/>
      <c r="AF133" s="698">
        <v>7.7</v>
      </c>
      <c r="AG133" s="699"/>
      <c r="AH133" s="699"/>
      <c r="AI133" s="699"/>
      <c r="AJ133" s="700"/>
      <c r="AK133" s="698">
        <v>7.7</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8Hztrt2XTtr6wnjwI4l38lo2lT0DnKYmKqCJsNTC9QmX/xq9PyVZKuwwQiL8DwTx+7+NeNu/G5xdJPejOlnLwA==" saltValue="1HCebOI0lIR9DR4zp6ml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34A5F-8AA4-4191-ADC5-E792223E198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N45ObY1LtXjS95gFqlAQkqrD5iS2FH0s147Cy2wTgFSoAcX2WjliKcRJ70nj+/ZiUMKHxXm7fJUi4XwI2lojJA==" saltValue="vrMNwtCKkZaswvRIkAyiE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FBD4B-8912-4305-AA2B-117DA88DE006}">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w3wvRfFSxzuftEB4HRVpJsGH/sSNiYUl1pciSzZcBIxm3mFFTZrGExA81CNzQkDrhI2vqVDmdLZUXNXauWtMA==" saltValue="WJrlFnDHQIB8qt0sZ7Kxl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59301-55B2-476E-AE31-1312ED2FA04B}">
  <sheetPr>
    <pageSetUpPr fitToPage="1"/>
  </sheetPr>
  <dimension ref="A1:AZ73"/>
  <sheetViews>
    <sheetView showGridLines="0" view="pageBreakPreview"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437</v>
      </c>
      <c r="AL6" s="118"/>
      <c r="AM6" s="118"/>
      <c r="AN6" s="118"/>
    </row>
    <row r="7" spans="1:46" ht="13.5" customHeight="1" x14ac:dyDescent="0.2">
      <c r="A7" s="10"/>
      <c r="AK7" s="119"/>
      <c r="AL7" s="120"/>
      <c r="AM7" s="120"/>
      <c r="AN7" s="121"/>
      <c r="AO7" s="1093" t="s">
        <v>438</v>
      </c>
      <c r="AP7" s="122"/>
      <c r="AQ7" s="123" t="s">
        <v>439</v>
      </c>
      <c r="AR7" s="124"/>
    </row>
    <row r="8" spans="1:46" ht="13" x14ac:dyDescent="0.2">
      <c r="A8" s="10"/>
      <c r="AK8" s="125"/>
      <c r="AL8" s="126"/>
      <c r="AM8" s="126"/>
      <c r="AN8" s="127"/>
      <c r="AO8" s="1094"/>
      <c r="AP8" s="128" t="s">
        <v>440</v>
      </c>
      <c r="AQ8" s="129" t="s">
        <v>441</v>
      </c>
      <c r="AR8" s="130" t="s">
        <v>442</v>
      </c>
    </row>
    <row r="9" spans="1:46" ht="13" x14ac:dyDescent="0.2">
      <c r="A9" s="10"/>
      <c r="AK9" s="1105" t="s">
        <v>443</v>
      </c>
      <c r="AL9" s="1106"/>
      <c r="AM9" s="1106"/>
      <c r="AN9" s="1107"/>
      <c r="AO9" s="131">
        <v>8497925</v>
      </c>
      <c r="AP9" s="131">
        <v>92120</v>
      </c>
      <c r="AQ9" s="132">
        <v>65316</v>
      </c>
      <c r="AR9" s="133">
        <v>41</v>
      </c>
    </row>
    <row r="10" spans="1:46" ht="13.5" customHeight="1" x14ac:dyDescent="0.2">
      <c r="A10" s="10"/>
      <c r="AK10" s="1105" t="s">
        <v>444</v>
      </c>
      <c r="AL10" s="1106"/>
      <c r="AM10" s="1106"/>
      <c r="AN10" s="1107"/>
      <c r="AO10" s="134">
        <v>27179</v>
      </c>
      <c r="AP10" s="134">
        <v>295</v>
      </c>
      <c r="AQ10" s="135">
        <v>6075</v>
      </c>
      <c r="AR10" s="136">
        <v>-95.1</v>
      </c>
    </row>
    <row r="11" spans="1:46" ht="13.5" customHeight="1" x14ac:dyDescent="0.2">
      <c r="A11" s="10"/>
      <c r="AK11" s="1105" t="s">
        <v>445</v>
      </c>
      <c r="AL11" s="1106"/>
      <c r="AM11" s="1106"/>
      <c r="AN11" s="1107"/>
      <c r="AO11" s="134">
        <v>51825</v>
      </c>
      <c r="AP11" s="134">
        <v>562</v>
      </c>
      <c r="AQ11" s="135">
        <v>1232</v>
      </c>
      <c r="AR11" s="136">
        <v>-54.4</v>
      </c>
    </row>
    <row r="12" spans="1:46" ht="13.5" customHeight="1" x14ac:dyDescent="0.2">
      <c r="A12" s="10"/>
      <c r="AK12" s="1105" t="s">
        <v>446</v>
      </c>
      <c r="AL12" s="1106"/>
      <c r="AM12" s="1106"/>
      <c r="AN12" s="1107"/>
      <c r="AO12" s="134" t="s">
        <v>319</v>
      </c>
      <c r="AP12" s="134" t="s">
        <v>319</v>
      </c>
      <c r="AQ12" s="135">
        <v>18</v>
      </c>
      <c r="AR12" s="136" t="s">
        <v>319</v>
      </c>
    </row>
    <row r="13" spans="1:46" ht="13.5" customHeight="1" x14ac:dyDescent="0.2">
      <c r="A13" s="10"/>
      <c r="AK13" s="1105" t="s">
        <v>447</v>
      </c>
      <c r="AL13" s="1106"/>
      <c r="AM13" s="1106"/>
      <c r="AN13" s="1107"/>
      <c r="AO13" s="134">
        <v>509468</v>
      </c>
      <c r="AP13" s="134">
        <v>5523</v>
      </c>
      <c r="AQ13" s="135">
        <v>2791</v>
      </c>
      <c r="AR13" s="136">
        <v>97.9</v>
      </c>
    </row>
    <row r="14" spans="1:46" ht="13.5" customHeight="1" x14ac:dyDescent="0.2">
      <c r="A14" s="10"/>
      <c r="AK14" s="1105" t="s">
        <v>448</v>
      </c>
      <c r="AL14" s="1106"/>
      <c r="AM14" s="1106"/>
      <c r="AN14" s="1107"/>
      <c r="AO14" s="134">
        <v>374914</v>
      </c>
      <c r="AP14" s="134">
        <v>4064</v>
      </c>
      <c r="AQ14" s="135">
        <v>1364</v>
      </c>
      <c r="AR14" s="136">
        <v>197.9</v>
      </c>
    </row>
    <row r="15" spans="1:46" ht="13.5" customHeight="1" x14ac:dyDescent="0.2">
      <c r="A15" s="10"/>
      <c r="AK15" s="1108" t="s">
        <v>449</v>
      </c>
      <c r="AL15" s="1109"/>
      <c r="AM15" s="1109"/>
      <c r="AN15" s="1110"/>
      <c r="AO15" s="134">
        <v>-757065</v>
      </c>
      <c r="AP15" s="134">
        <v>-8207</v>
      </c>
      <c r="AQ15" s="135">
        <v>-4006</v>
      </c>
      <c r="AR15" s="136">
        <v>104.9</v>
      </c>
    </row>
    <row r="16" spans="1:46" ht="13" x14ac:dyDescent="0.2">
      <c r="A16" s="10"/>
      <c r="AK16" s="1108" t="s">
        <v>118</v>
      </c>
      <c r="AL16" s="1109"/>
      <c r="AM16" s="1109"/>
      <c r="AN16" s="1110"/>
      <c r="AO16" s="134">
        <v>8704246</v>
      </c>
      <c r="AP16" s="134">
        <v>94357</v>
      </c>
      <c r="AQ16" s="135">
        <v>72790</v>
      </c>
      <c r="AR16" s="136">
        <v>29.6</v>
      </c>
    </row>
    <row r="17" spans="1:46" ht="13" x14ac:dyDescent="0.2">
      <c r="A17" s="10"/>
    </row>
    <row r="18" spans="1:46" ht="13" x14ac:dyDescent="0.2">
      <c r="A18" s="10"/>
      <c r="AQ18" s="137"/>
      <c r="AR18" s="137"/>
    </row>
    <row r="19" spans="1:46" ht="13" x14ac:dyDescent="0.2">
      <c r="A19" s="10"/>
      <c r="AK19" s="3" t="s">
        <v>450</v>
      </c>
    </row>
    <row r="20" spans="1:46" ht="13" x14ac:dyDescent="0.2">
      <c r="A20" s="10"/>
      <c r="AK20" s="138"/>
      <c r="AL20" s="139"/>
      <c r="AM20" s="139"/>
      <c r="AN20" s="140"/>
      <c r="AO20" s="141" t="s">
        <v>451</v>
      </c>
      <c r="AP20" s="142" t="s">
        <v>452</v>
      </c>
      <c r="AQ20" s="143" t="s">
        <v>453</v>
      </c>
      <c r="AR20" s="144"/>
    </row>
    <row r="21" spans="1:46" s="118" customFormat="1" ht="13" x14ac:dyDescent="0.2">
      <c r="A21" s="145"/>
      <c r="AK21" s="1111" t="s">
        <v>454</v>
      </c>
      <c r="AL21" s="1112"/>
      <c r="AM21" s="1112"/>
      <c r="AN21" s="1113"/>
      <c r="AO21" s="146">
        <v>9.5299999999999994</v>
      </c>
      <c r="AP21" s="147">
        <v>6.54</v>
      </c>
      <c r="AQ21" s="148">
        <v>2.99</v>
      </c>
      <c r="AS21" s="149"/>
      <c r="AT21" s="145"/>
    </row>
    <row r="22" spans="1:46" s="118" customFormat="1" ht="13" x14ac:dyDescent="0.2">
      <c r="A22" s="145"/>
      <c r="AK22" s="1111" t="s">
        <v>455</v>
      </c>
      <c r="AL22" s="1112"/>
      <c r="AM22" s="1112"/>
      <c r="AN22" s="1113"/>
      <c r="AO22" s="150">
        <v>97.4</v>
      </c>
      <c r="AP22" s="151">
        <v>98.3</v>
      </c>
      <c r="AQ22" s="152">
        <v>-0.9</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104" t="s">
        <v>456</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ht="13" x14ac:dyDescent="0.2">
      <c r="A27" s="157"/>
      <c r="AS27" s="3"/>
      <c r="AT27" s="3"/>
    </row>
    <row r="28" spans="1:46" ht="16.5" x14ac:dyDescent="0.2">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458</v>
      </c>
      <c r="AL29" s="118"/>
      <c r="AM29" s="118"/>
      <c r="AN29" s="118"/>
      <c r="AS29" s="159"/>
    </row>
    <row r="30" spans="1:46" ht="13.5" customHeight="1" x14ac:dyDescent="0.2">
      <c r="A30" s="10"/>
      <c r="AK30" s="119"/>
      <c r="AL30" s="120"/>
      <c r="AM30" s="120"/>
      <c r="AN30" s="121"/>
      <c r="AO30" s="1093" t="s">
        <v>438</v>
      </c>
      <c r="AP30" s="122"/>
      <c r="AQ30" s="123" t="s">
        <v>439</v>
      </c>
      <c r="AR30" s="124"/>
    </row>
    <row r="31" spans="1:46" ht="13" x14ac:dyDescent="0.2">
      <c r="A31" s="10"/>
      <c r="AK31" s="125"/>
      <c r="AL31" s="126"/>
      <c r="AM31" s="126"/>
      <c r="AN31" s="127"/>
      <c r="AO31" s="1094"/>
      <c r="AP31" s="128" t="s">
        <v>440</v>
      </c>
      <c r="AQ31" s="129" t="s">
        <v>441</v>
      </c>
      <c r="AR31" s="130" t="s">
        <v>442</v>
      </c>
    </row>
    <row r="32" spans="1:46" ht="27" customHeight="1" x14ac:dyDescent="0.2">
      <c r="A32" s="10"/>
      <c r="AK32" s="1095" t="s">
        <v>459</v>
      </c>
      <c r="AL32" s="1096"/>
      <c r="AM32" s="1096"/>
      <c r="AN32" s="1097"/>
      <c r="AO32" s="160">
        <v>5147155</v>
      </c>
      <c r="AP32" s="160">
        <v>55797</v>
      </c>
      <c r="AQ32" s="161">
        <v>35011</v>
      </c>
      <c r="AR32" s="162">
        <v>59.4</v>
      </c>
    </row>
    <row r="33" spans="1:46" ht="13.5" customHeight="1" x14ac:dyDescent="0.2">
      <c r="A33" s="10"/>
      <c r="AK33" s="1095" t="s">
        <v>460</v>
      </c>
      <c r="AL33" s="1096"/>
      <c r="AM33" s="1096"/>
      <c r="AN33" s="1097"/>
      <c r="AO33" s="160" t="s">
        <v>319</v>
      </c>
      <c r="AP33" s="160" t="s">
        <v>319</v>
      </c>
      <c r="AQ33" s="161" t="s">
        <v>319</v>
      </c>
      <c r="AR33" s="162" t="s">
        <v>319</v>
      </c>
    </row>
    <row r="34" spans="1:46" ht="27" customHeight="1" x14ac:dyDescent="0.2">
      <c r="A34" s="10"/>
      <c r="AK34" s="1095" t="s">
        <v>461</v>
      </c>
      <c r="AL34" s="1096"/>
      <c r="AM34" s="1096"/>
      <c r="AN34" s="1097"/>
      <c r="AO34" s="160" t="s">
        <v>319</v>
      </c>
      <c r="AP34" s="160" t="s">
        <v>319</v>
      </c>
      <c r="AQ34" s="161">
        <v>4</v>
      </c>
      <c r="AR34" s="162" t="s">
        <v>319</v>
      </c>
    </row>
    <row r="35" spans="1:46" ht="27" customHeight="1" x14ac:dyDescent="0.2">
      <c r="A35" s="10"/>
      <c r="AK35" s="1095" t="s">
        <v>462</v>
      </c>
      <c r="AL35" s="1096"/>
      <c r="AM35" s="1096"/>
      <c r="AN35" s="1097"/>
      <c r="AO35" s="160">
        <v>590307</v>
      </c>
      <c r="AP35" s="160">
        <v>6399</v>
      </c>
      <c r="AQ35" s="161">
        <v>8351</v>
      </c>
      <c r="AR35" s="162">
        <v>-23.4</v>
      </c>
    </row>
    <row r="36" spans="1:46" ht="27" customHeight="1" x14ac:dyDescent="0.2">
      <c r="A36" s="10"/>
      <c r="AK36" s="1095" t="s">
        <v>463</v>
      </c>
      <c r="AL36" s="1096"/>
      <c r="AM36" s="1096"/>
      <c r="AN36" s="1097"/>
      <c r="AO36" s="160" t="s">
        <v>319</v>
      </c>
      <c r="AP36" s="160" t="s">
        <v>319</v>
      </c>
      <c r="AQ36" s="161">
        <v>1645</v>
      </c>
      <c r="AR36" s="162" t="s">
        <v>319</v>
      </c>
    </row>
    <row r="37" spans="1:46" ht="13.5" customHeight="1" x14ac:dyDescent="0.2">
      <c r="A37" s="10"/>
      <c r="AK37" s="1095" t="s">
        <v>464</v>
      </c>
      <c r="AL37" s="1096"/>
      <c r="AM37" s="1096"/>
      <c r="AN37" s="1097"/>
      <c r="AO37" s="160">
        <v>46488</v>
      </c>
      <c r="AP37" s="160">
        <v>504</v>
      </c>
      <c r="AQ37" s="161">
        <v>1050</v>
      </c>
      <c r="AR37" s="162">
        <v>-52</v>
      </c>
    </row>
    <row r="38" spans="1:46" ht="27" customHeight="1" x14ac:dyDescent="0.2">
      <c r="A38" s="10"/>
      <c r="AK38" s="1098" t="s">
        <v>465</v>
      </c>
      <c r="AL38" s="1099"/>
      <c r="AM38" s="1099"/>
      <c r="AN38" s="1100"/>
      <c r="AO38" s="163" t="s">
        <v>319</v>
      </c>
      <c r="AP38" s="163" t="s">
        <v>319</v>
      </c>
      <c r="AQ38" s="164">
        <v>1</v>
      </c>
      <c r="AR38" s="152" t="s">
        <v>319</v>
      </c>
      <c r="AS38" s="159"/>
    </row>
    <row r="39" spans="1:46" ht="13" x14ac:dyDescent="0.2">
      <c r="A39" s="10"/>
      <c r="AK39" s="1098" t="s">
        <v>466</v>
      </c>
      <c r="AL39" s="1099"/>
      <c r="AM39" s="1099"/>
      <c r="AN39" s="1100"/>
      <c r="AO39" s="160">
        <v>-78919</v>
      </c>
      <c r="AP39" s="160">
        <v>-856</v>
      </c>
      <c r="AQ39" s="161">
        <v>-5851</v>
      </c>
      <c r="AR39" s="162">
        <v>-85.4</v>
      </c>
      <c r="AS39" s="159"/>
    </row>
    <row r="40" spans="1:46" ht="27" customHeight="1" x14ac:dyDescent="0.2">
      <c r="A40" s="10"/>
      <c r="AK40" s="1095" t="s">
        <v>467</v>
      </c>
      <c r="AL40" s="1096"/>
      <c r="AM40" s="1096"/>
      <c r="AN40" s="1097"/>
      <c r="AO40" s="160">
        <v>-3836820</v>
      </c>
      <c r="AP40" s="160">
        <v>-41592</v>
      </c>
      <c r="AQ40" s="161">
        <v>-27858</v>
      </c>
      <c r="AR40" s="162">
        <v>49.3</v>
      </c>
      <c r="AS40" s="159"/>
    </row>
    <row r="41" spans="1:46" ht="13" x14ac:dyDescent="0.2">
      <c r="A41" s="10"/>
      <c r="AK41" s="1101" t="s">
        <v>229</v>
      </c>
      <c r="AL41" s="1102"/>
      <c r="AM41" s="1102"/>
      <c r="AN41" s="1103"/>
      <c r="AO41" s="160">
        <v>1868211</v>
      </c>
      <c r="AP41" s="160">
        <v>20252</v>
      </c>
      <c r="AQ41" s="161">
        <v>12351</v>
      </c>
      <c r="AR41" s="162">
        <v>64</v>
      </c>
      <c r="AS41" s="159"/>
    </row>
    <row r="42" spans="1:46" ht="13" x14ac:dyDescent="0.2">
      <c r="A42" s="10"/>
      <c r="AK42" s="165" t="s">
        <v>468</v>
      </c>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469</v>
      </c>
    </row>
    <row r="48" spans="1:46" ht="13" x14ac:dyDescent="0.2">
      <c r="A48" s="10"/>
      <c r="AK48" s="168" t="s">
        <v>470</v>
      </c>
      <c r="AL48" s="168"/>
      <c r="AM48" s="168"/>
      <c r="AN48" s="168"/>
      <c r="AO48" s="168"/>
      <c r="AP48" s="168"/>
      <c r="AQ48" s="169"/>
      <c r="AR48" s="168"/>
    </row>
    <row r="49" spans="1:44" ht="13.5" customHeight="1" x14ac:dyDescent="0.2">
      <c r="A49" s="10"/>
      <c r="AK49" s="170"/>
      <c r="AL49" s="171"/>
      <c r="AM49" s="1088" t="s">
        <v>438</v>
      </c>
      <c r="AN49" s="1090" t="s">
        <v>471</v>
      </c>
      <c r="AO49" s="1091"/>
      <c r="AP49" s="1091"/>
      <c r="AQ49" s="1091"/>
      <c r="AR49" s="1092"/>
    </row>
    <row r="50" spans="1:44" ht="13" x14ac:dyDescent="0.2">
      <c r="A50" s="10"/>
      <c r="AK50" s="172"/>
      <c r="AL50" s="173"/>
      <c r="AM50" s="1089"/>
      <c r="AN50" s="174" t="s">
        <v>472</v>
      </c>
      <c r="AO50" s="175" t="s">
        <v>473</v>
      </c>
      <c r="AP50" s="176" t="s">
        <v>474</v>
      </c>
      <c r="AQ50" s="177" t="s">
        <v>475</v>
      </c>
      <c r="AR50" s="178" t="s">
        <v>476</v>
      </c>
    </row>
    <row r="51" spans="1:44" ht="13" x14ac:dyDescent="0.2">
      <c r="A51" s="10"/>
      <c r="AK51" s="170" t="s">
        <v>477</v>
      </c>
      <c r="AL51" s="171"/>
      <c r="AM51" s="179">
        <v>10402119</v>
      </c>
      <c r="AN51" s="180">
        <v>108940</v>
      </c>
      <c r="AO51" s="181">
        <v>-5.3</v>
      </c>
      <c r="AP51" s="182">
        <v>54684</v>
      </c>
      <c r="AQ51" s="183">
        <v>1.1000000000000001</v>
      </c>
      <c r="AR51" s="184">
        <v>-6.4</v>
      </c>
    </row>
    <row r="52" spans="1:44" ht="13" x14ac:dyDescent="0.2">
      <c r="A52" s="10"/>
      <c r="AK52" s="185"/>
      <c r="AL52" s="186" t="s">
        <v>478</v>
      </c>
      <c r="AM52" s="187">
        <v>5724254</v>
      </c>
      <c r="AN52" s="188">
        <v>59949</v>
      </c>
      <c r="AO52" s="189">
        <v>-15</v>
      </c>
      <c r="AP52" s="190">
        <v>32829</v>
      </c>
      <c r="AQ52" s="191">
        <v>7.2</v>
      </c>
      <c r="AR52" s="192">
        <v>-22.2</v>
      </c>
    </row>
    <row r="53" spans="1:44" ht="13" x14ac:dyDescent="0.2">
      <c r="A53" s="10"/>
      <c r="AK53" s="170" t="s">
        <v>479</v>
      </c>
      <c r="AL53" s="171"/>
      <c r="AM53" s="179">
        <v>9117070</v>
      </c>
      <c r="AN53" s="180">
        <v>96464</v>
      </c>
      <c r="AO53" s="181">
        <v>-11.5</v>
      </c>
      <c r="AP53" s="182">
        <v>62383</v>
      </c>
      <c r="AQ53" s="183">
        <v>14.1</v>
      </c>
      <c r="AR53" s="184">
        <v>-25.6</v>
      </c>
    </row>
    <row r="54" spans="1:44" ht="13" x14ac:dyDescent="0.2">
      <c r="A54" s="10"/>
      <c r="AK54" s="185"/>
      <c r="AL54" s="186" t="s">
        <v>478</v>
      </c>
      <c r="AM54" s="187">
        <v>5191749</v>
      </c>
      <c r="AN54" s="188">
        <v>54932</v>
      </c>
      <c r="AO54" s="189">
        <v>-8.4</v>
      </c>
      <c r="AP54" s="190">
        <v>35325</v>
      </c>
      <c r="AQ54" s="191">
        <v>7.6</v>
      </c>
      <c r="AR54" s="192">
        <v>-16</v>
      </c>
    </row>
    <row r="55" spans="1:44" ht="13" x14ac:dyDescent="0.2">
      <c r="A55" s="10"/>
      <c r="AK55" s="170" t="s">
        <v>480</v>
      </c>
      <c r="AL55" s="171"/>
      <c r="AM55" s="179">
        <v>8914397</v>
      </c>
      <c r="AN55" s="180">
        <v>95259</v>
      </c>
      <c r="AO55" s="181">
        <v>-1.2</v>
      </c>
      <c r="AP55" s="182">
        <v>63812</v>
      </c>
      <c r="AQ55" s="183">
        <v>2.2999999999999998</v>
      </c>
      <c r="AR55" s="184">
        <v>-3.5</v>
      </c>
    </row>
    <row r="56" spans="1:44" ht="13" x14ac:dyDescent="0.2">
      <c r="A56" s="10"/>
      <c r="AK56" s="185"/>
      <c r="AL56" s="186" t="s">
        <v>478</v>
      </c>
      <c r="AM56" s="187">
        <v>5386468</v>
      </c>
      <c r="AN56" s="188">
        <v>57559</v>
      </c>
      <c r="AO56" s="189">
        <v>4.8</v>
      </c>
      <c r="AP56" s="190">
        <v>33848</v>
      </c>
      <c r="AQ56" s="191">
        <v>-4.2</v>
      </c>
      <c r="AR56" s="192">
        <v>9</v>
      </c>
    </row>
    <row r="57" spans="1:44" ht="13" x14ac:dyDescent="0.2">
      <c r="A57" s="10"/>
      <c r="AK57" s="170" t="s">
        <v>481</v>
      </c>
      <c r="AL57" s="171"/>
      <c r="AM57" s="179">
        <v>9922027</v>
      </c>
      <c r="AN57" s="180">
        <v>106487</v>
      </c>
      <c r="AO57" s="181">
        <v>11.8</v>
      </c>
      <c r="AP57" s="182">
        <v>45945</v>
      </c>
      <c r="AQ57" s="183">
        <v>-28</v>
      </c>
      <c r="AR57" s="184">
        <v>39.799999999999997</v>
      </c>
    </row>
    <row r="58" spans="1:44" ht="13" x14ac:dyDescent="0.2">
      <c r="A58" s="10"/>
      <c r="AK58" s="185"/>
      <c r="AL58" s="186" t="s">
        <v>478</v>
      </c>
      <c r="AM58" s="187">
        <v>6554957</v>
      </c>
      <c r="AN58" s="188">
        <v>70350</v>
      </c>
      <c r="AO58" s="189">
        <v>22.2</v>
      </c>
      <c r="AP58" s="190">
        <v>25180</v>
      </c>
      <c r="AQ58" s="191">
        <v>-25.6</v>
      </c>
      <c r="AR58" s="192">
        <v>47.8</v>
      </c>
    </row>
    <row r="59" spans="1:44" ht="13" x14ac:dyDescent="0.2">
      <c r="A59" s="10"/>
      <c r="AK59" s="170" t="s">
        <v>482</v>
      </c>
      <c r="AL59" s="171"/>
      <c r="AM59" s="179">
        <v>7187162</v>
      </c>
      <c r="AN59" s="180">
        <v>77911</v>
      </c>
      <c r="AO59" s="181">
        <v>-26.8</v>
      </c>
      <c r="AP59" s="182">
        <v>44475</v>
      </c>
      <c r="AQ59" s="183">
        <v>-3.2</v>
      </c>
      <c r="AR59" s="184">
        <v>-23.6</v>
      </c>
    </row>
    <row r="60" spans="1:44" ht="13" x14ac:dyDescent="0.2">
      <c r="A60" s="10"/>
      <c r="AK60" s="185"/>
      <c r="AL60" s="186" t="s">
        <v>478</v>
      </c>
      <c r="AM60" s="187">
        <v>4339974</v>
      </c>
      <c r="AN60" s="188">
        <v>47047</v>
      </c>
      <c r="AO60" s="189">
        <v>-33.1</v>
      </c>
      <c r="AP60" s="190">
        <v>24780</v>
      </c>
      <c r="AQ60" s="191">
        <v>-1.6</v>
      </c>
      <c r="AR60" s="192">
        <v>-31.5</v>
      </c>
    </row>
    <row r="61" spans="1:44" ht="13" x14ac:dyDescent="0.2">
      <c r="A61" s="10"/>
      <c r="AK61" s="170" t="s">
        <v>483</v>
      </c>
      <c r="AL61" s="193"/>
      <c r="AM61" s="179">
        <v>9108555</v>
      </c>
      <c r="AN61" s="180">
        <v>97012</v>
      </c>
      <c r="AO61" s="181">
        <v>-6.6</v>
      </c>
      <c r="AP61" s="182">
        <v>54260</v>
      </c>
      <c r="AQ61" s="194">
        <v>-2.7</v>
      </c>
      <c r="AR61" s="184">
        <v>-3.9</v>
      </c>
    </row>
    <row r="62" spans="1:44" ht="13" x14ac:dyDescent="0.2">
      <c r="A62" s="10"/>
      <c r="AK62" s="185"/>
      <c r="AL62" s="186" t="s">
        <v>478</v>
      </c>
      <c r="AM62" s="187">
        <v>5439480</v>
      </c>
      <c r="AN62" s="188">
        <v>57967</v>
      </c>
      <c r="AO62" s="189">
        <v>-5.9</v>
      </c>
      <c r="AP62" s="190">
        <v>30392</v>
      </c>
      <c r="AQ62" s="191">
        <v>-3.3</v>
      </c>
      <c r="AR62" s="192">
        <v>-2.6</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Jiue473SNsYqh/gBzetaEWb5EJkE30sd6FE4GdXEccxFuHiq7WY9e47WXWUzx4RtdJ3L0839MNqCJyfJufW3sw==" saltValue="B593ODmQV7i1cgfwqeh2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D4F7-57D4-41F1-8E67-2AC1C0251AD4}">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PsplLmmvx+A0pUGDYXncKCKLk99a2Bbyz6nNjio/U/R17dSIfOL6ihgUm1xb3nqk8PIurUkcwKG90KDLhYdEoQ==" saltValue="Gaa48XEzcnpiPiwwtXxF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CAD2-BE85-4DA9-B539-737487043685}">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Afxmo1kkP58z7mtEri/CETUk04xmwIdWZUuBlu55MRVlg7gTnxDnE/tiXiYXESGFOXNt4eNRurLdqeAwTKH7Vg==" saltValue="1eLJ0lzVZmlsGNRk23kw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2EC9-95BA-4CF5-82D2-D0D812D45606}">
  <sheetPr>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484</v>
      </c>
    </row>
    <row r="46" spans="2:10" ht="29.25" customHeight="1" thickBot="1" x14ac:dyDescent="0.3">
      <c r="B46" s="198" t="s">
        <v>23</v>
      </c>
      <c r="C46" s="199"/>
      <c r="D46" s="199"/>
      <c r="E46" s="200" t="s">
        <v>485</v>
      </c>
      <c r="F46" s="201" t="s">
        <v>3</v>
      </c>
      <c r="G46" s="202" t="s">
        <v>4</v>
      </c>
      <c r="H46" s="202" t="s">
        <v>5</v>
      </c>
      <c r="I46" s="202" t="s">
        <v>6</v>
      </c>
      <c r="J46" s="203" t="s">
        <v>7</v>
      </c>
    </row>
    <row r="47" spans="2:10" ht="57.75" customHeight="1" x14ac:dyDescent="0.2">
      <c r="B47" s="204"/>
      <c r="C47" s="1114" t="s">
        <v>486</v>
      </c>
      <c r="D47" s="1114"/>
      <c r="E47" s="1115"/>
      <c r="F47" s="205">
        <v>33.79</v>
      </c>
      <c r="G47" s="206">
        <v>26.66</v>
      </c>
      <c r="H47" s="206">
        <v>27.74</v>
      </c>
      <c r="I47" s="206">
        <v>27.63</v>
      </c>
      <c r="J47" s="207">
        <v>28.11</v>
      </c>
    </row>
    <row r="48" spans="2:10" ht="57.75" customHeight="1" x14ac:dyDescent="0.2">
      <c r="B48" s="208"/>
      <c r="C48" s="1116" t="s">
        <v>487</v>
      </c>
      <c r="D48" s="1116"/>
      <c r="E48" s="1117"/>
      <c r="F48" s="209">
        <v>6.08</v>
      </c>
      <c r="G48" s="210">
        <v>10.5</v>
      </c>
      <c r="H48" s="210">
        <v>7.66</v>
      </c>
      <c r="I48" s="210">
        <v>9.7100000000000009</v>
      </c>
      <c r="J48" s="211">
        <v>11.54</v>
      </c>
    </row>
    <row r="49" spans="2:10" ht="57.75" customHeight="1" thickBot="1" x14ac:dyDescent="0.25">
      <c r="B49" s="212"/>
      <c r="C49" s="1118" t="s">
        <v>488</v>
      </c>
      <c r="D49" s="1118"/>
      <c r="E49" s="1119"/>
      <c r="F49" s="213" t="s">
        <v>489</v>
      </c>
      <c r="G49" s="214" t="s">
        <v>490</v>
      </c>
      <c r="H49" s="214" t="s">
        <v>491</v>
      </c>
      <c r="I49" s="214">
        <v>3.38</v>
      </c>
      <c r="J49" s="215">
        <v>1.17</v>
      </c>
    </row>
    <row r="50" spans="2:10" ht="13" x14ac:dyDescent="0.2"/>
  </sheetData>
  <sheetProtection algorithmName="SHA-512" hashValue="+00EQ/OspikTxA4q9acnNNBex9L7pZ3P+wa3aPq2FbqyybA3nTldAdNNBqlO7tdAliIluHcnyh/OJ2qAN2oy4A==" saltValue="w8zdp3vYDqIEqeA94RSV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6B98C-D6E3-4032-AB99-B0C5A2E2DAC5}">
  <sheetPr>
    <pageSetUpPr fitToPage="1"/>
  </sheetPr>
  <dimension ref="A1:P45"/>
  <sheetViews>
    <sheetView showGridLines="0" view="pageBreakPreview" zoomScaleNormal="106" zoomScaleSheetLayoutView="100" workbookViewId="0"/>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484</v>
      </c>
      <c r="K32" s="216"/>
      <c r="L32" s="216"/>
      <c r="M32" s="216"/>
      <c r="N32" s="216"/>
      <c r="O32" s="216"/>
      <c r="P32" s="216"/>
    </row>
    <row r="33" spans="1:16" ht="39" customHeight="1" thickBot="1" x14ac:dyDescent="0.3">
      <c r="A33" s="216"/>
      <c r="B33" s="219" t="s">
        <v>492</v>
      </c>
      <c r="C33" s="220"/>
      <c r="D33" s="220"/>
      <c r="E33" s="221" t="s">
        <v>485</v>
      </c>
      <c r="F33" s="222" t="s">
        <v>3</v>
      </c>
      <c r="G33" s="223" t="s">
        <v>4</v>
      </c>
      <c r="H33" s="223" t="s">
        <v>5</v>
      </c>
      <c r="I33" s="223" t="s">
        <v>6</v>
      </c>
      <c r="J33" s="224" t="s">
        <v>7</v>
      </c>
      <c r="K33" s="216"/>
      <c r="L33" s="216"/>
      <c r="M33" s="216"/>
      <c r="N33" s="216"/>
      <c r="O33" s="216"/>
      <c r="P33" s="216"/>
    </row>
    <row r="34" spans="1:16" ht="39" customHeight="1" x14ac:dyDescent="0.2">
      <c r="A34" s="216"/>
      <c r="B34" s="225"/>
      <c r="C34" s="1124" t="s">
        <v>493</v>
      </c>
      <c r="D34" s="1124"/>
      <c r="E34" s="1125"/>
      <c r="F34" s="226">
        <v>6.06</v>
      </c>
      <c r="G34" s="227">
        <v>10.44</v>
      </c>
      <c r="H34" s="227">
        <v>7.63</v>
      </c>
      <c r="I34" s="227">
        <v>9.6300000000000008</v>
      </c>
      <c r="J34" s="228">
        <v>11.52</v>
      </c>
      <c r="K34" s="216"/>
      <c r="L34" s="216"/>
      <c r="M34" s="216"/>
      <c r="N34" s="216"/>
      <c r="O34" s="216"/>
      <c r="P34" s="216"/>
    </row>
    <row r="35" spans="1:16" ht="39" customHeight="1" x14ac:dyDescent="0.2">
      <c r="A35" s="216"/>
      <c r="B35" s="229"/>
      <c r="C35" s="1120" t="s">
        <v>494</v>
      </c>
      <c r="D35" s="1120"/>
      <c r="E35" s="1121"/>
      <c r="F35" s="230">
        <v>4.03</v>
      </c>
      <c r="G35" s="231">
        <v>4.74</v>
      </c>
      <c r="H35" s="231">
        <v>4.99</v>
      </c>
      <c r="I35" s="231">
        <v>5.33</v>
      </c>
      <c r="J35" s="232">
        <v>5.76</v>
      </c>
      <c r="K35" s="216"/>
      <c r="L35" s="216"/>
      <c r="M35" s="216"/>
      <c r="N35" s="216"/>
      <c r="O35" s="216"/>
      <c r="P35" s="216"/>
    </row>
    <row r="36" spans="1:16" ht="39" customHeight="1" x14ac:dyDescent="0.2">
      <c r="A36" s="216"/>
      <c r="B36" s="229"/>
      <c r="C36" s="1120" t="s">
        <v>495</v>
      </c>
      <c r="D36" s="1120"/>
      <c r="E36" s="1121"/>
      <c r="F36" s="230">
        <v>1.1100000000000001</v>
      </c>
      <c r="G36" s="231">
        <v>0.59</v>
      </c>
      <c r="H36" s="231">
        <v>0.8</v>
      </c>
      <c r="I36" s="231">
        <v>1.47</v>
      </c>
      <c r="J36" s="232">
        <v>1.87</v>
      </c>
      <c r="K36" s="216"/>
      <c r="L36" s="216"/>
      <c r="M36" s="216"/>
      <c r="N36" s="216"/>
      <c r="O36" s="216"/>
      <c r="P36" s="216"/>
    </row>
    <row r="37" spans="1:16" ht="39" customHeight="1" x14ac:dyDescent="0.2">
      <c r="A37" s="216"/>
      <c r="B37" s="229"/>
      <c r="C37" s="1120" t="s">
        <v>496</v>
      </c>
      <c r="D37" s="1120"/>
      <c r="E37" s="1121"/>
      <c r="F37" s="230" t="s">
        <v>319</v>
      </c>
      <c r="G37" s="231" t="s">
        <v>319</v>
      </c>
      <c r="H37" s="231">
        <v>0.55000000000000004</v>
      </c>
      <c r="I37" s="231">
        <v>0.87</v>
      </c>
      <c r="J37" s="232">
        <v>1.22</v>
      </c>
      <c r="K37" s="216"/>
      <c r="L37" s="216"/>
      <c r="M37" s="216"/>
      <c r="N37" s="216"/>
      <c r="O37" s="216"/>
      <c r="P37" s="216"/>
    </row>
    <row r="38" spans="1:16" ht="39" customHeight="1" x14ac:dyDescent="0.2">
      <c r="A38" s="216"/>
      <c r="B38" s="229"/>
      <c r="C38" s="1120" t="s">
        <v>497</v>
      </c>
      <c r="D38" s="1120"/>
      <c r="E38" s="1121"/>
      <c r="F38" s="230">
        <v>0.05</v>
      </c>
      <c r="G38" s="231">
        <v>0.08</v>
      </c>
      <c r="H38" s="231">
        <v>0.23</v>
      </c>
      <c r="I38" s="231">
        <v>0.42</v>
      </c>
      <c r="J38" s="232">
        <v>0.61</v>
      </c>
      <c r="K38" s="216"/>
      <c r="L38" s="216"/>
      <c r="M38" s="216"/>
      <c r="N38" s="216"/>
      <c r="O38" s="216"/>
      <c r="P38" s="216"/>
    </row>
    <row r="39" spans="1:16" ht="39" customHeight="1" x14ac:dyDescent="0.2">
      <c r="A39" s="216"/>
      <c r="B39" s="229"/>
      <c r="C39" s="1120" t="s">
        <v>498</v>
      </c>
      <c r="D39" s="1120"/>
      <c r="E39" s="1121"/>
      <c r="F39" s="230">
        <v>0.61</v>
      </c>
      <c r="G39" s="231">
        <v>0.48</v>
      </c>
      <c r="H39" s="231">
        <v>0.38</v>
      </c>
      <c r="I39" s="231">
        <v>0.26</v>
      </c>
      <c r="J39" s="232">
        <v>0.25</v>
      </c>
      <c r="K39" s="216"/>
      <c r="L39" s="216"/>
      <c r="M39" s="216"/>
      <c r="N39" s="216"/>
      <c r="O39" s="216"/>
      <c r="P39" s="216"/>
    </row>
    <row r="40" spans="1:16" ht="39" customHeight="1" x14ac:dyDescent="0.2">
      <c r="A40" s="216"/>
      <c r="B40" s="229"/>
      <c r="C40" s="1120" t="s">
        <v>499</v>
      </c>
      <c r="D40" s="1120"/>
      <c r="E40" s="1121"/>
      <c r="F40" s="230">
        <v>0.02</v>
      </c>
      <c r="G40" s="231">
        <v>0.03</v>
      </c>
      <c r="H40" s="231">
        <v>0</v>
      </c>
      <c r="I40" s="231">
        <v>0</v>
      </c>
      <c r="J40" s="232">
        <v>0.01</v>
      </c>
      <c r="K40" s="216"/>
      <c r="L40" s="216"/>
      <c r="M40" s="216"/>
      <c r="N40" s="216"/>
      <c r="O40" s="216"/>
      <c r="P40" s="216"/>
    </row>
    <row r="41" spans="1:16" ht="39" customHeight="1" x14ac:dyDescent="0.2">
      <c r="A41" s="216"/>
      <c r="B41" s="229"/>
      <c r="C41" s="1120" t="s">
        <v>500</v>
      </c>
      <c r="D41" s="1120"/>
      <c r="E41" s="1121"/>
      <c r="F41" s="230">
        <v>0.01</v>
      </c>
      <c r="G41" s="231">
        <v>0.01</v>
      </c>
      <c r="H41" s="231">
        <v>0.01</v>
      </c>
      <c r="I41" s="231">
        <v>0.01</v>
      </c>
      <c r="J41" s="232">
        <v>0</v>
      </c>
      <c r="K41" s="216"/>
      <c r="L41" s="216"/>
      <c r="M41" s="216"/>
      <c r="N41" s="216"/>
      <c r="O41" s="216"/>
      <c r="P41" s="216"/>
    </row>
    <row r="42" spans="1:16" ht="39" customHeight="1" x14ac:dyDescent="0.2">
      <c r="A42" s="216"/>
      <c r="B42" s="233"/>
      <c r="C42" s="1120" t="s">
        <v>501</v>
      </c>
      <c r="D42" s="1120"/>
      <c r="E42" s="1121"/>
      <c r="F42" s="230" t="s">
        <v>319</v>
      </c>
      <c r="G42" s="231" t="s">
        <v>319</v>
      </c>
      <c r="H42" s="231" t="s">
        <v>319</v>
      </c>
      <c r="I42" s="231" t="s">
        <v>319</v>
      </c>
      <c r="J42" s="232" t="s">
        <v>319</v>
      </c>
      <c r="K42" s="216"/>
      <c r="L42" s="216"/>
      <c r="M42" s="216"/>
      <c r="N42" s="216"/>
      <c r="O42" s="216"/>
      <c r="P42" s="216"/>
    </row>
    <row r="43" spans="1:16" ht="39" customHeight="1" thickBot="1" x14ac:dyDescent="0.25">
      <c r="A43" s="216"/>
      <c r="B43" s="234"/>
      <c r="C43" s="1122" t="s">
        <v>502</v>
      </c>
      <c r="D43" s="1122"/>
      <c r="E43" s="1123"/>
      <c r="F43" s="235">
        <v>0</v>
      </c>
      <c r="G43" s="236">
        <v>0.37</v>
      </c>
      <c r="H43" s="236">
        <v>0.02</v>
      </c>
      <c r="I43" s="236">
        <v>7.0000000000000007E-2</v>
      </c>
      <c r="J43" s="237">
        <v>0.01</v>
      </c>
      <c r="K43" s="216"/>
      <c r="L43" s="216"/>
      <c r="M43" s="216"/>
      <c r="N43" s="216"/>
      <c r="O43" s="216"/>
      <c r="P43" s="216"/>
    </row>
    <row r="44" spans="1:16" ht="39" customHeight="1" x14ac:dyDescent="0.2">
      <c r="A44" s="216"/>
      <c r="B44" s="238" t="s">
        <v>503</v>
      </c>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BEOWalfnWd9cNxbzg9EgshiDPXVPrZCzzwKocqStM4xAcO5QCUybwJLkSQ5qkRJWLUSeYkOpuHbiqfIg1eLO0A==" saltValue="nSCrrDg6zTAlAu8iKgfg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95E1-D501-4892-8723-94B25330B64E}">
  <sheetPr>
    <pageSetUpPr fitToPage="1"/>
  </sheetPr>
  <dimension ref="A1:U64"/>
  <sheetViews>
    <sheetView showGridLines="0" zoomScaleSheetLayoutView="55" workbookViewId="0"/>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504</v>
      </c>
      <c r="P43" s="240"/>
      <c r="Q43" s="240"/>
      <c r="R43" s="240"/>
      <c r="S43" s="240"/>
      <c r="T43" s="240"/>
      <c r="U43" s="240"/>
    </row>
    <row r="44" spans="1:21" ht="30.75" customHeight="1" thickBot="1" x14ac:dyDescent="0.3">
      <c r="A44" s="240"/>
      <c r="B44" s="243" t="s">
        <v>505</v>
      </c>
      <c r="C44" s="244"/>
      <c r="D44" s="244"/>
      <c r="E44" s="245"/>
      <c r="F44" s="245"/>
      <c r="G44" s="245"/>
      <c r="H44" s="245"/>
      <c r="I44" s="245"/>
      <c r="J44" s="246" t="s">
        <v>485</v>
      </c>
      <c r="K44" s="247" t="s">
        <v>3</v>
      </c>
      <c r="L44" s="248" t="s">
        <v>4</v>
      </c>
      <c r="M44" s="248" t="s">
        <v>5</v>
      </c>
      <c r="N44" s="248" t="s">
        <v>6</v>
      </c>
      <c r="O44" s="249" t="s">
        <v>7</v>
      </c>
      <c r="P44" s="240"/>
      <c r="Q44" s="240"/>
      <c r="R44" s="240"/>
      <c r="S44" s="240"/>
      <c r="T44" s="240"/>
      <c r="U44" s="240"/>
    </row>
    <row r="45" spans="1:21" ht="30.75" customHeight="1" x14ac:dyDescent="0.2">
      <c r="A45" s="240"/>
      <c r="B45" s="1149" t="s">
        <v>506</v>
      </c>
      <c r="C45" s="1150"/>
      <c r="D45" s="250"/>
      <c r="E45" s="1155" t="s">
        <v>507</v>
      </c>
      <c r="F45" s="1155"/>
      <c r="G45" s="1155"/>
      <c r="H45" s="1155"/>
      <c r="I45" s="1155"/>
      <c r="J45" s="1156"/>
      <c r="K45" s="251">
        <v>5731</v>
      </c>
      <c r="L45" s="252">
        <v>5349</v>
      </c>
      <c r="M45" s="252">
        <v>5415</v>
      </c>
      <c r="N45" s="252">
        <v>5468</v>
      </c>
      <c r="O45" s="253">
        <v>5147</v>
      </c>
      <c r="P45" s="240"/>
      <c r="Q45" s="240"/>
      <c r="R45" s="240"/>
      <c r="S45" s="240"/>
      <c r="T45" s="240"/>
      <c r="U45" s="240"/>
    </row>
    <row r="46" spans="1:21" ht="30.75" customHeight="1" x14ac:dyDescent="0.2">
      <c r="A46" s="240"/>
      <c r="B46" s="1151"/>
      <c r="C46" s="1152"/>
      <c r="D46" s="254"/>
      <c r="E46" s="1128" t="s">
        <v>508</v>
      </c>
      <c r="F46" s="1128"/>
      <c r="G46" s="1128"/>
      <c r="H46" s="1128"/>
      <c r="I46" s="1128"/>
      <c r="J46" s="1129"/>
      <c r="K46" s="255" t="s">
        <v>319</v>
      </c>
      <c r="L46" s="256" t="s">
        <v>319</v>
      </c>
      <c r="M46" s="256" t="s">
        <v>319</v>
      </c>
      <c r="N46" s="256" t="s">
        <v>319</v>
      </c>
      <c r="O46" s="257" t="s">
        <v>319</v>
      </c>
      <c r="P46" s="240"/>
      <c r="Q46" s="240"/>
      <c r="R46" s="240"/>
      <c r="S46" s="240"/>
      <c r="T46" s="240"/>
      <c r="U46" s="240"/>
    </row>
    <row r="47" spans="1:21" ht="30.75" customHeight="1" x14ac:dyDescent="0.2">
      <c r="A47" s="240"/>
      <c r="B47" s="1151"/>
      <c r="C47" s="1152"/>
      <c r="D47" s="254"/>
      <c r="E47" s="1128" t="s">
        <v>509</v>
      </c>
      <c r="F47" s="1128"/>
      <c r="G47" s="1128"/>
      <c r="H47" s="1128"/>
      <c r="I47" s="1128"/>
      <c r="J47" s="1129"/>
      <c r="K47" s="255" t="s">
        <v>319</v>
      </c>
      <c r="L47" s="256" t="s">
        <v>319</v>
      </c>
      <c r="M47" s="256" t="s">
        <v>319</v>
      </c>
      <c r="N47" s="256" t="s">
        <v>319</v>
      </c>
      <c r="O47" s="257" t="s">
        <v>319</v>
      </c>
      <c r="P47" s="240"/>
      <c r="Q47" s="240"/>
      <c r="R47" s="240"/>
      <c r="S47" s="240"/>
      <c r="T47" s="240"/>
      <c r="U47" s="240"/>
    </row>
    <row r="48" spans="1:21" ht="30.75" customHeight="1" x14ac:dyDescent="0.2">
      <c r="A48" s="240"/>
      <c r="B48" s="1151"/>
      <c r="C48" s="1152"/>
      <c r="D48" s="254"/>
      <c r="E48" s="1128" t="s">
        <v>510</v>
      </c>
      <c r="F48" s="1128"/>
      <c r="G48" s="1128"/>
      <c r="H48" s="1128"/>
      <c r="I48" s="1128"/>
      <c r="J48" s="1129"/>
      <c r="K48" s="255">
        <v>605</v>
      </c>
      <c r="L48" s="256">
        <v>572</v>
      </c>
      <c r="M48" s="256">
        <v>560</v>
      </c>
      <c r="N48" s="256">
        <v>561</v>
      </c>
      <c r="O48" s="257">
        <v>590</v>
      </c>
      <c r="P48" s="240"/>
      <c r="Q48" s="240"/>
      <c r="R48" s="240"/>
      <c r="S48" s="240"/>
      <c r="T48" s="240"/>
      <c r="U48" s="240"/>
    </row>
    <row r="49" spans="1:21" ht="30.75" customHeight="1" x14ac:dyDescent="0.2">
      <c r="A49" s="240"/>
      <c r="B49" s="1151"/>
      <c r="C49" s="1152"/>
      <c r="D49" s="254"/>
      <c r="E49" s="1128" t="s">
        <v>511</v>
      </c>
      <c r="F49" s="1128"/>
      <c r="G49" s="1128"/>
      <c r="H49" s="1128"/>
      <c r="I49" s="1128"/>
      <c r="J49" s="1129"/>
      <c r="K49" s="255" t="s">
        <v>319</v>
      </c>
      <c r="L49" s="256" t="s">
        <v>319</v>
      </c>
      <c r="M49" s="256" t="s">
        <v>319</v>
      </c>
      <c r="N49" s="256" t="s">
        <v>319</v>
      </c>
      <c r="O49" s="257" t="s">
        <v>319</v>
      </c>
      <c r="P49" s="240"/>
      <c r="Q49" s="240"/>
      <c r="R49" s="240"/>
      <c r="S49" s="240"/>
      <c r="T49" s="240"/>
      <c r="U49" s="240"/>
    </row>
    <row r="50" spans="1:21" ht="30.75" customHeight="1" x14ac:dyDescent="0.2">
      <c r="A50" s="240"/>
      <c r="B50" s="1151"/>
      <c r="C50" s="1152"/>
      <c r="D50" s="254"/>
      <c r="E50" s="1128" t="s">
        <v>512</v>
      </c>
      <c r="F50" s="1128"/>
      <c r="G50" s="1128"/>
      <c r="H50" s="1128"/>
      <c r="I50" s="1128"/>
      <c r="J50" s="1129"/>
      <c r="K50" s="255">
        <v>88</v>
      </c>
      <c r="L50" s="256">
        <v>87</v>
      </c>
      <c r="M50" s="256">
        <v>78</v>
      </c>
      <c r="N50" s="256">
        <v>55</v>
      </c>
      <c r="O50" s="257">
        <v>46</v>
      </c>
      <c r="P50" s="240"/>
      <c r="Q50" s="240"/>
      <c r="R50" s="240"/>
      <c r="S50" s="240"/>
      <c r="T50" s="240"/>
      <c r="U50" s="240"/>
    </row>
    <row r="51" spans="1:21" ht="30.75" customHeight="1" x14ac:dyDescent="0.2">
      <c r="A51" s="240"/>
      <c r="B51" s="1153"/>
      <c r="C51" s="1154"/>
      <c r="D51" s="258"/>
      <c r="E51" s="1128" t="s">
        <v>513</v>
      </c>
      <c r="F51" s="1128"/>
      <c r="G51" s="1128"/>
      <c r="H51" s="1128"/>
      <c r="I51" s="1128"/>
      <c r="J51" s="1129"/>
      <c r="K51" s="255" t="s">
        <v>319</v>
      </c>
      <c r="L51" s="256" t="s">
        <v>319</v>
      </c>
      <c r="M51" s="256" t="s">
        <v>319</v>
      </c>
      <c r="N51" s="256" t="s">
        <v>319</v>
      </c>
      <c r="O51" s="257" t="s">
        <v>319</v>
      </c>
      <c r="P51" s="240"/>
      <c r="Q51" s="240"/>
      <c r="R51" s="240"/>
      <c r="S51" s="240"/>
      <c r="T51" s="240"/>
      <c r="U51" s="240"/>
    </row>
    <row r="52" spans="1:21" ht="30.75" customHeight="1" x14ac:dyDescent="0.2">
      <c r="A52" s="240"/>
      <c r="B52" s="1126" t="s">
        <v>514</v>
      </c>
      <c r="C52" s="1127"/>
      <c r="D52" s="258"/>
      <c r="E52" s="1128" t="s">
        <v>515</v>
      </c>
      <c r="F52" s="1128"/>
      <c r="G52" s="1128"/>
      <c r="H52" s="1128"/>
      <c r="I52" s="1128"/>
      <c r="J52" s="1129"/>
      <c r="K52" s="255">
        <v>4405</v>
      </c>
      <c r="L52" s="256">
        <v>4150</v>
      </c>
      <c r="M52" s="256">
        <v>4093</v>
      </c>
      <c r="N52" s="256">
        <v>4138</v>
      </c>
      <c r="O52" s="257">
        <v>3916</v>
      </c>
      <c r="P52" s="240"/>
      <c r="Q52" s="240"/>
      <c r="R52" s="240"/>
      <c r="S52" s="240"/>
      <c r="T52" s="240"/>
      <c r="U52" s="240"/>
    </row>
    <row r="53" spans="1:21" ht="30.75" customHeight="1" thickBot="1" x14ac:dyDescent="0.25">
      <c r="A53" s="240"/>
      <c r="B53" s="1130" t="s">
        <v>516</v>
      </c>
      <c r="C53" s="1131"/>
      <c r="D53" s="259"/>
      <c r="E53" s="1132" t="s">
        <v>517</v>
      </c>
      <c r="F53" s="1132"/>
      <c r="G53" s="1132"/>
      <c r="H53" s="1132"/>
      <c r="I53" s="1132"/>
      <c r="J53" s="1133"/>
      <c r="K53" s="260">
        <v>2019</v>
      </c>
      <c r="L53" s="261">
        <v>1858</v>
      </c>
      <c r="M53" s="261">
        <v>1960</v>
      </c>
      <c r="N53" s="261">
        <v>1946</v>
      </c>
      <c r="O53" s="262">
        <v>1867</v>
      </c>
      <c r="P53" s="240"/>
      <c r="Q53" s="240"/>
      <c r="R53" s="240"/>
      <c r="S53" s="240"/>
      <c r="T53" s="240"/>
      <c r="U53" s="240"/>
    </row>
    <row r="54" spans="1:21" ht="24" customHeight="1" x14ac:dyDescent="0.25">
      <c r="A54" s="240"/>
      <c r="B54" s="263" t="s">
        <v>518</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5">
      <c r="A55" s="240"/>
      <c r="B55" s="263" t="s">
        <v>519</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3">
      <c r="A56" s="240"/>
      <c r="B56" s="264" t="s">
        <v>520</v>
      </c>
      <c r="C56" s="265"/>
      <c r="D56" s="265"/>
      <c r="E56" s="265"/>
      <c r="F56" s="265"/>
      <c r="G56" s="265"/>
      <c r="H56" s="265"/>
      <c r="I56" s="265"/>
      <c r="J56" s="265"/>
      <c r="K56" s="266"/>
      <c r="L56" s="266"/>
      <c r="M56" s="266"/>
      <c r="N56" s="266"/>
      <c r="O56" s="267" t="s">
        <v>521</v>
      </c>
      <c r="P56" s="240"/>
      <c r="Q56" s="240"/>
      <c r="R56" s="240"/>
      <c r="S56" s="240"/>
      <c r="T56" s="240"/>
      <c r="U56" s="240"/>
    </row>
    <row r="57" spans="1:21" ht="31.5" customHeight="1" thickBot="1" x14ac:dyDescent="0.3">
      <c r="A57" s="240"/>
      <c r="B57" s="268"/>
      <c r="C57" s="269"/>
      <c r="D57" s="269"/>
      <c r="E57" s="270"/>
      <c r="F57" s="270"/>
      <c r="G57" s="270"/>
      <c r="H57" s="270"/>
      <c r="I57" s="270"/>
      <c r="J57" s="271" t="s">
        <v>485</v>
      </c>
      <c r="K57" s="272" t="s">
        <v>522</v>
      </c>
      <c r="L57" s="273" t="s">
        <v>523</v>
      </c>
      <c r="M57" s="273" t="s">
        <v>524</v>
      </c>
      <c r="N57" s="273" t="s">
        <v>525</v>
      </c>
      <c r="O57" s="274" t="s">
        <v>526</v>
      </c>
      <c r="P57" s="240"/>
      <c r="Q57" s="240"/>
      <c r="R57" s="240"/>
      <c r="S57" s="240"/>
      <c r="T57" s="240"/>
      <c r="U57" s="240"/>
    </row>
    <row r="58" spans="1:21" ht="31.5" customHeight="1" x14ac:dyDescent="0.2">
      <c r="B58" s="1134" t="s">
        <v>527</v>
      </c>
      <c r="C58" s="1135"/>
      <c r="D58" s="1140" t="s">
        <v>528</v>
      </c>
      <c r="E58" s="1141"/>
      <c r="F58" s="1141"/>
      <c r="G58" s="1141"/>
      <c r="H58" s="1141"/>
      <c r="I58" s="1141"/>
      <c r="J58" s="1142"/>
      <c r="K58" s="275"/>
      <c r="L58" s="276"/>
      <c r="M58" s="276"/>
      <c r="N58" s="276"/>
      <c r="O58" s="277"/>
    </row>
    <row r="59" spans="1:21" ht="31.5" customHeight="1" x14ac:dyDescent="0.2">
      <c r="B59" s="1136"/>
      <c r="C59" s="1137"/>
      <c r="D59" s="1143" t="s">
        <v>529</v>
      </c>
      <c r="E59" s="1144"/>
      <c r="F59" s="1144"/>
      <c r="G59" s="1144"/>
      <c r="H59" s="1144"/>
      <c r="I59" s="1144"/>
      <c r="J59" s="1145"/>
      <c r="K59" s="278"/>
      <c r="L59" s="279"/>
      <c r="M59" s="279"/>
      <c r="N59" s="279"/>
      <c r="O59" s="280"/>
    </row>
    <row r="60" spans="1:21" ht="31.5" customHeight="1" thickBot="1" x14ac:dyDescent="0.25">
      <c r="B60" s="1138"/>
      <c r="C60" s="1139"/>
      <c r="D60" s="1146" t="s">
        <v>530</v>
      </c>
      <c r="E60" s="1147"/>
      <c r="F60" s="1147"/>
      <c r="G60" s="1147"/>
      <c r="H60" s="1147"/>
      <c r="I60" s="1147"/>
      <c r="J60" s="1148"/>
      <c r="K60" s="281"/>
      <c r="L60" s="282"/>
      <c r="M60" s="282"/>
      <c r="N60" s="282"/>
      <c r="O60" s="283"/>
    </row>
    <row r="61" spans="1:21" ht="24" customHeight="1" x14ac:dyDescent="0.2">
      <c r="B61" s="284"/>
      <c r="C61" s="284"/>
      <c r="D61" s="285" t="s">
        <v>531</v>
      </c>
      <c r="E61" s="286"/>
      <c r="F61" s="286"/>
      <c r="G61" s="286"/>
      <c r="H61" s="286"/>
      <c r="I61" s="286"/>
      <c r="J61" s="286"/>
      <c r="K61" s="286"/>
      <c r="L61" s="286"/>
      <c r="M61" s="286"/>
      <c r="N61" s="286"/>
      <c r="O61" s="286"/>
    </row>
    <row r="62" spans="1:21" ht="24" customHeight="1" x14ac:dyDescent="0.2">
      <c r="B62" s="287"/>
      <c r="C62" s="287"/>
      <c r="D62" s="285" t="s">
        <v>532</v>
      </c>
      <c r="E62" s="286"/>
      <c r="F62" s="286"/>
      <c r="G62" s="286"/>
      <c r="H62" s="286"/>
      <c r="I62" s="286"/>
      <c r="J62" s="286"/>
      <c r="K62" s="286"/>
      <c r="L62" s="286"/>
      <c r="M62" s="286"/>
      <c r="N62" s="286"/>
      <c r="O62" s="286"/>
    </row>
    <row r="63" spans="1:21" ht="24" customHeight="1" x14ac:dyDescent="0.2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UYGDbwqN1vfI1/GtZDNy2GHzPLOJnlJq8I7i1IKS06VUfoWmSfjyM7Md4eHIC3EASsdEqhaV6LBB+payr+YlYA==" saltValue="bWWO+cWmEXXYiY4V40av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0289-9282-4325-9B72-BF935BF199AF}">
  <sheetPr>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288" customWidth="1"/>
    <col min="2" max="3" width="12.6328125" style="288" customWidth="1"/>
    <col min="4" max="4" width="11.6328125" style="288" customWidth="1"/>
    <col min="5" max="8" width="10.36328125" style="288" customWidth="1"/>
    <col min="9" max="13" width="16.36328125" style="288" customWidth="1"/>
    <col min="14" max="19" width="12.63281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504</v>
      </c>
    </row>
    <row r="40" spans="2:13" ht="27.75" customHeight="1" thickBot="1" x14ac:dyDescent="0.3">
      <c r="B40" s="290" t="s">
        <v>505</v>
      </c>
      <c r="C40" s="291"/>
      <c r="D40" s="291"/>
      <c r="E40" s="292"/>
      <c r="F40" s="292"/>
      <c r="G40" s="292"/>
      <c r="H40" s="293" t="s">
        <v>485</v>
      </c>
      <c r="I40" s="294" t="s">
        <v>3</v>
      </c>
      <c r="J40" s="295" t="s">
        <v>4</v>
      </c>
      <c r="K40" s="295" t="s">
        <v>5</v>
      </c>
      <c r="L40" s="295" t="s">
        <v>6</v>
      </c>
      <c r="M40" s="296" t="s">
        <v>7</v>
      </c>
    </row>
    <row r="41" spans="2:13" ht="27.75" customHeight="1" x14ac:dyDescent="0.2">
      <c r="B41" s="1169" t="s">
        <v>533</v>
      </c>
      <c r="C41" s="1170"/>
      <c r="D41" s="297"/>
      <c r="E41" s="1171" t="s">
        <v>534</v>
      </c>
      <c r="F41" s="1171"/>
      <c r="G41" s="1171"/>
      <c r="H41" s="1172"/>
      <c r="I41" s="298">
        <v>40815</v>
      </c>
      <c r="J41" s="299">
        <v>38856</v>
      </c>
      <c r="K41" s="299">
        <v>38179</v>
      </c>
      <c r="L41" s="299">
        <v>36929</v>
      </c>
      <c r="M41" s="300">
        <v>35042</v>
      </c>
    </row>
    <row r="42" spans="2:13" ht="27.75" customHeight="1" x14ac:dyDescent="0.2">
      <c r="B42" s="1159"/>
      <c r="C42" s="1160"/>
      <c r="D42" s="301"/>
      <c r="E42" s="1163" t="s">
        <v>535</v>
      </c>
      <c r="F42" s="1163"/>
      <c r="G42" s="1163"/>
      <c r="H42" s="1164"/>
      <c r="I42" s="302">
        <v>1472</v>
      </c>
      <c r="J42" s="303">
        <v>1296</v>
      </c>
      <c r="K42" s="303">
        <v>1196</v>
      </c>
      <c r="L42" s="303">
        <v>1440</v>
      </c>
      <c r="M42" s="304">
        <v>1335</v>
      </c>
    </row>
    <row r="43" spans="2:13" ht="27.75" customHeight="1" x14ac:dyDescent="0.2">
      <c r="B43" s="1159"/>
      <c r="C43" s="1160"/>
      <c r="D43" s="301"/>
      <c r="E43" s="1163" t="s">
        <v>536</v>
      </c>
      <c r="F43" s="1163"/>
      <c r="G43" s="1163"/>
      <c r="H43" s="1164"/>
      <c r="I43" s="302">
        <v>6934</v>
      </c>
      <c r="J43" s="303">
        <v>6760</v>
      </c>
      <c r="K43" s="303">
        <v>6543</v>
      </c>
      <c r="L43" s="303">
        <v>6533</v>
      </c>
      <c r="M43" s="304">
        <v>6456</v>
      </c>
    </row>
    <row r="44" spans="2:13" ht="27.75" customHeight="1" x14ac:dyDescent="0.2">
      <c r="B44" s="1159"/>
      <c r="C44" s="1160"/>
      <c r="D44" s="301"/>
      <c r="E44" s="1163" t="s">
        <v>537</v>
      </c>
      <c r="F44" s="1163"/>
      <c r="G44" s="1163"/>
      <c r="H44" s="1164"/>
      <c r="I44" s="302" t="s">
        <v>319</v>
      </c>
      <c r="J44" s="303" t="s">
        <v>319</v>
      </c>
      <c r="K44" s="303" t="s">
        <v>319</v>
      </c>
      <c r="L44" s="303" t="s">
        <v>319</v>
      </c>
      <c r="M44" s="304" t="s">
        <v>319</v>
      </c>
    </row>
    <row r="45" spans="2:13" ht="27.75" customHeight="1" x14ac:dyDescent="0.2">
      <c r="B45" s="1159"/>
      <c r="C45" s="1160"/>
      <c r="D45" s="301"/>
      <c r="E45" s="1163" t="s">
        <v>538</v>
      </c>
      <c r="F45" s="1163"/>
      <c r="G45" s="1163"/>
      <c r="H45" s="1164"/>
      <c r="I45" s="302">
        <v>7647</v>
      </c>
      <c r="J45" s="303">
        <v>7469</v>
      </c>
      <c r="K45" s="303">
        <v>7271</v>
      </c>
      <c r="L45" s="303">
        <v>7017</v>
      </c>
      <c r="M45" s="304">
        <v>6667</v>
      </c>
    </row>
    <row r="46" spans="2:13" ht="27.75" customHeight="1" x14ac:dyDescent="0.2">
      <c r="B46" s="1159"/>
      <c r="C46" s="1160"/>
      <c r="D46" s="305"/>
      <c r="E46" s="1163" t="s">
        <v>539</v>
      </c>
      <c r="F46" s="1163"/>
      <c r="G46" s="1163"/>
      <c r="H46" s="1164"/>
      <c r="I46" s="302" t="s">
        <v>319</v>
      </c>
      <c r="J46" s="303" t="s">
        <v>319</v>
      </c>
      <c r="K46" s="303" t="s">
        <v>319</v>
      </c>
      <c r="L46" s="303" t="s">
        <v>319</v>
      </c>
      <c r="M46" s="304" t="s">
        <v>319</v>
      </c>
    </row>
    <row r="47" spans="2:13" ht="27.75" customHeight="1" x14ac:dyDescent="0.2">
      <c r="B47" s="1159"/>
      <c r="C47" s="1160"/>
      <c r="D47" s="306"/>
      <c r="E47" s="1173" t="s">
        <v>540</v>
      </c>
      <c r="F47" s="1174"/>
      <c r="G47" s="1174"/>
      <c r="H47" s="1175"/>
      <c r="I47" s="302" t="s">
        <v>319</v>
      </c>
      <c r="J47" s="303" t="s">
        <v>319</v>
      </c>
      <c r="K47" s="303" t="s">
        <v>319</v>
      </c>
      <c r="L47" s="303" t="s">
        <v>319</v>
      </c>
      <c r="M47" s="304" t="s">
        <v>319</v>
      </c>
    </row>
    <row r="48" spans="2:13" ht="27.75" customHeight="1" x14ac:dyDescent="0.2">
      <c r="B48" s="1159"/>
      <c r="C48" s="1160"/>
      <c r="D48" s="301"/>
      <c r="E48" s="1163" t="s">
        <v>541</v>
      </c>
      <c r="F48" s="1163"/>
      <c r="G48" s="1163"/>
      <c r="H48" s="1164"/>
      <c r="I48" s="302" t="s">
        <v>319</v>
      </c>
      <c r="J48" s="303" t="s">
        <v>319</v>
      </c>
      <c r="K48" s="303" t="s">
        <v>319</v>
      </c>
      <c r="L48" s="303" t="s">
        <v>319</v>
      </c>
      <c r="M48" s="304" t="s">
        <v>319</v>
      </c>
    </row>
    <row r="49" spans="2:13" ht="27.75" customHeight="1" x14ac:dyDescent="0.2">
      <c r="B49" s="1161"/>
      <c r="C49" s="1162"/>
      <c r="D49" s="301"/>
      <c r="E49" s="1163" t="s">
        <v>542</v>
      </c>
      <c r="F49" s="1163"/>
      <c r="G49" s="1163"/>
      <c r="H49" s="1164"/>
      <c r="I49" s="302" t="s">
        <v>319</v>
      </c>
      <c r="J49" s="303" t="s">
        <v>319</v>
      </c>
      <c r="K49" s="303" t="s">
        <v>319</v>
      </c>
      <c r="L49" s="303" t="s">
        <v>319</v>
      </c>
      <c r="M49" s="304" t="s">
        <v>319</v>
      </c>
    </row>
    <row r="50" spans="2:13" ht="27.75" customHeight="1" x14ac:dyDescent="0.2">
      <c r="B50" s="1157" t="s">
        <v>543</v>
      </c>
      <c r="C50" s="1158"/>
      <c r="D50" s="307"/>
      <c r="E50" s="1163" t="s">
        <v>544</v>
      </c>
      <c r="F50" s="1163"/>
      <c r="G50" s="1163"/>
      <c r="H50" s="1164"/>
      <c r="I50" s="302">
        <v>19435</v>
      </c>
      <c r="J50" s="303">
        <v>16511</v>
      </c>
      <c r="K50" s="303">
        <v>16107</v>
      </c>
      <c r="L50" s="303">
        <v>16127</v>
      </c>
      <c r="M50" s="304">
        <v>16883</v>
      </c>
    </row>
    <row r="51" spans="2:13" ht="27.75" customHeight="1" x14ac:dyDescent="0.2">
      <c r="B51" s="1159"/>
      <c r="C51" s="1160"/>
      <c r="D51" s="301"/>
      <c r="E51" s="1163" t="s">
        <v>545</v>
      </c>
      <c r="F51" s="1163"/>
      <c r="G51" s="1163"/>
      <c r="H51" s="1164"/>
      <c r="I51" s="302">
        <v>1178</v>
      </c>
      <c r="J51" s="303">
        <v>1147</v>
      </c>
      <c r="K51" s="303">
        <v>1048</v>
      </c>
      <c r="L51" s="303">
        <v>993</v>
      </c>
      <c r="M51" s="304">
        <v>906</v>
      </c>
    </row>
    <row r="52" spans="2:13" ht="27.75" customHeight="1" x14ac:dyDescent="0.2">
      <c r="B52" s="1161"/>
      <c r="C52" s="1162"/>
      <c r="D52" s="301"/>
      <c r="E52" s="1163" t="s">
        <v>546</v>
      </c>
      <c r="F52" s="1163"/>
      <c r="G52" s="1163"/>
      <c r="H52" s="1164"/>
      <c r="I52" s="302">
        <v>37346</v>
      </c>
      <c r="J52" s="303">
        <v>36227</v>
      </c>
      <c r="K52" s="303">
        <v>35942</v>
      </c>
      <c r="L52" s="303">
        <v>35365</v>
      </c>
      <c r="M52" s="304">
        <v>34189</v>
      </c>
    </row>
    <row r="53" spans="2:13" ht="27.75" customHeight="1" thickBot="1" x14ac:dyDescent="0.25">
      <c r="B53" s="1165" t="s">
        <v>516</v>
      </c>
      <c r="C53" s="1166"/>
      <c r="D53" s="308"/>
      <c r="E53" s="1167" t="s">
        <v>547</v>
      </c>
      <c r="F53" s="1167"/>
      <c r="G53" s="1167"/>
      <c r="H53" s="1168"/>
      <c r="I53" s="309">
        <v>-1092</v>
      </c>
      <c r="J53" s="310">
        <v>496</v>
      </c>
      <c r="K53" s="310">
        <v>92</v>
      </c>
      <c r="L53" s="310">
        <v>-567</v>
      </c>
      <c r="M53" s="311">
        <v>-2476</v>
      </c>
    </row>
    <row r="54" spans="2:13" ht="27.75" customHeight="1" x14ac:dyDescent="0.25">
      <c r="B54" s="312" t="s">
        <v>548</v>
      </c>
      <c r="C54" s="313"/>
      <c r="D54" s="313"/>
      <c r="E54" s="314"/>
      <c r="F54" s="314"/>
      <c r="G54" s="314"/>
      <c r="H54" s="314"/>
      <c r="I54" s="315"/>
      <c r="J54" s="315"/>
      <c r="K54" s="315"/>
      <c r="L54" s="315"/>
      <c r="M54" s="315"/>
    </row>
    <row r="55" spans="2:13" ht="13" x14ac:dyDescent="0.2"/>
  </sheetData>
  <sheetProtection algorithmName="SHA-512" hashValue="vcah1SnjomEi5Mq+ns0yBK/Vhv2yzviroPNGFEgt3UzV0hcEexDrkKS+PtTIDMnjL+a6oJ8nPQ+hNv4mbFR1rQ==" saltValue="jDTuBTGr0ohQHSU8Myfj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2964-F607-47B8-853C-92C1744CA64F}">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6" t="s">
        <v>549</v>
      </c>
    </row>
    <row r="54" spans="2:8" ht="29.25" customHeight="1" thickBot="1" x14ac:dyDescent="0.35">
      <c r="B54" s="317" t="s">
        <v>23</v>
      </c>
      <c r="C54" s="318"/>
      <c r="D54" s="318"/>
      <c r="E54" s="319" t="s">
        <v>485</v>
      </c>
      <c r="F54" s="320" t="s">
        <v>5</v>
      </c>
      <c r="G54" s="320" t="s">
        <v>6</v>
      </c>
      <c r="H54" s="321" t="s">
        <v>7</v>
      </c>
    </row>
    <row r="55" spans="2:8" ht="52.5" customHeight="1" x14ac:dyDescent="0.2">
      <c r="B55" s="322"/>
      <c r="C55" s="1184" t="s">
        <v>116</v>
      </c>
      <c r="D55" s="1184"/>
      <c r="E55" s="1185"/>
      <c r="F55" s="323">
        <v>7870</v>
      </c>
      <c r="G55" s="323">
        <v>8171</v>
      </c>
      <c r="H55" s="324">
        <v>8059</v>
      </c>
    </row>
    <row r="56" spans="2:8" ht="52.5" customHeight="1" x14ac:dyDescent="0.2">
      <c r="B56" s="325"/>
      <c r="C56" s="1186" t="s">
        <v>550</v>
      </c>
      <c r="D56" s="1186"/>
      <c r="E56" s="1187"/>
      <c r="F56" s="326">
        <v>805</v>
      </c>
      <c r="G56" s="326">
        <v>1092</v>
      </c>
      <c r="H56" s="327">
        <v>1093</v>
      </c>
    </row>
    <row r="57" spans="2:8" ht="53.25" customHeight="1" x14ac:dyDescent="0.2">
      <c r="B57" s="325"/>
      <c r="C57" s="1188" t="s">
        <v>121</v>
      </c>
      <c r="D57" s="1188"/>
      <c r="E57" s="1189"/>
      <c r="F57" s="328">
        <v>6307</v>
      </c>
      <c r="G57" s="328">
        <v>5652</v>
      </c>
      <c r="H57" s="329">
        <v>6492</v>
      </c>
    </row>
    <row r="58" spans="2:8" ht="45.75" customHeight="1" x14ac:dyDescent="0.2">
      <c r="B58" s="330"/>
      <c r="C58" s="1176" t="s">
        <v>551</v>
      </c>
      <c r="D58" s="1177"/>
      <c r="E58" s="1178"/>
      <c r="F58" s="331">
        <v>1686</v>
      </c>
      <c r="G58" s="331">
        <v>2112</v>
      </c>
      <c r="H58" s="332">
        <v>2843</v>
      </c>
    </row>
    <row r="59" spans="2:8" ht="45.75" customHeight="1" x14ac:dyDescent="0.2">
      <c r="B59" s="330"/>
      <c r="C59" s="1176" t="s">
        <v>552</v>
      </c>
      <c r="D59" s="1177"/>
      <c r="E59" s="1178"/>
      <c r="F59" s="331">
        <v>2362</v>
      </c>
      <c r="G59" s="331">
        <v>2428</v>
      </c>
      <c r="H59" s="332">
        <v>2385</v>
      </c>
    </row>
    <row r="60" spans="2:8" ht="45.75" customHeight="1" x14ac:dyDescent="0.2">
      <c r="B60" s="330"/>
      <c r="C60" s="1176" t="s">
        <v>553</v>
      </c>
      <c r="D60" s="1177"/>
      <c r="E60" s="1178"/>
      <c r="F60" s="331">
        <v>19</v>
      </c>
      <c r="G60" s="331">
        <v>73</v>
      </c>
      <c r="H60" s="332">
        <v>243</v>
      </c>
    </row>
    <row r="61" spans="2:8" ht="45.75" customHeight="1" x14ac:dyDescent="0.2">
      <c r="B61" s="330"/>
      <c r="C61" s="1176" t="s">
        <v>554</v>
      </c>
      <c r="D61" s="1177"/>
      <c r="E61" s="1178"/>
      <c r="F61" s="331">
        <v>204</v>
      </c>
      <c r="G61" s="331">
        <v>192</v>
      </c>
      <c r="H61" s="332">
        <v>178</v>
      </c>
    </row>
    <row r="62" spans="2:8" ht="45.75" customHeight="1" thickBot="1" x14ac:dyDescent="0.25">
      <c r="B62" s="333"/>
      <c r="C62" s="1179" t="s">
        <v>555</v>
      </c>
      <c r="D62" s="1180"/>
      <c r="E62" s="1181"/>
      <c r="F62" s="334">
        <v>124</v>
      </c>
      <c r="G62" s="334">
        <v>166</v>
      </c>
      <c r="H62" s="335">
        <v>172</v>
      </c>
    </row>
    <row r="63" spans="2:8" ht="52.5" customHeight="1" thickBot="1" x14ac:dyDescent="0.25">
      <c r="B63" s="336"/>
      <c r="C63" s="1182" t="s">
        <v>556</v>
      </c>
      <c r="D63" s="1182"/>
      <c r="E63" s="1183"/>
      <c r="F63" s="337">
        <v>14982</v>
      </c>
      <c r="G63" s="337">
        <v>14915</v>
      </c>
      <c r="H63" s="338">
        <v>15643</v>
      </c>
    </row>
    <row r="64" spans="2:8" ht="13" x14ac:dyDescent="0.2"/>
  </sheetData>
  <sheetProtection algorithmName="SHA-512" hashValue="bgt4FTl7OpDnP602YCJ7B0YyuCA2HXW/sSYFu+Slh5JSVBmzCVWzY4SI6zCKzYfkolsJ3gtFIb8spYdjfKvu7g==" saltValue="LFmfJtOSfO8k13MLayf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91" t="s">
        <v>15</v>
      </c>
      <c r="AO43" s="1192"/>
      <c r="AP43" s="1192"/>
      <c r="AQ43" s="1192"/>
      <c r="AR43" s="1192"/>
      <c r="AS43" s="1192"/>
      <c r="AT43" s="1192"/>
      <c r="AU43" s="1192"/>
      <c r="AV43" s="1192"/>
      <c r="AW43" s="1192"/>
      <c r="AX43" s="1192"/>
      <c r="AY43" s="1192"/>
      <c r="AZ43" s="1192"/>
      <c r="BA43" s="1192"/>
      <c r="BB43" s="1192"/>
      <c r="BC43" s="1192"/>
      <c r="BD43" s="1192"/>
      <c r="BE43" s="1192"/>
      <c r="BF43" s="1192"/>
      <c r="BG43" s="1192"/>
      <c r="BH43" s="1192"/>
      <c r="BI43" s="1192"/>
      <c r="BJ43" s="1192"/>
      <c r="BK43" s="1192"/>
      <c r="BL43" s="1192"/>
      <c r="BM43" s="1192"/>
      <c r="BN43" s="1192"/>
      <c r="BO43" s="1192"/>
      <c r="BP43" s="1192"/>
      <c r="BQ43" s="1192"/>
      <c r="BR43" s="1192"/>
      <c r="BS43" s="1192"/>
      <c r="BT43" s="1192"/>
      <c r="BU43" s="1192"/>
      <c r="BV43" s="1192"/>
      <c r="BW43" s="1192"/>
      <c r="BX43" s="1192"/>
      <c r="BY43" s="1192"/>
      <c r="BZ43" s="1192"/>
      <c r="CA43" s="1192"/>
      <c r="CB43" s="1192"/>
      <c r="CC43" s="1192"/>
      <c r="CD43" s="1192"/>
      <c r="CE43" s="1192"/>
      <c r="CF43" s="1192"/>
      <c r="CG43" s="1192"/>
      <c r="CH43" s="1192"/>
      <c r="CI43" s="1192"/>
      <c r="CJ43" s="1192"/>
      <c r="CK43" s="1192"/>
      <c r="CL43" s="1192"/>
      <c r="CM43" s="1192"/>
      <c r="CN43" s="1192"/>
      <c r="CO43" s="1192"/>
      <c r="CP43" s="1192"/>
      <c r="CQ43" s="1192"/>
      <c r="CR43" s="1192"/>
      <c r="CS43" s="1192"/>
      <c r="CT43" s="1192"/>
      <c r="CU43" s="1192"/>
      <c r="CV43" s="1192"/>
      <c r="CW43" s="1192"/>
      <c r="CX43" s="1192"/>
      <c r="CY43" s="1192"/>
      <c r="CZ43" s="1192"/>
      <c r="DA43" s="1192"/>
      <c r="DB43" s="1192"/>
      <c r="DC43" s="1193"/>
    </row>
    <row r="44" spans="2:109" ht="13" x14ac:dyDescent="0.2">
      <c r="B44" s="10"/>
      <c r="AN44" s="1194"/>
      <c r="AO44" s="1195"/>
      <c r="AP44" s="1195"/>
      <c r="AQ44" s="1195"/>
      <c r="AR44" s="1195"/>
      <c r="AS44" s="1195"/>
      <c r="AT44" s="1195"/>
      <c r="AU44" s="1195"/>
      <c r="AV44" s="1195"/>
      <c r="AW44" s="1195"/>
      <c r="AX44" s="1195"/>
      <c r="AY44" s="1195"/>
      <c r="AZ44" s="1195"/>
      <c r="BA44" s="1195"/>
      <c r="BB44" s="1195"/>
      <c r="BC44" s="1195"/>
      <c r="BD44" s="1195"/>
      <c r="BE44" s="1195"/>
      <c r="BF44" s="1195"/>
      <c r="BG44" s="1195"/>
      <c r="BH44" s="1195"/>
      <c r="BI44" s="1195"/>
      <c r="BJ44" s="1195"/>
      <c r="BK44" s="1195"/>
      <c r="BL44" s="1195"/>
      <c r="BM44" s="1195"/>
      <c r="BN44" s="1195"/>
      <c r="BO44" s="1195"/>
      <c r="BP44" s="1195"/>
      <c r="BQ44" s="1195"/>
      <c r="BR44" s="1195"/>
      <c r="BS44" s="1195"/>
      <c r="BT44" s="1195"/>
      <c r="BU44" s="1195"/>
      <c r="BV44" s="1195"/>
      <c r="BW44" s="1195"/>
      <c r="BX44" s="1195"/>
      <c r="BY44" s="1195"/>
      <c r="BZ44" s="1195"/>
      <c r="CA44" s="1195"/>
      <c r="CB44" s="1195"/>
      <c r="CC44" s="1195"/>
      <c r="CD44" s="1195"/>
      <c r="CE44" s="1195"/>
      <c r="CF44" s="1195"/>
      <c r="CG44" s="1195"/>
      <c r="CH44" s="1195"/>
      <c r="CI44" s="1195"/>
      <c r="CJ44" s="1195"/>
      <c r="CK44" s="1195"/>
      <c r="CL44" s="1195"/>
      <c r="CM44" s="1195"/>
      <c r="CN44" s="1195"/>
      <c r="CO44" s="1195"/>
      <c r="CP44" s="1195"/>
      <c r="CQ44" s="1195"/>
      <c r="CR44" s="1195"/>
      <c r="CS44" s="1195"/>
      <c r="CT44" s="1195"/>
      <c r="CU44" s="1195"/>
      <c r="CV44" s="1195"/>
      <c r="CW44" s="1195"/>
      <c r="CX44" s="1195"/>
      <c r="CY44" s="1195"/>
      <c r="CZ44" s="1195"/>
      <c r="DA44" s="1195"/>
      <c r="DB44" s="1195"/>
      <c r="DC44" s="1196"/>
    </row>
    <row r="45" spans="2:109" ht="13" x14ac:dyDescent="0.2">
      <c r="B45" s="10"/>
      <c r="AN45" s="1194"/>
      <c r="AO45" s="1195"/>
      <c r="AP45" s="1195"/>
      <c r="AQ45" s="1195"/>
      <c r="AR45" s="1195"/>
      <c r="AS45" s="1195"/>
      <c r="AT45" s="1195"/>
      <c r="AU45" s="1195"/>
      <c r="AV45" s="1195"/>
      <c r="AW45" s="1195"/>
      <c r="AX45" s="1195"/>
      <c r="AY45" s="1195"/>
      <c r="AZ45" s="1195"/>
      <c r="BA45" s="1195"/>
      <c r="BB45" s="1195"/>
      <c r="BC45" s="1195"/>
      <c r="BD45" s="1195"/>
      <c r="BE45" s="1195"/>
      <c r="BF45" s="1195"/>
      <c r="BG45" s="1195"/>
      <c r="BH45" s="1195"/>
      <c r="BI45" s="1195"/>
      <c r="BJ45" s="1195"/>
      <c r="BK45" s="1195"/>
      <c r="BL45" s="1195"/>
      <c r="BM45" s="1195"/>
      <c r="BN45" s="1195"/>
      <c r="BO45" s="1195"/>
      <c r="BP45" s="1195"/>
      <c r="BQ45" s="1195"/>
      <c r="BR45" s="1195"/>
      <c r="BS45" s="1195"/>
      <c r="BT45" s="1195"/>
      <c r="BU45" s="1195"/>
      <c r="BV45" s="1195"/>
      <c r="BW45" s="1195"/>
      <c r="BX45" s="1195"/>
      <c r="BY45" s="1195"/>
      <c r="BZ45" s="1195"/>
      <c r="CA45" s="1195"/>
      <c r="CB45" s="1195"/>
      <c r="CC45" s="1195"/>
      <c r="CD45" s="1195"/>
      <c r="CE45" s="1195"/>
      <c r="CF45" s="1195"/>
      <c r="CG45" s="1195"/>
      <c r="CH45" s="1195"/>
      <c r="CI45" s="1195"/>
      <c r="CJ45" s="1195"/>
      <c r="CK45" s="1195"/>
      <c r="CL45" s="1195"/>
      <c r="CM45" s="1195"/>
      <c r="CN45" s="1195"/>
      <c r="CO45" s="1195"/>
      <c r="CP45" s="1195"/>
      <c r="CQ45" s="1195"/>
      <c r="CR45" s="1195"/>
      <c r="CS45" s="1195"/>
      <c r="CT45" s="1195"/>
      <c r="CU45" s="1195"/>
      <c r="CV45" s="1195"/>
      <c r="CW45" s="1195"/>
      <c r="CX45" s="1195"/>
      <c r="CY45" s="1195"/>
      <c r="CZ45" s="1195"/>
      <c r="DA45" s="1195"/>
      <c r="DB45" s="1195"/>
      <c r="DC45" s="1196"/>
    </row>
    <row r="46" spans="2:109" ht="13" x14ac:dyDescent="0.2">
      <c r="B46" s="10"/>
      <c r="AN46" s="1194"/>
      <c r="AO46" s="1195"/>
      <c r="AP46" s="1195"/>
      <c r="AQ46" s="1195"/>
      <c r="AR46" s="1195"/>
      <c r="AS46" s="1195"/>
      <c r="AT46" s="1195"/>
      <c r="AU46" s="1195"/>
      <c r="AV46" s="1195"/>
      <c r="AW46" s="1195"/>
      <c r="AX46" s="1195"/>
      <c r="AY46" s="1195"/>
      <c r="AZ46" s="1195"/>
      <c r="BA46" s="1195"/>
      <c r="BB46" s="1195"/>
      <c r="BC46" s="1195"/>
      <c r="BD46" s="1195"/>
      <c r="BE46" s="1195"/>
      <c r="BF46" s="1195"/>
      <c r="BG46" s="1195"/>
      <c r="BH46" s="1195"/>
      <c r="BI46" s="1195"/>
      <c r="BJ46" s="1195"/>
      <c r="BK46" s="1195"/>
      <c r="BL46" s="1195"/>
      <c r="BM46" s="1195"/>
      <c r="BN46" s="1195"/>
      <c r="BO46" s="1195"/>
      <c r="BP46" s="1195"/>
      <c r="BQ46" s="1195"/>
      <c r="BR46" s="1195"/>
      <c r="BS46" s="1195"/>
      <c r="BT46" s="1195"/>
      <c r="BU46" s="1195"/>
      <c r="BV46" s="1195"/>
      <c r="BW46" s="1195"/>
      <c r="BX46" s="1195"/>
      <c r="BY46" s="1195"/>
      <c r="BZ46" s="1195"/>
      <c r="CA46" s="1195"/>
      <c r="CB46" s="1195"/>
      <c r="CC46" s="1195"/>
      <c r="CD46" s="1195"/>
      <c r="CE46" s="1195"/>
      <c r="CF46" s="1195"/>
      <c r="CG46" s="1195"/>
      <c r="CH46" s="1195"/>
      <c r="CI46" s="1195"/>
      <c r="CJ46" s="1195"/>
      <c r="CK46" s="1195"/>
      <c r="CL46" s="1195"/>
      <c r="CM46" s="1195"/>
      <c r="CN46" s="1195"/>
      <c r="CO46" s="1195"/>
      <c r="CP46" s="1195"/>
      <c r="CQ46" s="1195"/>
      <c r="CR46" s="1195"/>
      <c r="CS46" s="1195"/>
      <c r="CT46" s="1195"/>
      <c r="CU46" s="1195"/>
      <c r="CV46" s="1195"/>
      <c r="CW46" s="1195"/>
      <c r="CX46" s="1195"/>
      <c r="CY46" s="1195"/>
      <c r="CZ46" s="1195"/>
      <c r="DA46" s="1195"/>
      <c r="DB46" s="1195"/>
      <c r="DC46" s="1196"/>
    </row>
    <row r="47" spans="2:109" ht="13" x14ac:dyDescent="0.2">
      <c r="B47" s="10"/>
      <c r="AN47" s="1197"/>
      <c r="AO47" s="1198"/>
      <c r="AP47" s="1198"/>
      <c r="AQ47" s="1198"/>
      <c r="AR47" s="1198"/>
      <c r="AS47" s="1198"/>
      <c r="AT47" s="1198"/>
      <c r="AU47" s="1198"/>
      <c r="AV47" s="1198"/>
      <c r="AW47" s="1198"/>
      <c r="AX47" s="1198"/>
      <c r="AY47" s="1198"/>
      <c r="AZ47" s="1198"/>
      <c r="BA47" s="1198"/>
      <c r="BB47" s="1198"/>
      <c r="BC47" s="1198"/>
      <c r="BD47" s="1198"/>
      <c r="BE47" s="1198"/>
      <c r="BF47" s="1198"/>
      <c r="BG47" s="1198"/>
      <c r="BH47" s="1198"/>
      <c r="BI47" s="1198"/>
      <c r="BJ47" s="1198"/>
      <c r="BK47" s="1198"/>
      <c r="BL47" s="1198"/>
      <c r="BM47" s="1198"/>
      <c r="BN47" s="1198"/>
      <c r="BO47" s="1198"/>
      <c r="BP47" s="1198"/>
      <c r="BQ47" s="1198"/>
      <c r="BR47" s="1198"/>
      <c r="BS47" s="1198"/>
      <c r="BT47" s="1198"/>
      <c r="BU47" s="1198"/>
      <c r="BV47" s="1198"/>
      <c r="BW47" s="1198"/>
      <c r="BX47" s="1198"/>
      <c r="BY47" s="1198"/>
      <c r="BZ47" s="1198"/>
      <c r="CA47" s="1198"/>
      <c r="CB47" s="1198"/>
      <c r="CC47" s="1198"/>
      <c r="CD47" s="1198"/>
      <c r="CE47" s="1198"/>
      <c r="CF47" s="1198"/>
      <c r="CG47" s="1198"/>
      <c r="CH47" s="1198"/>
      <c r="CI47" s="1198"/>
      <c r="CJ47" s="1198"/>
      <c r="CK47" s="1198"/>
      <c r="CL47" s="1198"/>
      <c r="CM47" s="1198"/>
      <c r="CN47" s="1198"/>
      <c r="CO47" s="1198"/>
      <c r="CP47" s="1198"/>
      <c r="CQ47" s="1198"/>
      <c r="CR47" s="1198"/>
      <c r="CS47" s="1198"/>
      <c r="CT47" s="1198"/>
      <c r="CU47" s="1198"/>
      <c r="CV47" s="1198"/>
      <c r="CW47" s="1198"/>
      <c r="CX47" s="1198"/>
      <c r="CY47" s="1198"/>
      <c r="CZ47" s="1198"/>
      <c r="DA47" s="1198"/>
      <c r="DB47" s="1198"/>
      <c r="DC47" s="1199"/>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200"/>
      <c r="H50" s="1200"/>
      <c r="I50" s="1200"/>
      <c r="J50" s="1200"/>
      <c r="K50" s="20"/>
      <c r="L50" s="20"/>
      <c r="M50" s="21"/>
      <c r="N50" s="21"/>
      <c r="AN50" s="1201"/>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3"/>
      <c r="BP50" s="1204" t="s">
        <v>3</v>
      </c>
      <c r="BQ50" s="1204"/>
      <c r="BR50" s="1204"/>
      <c r="BS50" s="1204"/>
      <c r="BT50" s="1204"/>
      <c r="BU50" s="1204"/>
      <c r="BV50" s="1204"/>
      <c r="BW50" s="1204"/>
      <c r="BX50" s="1204" t="s">
        <v>4</v>
      </c>
      <c r="BY50" s="1204"/>
      <c r="BZ50" s="1204"/>
      <c r="CA50" s="1204"/>
      <c r="CB50" s="1204"/>
      <c r="CC50" s="1204"/>
      <c r="CD50" s="1204"/>
      <c r="CE50" s="1204"/>
      <c r="CF50" s="1204" t="s">
        <v>5</v>
      </c>
      <c r="CG50" s="1204"/>
      <c r="CH50" s="1204"/>
      <c r="CI50" s="1204"/>
      <c r="CJ50" s="1204"/>
      <c r="CK50" s="1204"/>
      <c r="CL50" s="1204"/>
      <c r="CM50" s="1204"/>
      <c r="CN50" s="1204" t="s">
        <v>6</v>
      </c>
      <c r="CO50" s="1204"/>
      <c r="CP50" s="1204"/>
      <c r="CQ50" s="1204"/>
      <c r="CR50" s="1204"/>
      <c r="CS50" s="1204"/>
      <c r="CT50" s="1204"/>
      <c r="CU50" s="1204"/>
      <c r="CV50" s="1204" t="s">
        <v>7</v>
      </c>
      <c r="CW50" s="1204"/>
      <c r="CX50" s="1204"/>
      <c r="CY50" s="1204"/>
      <c r="CZ50" s="1204"/>
      <c r="DA50" s="1204"/>
      <c r="DB50" s="1204"/>
      <c r="DC50" s="1204"/>
    </row>
    <row r="51" spans="1:109" ht="13.5" customHeight="1" x14ac:dyDescent="0.2">
      <c r="B51" s="10"/>
      <c r="G51" s="1205"/>
      <c r="H51" s="1205"/>
      <c r="I51" s="1208"/>
      <c r="J51" s="1208"/>
      <c r="K51" s="1206"/>
      <c r="L51" s="1206"/>
      <c r="M51" s="1206"/>
      <c r="N51" s="1206"/>
      <c r="AM51" s="19"/>
      <c r="AN51" s="1207" t="s">
        <v>8</v>
      </c>
      <c r="AO51" s="1207"/>
      <c r="AP51" s="1207"/>
      <c r="AQ51" s="1207"/>
      <c r="AR51" s="1207"/>
      <c r="AS51" s="1207"/>
      <c r="AT51" s="1207"/>
      <c r="AU51" s="1207"/>
      <c r="AV51" s="1207"/>
      <c r="AW51" s="1207"/>
      <c r="AX51" s="1207"/>
      <c r="AY51" s="1207"/>
      <c r="AZ51" s="1207"/>
      <c r="BA51" s="1207"/>
      <c r="BB51" s="1207" t="s">
        <v>9</v>
      </c>
      <c r="BC51" s="1207"/>
      <c r="BD51" s="1207"/>
      <c r="BE51" s="1207"/>
      <c r="BF51" s="1207"/>
      <c r="BG51" s="1207"/>
      <c r="BH51" s="1207"/>
      <c r="BI51" s="1207"/>
      <c r="BJ51" s="1207"/>
      <c r="BK51" s="1207"/>
      <c r="BL51" s="1207"/>
      <c r="BM51" s="1207"/>
      <c r="BN51" s="1207"/>
      <c r="BO51" s="1207"/>
      <c r="BP51" s="1190"/>
      <c r="BQ51" s="1190"/>
      <c r="BR51" s="1190"/>
      <c r="BS51" s="1190"/>
      <c r="BT51" s="1190"/>
      <c r="BU51" s="1190"/>
      <c r="BV51" s="1190"/>
      <c r="BW51" s="1190"/>
      <c r="BX51" s="1190">
        <v>2</v>
      </c>
      <c r="BY51" s="1190"/>
      <c r="BZ51" s="1190"/>
      <c r="CA51" s="1190"/>
      <c r="CB51" s="1190"/>
      <c r="CC51" s="1190"/>
      <c r="CD51" s="1190"/>
      <c r="CE51" s="1190"/>
      <c r="CF51" s="1190">
        <v>0.3</v>
      </c>
      <c r="CG51" s="1190"/>
      <c r="CH51" s="1190"/>
      <c r="CI51" s="1190"/>
      <c r="CJ51" s="1190"/>
      <c r="CK51" s="1190"/>
      <c r="CL51" s="1190"/>
      <c r="CM51" s="1190"/>
      <c r="CN51" s="1190"/>
      <c r="CO51" s="1190"/>
      <c r="CP51" s="1190"/>
      <c r="CQ51" s="1190"/>
      <c r="CR51" s="1190"/>
      <c r="CS51" s="1190"/>
      <c r="CT51" s="1190"/>
      <c r="CU51" s="1190"/>
      <c r="CV51" s="1190"/>
      <c r="CW51" s="1190"/>
      <c r="CX51" s="1190"/>
      <c r="CY51" s="1190"/>
      <c r="CZ51" s="1190"/>
      <c r="DA51" s="1190"/>
      <c r="DB51" s="1190"/>
      <c r="DC51" s="1190"/>
    </row>
    <row r="52" spans="1:109" ht="13" x14ac:dyDescent="0.2">
      <c r="B52" s="10"/>
      <c r="G52" s="1205"/>
      <c r="H52" s="1205"/>
      <c r="I52" s="1208"/>
      <c r="J52" s="1208"/>
      <c r="K52" s="1206"/>
      <c r="L52" s="1206"/>
      <c r="M52" s="1206"/>
      <c r="N52" s="1206"/>
      <c r="AM52" s="19"/>
      <c r="AN52" s="1207"/>
      <c r="AO52" s="1207"/>
      <c r="AP52" s="1207"/>
      <c r="AQ52" s="1207"/>
      <c r="AR52" s="1207"/>
      <c r="AS52" s="1207"/>
      <c r="AT52" s="1207"/>
      <c r="AU52" s="1207"/>
      <c r="AV52" s="1207"/>
      <c r="AW52" s="1207"/>
      <c r="AX52" s="1207"/>
      <c r="AY52" s="1207"/>
      <c r="AZ52" s="1207"/>
      <c r="BA52" s="1207"/>
      <c r="BB52" s="1207"/>
      <c r="BC52" s="1207"/>
      <c r="BD52" s="1207"/>
      <c r="BE52" s="1207"/>
      <c r="BF52" s="1207"/>
      <c r="BG52" s="1207"/>
      <c r="BH52" s="1207"/>
      <c r="BI52" s="1207"/>
      <c r="BJ52" s="1207"/>
      <c r="BK52" s="1207"/>
      <c r="BL52" s="1207"/>
      <c r="BM52" s="1207"/>
      <c r="BN52" s="1207"/>
      <c r="BO52" s="1207"/>
      <c r="BP52" s="1190"/>
      <c r="BQ52" s="1190"/>
      <c r="BR52" s="1190"/>
      <c r="BS52" s="1190"/>
      <c r="BT52" s="1190"/>
      <c r="BU52" s="1190"/>
      <c r="BV52" s="1190"/>
      <c r="BW52" s="1190"/>
      <c r="BX52" s="1190"/>
      <c r="BY52" s="1190"/>
      <c r="BZ52" s="1190"/>
      <c r="CA52" s="1190"/>
      <c r="CB52" s="1190"/>
      <c r="CC52" s="1190"/>
      <c r="CD52" s="1190"/>
      <c r="CE52" s="1190"/>
      <c r="CF52" s="1190"/>
      <c r="CG52" s="1190"/>
      <c r="CH52" s="1190"/>
      <c r="CI52" s="1190"/>
      <c r="CJ52" s="1190"/>
      <c r="CK52" s="1190"/>
      <c r="CL52" s="1190"/>
      <c r="CM52" s="1190"/>
      <c r="CN52" s="1190"/>
      <c r="CO52" s="1190"/>
      <c r="CP52" s="1190"/>
      <c r="CQ52" s="1190"/>
      <c r="CR52" s="1190"/>
      <c r="CS52" s="1190"/>
      <c r="CT52" s="1190"/>
      <c r="CU52" s="1190"/>
      <c r="CV52" s="1190"/>
      <c r="CW52" s="1190"/>
      <c r="CX52" s="1190"/>
      <c r="CY52" s="1190"/>
      <c r="CZ52" s="1190"/>
      <c r="DA52" s="1190"/>
      <c r="DB52" s="1190"/>
      <c r="DC52" s="1190"/>
    </row>
    <row r="53" spans="1:109" ht="13" x14ac:dyDescent="0.2">
      <c r="A53" s="18"/>
      <c r="B53" s="10"/>
      <c r="G53" s="1205"/>
      <c r="H53" s="1205"/>
      <c r="I53" s="1200"/>
      <c r="J53" s="1200"/>
      <c r="K53" s="1206"/>
      <c r="L53" s="1206"/>
      <c r="M53" s="1206"/>
      <c r="N53" s="1206"/>
      <c r="AM53" s="19"/>
      <c r="AN53" s="1207"/>
      <c r="AO53" s="1207"/>
      <c r="AP53" s="1207"/>
      <c r="AQ53" s="1207"/>
      <c r="AR53" s="1207"/>
      <c r="AS53" s="1207"/>
      <c r="AT53" s="1207"/>
      <c r="AU53" s="1207"/>
      <c r="AV53" s="1207"/>
      <c r="AW53" s="1207"/>
      <c r="AX53" s="1207"/>
      <c r="AY53" s="1207"/>
      <c r="AZ53" s="1207"/>
      <c r="BA53" s="1207"/>
      <c r="BB53" s="1207" t="s">
        <v>10</v>
      </c>
      <c r="BC53" s="1207"/>
      <c r="BD53" s="1207"/>
      <c r="BE53" s="1207"/>
      <c r="BF53" s="1207"/>
      <c r="BG53" s="1207"/>
      <c r="BH53" s="1207"/>
      <c r="BI53" s="1207"/>
      <c r="BJ53" s="1207"/>
      <c r="BK53" s="1207"/>
      <c r="BL53" s="1207"/>
      <c r="BM53" s="1207"/>
      <c r="BN53" s="1207"/>
      <c r="BO53" s="1207"/>
      <c r="BP53" s="1190">
        <v>62.5</v>
      </c>
      <c r="BQ53" s="1190"/>
      <c r="BR53" s="1190"/>
      <c r="BS53" s="1190"/>
      <c r="BT53" s="1190"/>
      <c r="BU53" s="1190"/>
      <c r="BV53" s="1190"/>
      <c r="BW53" s="1190"/>
      <c r="BX53" s="1190">
        <v>64</v>
      </c>
      <c r="BY53" s="1190"/>
      <c r="BZ53" s="1190"/>
      <c r="CA53" s="1190"/>
      <c r="CB53" s="1190"/>
      <c r="CC53" s="1190"/>
      <c r="CD53" s="1190"/>
      <c r="CE53" s="1190"/>
      <c r="CF53" s="1190">
        <v>65.900000000000006</v>
      </c>
      <c r="CG53" s="1190"/>
      <c r="CH53" s="1190"/>
      <c r="CI53" s="1190"/>
      <c r="CJ53" s="1190"/>
      <c r="CK53" s="1190"/>
      <c r="CL53" s="1190"/>
      <c r="CM53" s="1190"/>
      <c r="CN53" s="1190">
        <v>70.2</v>
      </c>
      <c r="CO53" s="1190"/>
      <c r="CP53" s="1190"/>
      <c r="CQ53" s="1190"/>
      <c r="CR53" s="1190"/>
      <c r="CS53" s="1190"/>
      <c r="CT53" s="1190"/>
      <c r="CU53" s="1190"/>
      <c r="CV53" s="1190">
        <v>71.900000000000006</v>
      </c>
      <c r="CW53" s="1190"/>
      <c r="CX53" s="1190"/>
      <c r="CY53" s="1190"/>
      <c r="CZ53" s="1190"/>
      <c r="DA53" s="1190"/>
      <c r="DB53" s="1190"/>
      <c r="DC53" s="1190"/>
    </row>
    <row r="54" spans="1:109" ht="13" x14ac:dyDescent="0.2">
      <c r="A54" s="18"/>
      <c r="B54" s="10"/>
      <c r="G54" s="1205"/>
      <c r="H54" s="1205"/>
      <c r="I54" s="1200"/>
      <c r="J54" s="1200"/>
      <c r="K54" s="1206"/>
      <c r="L54" s="1206"/>
      <c r="M54" s="1206"/>
      <c r="N54" s="1206"/>
      <c r="AM54" s="19"/>
      <c r="AN54" s="1207"/>
      <c r="AO54" s="1207"/>
      <c r="AP54" s="1207"/>
      <c r="AQ54" s="1207"/>
      <c r="AR54" s="1207"/>
      <c r="AS54" s="1207"/>
      <c r="AT54" s="1207"/>
      <c r="AU54" s="1207"/>
      <c r="AV54" s="1207"/>
      <c r="AW54" s="1207"/>
      <c r="AX54" s="1207"/>
      <c r="AY54" s="1207"/>
      <c r="AZ54" s="1207"/>
      <c r="BA54" s="1207"/>
      <c r="BB54" s="1207"/>
      <c r="BC54" s="1207"/>
      <c r="BD54" s="1207"/>
      <c r="BE54" s="1207"/>
      <c r="BF54" s="1207"/>
      <c r="BG54" s="1207"/>
      <c r="BH54" s="1207"/>
      <c r="BI54" s="1207"/>
      <c r="BJ54" s="1207"/>
      <c r="BK54" s="1207"/>
      <c r="BL54" s="1207"/>
      <c r="BM54" s="1207"/>
      <c r="BN54" s="1207"/>
      <c r="BO54" s="1207"/>
      <c r="BP54" s="1190"/>
      <c r="BQ54" s="1190"/>
      <c r="BR54" s="1190"/>
      <c r="BS54" s="1190"/>
      <c r="BT54" s="1190"/>
      <c r="BU54" s="1190"/>
      <c r="BV54" s="1190"/>
      <c r="BW54" s="1190"/>
      <c r="BX54" s="1190"/>
      <c r="BY54" s="1190"/>
      <c r="BZ54" s="1190"/>
      <c r="CA54" s="1190"/>
      <c r="CB54" s="1190"/>
      <c r="CC54" s="1190"/>
      <c r="CD54" s="1190"/>
      <c r="CE54" s="1190"/>
      <c r="CF54" s="1190"/>
      <c r="CG54" s="1190"/>
      <c r="CH54" s="1190"/>
      <c r="CI54" s="1190"/>
      <c r="CJ54" s="1190"/>
      <c r="CK54" s="1190"/>
      <c r="CL54" s="1190"/>
      <c r="CM54" s="1190"/>
      <c r="CN54" s="1190"/>
      <c r="CO54" s="1190"/>
      <c r="CP54" s="1190"/>
      <c r="CQ54" s="1190"/>
      <c r="CR54" s="1190"/>
      <c r="CS54" s="1190"/>
      <c r="CT54" s="1190"/>
      <c r="CU54" s="1190"/>
      <c r="CV54" s="1190"/>
      <c r="CW54" s="1190"/>
      <c r="CX54" s="1190"/>
      <c r="CY54" s="1190"/>
      <c r="CZ54" s="1190"/>
      <c r="DA54" s="1190"/>
      <c r="DB54" s="1190"/>
      <c r="DC54" s="1190"/>
    </row>
    <row r="55" spans="1:109" ht="13" x14ac:dyDescent="0.2">
      <c r="A55" s="18"/>
      <c r="B55" s="10"/>
      <c r="G55" s="1200"/>
      <c r="H55" s="1200"/>
      <c r="I55" s="1200"/>
      <c r="J55" s="1200"/>
      <c r="K55" s="1206"/>
      <c r="L55" s="1206"/>
      <c r="M55" s="1206"/>
      <c r="N55" s="1206"/>
      <c r="AN55" s="1204" t="s">
        <v>11</v>
      </c>
      <c r="AO55" s="1204"/>
      <c r="AP55" s="1204"/>
      <c r="AQ55" s="1204"/>
      <c r="AR55" s="1204"/>
      <c r="AS55" s="1204"/>
      <c r="AT55" s="1204"/>
      <c r="AU55" s="1204"/>
      <c r="AV55" s="1204"/>
      <c r="AW55" s="1204"/>
      <c r="AX55" s="1204"/>
      <c r="AY55" s="1204"/>
      <c r="AZ55" s="1204"/>
      <c r="BA55" s="1204"/>
      <c r="BB55" s="1207" t="s">
        <v>9</v>
      </c>
      <c r="BC55" s="1207"/>
      <c r="BD55" s="1207"/>
      <c r="BE55" s="1207"/>
      <c r="BF55" s="1207"/>
      <c r="BG55" s="1207"/>
      <c r="BH55" s="1207"/>
      <c r="BI55" s="1207"/>
      <c r="BJ55" s="1207"/>
      <c r="BK55" s="1207"/>
      <c r="BL55" s="1207"/>
      <c r="BM55" s="1207"/>
      <c r="BN55" s="1207"/>
      <c r="BO55" s="1207"/>
      <c r="BP55" s="1190">
        <v>25.3</v>
      </c>
      <c r="BQ55" s="1190"/>
      <c r="BR55" s="1190"/>
      <c r="BS55" s="1190"/>
      <c r="BT55" s="1190"/>
      <c r="BU55" s="1190"/>
      <c r="BV55" s="1190"/>
      <c r="BW55" s="1190"/>
      <c r="BX55" s="1190">
        <v>25.5</v>
      </c>
      <c r="BY55" s="1190"/>
      <c r="BZ55" s="1190"/>
      <c r="CA55" s="1190"/>
      <c r="CB55" s="1190"/>
      <c r="CC55" s="1190"/>
      <c r="CD55" s="1190"/>
      <c r="CE55" s="1190"/>
      <c r="CF55" s="1190">
        <v>25.1</v>
      </c>
      <c r="CG55" s="1190"/>
      <c r="CH55" s="1190"/>
      <c r="CI55" s="1190"/>
      <c r="CJ55" s="1190"/>
      <c r="CK55" s="1190"/>
      <c r="CL55" s="1190"/>
      <c r="CM55" s="1190"/>
      <c r="CN55" s="1190">
        <v>11.2</v>
      </c>
      <c r="CO55" s="1190"/>
      <c r="CP55" s="1190"/>
      <c r="CQ55" s="1190"/>
      <c r="CR55" s="1190"/>
      <c r="CS55" s="1190"/>
      <c r="CT55" s="1190"/>
      <c r="CU55" s="1190"/>
      <c r="CV55" s="1190">
        <v>4.5999999999999996</v>
      </c>
      <c r="CW55" s="1190"/>
      <c r="CX55" s="1190"/>
      <c r="CY55" s="1190"/>
      <c r="CZ55" s="1190"/>
      <c r="DA55" s="1190"/>
      <c r="DB55" s="1190"/>
      <c r="DC55" s="1190"/>
    </row>
    <row r="56" spans="1:109" ht="13" x14ac:dyDescent="0.2">
      <c r="A56" s="18"/>
      <c r="B56" s="10"/>
      <c r="G56" s="1200"/>
      <c r="H56" s="1200"/>
      <c r="I56" s="1200"/>
      <c r="J56" s="1200"/>
      <c r="K56" s="1206"/>
      <c r="L56" s="1206"/>
      <c r="M56" s="1206"/>
      <c r="N56" s="1206"/>
      <c r="AN56" s="1204"/>
      <c r="AO56" s="1204"/>
      <c r="AP56" s="1204"/>
      <c r="AQ56" s="1204"/>
      <c r="AR56" s="1204"/>
      <c r="AS56" s="1204"/>
      <c r="AT56" s="1204"/>
      <c r="AU56" s="1204"/>
      <c r="AV56" s="1204"/>
      <c r="AW56" s="1204"/>
      <c r="AX56" s="1204"/>
      <c r="AY56" s="1204"/>
      <c r="AZ56" s="1204"/>
      <c r="BA56" s="1204"/>
      <c r="BB56" s="1207"/>
      <c r="BC56" s="1207"/>
      <c r="BD56" s="1207"/>
      <c r="BE56" s="1207"/>
      <c r="BF56" s="1207"/>
      <c r="BG56" s="1207"/>
      <c r="BH56" s="1207"/>
      <c r="BI56" s="1207"/>
      <c r="BJ56" s="1207"/>
      <c r="BK56" s="1207"/>
      <c r="BL56" s="1207"/>
      <c r="BM56" s="1207"/>
      <c r="BN56" s="1207"/>
      <c r="BO56" s="1207"/>
      <c r="BP56" s="1190"/>
      <c r="BQ56" s="1190"/>
      <c r="BR56" s="1190"/>
      <c r="BS56" s="1190"/>
      <c r="BT56" s="1190"/>
      <c r="BU56" s="1190"/>
      <c r="BV56" s="1190"/>
      <c r="BW56" s="1190"/>
      <c r="BX56" s="1190"/>
      <c r="BY56" s="1190"/>
      <c r="BZ56" s="1190"/>
      <c r="CA56" s="1190"/>
      <c r="CB56" s="1190"/>
      <c r="CC56" s="1190"/>
      <c r="CD56" s="1190"/>
      <c r="CE56" s="1190"/>
      <c r="CF56" s="1190"/>
      <c r="CG56" s="1190"/>
      <c r="CH56" s="1190"/>
      <c r="CI56" s="1190"/>
      <c r="CJ56" s="1190"/>
      <c r="CK56" s="1190"/>
      <c r="CL56" s="1190"/>
      <c r="CM56" s="1190"/>
      <c r="CN56" s="1190"/>
      <c r="CO56" s="1190"/>
      <c r="CP56" s="1190"/>
      <c r="CQ56" s="1190"/>
      <c r="CR56" s="1190"/>
      <c r="CS56" s="1190"/>
      <c r="CT56" s="1190"/>
      <c r="CU56" s="1190"/>
      <c r="CV56" s="1190"/>
      <c r="CW56" s="1190"/>
      <c r="CX56" s="1190"/>
      <c r="CY56" s="1190"/>
      <c r="CZ56" s="1190"/>
      <c r="DA56" s="1190"/>
      <c r="DB56" s="1190"/>
      <c r="DC56" s="1190"/>
    </row>
    <row r="57" spans="1:109" s="18" customFormat="1" ht="13" x14ac:dyDescent="0.2">
      <c r="B57" s="22"/>
      <c r="G57" s="1200"/>
      <c r="H57" s="1200"/>
      <c r="I57" s="1209"/>
      <c r="J57" s="1209"/>
      <c r="K57" s="1206"/>
      <c r="L57" s="1206"/>
      <c r="M57" s="1206"/>
      <c r="N57" s="1206"/>
      <c r="AM57" s="3"/>
      <c r="AN57" s="1204"/>
      <c r="AO57" s="1204"/>
      <c r="AP57" s="1204"/>
      <c r="AQ57" s="1204"/>
      <c r="AR57" s="1204"/>
      <c r="AS57" s="1204"/>
      <c r="AT57" s="1204"/>
      <c r="AU57" s="1204"/>
      <c r="AV57" s="1204"/>
      <c r="AW57" s="1204"/>
      <c r="AX57" s="1204"/>
      <c r="AY57" s="1204"/>
      <c r="AZ57" s="1204"/>
      <c r="BA57" s="1204"/>
      <c r="BB57" s="1207" t="s">
        <v>10</v>
      </c>
      <c r="BC57" s="1207"/>
      <c r="BD57" s="1207"/>
      <c r="BE57" s="1207"/>
      <c r="BF57" s="1207"/>
      <c r="BG57" s="1207"/>
      <c r="BH57" s="1207"/>
      <c r="BI57" s="1207"/>
      <c r="BJ57" s="1207"/>
      <c r="BK57" s="1207"/>
      <c r="BL57" s="1207"/>
      <c r="BM57" s="1207"/>
      <c r="BN57" s="1207"/>
      <c r="BO57" s="1207"/>
      <c r="BP57" s="1190">
        <v>59.7</v>
      </c>
      <c r="BQ57" s="1190"/>
      <c r="BR57" s="1190"/>
      <c r="BS57" s="1190"/>
      <c r="BT57" s="1190"/>
      <c r="BU57" s="1190"/>
      <c r="BV57" s="1190"/>
      <c r="BW57" s="1190"/>
      <c r="BX57" s="1190">
        <v>60.9</v>
      </c>
      <c r="BY57" s="1190"/>
      <c r="BZ57" s="1190"/>
      <c r="CA57" s="1190"/>
      <c r="CB57" s="1190"/>
      <c r="CC57" s="1190"/>
      <c r="CD57" s="1190"/>
      <c r="CE57" s="1190"/>
      <c r="CF57" s="1190">
        <v>61</v>
      </c>
      <c r="CG57" s="1190"/>
      <c r="CH57" s="1190"/>
      <c r="CI57" s="1190"/>
      <c r="CJ57" s="1190"/>
      <c r="CK57" s="1190"/>
      <c r="CL57" s="1190"/>
      <c r="CM57" s="1190"/>
      <c r="CN57" s="1190">
        <v>63.7</v>
      </c>
      <c r="CO57" s="1190"/>
      <c r="CP57" s="1190"/>
      <c r="CQ57" s="1190"/>
      <c r="CR57" s="1190"/>
      <c r="CS57" s="1190"/>
      <c r="CT57" s="1190"/>
      <c r="CU57" s="1190"/>
      <c r="CV57" s="1190">
        <v>64.099999999999994</v>
      </c>
      <c r="CW57" s="1190"/>
      <c r="CX57" s="1190"/>
      <c r="CY57" s="1190"/>
      <c r="CZ57" s="1190"/>
      <c r="DA57" s="1190"/>
      <c r="DB57" s="1190"/>
      <c r="DC57" s="1190"/>
      <c r="DD57" s="23"/>
      <c r="DE57" s="22"/>
    </row>
    <row r="58" spans="1:109" s="18" customFormat="1" ht="13" x14ac:dyDescent="0.2">
      <c r="A58" s="3"/>
      <c r="B58" s="22"/>
      <c r="G58" s="1200"/>
      <c r="H58" s="1200"/>
      <c r="I58" s="1209"/>
      <c r="J58" s="1209"/>
      <c r="K58" s="1206"/>
      <c r="L58" s="1206"/>
      <c r="M58" s="1206"/>
      <c r="N58" s="1206"/>
      <c r="AM58" s="3"/>
      <c r="AN58" s="1204"/>
      <c r="AO58" s="1204"/>
      <c r="AP58" s="1204"/>
      <c r="AQ58" s="1204"/>
      <c r="AR58" s="1204"/>
      <c r="AS58" s="1204"/>
      <c r="AT58" s="1204"/>
      <c r="AU58" s="1204"/>
      <c r="AV58" s="1204"/>
      <c r="AW58" s="1204"/>
      <c r="AX58" s="1204"/>
      <c r="AY58" s="1204"/>
      <c r="AZ58" s="1204"/>
      <c r="BA58" s="1204"/>
      <c r="BB58" s="1207"/>
      <c r="BC58" s="1207"/>
      <c r="BD58" s="1207"/>
      <c r="BE58" s="1207"/>
      <c r="BF58" s="1207"/>
      <c r="BG58" s="1207"/>
      <c r="BH58" s="1207"/>
      <c r="BI58" s="1207"/>
      <c r="BJ58" s="1207"/>
      <c r="BK58" s="1207"/>
      <c r="BL58" s="1207"/>
      <c r="BM58" s="1207"/>
      <c r="BN58" s="1207"/>
      <c r="BO58" s="1207"/>
      <c r="BP58" s="1190"/>
      <c r="BQ58" s="1190"/>
      <c r="BR58" s="1190"/>
      <c r="BS58" s="1190"/>
      <c r="BT58" s="1190"/>
      <c r="BU58" s="1190"/>
      <c r="BV58" s="1190"/>
      <c r="BW58" s="1190"/>
      <c r="BX58" s="1190"/>
      <c r="BY58" s="1190"/>
      <c r="BZ58" s="1190"/>
      <c r="CA58" s="1190"/>
      <c r="CB58" s="1190"/>
      <c r="CC58" s="1190"/>
      <c r="CD58" s="1190"/>
      <c r="CE58" s="1190"/>
      <c r="CF58" s="1190"/>
      <c r="CG58" s="1190"/>
      <c r="CH58" s="1190"/>
      <c r="CI58" s="1190"/>
      <c r="CJ58" s="1190"/>
      <c r="CK58" s="1190"/>
      <c r="CL58" s="1190"/>
      <c r="CM58" s="1190"/>
      <c r="CN58" s="1190"/>
      <c r="CO58" s="1190"/>
      <c r="CP58" s="1190"/>
      <c r="CQ58" s="1190"/>
      <c r="CR58" s="1190"/>
      <c r="CS58" s="1190"/>
      <c r="CT58" s="1190"/>
      <c r="CU58" s="1190"/>
      <c r="CV58" s="1190"/>
      <c r="CW58" s="1190"/>
      <c r="CX58" s="1190"/>
      <c r="CY58" s="1190"/>
      <c r="CZ58" s="1190"/>
      <c r="DA58" s="1190"/>
      <c r="DB58" s="1190"/>
      <c r="DC58" s="1190"/>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210" t="s">
        <v>557</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 x14ac:dyDescent="0.2">
      <c r="B66" s="10"/>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 x14ac:dyDescent="0.2">
      <c r="B67" s="10"/>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 x14ac:dyDescent="0.2">
      <c r="B68" s="10"/>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 x14ac:dyDescent="0.2">
      <c r="B69" s="10"/>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200"/>
      <c r="H72" s="1200"/>
      <c r="I72" s="1200"/>
      <c r="J72" s="1200"/>
      <c r="K72" s="20"/>
      <c r="L72" s="20"/>
      <c r="M72" s="21"/>
      <c r="N72" s="21"/>
      <c r="AN72" s="1201"/>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3"/>
      <c r="BP72" s="1204" t="s">
        <v>3</v>
      </c>
      <c r="BQ72" s="1204"/>
      <c r="BR72" s="1204"/>
      <c r="BS72" s="1204"/>
      <c r="BT72" s="1204"/>
      <c r="BU72" s="1204"/>
      <c r="BV72" s="1204"/>
      <c r="BW72" s="1204"/>
      <c r="BX72" s="1204" t="s">
        <v>4</v>
      </c>
      <c r="BY72" s="1204"/>
      <c r="BZ72" s="1204"/>
      <c r="CA72" s="1204"/>
      <c r="CB72" s="1204"/>
      <c r="CC72" s="1204"/>
      <c r="CD72" s="1204"/>
      <c r="CE72" s="1204"/>
      <c r="CF72" s="1204" t="s">
        <v>5</v>
      </c>
      <c r="CG72" s="1204"/>
      <c r="CH72" s="1204"/>
      <c r="CI72" s="1204"/>
      <c r="CJ72" s="1204"/>
      <c r="CK72" s="1204"/>
      <c r="CL72" s="1204"/>
      <c r="CM72" s="1204"/>
      <c r="CN72" s="1204" t="s">
        <v>6</v>
      </c>
      <c r="CO72" s="1204"/>
      <c r="CP72" s="1204"/>
      <c r="CQ72" s="1204"/>
      <c r="CR72" s="1204"/>
      <c r="CS72" s="1204"/>
      <c r="CT72" s="1204"/>
      <c r="CU72" s="1204"/>
      <c r="CV72" s="1204" t="s">
        <v>7</v>
      </c>
      <c r="CW72" s="1204"/>
      <c r="CX72" s="1204"/>
      <c r="CY72" s="1204"/>
      <c r="CZ72" s="1204"/>
      <c r="DA72" s="1204"/>
      <c r="DB72" s="1204"/>
      <c r="DC72" s="1204"/>
    </row>
    <row r="73" spans="2:107" ht="13" x14ac:dyDescent="0.2">
      <c r="B73" s="10"/>
      <c r="G73" s="1205"/>
      <c r="H73" s="1205"/>
      <c r="I73" s="1205"/>
      <c r="J73" s="1205"/>
      <c r="K73" s="1219"/>
      <c r="L73" s="1219"/>
      <c r="M73" s="1219"/>
      <c r="N73" s="1219"/>
      <c r="AM73" s="19"/>
      <c r="AN73" s="1207" t="s">
        <v>8</v>
      </c>
      <c r="AO73" s="1207"/>
      <c r="AP73" s="1207"/>
      <c r="AQ73" s="1207"/>
      <c r="AR73" s="1207"/>
      <c r="AS73" s="1207"/>
      <c r="AT73" s="1207"/>
      <c r="AU73" s="1207"/>
      <c r="AV73" s="1207"/>
      <c r="AW73" s="1207"/>
      <c r="AX73" s="1207"/>
      <c r="AY73" s="1207"/>
      <c r="AZ73" s="1207"/>
      <c r="BA73" s="1207"/>
      <c r="BB73" s="1207" t="s">
        <v>9</v>
      </c>
      <c r="BC73" s="1207"/>
      <c r="BD73" s="1207"/>
      <c r="BE73" s="1207"/>
      <c r="BF73" s="1207"/>
      <c r="BG73" s="1207"/>
      <c r="BH73" s="1207"/>
      <c r="BI73" s="1207"/>
      <c r="BJ73" s="1207"/>
      <c r="BK73" s="1207"/>
      <c r="BL73" s="1207"/>
      <c r="BM73" s="1207"/>
      <c r="BN73" s="1207"/>
      <c r="BO73" s="1207"/>
      <c r="BP73" s="1190"/>
      <c r="BQ73" s="1190"/>
      <c r="BR73" s="1190"/>
      <c r="BS73" s="1190"/>
      <c r="BT73" s="1190"/>
      <c r="BU73" s="1190"/>
      <c r="BV73" s="1190"/>
      <c r="BW73" s="1190"/>
      <c r="BX73" s="1190">
        <v>2</v>
      </c>
      <c r="BY73" s="1190"/>
      <c r="BZ73" s="1190"/>
      <c r="CA73" s="1190"/>
      <c r="CB73" s="1190"/>
      <c r="CC73" s="1190"/>
      <c r="CD73" s="1190"/>
      <c r="CE73" s="1190"/>
      <c r="CF73" s="1190">
        <v>0.3</v>
      </c>
      <c r="CG73" s="1190"/>
      <c r="CH73" s="1190"/>
      <c r="CI73" s="1190"/>
      <c r="CJ73" s="1190"/>
      <c r="CK73" s="1190"/>
      <c r="CL73" s="1190"/>
      <c r="CM73" s="1190"/>
      <c r="CN73" s="1190"/>
      <c r="CO73" s="1190"/>
      <c r="CP73" s="1190"/>
      <c r="CQ73" s="1190"/>
      <c r="CR73" s="1190"/>
      <c r="CS73" s="1190"/>
      <c r="CT73" s="1190"/>
      <c r="CU73" s="1190"/>
      <c r="CV73" s="1190"/>
      <c r="CW73" s="1190"/>
      <c r="CX73" s="1190"/>
      <c r="CY73" s="1190"/>
      <c r="CZ73" s="1190"/>
      <c r="DA73" s="1190"/>
      <c r="DB73" s="1190"/>
      <c r="DC73" s="1190"/>
    </row>
    <row r="74" spans="2:107" ht="13" x14ac:dyDescent="0.2">
      <c r="B74" s="10"/>
      <c r="G74" s="1205"/>
      <c r="H74" s="1205"/>
      <c r="I74" s="1205"/>
      <c r="J74" s="1205"/>
      <c r="K74" s="1219"/>
      <c r="L74" s="1219"/>
      <c r="M74" s="1219"/>
      <c r="N74" s="1219"/>
      <c r="AM74" s="19"/>
      <c r="AN74" s="1207"/>
      <c r="AO74" s="1207"/>
      <c r="AP74" s="1207"/>
      <c r="AQ74" s="1207"/>
      <c r="AR74" s="1207"/>
      <c r="AS74" s="1207"/>
      <c r="AT74" s="1207"/>
      <c r="AU74" s="1207"/>
      <c r="AV74" s="1207"/>
      <c r="AW74" s="1207"/>
      <c r="AX74" s="1207"/>
      <c r="AY74" s="1207"/>
      <c r="AZ74" s="1207"/>
      <c r="BA74" s="1207"/>
      <c r="BB74" s="1207"/>
      <c r="BC74" s="1207"/>
      <c r="BD74" s="1207"/>
      <c r="BE74" s="1207"/>
      <c r="BF74" s="1207"/>
      <c r="BG74" s="1207"/>
      <c r="BH74" s="1207"/>
      <c r="BI74" s="1207"/>
      <c r="BJ74" s="1207"/>
      <c r="BK74" s="1207"/>
      <c r="BL74" s="1207"/>
      <c r="BM74" s="1207"/>
      <c r="BN74" s="1207"/>
      <c r="BO74" s="1207"/>
      <c r="BP74" s="1190"/>
      <c r="BQ74" s="1190"/>
      <c r="BR74" s="1190"/>
      <c r="BS74" s="1190"/>
      <c r="BT74" s="1190"/>
      <c r="BU74" s="1190"/>
      <c r="BV74" s="1190"/>
      <c r="BW74" s="1190"/>
      <c r="BX74" s="1190"/>
      <c r="BY74" s="1190"/>
      <c r="BZ74" s="1190"/>
      <c r="CA74" s="1190"/>
      <c r="CB74" s="1190"/>
      <c r="CC74" s="1190"/>
      <c r="CD74" s="1190"/>
      <c r="CE74" s="1190"/>
      <c r="CF74" s="1190"/>
      <c r="CG74" s="1190"/>
      <c r="CH74" s="1190"/>
      <c r="CI74" s="1190"/>
      <c r="CJ74" s="1190"/>
      <c r="CK74" s="1190"/>
      <c r="CL74" s="1190"/>
      <c r="CM74" s="1190"/>
      <c r="CN74" s="1190"/>
      <c r="CO74" s="1190"/>
      <c r="CP74" s="1190"/>
      <c r="CQ74" s="1190"/>
      <c r="CR74" s="1190"/>
      <c r="CS74" s="1190"/>
      <c r="CT74" s="1190"/>
      <c r="CU74" s="1190"/>
      <c r="CV74" s="1190"/>
      <c r="CW74" s="1190"/>
      <c r="CX74" s="1190"/>
      <c r="CY74" s="1190"/>
      <c r="CZ74" s="1190"/>
      <c r="DA74" s="1190"/>
      <c r="DB74" s="1190"/>
      <c r="DC74" s="1190"/>
    </row>
    <row r="75" spans="2:107" ht="13" x14ac:dyDescent="0.2">
      <c r="B75" s="10"/>
      <c r="G75" s="1205"/>
      <c r="H75" s="1205"/>
      <c r="I75" s="1200"/>
      <c r="J75" s="1200"/>
      <c r="K75" s="1206"/>
      <c r="L75" s="1206"/>
      <c r="M75" s="1206"/>
      <c r="N75" s="1206"/>
      <c r="AM75" s="19"/>
      <c r="AN75" s="1207"/>
      <c r="AO75" s="1207"/>
      <c r="AP75" s="1207"/>
      <c r="AQ75" s="1207"/>
      <c r="AR75" s="1207"/>
      <c r="AS75" s="1207"/>
      <c r="AT75" s="1207"/>
      <c r="AU75" s="1207"/>
      <c r="AV75" s="1207"/>
      <c r="AW75" s="1207"/>
      <c r="AX75" s="1207"/>
      <c r="AY75" s="1207"/>
      <c r="AZ75" s="1207"/>
      <c r="BA75" s="1207"/>
      <c r="BB75" s="1207" t="s">
        <v>13</v>
      </c>
      <c r="BC75" s="1207"/>
      <c r="BD75" s="1207"/>
      <c r="BE75" s="1207"/>
      <c r="BF75" s="1207"/>
      <c r="BG75" s="1207"/>
      <c r="BH75" s="1207"/>
      <c r="BI75" s="1207"/>
      <c r="BJ75" s="1207"/>
      <c r="BK75" s="1207"/>
      <c r="BL75" s="1207"/>
      <c r="BM75" s="1207"/>
      <c r="BN75" s="1207"/>
      <c r="BO75" s="1207"/>
      <c r="BP75" s="1190">
        <v>9.6</v>
      </c>
      <c r="BQ75" s="1190"/>
      <c r="BR75" s="1190"/>
      <c r="BS75" s="1190"/>
      <c r="BT75" s="1190"/>
      <c r="BU75" s="1190"/>
      <c r="BV75" s="1190"/>
      <c r="BW75" s="1190"/>
      <c r="BX75" s="1190">
        <v>8.6</v>
      </c>
      <c r="BY75" s="1190"/>
      <c r="BZ75" s="1190"/>
      <c r="CA75" s="1190"/>
      <c r="CB75" s="1190"/>
      <c r="CC75" s="1190"/>
      <c r="CD75" s="1190"/>
      <c r="CE75" s="1190"/>
      <c r="CF75" s="1190">
        <v>7.9</v>
      </c>
      <c r="CG75" s="1190"/>
      <c r="CH75" s="1190"/>
      <c r="CI75" s="1190"/>
      <c r="CJ75" s="1190"/>
      <c r="CK75" s="1190"/>
      <c r="CL75" s="1190"/>
      <c r="CM75" s="1190"/>
      <c r="CN75" s="1190">
        <v>7.7</v>
      </c>
      <c r="CO75" s="1190"/>
      <c r="CP75" s="1190"/>
      <c r="CQ75" s="1190"/>
      <c r="CR75" s="1190"/>
      <c r="CS75" s="1190"/>
      <c r="CT75" s="1190"/>
      <c r="CU75" s="1190"/>
      <c r="CV75" s="1190">
        <v>7.7</v>
      </c>
      <c r="CW75" s="1190"/>
      <c r="CX75" s="1190"/>
      <c r="CY75" s="1190"/>
      <c r="CZ75" s="1190"/>
      <c r="DA75" s="1190"/>
      <c r="DB75" s="1190"/>
      <c r="DC75" s="1190"/>
    </row>
    <row r="76" spans="2:107" ht="13" x14ac:dyDescent="0.2">
      <c r="B76" s="10"/>
      <c r="G76" s="1205"/>
      <c r="H76" s="1205"/>
      <c r="I76" s="1200"/>
      <c r="J76" s="1200"/>
      <c r="K76" s="1206"/>
      <c r="L76" s="1206"/>
      <c r="M76" s="1206"/>
      <c r="N76" s="1206"/>
      <c r="AM76" s="19"/>
      <c r="AN76" s="1207"/>
      <c r="AO76" s="1207"/>
      <c r="AP76" s="1207"/>
      <c r="AQ76" s="1207"/>
      <c r="AR76" s="1207"/>
      <c r="AS76" s="1207"/>
      <c r="AT76" s="1207"/>
      <c r="AU76" s="1207"/>
      <c r="AV76" s="1207"/>
      <c r="AW76" s="1207"/>
      <c r="AX76" s="1207"/>
      <c r="AY76" s="1207"/>
      <c r="AZ76" s="1207"/>
      <c r="BA76" s="1207"/>
      <c r="BB76" s="1207"/>
      <c r="BC76" s="1207"/>
      <c r="BD76" s="1207"/>
      <c r="BE76" s="1207"/>
      <c r="BF76" s="1207"/>
      <c r="BG76" s="1207"/>
      <c r="BH76" s="1207"/>
      <c r="BI76" s="1207"/>
      <c r="BJ76" s="1207"/>
      <c r="BK76" s="1207"/>
      <c r="BL76" s="1207"/>
      <c r="BM76" s="1207"/>
      <c r="BN76" s="1207"/>
      <c r="BO76" s="1207"/>
      <c r="BP76" s="1190"/>
      <c r="BQ76" s="1190"/>
      <c r="BR76" s="1190"/>
      <c r="BS76" s="1190"/>
      <c r="BT76" s="1190"/>
      <c r="BU76" s="1190"/>
      <c r="BV76" s="1190"/>
      <c r="BW76" s="1190"/>
      <c r="BX76" s="1190"/>
      <c r="BY76" s="1190"/>
      <c r="BZ76" s="1190"/>
      <c r="CA76" s="1190"/>
      <c r="CB76" s="1190"/>
      <c r="CC76" s="1190"/>
      <c r="CD76" s="1190"/>
      <c r="CE76" s="1190"/>
      <c r="CF76" s="1190"/>
      <c r="CG76" s="1190"/>
      <c r="CH76" s="1190"/>
      <c r="CI76" s="1190"/>
      <c r="CJ76" s="1190"/>
      <c r="CK76" s="1190"/>
      <c r="CL76" s="1190"/>
      <c r="CM76" s="1190"/>
      <c r="CN76" s="1190"/>
      <c r="CO76" s="1190"/>
      <c r="CP76" s="1190"/>
      <c r="CQ76" s="1190"/>
      <c r="CR76" s="1190"/>
      <c r="CS76" s="1190"/>
      <c r="CT76" s="1190"/>
      <c r="CU76" s="1190"/>
      <c r="CV76" s="1190"/>
      <c r="CW76" s="1190"/>
      <c r="CX76" s="1190"/>
      <c r="CY76" s="1190"/>
      <c r="CZ76" s="1190"/>
      <c r="DA76" s="1190"/>
      <c r="DB76" s="1190"/>
      <c r="DC76" s="1190"/>
    </row>
    <row r="77" spans="2:107" ht="13" x14ac:dyDescent="0.2">
      <c r="B77" s="10"/>
      <c r="G77" s="1200"/>
      <c r="H77" s="1200"/>
      <c r="I77" s="1200"/>
      <c r="J77" s="1200"/>
      <c r="K77" s="1219"/>
      <c r="L77" s="1219"/>
      <c r="M77" s="1219"/>
      <c r="N77" s="1219"/>
      <c r="AN77" s="1204" t="s">
        <v>11</v>
      </c>
      <c r="AO77" s="1204"/>
      <c r="AP77" s="1204"/>
      <c r="AQ77" s="1204"/>
      <c r="AR77" s="1204"/>
      <c r="AS77" s="1204"/>
      <c r="AT77" s="1204"/>
      <c r="AU77" s="1204"/>
      <c r="AV77" s="1204"/>
      <c r="AW77" s="1204"/>
      <c r="AX77" s="1204"/>
      <c r="AY77" s="1204"/>
      <c r="AZ77" s="1204"/>
      <c r="BA77" s="1204"/>
      <c r="BB77" s="1207" t="s">
        <v>9</v>
      </c>
      <c r="BC77" s="1207"/>
      <c r="BD77" s="1207"/>
      <c r="BE77" s="1207"/>
      <c r="BF77" s="1207"/>
      <c r="BG77" s="1207"/>
      <c r="BH77" s="1207"/>
      <c r="BI77" s="1207"/>
      <c r="BJ77" s="1207"/>
      <c r="BK77" s="1207"/>
      <c r="BL77" s="1207"/>
      <c r="BM77" s="1207"/>
      <c r="BN77" s="1207"/>
      <c r="BO77" s="1207"/>
      <c r="BP77" s="1190">
        <v>25.3</v>
      </c>
      <c r="BQ77" s="1190"/>
      <c r="BR77" s="1190"/>
      <c r="BS77" s="1190"/>
      <c r="BT77" s="1190"/>
      <c r="BU77" s="1190"/>
      <c r="BV77" s="1190"/>
      <c r="BW77" s="1190"/>
      <c r="BX77" s="1190">
        <v>25.5</v>
      </c>
      <c r="BY77" s="1190"/>
      <c r="BZ77" s="1190"/>
      <c r="CA77" s="1190"/>
      <c r="CB77" s="1190"/>
      <c r="CC77" s="1190"/>
      <c r="CD77" s="1190"/>
      <c r="CE77" s="1190"/>
      <c r="CF77" s="1190">
        <v>25.1</v>
      </c>
      <c r="CG77" s="1190"/>
      <c r="CH77" s="1190"/>
      <c r="CI77" s="1190"/>
      <c r="CJ77" s="1190"/>
      <c r="CK77" s="1190"/>
      <c r="CL77" s="1190"/>
      <c r="CM77" s="1190"/>
      <c r="CN77" s="1190">
        <v>11.2</v>
      </c>
      <c r="CO77" s="1190"/>
      <c r="CP77" s="1190"/>
      <c r="CQ77" s="1190"/>
      <c r="CR77" s="1190"/>
      <c r="CS77" s="1190"/>
      <c r="CT77" s="1190"/>
      <c r="CU77" s="1190"/>
      <c r="CV77" s="1190">
        <v>4.5999999999999996</v>
      </c>
      <c r="CW77" s="1190"/>
      <c r="CX77" s="1190"/>
      <c r="CY77" s="1190"/>
      <c r="CZ77" s="1190"/>
      <c r="DA77" s="1190"/>
      <c r="DB77" s="1190"/>
      <c r="DC77" s="1190"/>
    </row>
    <row r="78" spans="2:107" ht="13" x14ac:dyDescent="0.2">
      <c r="B78" s="10"/>
      <c r="G78" s="1200"/>
      <c r="H78" s="1200"/>
      <c r="I78" s="1200"/>
      <c r="J78" s="1200"/>
      <c r="K78" s="1219"/>
      <c r="L78" s="1219"/>
      <c r="M78" s="1219"/>
      <c r="N78" s="1219"/>
      <c r="AN78" s="1204"/>
      <c r="AO78" s="1204"/>
      <c r="AP78" s="1204"/>
      <c r="AQ78" s="1204"/>
      <c r="AR78" s="1204"/>
      <c r="AS78" s="1204"/>
      <c r="AT78" s="1204"/>
      <c r="AU78" s="1204"/>
      <c r="AV78" s="1204"/>
      <c r="AW78" s="1204"/>
      <c r="AX78" s="1204"/>
      <c r="AY78" s="1204"/>
      <c r="AZ78" s="1204"/>
      <c r="BA78" s="1204"/>
      <c r="BB78" s="1207"/>
      <c r="BC78" s="1207"/>
      <c r="BD78" s="1207"/>
      <c r="BE78" s="1207"/>
      <c r="BF78" s="1207"/>
      <c r="BG78" s="1207"/>
      <c r="BH78" s="1207"/>
      <c r="BI78" s="1207"/>
      <c r="BJ78" s="1207"/>
      <c r="BK78" s="1207"/>
      <c r="BL78" s="1207"/>
      <c r="BM78" s="1207"/>
      <c r="BN78" s="1207"/>
      <c r="BO78" s="1207"/>
      <c r="BP78" s="1190"/>
      <c r="BQ78" s="1190"/>
      <c r="BR78" s="1190"/>
      <c r="BS78" s="1190"/>
      <c r="BT78" s="1190"/>
      <c r="BU78" s="1190"/>
      <c r="BV78" s="1190"/>
      <c r="BW78" s="1190"/>
      <c r="BX78" s="1190"/>
      <c r="BY78" s="1190"/>
      <c r="BZ78" s="1190"/>
      <c r="CA78" s="1190"/>
      <c r="CB78" s="1190"/>
      <c r="CC78" s="1190"/>
      <c r="CD78" s="1190"/>
      <c r="CE78" s="1190"/>
      <c r="CF78" s="1190"/>
      <c r="CG78" s="1190"/>
      <c r="CH78" s="1190"/>
      <c r="CI78" s="1190"/>
      <c r="CJ78" s="1190"/>
      <c r="CK78" s="1190"/>
      <c r="CL78" s="1190"/>
      <c r="CM78" s="1190"/>
      <c r="CN78" s="1190"/>
      <c r="CO78" s="1190"/>
      <c r="CP78" s="1190"/>
      <c r="CQ78" s="1190"/>
      <c r="CR78" s="1190"/>
      <c r="CS78" s="1190"/>
      <c r="CT78" s="1190"/>
      <c r="CU78" s="1190"/>
      <c r="CV78" s="1190"/>
      <c r="CW78" s="1190"/>
      <c r="CX78" s="1190"/>
      <c r="CY78" s="1190"/>
      <c r="CZ78" s="1190"/>
      <c r="DA78" s="1190"/>
      <c r="DB78" s="1190"/>
      <c r="DC78" s="1190"/>
    </row>
    <row r="79" spans="2:107" ht="13" x14ac:dyDescent="0.2">
      <c r="B79" s="10"/>
      <c r="G79" s="1200"/>
      <c r="H79" s="1200"/>
      <c r="I79" s="1209"/>
      <c r="J79" s="1209"/>
      <c r="K79" s="1220"/>
      <c r="L79" s="1220"/>
      <c r="M79" s="1220"/>
      <c r="N79" s="1220"/>
      <c r="AN79" s="1204"/>
      <c r="AO79" s="1204"/>
      <c r="AP79" s="1204"/>
      <c r="AQ79" s="1204"/>
      <c r="AR79" s="1204"/>
      <c r="AS79" s="1204"/>
      <c r="AT79" s="1204"/>
      <c r="AU79" s="1204"/>
      <c r="AV79" s="1204"/>
      <c r="AW79" s="1204"/>
      <c r="AX79" s="1204"/>
      <c r="AY79" s="1204"/>
      <c r="AZ79" s="1204"/>
      <c r="BA79" s="1204"/>
      <c r="BB79" s="1207" t="s">
        <v>13</v>
      </c>
      <c r="BC79" s="1207"/>
      <c r="BD79" s="1207"/>
      <c r="BE79" s="1207"/>
      <c r="BF79" s="1207"/>
      <c r="BG79" s="1207"/>
      <c r="BH79" s="1207"/>
      <c r="BI79" s="1207"/>
      <c r="BJ79" s="1207"/>
      <c r="BK79" s="1207"/>
      <c r="BL79" s="1207"/>
      <c r="BM79" s="1207"/>
      <c r="BN79" s="1207"/>
      <c r="BO79" s="1207"/>
      <c r="BP79" s="1190">
        <v>6.9</v>
      </c>
      <c r="BQ79" s="1190"/>
      <c r="BR79" s="1190"/>
      <c r="BS79" s="1190"/>
      <c r="BT79" s="1190"/>
      <c r="BU79" s="1190"/>
      <c r="BV79" s="1190"/>
      <c r="BW79" s="1190"/>
      <c r="BX79" s="1190">
        <v>6.6</v>
      </c>
      <c r="BY79" s="1190"/>
      <c r="BZ79" s="1190"/>
      <c r="CA79" s="1190"/>
      <c r="CB79" s="1190"/>
      <c r="CC79" s="1190"/>
      <c r="CD79" s="1190"/>
      <c r="CE79" s="1190"/>
      <c r="CF79" s="1190">
        <v>6.4</v>
      </c>
      <c r="CG79" s="1190"/>
      <c r="CH79" s="1190"/>
      <c r="CI79" s="1190"/>
      <c r="CJ79" s="1190"/>
      <c r="CK79" s="1190"/>
      <c r="CL79" s="1190"/>
      <c r="CM79" s="1190"/>
      <c r="CN79" s="1190">
        <v>5.7</v>
      </c>
      <c r="CO79" s="1190"/>
      <c r="CP79" s="1190"/>
      <c r="CQ79" s="1190"/>
      <c r="CR79" s="1190"/>
      <c r="CS79" s="1190"/>
      <c r="CT79" s="1190"/>
      <c r="CU79" s="1190"/>
      <c r="CV79" s="1190">
        <v>5.8</v>
      </c>
      <c r="CW79" s="1190"/>
      <c r="CX79" s="1190"/>
      <c r="CY79" s="1190"/>
      <c r="CZ79" s="1190"/>
      <c r="DA79" s="1190"/>
      <c r="DB79" s="1190"/>
      <c r="DC79" s="1190"/>
    </row>
    <row r="80" spans="2:107" ht="13" x14ac:dyDescent="0.2">
      <c r="B80" s="10"/>
      <c r="G80" s="1200"/>
      <c r="H80" s="1200"/>
      <c r="I80" s="1209"/>
      <c r="J80" s="1209"/>
      <c r="K80" s="1220"/>
      <c r="L80" s="1220"/>
      <c r="M80" s="1220"/>
      <c r="N80" s="1220"/>
      <c r="AN80" s="1204"/>
      <c r="AO80" s="1204"/>
      <c r="AP80" s="1204"/>
      <c r="AQ80" s="1204"/>
      <c r="AR80" s="1204"/>
      <c r="AS80" s="1204"/>
      <c r="AT80" s="1204"/>
      <c r="AU80" s="1204"/>
      <c r="AV80" s="1204"/>
      <c r="AW80" s="1204"/>
      <c r="AX80" s="1204"/>
      <c r="AY80" s="1204"/>
      <c r="AZ80" s="1204"/>
      <c r="BA80" s="1204"/>
      <c r="BB80" s="1207"/>
      <c r="BC80" s="1207"/>
      <c r="BD80" s="1207"/>
      <c r="BE80" s="1207"/>
      <c r="BF80" s="1207"/>
      <c r="BG80" s="1207"/>
      <c r="BH80" s="1207"/>
      <c r="BI80" s="1207"/>
      <c r="BJ80" s="1207"/>
      <c r="BK80" s="1207"/>
      <c r="BL80" s="1207"/>
      <c r="BM80" s="1207"/>
      <c r="BN80" s="1207"/>
      <c r="BO80" s="1207"/>
      <c r="BP80" s="1190"/>
      <c r="BQ80" s="1190"/>
      <c r="BR80" s="1190"/>
      <c r="BS80" s="1190"/>
      <c r="BT80" s="1190"/>
      <c r="BU80" s="1190"/>
      <c r="BV80" s="1190"/>
      <c r="BW80" s="1190"/>
      <c r="BX80" s="1190"/>
      <c r="BY80" s="1190"/>
      <c r="BZ80" s="1190"/>
      <c r="CA80" s="1190"/>
      <c r="CB80" s="1190"/>
      <c r="CC80" s="1190"/>
      <c r="CD80" s="1190"/>
      <c r="CE80" s="1190"/>
      <c r="CF80" s="1190"/>
      <c r="CG80" s="1190"/>
      <c r="CH80" s="1190"/>
      <c r="CI80" s="1190"/>
      <c r="CJ80" s="1190"/>
      <c r="CK80" s="1190"/>
      <c r="CL80" s="1190"/>
      <c r="CM80" s="1190"/>
      <c r="CN80" s="1190"/>
      <c r="CO80" s="1190"/>
      <c r="CP80" s="1190"/>
      <c r="CQ80" s="1190"/>
      <c r="CR80" s="1190"/>
      <c r="CS80" s="1190"/>
      <c r="CT80" s="1190"/>
      <c r="CU80" s="1190"/>
      <c r="CV80" s="1190"/>
      <c r="CW80" s="1190"/>
      <c r="CX80" s="1190"/>
      <c r="CY80" s="1190"/>
      <c r="CZ80" s="1190"/>
      <c r="DA80" s="1190"/>
      <c r="DB80" s="1190"/>
      <c r="DC80" s="1190"/>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YvE97ovQ5+CQR1xBcgvOYYbZMCW7Qt6PDKKHTmHbDUWuoA/40Vc8HeEvBn+jl+KTifEJccpA4kbggdEgLmJF6Q==" saltValue="EHHrq5bid0uf7F45m+KW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VSpHyRRZTaGPTZCo7JTRAXPwQtzuWgFtdALxvqLH0XK+r22b1wCXKj0jrfmPNB/z7C9rCYhHPDu0l7pJ2xldLA==" saltValue="jRN9BDV0BKrVvP3Cp0E5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tqCqGsG1YBjHx68hips3pNgHhcAhM8ucF5Vlfasuty+kv83q0sKAy/LcaGU0HNADAVtiCW/01xS31KYR9l5p/A==" saltValue="YVZNe7mRWjeW8EAG7L/q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dcterms:created xsi:type="dcterms:W3CDTF">2024-07-29T11:59:33Z</dcterms:created>
  <dcterms:modified xsi:type="dcterms:W3CDTF">2024-09-20T05:34:37Z</dcterms:modified>
  <cp:category/>
</cp:coreProperties>
</file>