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05_出水市(○)\"/>
    </mc:Choice>
  </mc:AlternateContent>
  <xr:revisionPtr revIDLastSave="0" documentId="13_ncr:1_{C25EFFCF-BC61-4FBC-B5AA-4BDCD58E9F87}" xr6:coauthVersionLast="36" xr6:coauthVersionMax="36" xr10:uidLastSave="{00000000-0000-0000-0000-000000000000}"/>
  <bookViews>
    <workbookView xWindow="0" yWindow="0" windowWidth="16380" windowHeight="819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8" r:id="rId14"/>
    <sheet name="施設類型別ストック情報分析表①" sheetId="19" r:id="rId15"/>
    <sheet name="施設類型別ストック情報分析表②" sheetId="20" r:id="rId16"/>
    <sheet name="データシート" sheetId="14" state="hidden" r:id="rId17"/>
  </sheets>
  <calcPr calcId="191029" concurrentManualCount="2"/>
  <extLst>
    <ext xmlns:loext="http://schemas.libreoffice.org/" uri="{7626C862-2A13-11E5-B345-FEFF819CDC9F}">
      <loext:extCalcPr stringRefSyntax="ExcelA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A36" i="14"/>
  <c r="A35" i="14"/>
  <c r="A34" i="14"/>
  <c r="A33" i="14"/>
  <c r="A32" i="14"/>
  <c r="A31" i="14"/>
  <c r="A30" i="14"/>
  <c r="A29" i="14"/>
  <c r="A28"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s="1"/>
  <c r="BY43" i="1"/>
  <c r="BW43" i="1" s="1"/>
  <c r="BE43" i="1"/>
  <c r="AM43" i="1"/>
  <c r="U43" i="1"/>
  <c r="E43" i="1"/>
  <c r="C43" i="1" s="1"/>
  <c r="DG42" i="1"/>
  <c r="CQ42" i="1"/>
  <c r="CO42" i="1" s="1"/>
  <c r="BY42" i="1"/>
  <c r="BW42" i="1"/>
  <c r="BE42" i="1"/>
  <c r="AM42" i="1"/>
  <c r="U42" i="1"/>
  <c r="E42" i="1"/>
  <c r="C42" i="1"/>
  <c r="DG41" i="1"/>
  <c r="CQ41" i="1"/>
  <c r="CO41" i="1" s="1"/>
  <c r="BY41" i="1"/>
  <c r="BW41" i="1" s="1"/>
  <c r="BE41" i="1"/>
  <c r="AM41" i="1"/>
  <c r="U41" i="1"/>
  <c r="E41" i="1"/>
  <c r="C41" i="1" s="1"/>
  <c r="DG40" i="1"/>
  <c r="CQ40" i="1"/>
  <c r="CO40" i="1"/>
  <c r="BY40" i="1"/>
  <c r="BW40" i="1" s="1"/>
  <c r="BE40" i="1"/>
  <c r="AM40" i="1"/>
  <c r="U40" i="1"/>
  <c r="E40" i="1"/>
  <c r="C40" i="1" s="1"/>
  <c r="DG39" i="1"/>
  <c r="CQ39" i="1"/>
  <c r="CO39" i="1" s="1"/>
  <c r="BY39" i="1"/>
  <c r="BW39" i="1" s="1"/>
  <c r="BE39" i="1"/>
  <c r="AM39" i="1"/>
  <c r="U39" i="1"/>
  <c r="E39" i="1"/>
  <c r="C39" i="1" s="1"/>
  <c r="DG38" i="1"/>
  <c r="CQ38" i="1"/>
  <c r="CO38" i="1" s="1"/>
  <c r="BY38" i="1"/>
  <c r="BW38" i="1"/>
  <c r="BE38" i="1"/>
  <c r="AO38" i="1"/>
  <c r="U38" i="1"/>
  <c r="E38" i="1"/>
  <c r="C38" i="1" s="1"/>
  <c r="DG37" i="1"/>
  <c r="CQ37" i="1"/>
  <c r="CO37" i="1" s="1"/>
  <c r="BY37" i="1"/>
  <c r="BE37" i="1"/>
  <c r="AO37" i="1"/>
  <c r="W37" i="1"/>
  <c r="E37" i="1"/>
  <c r="C37" i="1"/>
  <c r="DG36" i="1"/>
  <c r="CQ36" i="1"/>
  <c r="CO36" i="1" s="1"/>
  <c r="BY36" i="1"/>
  <c r="BE36" i="1"/>
  <c r="AO36" i="1"/>
  <c r="W36" i="1"/>
  <c r="E36" i="1"/>
  <c r="C36" i="1" s="1"/>
  <c r="DG35" i="1"/>
  <c r="CQ35" i="1"/>
  <c r="CO35" i="1" s="1"/>
  <c r="BY35" i="1"/>
  <c r="BE35" i="1"/>
  <c r="AO35" i="1"/>
  <c r="W35" i="1"/>
  <c r="E35" i="1"/>
  <c r="C35" i="1"/>
  <c r="DG34" i="1"/>
  <c r="CQ34" i="1"/>
  <c r="CO34" i="1" s="1"/>
  <c r="BY34" i="1"/>
  <c r="BG34" i="1"/>
  <c r="AO34" i="1"/>
  <c r="W34" i="1"/>
  <c r="E34" i="1"/>
  <c r="C34" i="1" s="1"/>
  <c r="U34" i="1" l="1"/>
  <c r="U35" i="1" s="1"/>
  <c r="U36" i="1" s="1"/>
  <c r="U37" i="1" l="1"/>
  <c r="AM34" i="1"/>
  <c r="AM35" i="1" s="1"/>
  <c r="AM36" i="1" s="1"/>
  <c r="AM37" i="1" s="1"/>
  <c r="AM38" i="1" s="1"/>
  <c r="BE34" i="1" l="1"/>
  <c r="BW34" i="1" s="1"/>
  <c r="BW35" i="1" s="1"/>
  <c r="BW36" i="1" s="1"/>
  <c r="BW37" i="1" s="1"/>
</calcChain>
</file>

<file path=xl/sharedStrings.xml><?xml version="1.0" encoding="utf-8"?>
<sst xmlns="http://schemas.openxmlformats.org/spreadsheetml/2006/main" count="1100" uniqueCount="526">
  <si>
    <r>
      <rPr>
        <b/>
        <sz val="28"/>
        <rFont val="Tahoma"/>
        <family val="2"/>
      </rPr>
      <t>令和</t>
    </r>
    <r>
      <rPr>
        <b/>
        <sz val="28"/>
        <rFont val="ＭＳ ゴシック"/>
        <family val="3"/>
      </rPr>
      <t>4</t>
    </r>
    <r>
      <rPr>
        <b/>
        <sz val="28"/>
        <rFont val="Tahoma"/>
        <family val="2"/>
      </rPr>
      <t>年度　財政状況資料集</t>
    </r>
  </si>
  <si>
    <t>総括表（市町村）</t>
  </si>
  <si>
    <t>都道府県名</t>
  </si>
  <si>
    <t>鹿児島県</t>
  </si>
  <si>
    <t>市町村類型</t>
  </si>
  <si>
    <t>Ⅱ－１</t>
  </si>
  <si>
    <t>指定団体等の指定状況</t>
  </si>
  <si>
    <t>区分</t>
  </si>
  <si>
    <r>
      <rPr>
        <sz val="9"/>
        <color rgb="FF000000"/>
        <rFont val="Tahoma"/>
        <family val="2"/>
      </rPr>
      <t>令和</t>
    </r>
    <r>
      <rPr>
        <sz val="9"/>
        <color rgb="FF000000"/>
        <rFont val="ＭＳ ゴシック"/>
        <family val="3"/>
      </rPr>
      <t>4</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</si>
  <si>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3</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</si>
  <si>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4</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</si>
  <si>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r>
      <rPr>
        <sz val="9"/>
        <color rgb="FF000000"/>
        <rFont val="Tahoma"/>
        <family val="2"/>
      </rPr>
      <t>令和</t>
    </r>
    <r>
      <rPr>
        <sz val="9"/>
        <color rgb="FF000000"/>
        <rFont val="ＭＳ ゴシック"/>
        <family val="3"/>
      </rPr>
      <t>3</t>
    </r>
    <r>
      <rPr>
        <sz val="9"/>
        <color rgb="FF000000"/>
        <rFont val="Tahoma"/>
        <family val="2"/>
      </rPr>
      <t>年度</t>
    </r>
    <r>
      <rPr>
        <sz val="9"/>
        <color rgb="FF000000"/>
        <rFont val="ＭＳ ゴシック"/>
        <family val="3"/>
      </rPr>
      <t>(</t>
    </r>
    <r>
      <rPr>
        <sz val="9"/>
        <color rgb="FF000000"/>
        <rFont val="Tahoma"/>
        <family val="2"/>
      </rPr>
      <t>千円･％</t>
    </r>
    <r>
      <rPr>
        <sz val="9"/>
        <color rgb="FF000000"/>
        <rFont val="ＭＳ ゴシック"/>
        <family val="3"/>
      </rPr>
      <t>)</t>
    </r>
  </si>
  <si>
    <t>歳入総額</t>
  </si>
  <si>
    <t>実質収支比率</t>
  </si>
  <si>
    <t>財政健全化等</t>
  </si>
  <si>
    <t>×</t>
  </si>
  <si>
    <t>歳出総額</t>
  </si>
  <si>
    <t>経常収支比率</t>
  </si>
  <si>
    <t>市町村名</t>
  </si>
  <si>
    <t>出水市</t>
  </si>
  <si>
    <t>地方交付税種地</t>
  </si>
  <si>
    <t>1-1</t>
  </si>
  <si>
    <t>財源超過</t>
  </si>
  <si>
    <t>歳入歳出差引</t>
  </si>
  <si>
    <r>
      <rPr>
        <sz val="9"/>
        <color rgb="FF000000"/>
        <rFont val="Tahoma"/>
        <family val="2"/>
      </rPr>
      <t>　　</t>
    </r>
    <r>
      <rPr>
        <sz val="9"/>
        <color rgb="FF000000"/>
        <rFont val="ＭＳ ゴシック"/>
        <family val="3"/>
      </rPr>
      <t>(※1)</t>
    </r>
  </si>
  <si>
    <t>首都</t>
  </si>
  <si>
    <t>翌年度に繰越すべき財源</t>
  </si>
  <si>
    <t>標準財政規模</t>
  </si>
  <si>
    <t>近畿</t>
  </si>
  <si>
    <t>実質収支</t>
  </si>
  <si>
    <t>財政力指数</t>
  </si>
  <si>
    <t>人口</t>
  </si>
  <si>
    <r>
      <rPr>
        <sz val="9"/>
        <color rgb="FF000000"/>
        <rFont val="Tahoma"/>
        <family val="2"/>
      </rPr>
      <t>令和</t>
    </r>
    <r>
      <rPr>
        <sz val="9"/>
        <color rgb="FF000000"/>
        <rFont val="ＭＳ ゴシック"/>
        <family val="3"/>
      </rPr>
      <t>2</t>
    </r>
    <r>
      <rPr>
        <sz val="9"/>
        <color rgb="FF000000"/>
        <rFont val="Tahoma"/>
        <family val="2"/>
      </rPr>
      <t>年国調</t>
    </r>
    <r>
      <rPr>
        <sz val="9"/>
        <color rgb="FF000000"/>
        <rFont val="ＭＳ ゴシック"/>
        <family val="3"/>
      </rPr>
      <t>(</t>
    </r>
    <r>
      <rPr>
        <sz val="9"/>
        <color rgb="FF000000"/>
        <rFont val="Tahoma"/>
        <family val="2"/>
      </rPr>
      <t>人</t>
    </r>
    <r>
      <rPr>
        <sz val="9"/>
        <color rgb="FF000000"/>
        <rFont val="ＭＳ ゴシック"/>
        <family val="3"/>
      </rPr>
      <t>)</t>
    </r>
  </si>
  <si>
    <r>
      <rPr>
        <sz val="9"/>
        <color rgb="FF000000"/>
        <rFont val="Tahoma"/>
        <family val="2"/>
      </rPr>
      <t xml:space="preserve">産業構造 </t>
    </r>
    <r>
      <rPr>
        <sz val="9"/>
        <color rgb="FF000000"/>
        <rFont val="ＭＳ ゴシック"/>
        <family val="3"/>
      </rPr>
      <t>(※5)</t>
    </r>
  </si>
  <si>
    <t>中部</t>
  </si>
  <si>
    <t>単年度収支</t>
  </si>
  <si>
    <t>公債費負担比率</t>
  </si>
  <si>
    <r>
      <rPr>
        <sz val="9"/>
        <color rgb="FF000000"/>
        <rFont val="Tahoma"/>
        <family val="2"/>
      </rPr>
      <t>平成</t>
    </r>
    <r>
      <rPr>
        <sz val="9"/>
        <color rgb="FF000000"/>
        <rFont val="ＭＳ ゴシック"/>
        <family val="3"/>
      </rPr>
      <t>27</t>
    </r>
    <r>
      <rPr>
        <sz val="9"/>
        <color rgb="FF000000"/>
        <rFont val="Tahoma"/>
        <family val="2"/>
      </rPr>
      <t>年国調</t>
    </r>
    <r>
      <rPr>
        <sz val="9"/>
        <color rgb="FF000000"/>
        <rFont val="ＭＳ ゴシック"/>
        <family val="3"/>
      </rPr>
      <t>(</t>
    </r>
    <r>
      <rPr>
        <sz val="9"/>
        <color rgb="FF000000"/>
        <rFont val="Tahoma"/>
        <family val="2"/>
      </rPr>
      <t>人</t>
    </r>
    <r>
      <rPr>
        <sz val="9"/>
        <color rgb="FF000000"/>
        <rFont val="ＭＳ ゴシック"/>
        <family val="3"/>
      </rPr>
      <t>)</t>
    </r>
  </si>
  <si>
    <t>過疎</t>
  </si>
  <si>
    <t>○</t>
  </si>
  <si>
    <t>積立金</t>
  </si>
  <si>
    <t>健全化判断比率</t>
  </si>
  <si>
    <r>
      <rPr>
        <sz val="9"/>
        <color rgb="FF000000"/>
        <rFont val="Tahoma"/>
        <family val="2"/>
      </rPr>
      <t xml:space="preserve">増減率  </t>
    </r>
    <r>
      <rPr>
        <sz val="9"/>
        <color rgb="FF000000"/>
        <rFont val="ＭＳ ゴシック"/>
        <family val="3"/>
      </rPr>
      <t>(</t>
    </r>
    <r>
      <rPr>
        <sz val="9"/>
        <color rgb="FF000000"/>
        <rFont val="Tahoma"/>
        <family val="2"/>
      </rPr>
      <t>％</t>
    </r>
    <r>
      <rPr>
        <sz val="9"/>
        <color rgb="FF000000"/>
        <rFont val="ＭＳ ゴシック"/>
        <family val="3"/>
      </rPr>
      <t>)</t>
    </r>
  </si>
  <si>
    <t>-3.3</t>
  </si>
  <si>
    <t>山振</t>
  </si>
  <si>
    <t>繰上償還金</t>
  </si>
  <si>
    <t>　実質赤字比率</t>
  </si>
  <si>
    <t>-</t>
  </si>
  <si>
    <r>
      <rPr>
        <sz val="9"/>
        <color rgb="FF000000"/>
        <rFont val="Tahoma"/>
        <family val="2"/>
      </rPr>
      <t xml:space="preserve">住民基本台帳人口
 </t>
    </r>
    <r>
      <rPr>
        <sz val="9"/>
        <color rgb="FF000000"/>
        <rFont val="ＭＳ ゴシック"/>
        <family val="3"/>
      </rPr>
      <t>(※7)</t>
    </r>
  </si>
  <si>
    <r>
      <rPr>
        <sz val="9"/>
        <rFont val="Tahoma"/>
        <family val="2"/>
      </rPr>
      <t>令</t>
    </r>
    <r>
      <rPr>
        <sz val="9"/>
        <rFont val="ＭＳ ゴシック"/>
        <family val="3"/>
      </rPr>
      <t>05.01.01(</t>
    </r>
    <r>
      <rPr>
        <sz val="9"/>
        <rFont val="Tahoma"/>
        <family val="2"/>
      </rPr>
      <t>人</t>
    </r>
    <r>
      <rPr>
        <sz val="9"/>
        <rFont val="ＭＳ ゴシック"/>
        <family val="3"/>
      </rPr>
      <t>)</t>
    </r>
  </si>
  <si>
    <r>
      <rPr>
        <sz val="9"/>
        <color rgb="FF000000"/>
        <rFont val="Tahoma"/>
        <family val="2"/>
      </rPr>
      <t>令和</t>
    </r>
    <r>
      <rPr>
        <sz val="9"/>
        <color rgb="FF000000"/>
        <rFont val="ＭＳ ゴシック"/>
        <family val="3"/>
      </rPr>
      <t>2</t>
    </r>
    <r>
      <rPr>
        <sz val="9"/>
        <color rgb="FF000000"/>
        <rFont val="Tahoma"/>
        <family val="2"/>
      </rPr>
      <t>年国調</t>
    </r>
  </si>
  <si>
    <r>
      <rPr>
        <sz val="9"/>
        <color rgb="FF000000"/>
        <rFont val="Tahoma"/>
        <family val="2"/>
      </rPr>
      <t>平成</t>
    </r>
    <r>
      <rPr>
        <sz val="9"/>
        <color rgb="FF000000"/>
        <rFont val="ＭＳ ゴシック"/>
        <family val="3"/>
      </rPr>
      <t>27</t>
    </r>
    <r>
      <rPr>
        <sz val="9"/>
        <color rgb="FF000000"/>
        <rFont val="Tahoma"/>
        <family val="2"/>
      </rPr>
      <t>年国調</t>
    </r>
  </si>
  <si>
    <t>低開発</t>
  </si>
  <si>
    <t>積立金取崩し額</t>
  </si>
  <si>
    <t>　連結実質赤字比率</t>
  </si>
  <si>
    <r>
      <rPr>
        <sz val="9"/>
        <rFont val="Tahoma"/>
        <family val="2"/>
      </rPr>
      <t>うち日本人</t>
    </r>
    <r>
      <rPr>
        <sz val="9"/>
        <rFont val="ＭＳ ゴシック"/>
        <family val="3"/>
      </rPr>
      <t>(</t>
    </r>
    <r>
      <rPr>
        <sz val="9"/>
        <rFont val="Tahoma"/>
        <family val="2"/>
      </rPr>
      <t>人</t>
    </r>
    <r>
      <rPr>
        <sz val="9"/>
        <rFont val="ＭＳ ゴシック"/>
        <family val="3"/>
      </rPr>
      <t>)</t>
    </r>
  </si>
  <si>
    <r>
      <rPr>
        <sz val="9"/>
        <color rgb="FF000000"/>
        <rFont val="Tahoma"/>
        <family val="2"/>
      </rPr>
      <t>第</t>
    </r>
    <r>
      <rPr>
        <sz val="9"/>
        <color rgb="FF000000"/>
        <rFont val="ＭＳ ゴシック"/>
        <family val="3"/>
      </rPr>
      <t>1</t>
    </r>
    <r>
      <rPr>
        <sz val="9"/>
        <color rgb="FF000000"/>
        <rFont val="Tahoma"/>
        <family val="2"/>
      </rPr>
      <t>次</t>
    </r>
  </si>
  <si>
    <t>指数表選定</t>
  </si>
  <si>
    <t>実質単年度収支</t>
  </si>
  <si>
    <t>　実質公債費比率</t>
  </si>
  <si>
    <r>
      <rPr>
        <sz val="9"/>
        <rFont val="Tahoma"/>
        <family val="2"/>
      </rPr>
      <t>令</t>
    </r>
    <r>
      <rPr>
        <sz val="9"/>
        <rFont val="ＭＳ ゴシック"/>
        <family val="3"/>
      </rPr>
      <t>04.01.01(</t>
    </r>
    <r>
      <rPr>
        <sz val="9"/>
        <rFont val="Tahoma"/>
        <family val="2"/>
      </rPr>
      <t>人</t>
    </r>
    <r>
      <rPr>
        <sz val="9"/>
        <rFont val="ＭＳ ゴシック"/>
        <family val="3"/>
      </rPr>
      <t>)</t>
    </r>
  </si>
  <si>
    <t>　将来負担比率</t>
  </si>
  <si>
    <r>
      <rPr>
        <sz val="9"/>
        <color rgb="FF000000"/>
        <rFont val="Tahoma"/>
        <family val="2"/>
      </rPr>
      <t>第</t>
    </r>
    <r>
      <rPr>
        <sz val="9"/>
        <color rgb="FF000000"/>
        <rFont val="ＭＳ ゴシック"/>
        <family val="3"/>
      </rPr>
      <t>2</t>
    </r>
    <r>
      <rPr>
        <sz val="9"/>
        <color rgb="FF000000"/>
        <rFont val="Tahoma"/>
        <family val="2"/>
      </rPr>
      <t>次</t>
    </r>
  </si>
  <si>
    <t>基準財政収入額</t>
  </si>
  <si>
    <r>
      <rPr>
        <sz val="9"/>
        <color rgb="FF000000"/>
        <rFont val="Tahoma"/>
        <family val="2"/>
      </rPr>
      <t xml:space="preserve">資金不足比率 </t>
    </r>
    <r>
      <rPr>
        <sz val="9"/>
        <color rgb="FF000000"/>
        <rFont val="ＭＳ ゴシック"/>
        <family val="3"/>
      </rPr>
      <t>(※4)</t>
    </r>
  </si>
  <si>
    <r>
      <rPr>
        <sz val="9"/>
        <rFont val="Tahoma"/>
        <family val="2"/>
      </rPr>
      <t xml:space="preserve">増減率  </t>
    </r>
    <r>
      <rPr>
        <sz val="9"/>
        <rFont val="ＭＳ ゴシック"/>
        <family val="3"/>
      </rPr>
      <t>(</t>
    </r>
    <r>
      <rPr>
        <sz val="9"/>
        <rFont val="Tahoma"/>
        <family val="2"/>
      </rPr>
      <t>％</t>
    </r>
    <r>
      <rPr>
        <sz val="9"/>
        <rFont val="ＭＳ ゴシック"/>
        <family val="3"/>
      </rPr>
      <t>)</t>
    </r>
  </si>
  <si>
    <t>-0.9</t>
  </si>
  <si>
    <t>基準財政需要額</t>
  </si>
  <si>
    <r>
      <rPr>
        <sz val="9"/>
        <rFont val="Tahoma"/>
        <family val="2"/>
      </rPr>
      <t>うち日本人</t>
    </r>
    <r>
      <rPr>
        <sz val="9"/>
        <rFont val="ＭＳ ゴシック"/>
        <family val="3"/>
      </rPr>
      <t>(</t>
    </r>
    <r>
      <rPr>
        <sz val="9"/>
        <rFont val="Tahoma"/>
        <family val="2"/>
      </rPr>
      <t>％</t>
    </r>
    <r>
      <rPr>
        <sz val="9"/>
        <rFont val="ＭＳ ゴシック"/>
        <family val="3"/>
      </rPr>
      <t>)</t>
    </r>
  </si>
  <si>
    <t>-1.1</t>
  </si>
  <si>
    <r>
      <rPr>
        <sz val="9"/>
        <color rgb="FF000000"/>
        <rFont val="Tahoma"/>
        <family val="2"/>
      </rPr>
      <t>第</t>
    </r>
    <r>
      <rPr>
        <sz val="9"/>
        <color rgb="FF000000"/>
        <rFont val="ＭＳ ゴシック"/>
        <family val="3"/>
      </rPr>
      <t>3</t>
    </r>
    <r>
      <rPr>
        <sz val="9"/>
        <color rgb="FF000000"/>
        <rFont val="Tahoma"/>
        <family val="2"/>
      </rPr>
      <t>次</t>
    </r>
  </si>
  <si>
    <t>標準税収入額等</t>
  </si>
  <si>
    <r>
      <rPr>
        <sz val="9"/>
        <color rgb="FF000000"/>
        <rFont val="Tahoma"/>
        <family val="2"/>
      </rPr>
      <t xml:space="preserve">面積 </t>
    </r>
    <r>
      <rPr>
        <sz val="9"/>
        <color rgb="FF000000"/>
        <rFont val="ＭＳ ゴシック"/>
        <family val="3"/>
      </rPr>
      <t>(k</t>
    </r>
    <r>
      <rPr>
        <sz val="9"/>
        <color rgb="FF000000"/>
        <rFont val="Tahoma"/>
        <family val="2"/>
      </rPr>
      <t>㎡</t>
    </r>
    <r>
      <rPr>
        <sz val="9"/>
        <color rgb="FF000000"/>
        <rFont val="ＭＳ ゴシック"/>
        <family val="3"/>
      </rPr>
      <t>)</t>
    </r>
  </si>
  <si>
    <t>経常経費充当一般財源等</t>
  </si>
  <si>
    <r>
      <rPr>
        <sz val="9"/>
        <color rgb="FF000000"/>
        <rFont val="Tahoma"/>
        <family val="2"/>
      </rPr>
      <t xml:space="preserve">人口密度 </t>
    </r>
    <r>
      <rPr>
        <sz val="9"/>
        <color rgb="FF000000"/>
        <rFont val="ＭＳ ゴシック"/>
        <family val="3"/>
      </rPr>
      <t>(</t>
    </r>
    <r>
      <rPr>
        <sz val="9"/>
        <color rgb="FF000000"/>
        <rFont val="Tahoma"/>
        <family val="2"/>
      </rPr>
      <t>人</t>
    </r>
    <r>
      <rPr>
        <sz val="9"/>
        <color rgb="FF000000"/>
        <rFont val="ＭＳ ゴシック"/>
        <family val="3"/>
      </rPr>
      <t>/k</t>
    </r>
    <r>
      <rPr>
        <sz val="9"/>
        <color rgb="FF000000"/>
        <rFont val="Tahoma"/>
        <family val="2"/>
      </rPr>
      <t>㎡</t>
    </r>
    <r>
      <rPr>
        <sz val="9"/>
        <color rgb="FF000000"/>
        <rFont val="ＭＳ ゴシック"/>
        <family val="3"/>
      </rPr>
      <t>)</t>
    </r>
  </si>
  <si>
    <t>歳入一般財源等</t>
  </si>
  <si>
    <r>
      <rPr>
        <sz val="9"/>
        <color rgb="FF000000"/>
        <rFont val="Tahoma"/>
        <family val="2"/>
      </rPr>
      <t xml:space="preserve">世帯数 </t>
    </r>
    <r>
      <rPr>
        <sz val="9"/>
        <color rgb="FF000000"/>
        <rFont val="ＭＳ ゴシック"/>
        <family val="3"/>
      </rPr>
      <t>(</t>
    </r>
    <r>
      <rPr>
        <sz val="9"/>
        <color rgb="FF000000"/>
        <rFont val="Tahoma"/>
        <family val="2"/>
      </rPr>
      <t>世帯</t>
    </r>
    <r>
      <rPr>
        <sz val="9"/>
        <color rgb="FF000000"/>
        <rFont val="ＭＳ ゴシック"/>
        <family val="3"/>
      </rPr>
      <t>)</t>
    </r>
  </si>
  <si>
    <r>
      <rPr>
        <sz val="9"/>
        <color rgb="FF000000"/>
        <rFont val="Tahoma"/>
        <family val="2"/>
      </rPr>
      <t xml:space="preserve">職員の状況 </t>
    </r>
    <r>
      <rPr>
        <sz val="9"/>
        <color rgb="FF000000"/>
        <rFont val="ＭＳ ゴシック"/>
        <family val="3"/>
      </rPr>
      <t>(※8)</t>
    </r>
  </si>
  <si>
    <t>特別職等</t>
  </si>
  <si>
    <t>定数</t>
  </si>
  <si>
    <r>
      <rPr>
        <sz val="8"/>
        <color rgb="FF000000"/>
        <rFont val="ＭＳ ゴシック"/>
        <family val="3"/>
      </rPr>
      <t>1</t>
    </r>
    <r>
      <rPr>
        <sz val="8"/>
        <color rgb="FF000000"/>
        <rFont val="Tahoma"/>
        <family val="2"/>
      </rPr>
      <t>人あたり平均
給料月額</t>
    </r>
    <r>
      <rPr>
        <sz val="8"/>
        <color rgb="FF000000"/>
        <rFont val="ＭＳ ゴシック"/>
        <family val="3"/>
      </rPr>
      <t>(</t>
    </r>
    <r>
      <rPr>
        <sz val="8"/>
        <color rgb="FF000000"/>
        <rFont val="Tahoma"/>
        <family val="2"/>
      </rPr>
      <t>百円</t>
    </r>
    <r>
      <rPr>
        <sz val="8"/>
        <color rgb="FF000000"/>
        <rFont val="ＭＳ ゴシック"/>
        <family val="3"/>
      </rPr>
      <t>)</t>
    </r>
  </si>
  <si>
    <r>
      <rPr>
        <sz val="9"/>
        <color rgb="FF000000"/>
        <rFont val="Tahoma"/>
        <family val="2"/>
      </rPr>
      <t>一般職員等</t>
    </r>
    <r>
      <rPr>
        <sz val="9"/>
        <color rgb="FF000000"/>
        <rFont val="ＭＳ ゴシック"/>
        <family val="3"/>
      </rPr>
      <t>(※6)</t>
    </r>
  </si>
  <si>
    <r>
      <rPr>
        <sz val="9"/>
        <color rgb="FF000000"/>
        <rFont val="Tahoma"/>
        <family val="2"/>
      </rPr>
      <t xml:space="preserve">職員数
</t>
    </r>
    <r>
      <rPr>
        <sz val="9"/>
        <color rgb="FF000000"/>
        <rFont val="ＭＳ ゴシック"/>
        <family val="3"/>
      </rPr>
      <t>(</t>
    </r>
    <r>
      <rPr>
        <sz val="9"/>
        <color rgb="FF000000"/>
        <rFont val="Tahoma"/>
        <family val="2"/>
      </rPr>
      <t>人</t>
    </r>
    <r>
      <rPr>
        <sz val="9"/>
        <color rgb="FF000000"/>
        <rFont val="ＭＳ ゴシック"/>
        <family val="3"/>
      </rPr>
      <t>)</t>
    </r>
  </si>
  <si>
    <r>
      <rPr>
        <sz val="9"/>
        <color rgb="FF000000"/>
        <rFont val="Tahoma"/>
        <family val="2"/>
      </rPr>
      <t xml:space="preserve">給料月額
</t>
    </r>
    <r>
      <rPr>
        <sz val="9"/>
        <color rgb="FF000000"/>
        <rFont val="ＭＳ ゴシック"/>
        <family val="3"/>
      </rPr>
      <t>(</t>
    </r>
    <r>
      <rPr>
        <sz val="9"/>
        <color rgb="FF000000"/>
        <rFont val="Tahoma"/>
        <family val="2"/>
      </rPr>
      <t>百円</t>
    </r>
    <r>
      <rPr>
        <sz val="9"/>
        <color rgb="FF000000"/>
        <rFont val="ＭＳ ゴシック"/>
        <family val="3"/>
      </rPr>
      <t>)</t>
    </r>
  </si>
  <si>
    <t>地方債現在高</t>
  </si>
  <si>
    <t>　うち公的資金</t>
  </si>
  <si>
    <t>市区町村長</t>
  </si>
  <si>
    <t>一般職員</t>
  </si>
  <si>
    <t>地方債現在高（臨時財政対策債除き）</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</si>
  <si>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</si>
  <si>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</si>
  <si>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</si>
  <si>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</si>
  <si>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</si>
  <si>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</si>
  <si>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</si>
  <si>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</si>
  <si>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</si>
  <si>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</si>
  <si>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</si>
  <si>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</si>
  <si>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</si>
  <si>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</si>
  <si>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</si>
  <si>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</si>
  <si>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</si>
  <si>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</si>
  <si>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</si>
  <si>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</si>
  <si>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</si>
  <si>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</si>
  <si>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</si>
  <si>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</si>
  <si>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</si>
  <si>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</si>
  <si>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</si>
  <si>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</si>
  <si>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</si>
  <si>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</si>
  <si>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r>
      <rPr>
        <sz val="9"/>
        <color rgb="FF000000"/>
        <rFont val="ＭＳ ゴシック"/>
        <family val="3"/>
      </rPr>
      <t>※1</t>
    </r>
    <r>
      <rPr>
        <sz val="9"/>
        <color rgb="FF000000"/>
        <rFont val="Tahoma"/>
        <family val="2"/>
      </rPr>
      <t>：経常収支比率の</t>
    </r>
    <r>
      <rPr>
        <sz val="9"/>
        <color rgb="FF000000"/>
        <rFont val="ＭＳ ゴシック"/>
        <family val="3"/>
      </rPr>
      <t>( )</t>
    </r>
    <r>
      <rPr>
        <sz val="9"/>
        <color rgb="FF000000"/>
        <rFont val="Tahoma"/>
        <family val="2"/>
      </rPr>
      <t>内の数値は、「減収補塡債（特例分）」「猶予特例債」及び「臨時財政対策債」を除いて算出したものである。</t>
    </r>
  </si>
  <si>
    <r>
      <rPr>
        <sz val="9"/>
        <color rgb="FF000000"/>
        <rFont val="ＭＳ ゴシック"/>
        <family val="3"/>
      </rPr>
      <t>※2</t>
    </r>
    <r>
      <rPr>
        <sz val="9"/>
        <color rgb="FF000000"/>
        <rFont val="Tahoma"/>
        <family val="2"/>
      </rPr>
      <t>：各会計の一覧は主な会計（</t>
    </r>
    <r>
      <rPr>
        <sz val="9"/>
        <color rgb="FF000000"/>
        <rFont val="ＭＳ ゴシック"/>
        <family val="3"/>
      </rPr>
      <t>10</t>
    </r>
    <r>
      <rPr>
        <sz val="9"/>
        <color rgb="FF000000"/>
        <rFont val="Tahoma"/>
        <family val="2"/>
      </rPr>
      <t>会計まで）を記載している。</t>
    </r>
  </si>
  <si>
    <r>
      <rPr>
        <sz val="9"/>
        <color rgb="FF000000"/>
        <rFont val="ＭＳ ゴシック"/>
        <family val="3"/>
      </rPr>
      <t>※3</t>
    </r>
    <r>
      <rPr>
        <sz val="9"/>
        <color rgb="FF000000"/>
        <rFont val="Tahoma"/>
        <family val="2"/>
      </rPr>
      <t>：地方公共団体が損失補塡等を行っている出資法人で、健全化法の算出対象となっている団体については、「地方公社・第三セクター等」の団体名に○印を付与している。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</si>
  <si>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※4</t>
    </r>
    <r>
      <rPr>
        <sz val="9"/>
        <color rgb="FF000000"/>
        <rFont val="Tahoma"/>
        <family val="2"/>
      </rPr>
      <t>：資金不足比率欄には、資金が不足している会計のみ記載している。</t>
    </r>
  </si>
  <si>
    <r>
      <rPr>
        <sz val="9"/>
        <color rgb="FF000000"/>
        <rFont val="ＭＳ ゴシック"/>
        <family val="3"/>
      </rPr>
      <t>※5</t>
    </r>
    <r>
      <rPr>
        <sz val="9"/>
        <color rgb="FF000000"/>
        <rFont val="Tahoma"/>
        <family val="2"/>
      </rPr>
      <t>：産業構造の比率は、分母を就業人口総数とし、分類不能の産業を除いて算出。</t>
    </r>
  </si>
  <si>
    <r>
      <rPr>
        <sz val="9"/>
        <color rgb="FF000000"/>
        <rFont val="ＭＳ ゴシック"/>
        <family val="3"/>
      </rPr>
      <t>※6</t>
    </r>
    <r>
      <rPr>
        <sz val="9"/>
        <color rgb="FF000000"/>
        <rFont val="Tahoma"/>
        <family val="2"/>
      </rPr>
      <t>：個人情報保護の観点から、対象となる職員数が</t>
    </r>
    <r>
      <rPr>
        <sz val="9"/>
        <color rgb="FF000000"/>
        <rFont val="ＭＳ ゴシック"/>
        <family val="3"/>
      </rPr>
      <t>1</t>
    </r>
    <r>
      <rPr>
        <sz val="9"/>
        <color rgb="FF000000"/>
        <rFont val="Tahoma"/>
        <family val="2"/>
      </rPr>
      <t>人又は</t>
    </r>
    <r>
      <rPr>
        <sz val="9"/>
        <color rgb="FF000000"/>
        <rFont val="ＭＳ ゴシック"/>
        <family val="3"/>
      </rPr>
      <t>2</t>
    </r>
    <r>
      <rPr>
        <sz val="9"/>
        <color rgb="FF000000"/>
        <rFont val="Tahoma"/>
        <family val="2"/>
      </rPr>
      <t>人の場合は、｢給料月額</t>
    </r>
    <r>
      <rPr>
        <sz val="9"/>
        <color rgb="FF000000"/>
        <rFont val="ＭＳ ゴシック"/>
        <family val="3"/>
      </rPr>
      <t>(</t>
    </r>
    <r>
      <rPr>
        <sz val="9"/>
        <color rgb="FF000000"/>
        <rFont val="Tahoma"/>
        <family val="2"/>
      </rPr>
      <t>百円</t>
    </r>
    <r>
      <rPr>
        <sz val="9"/>
        <color rgb="FF000000"/>
        <rFont val="ＭＳ ゴシック"/>
        <family val="3"/>
      </rPr>
      <t>)</t>
    </r>
    <r>
      <rPr>
        <sz val="9"/>
        <color rgb="FF000000"/>
        <rFont val="Tahoma"/>
        <family val="2"/>
      </rPr>
      <t>｣と｢一人当たり給料月額（百円）｣を｢アスタリスク（＊）｣としている。（その他、数値のない欄については、すべてハイフン（－）としている）。</t>
    </r>
  </si>
  <si>
    <r>
      <rPr>
        <sz val="9"/>
        <color rgb="FF000000"/>
        <rFont val="ＭＳ ゴシック"/>
        <family val="3"/>
      </rPr>
      <t>※7</t>
    </r>
    <r>
      <rPr>
        <sz val="9"/>
        <color rgb="FF000000"/>
        <rFont val="Tahoma"/>
        <family val="2"/>
      </rPr>
      <t>：人口については、調査対象年度の</t>
    </r>
    <r>
      <rPr>
        <sz val="9"/>
        <color rgb="FF000000"/>
        <rFont val="ＭＳ ゴシック"/>
        <family val="3"/>
      </rPr>
      <t>1</t>
    </r>
    <r>
      <rPr>
        <sz val="9"/>
        <color rgb="FF000000"/>
        <rFont val="Tahoma"/>
        <family val="2"/>
      </rPr>
      <t>月</t>
    </r>
    <r>
      <rPr>
        <sz val="9"/>
        <color rgb="FF000000"/>
        <rFont val="ＭＳ ゴシック"/>
        <family val="3"/>
      </rPr>
      <t>1</t>
    </r>
    <r>
      <rPr>
        <sz val="9"/>
        <color rgb="FF000000"/>
        <rFont val="Tahoma"/>
        <family val="2"/>
      </rPr>
      <t>日現在の住民基本台帳に登載されている人口に基づいている。</t>
    </r>
  </si>
  <si>
    <r>
      <rPr>
        <sz val="9"/>
        <color rgb="FF000000"/>
        <rFont val="ＭＳ ゴシック"/>
        <family val="3"/>
      </rPr>
      <t>※8</t>
    </r>
    <r>
      <rPr>
        <sz val="9"/>
        <color rgb="FF000000"/>
        <rFont val="Tahoma"/>
        <family val="2"/>
      </rPr>
      <t>：職員の状況については、令和</t>
    </r>
    <r>
      <rPr>
        <sz val="9"/>
        <color rgb="FF000000"/>
        <rFont val="ＭＳ ゴシック"/>
        <family val="3"/>
      </rPr>
      <t>4</t>
    </r>
    <r>
      <rPr>
        <sz val="9"/>
        <color rgb="FF000000"/>
        <rFont val="Tahoma"/>
        <family val="2"/>
      </rPr>
      <t>年度地方公務員給与実態調査に基づいている。</t>
    </r>
  </si>
  <si>
    <r>
      <rPr>
        <b/>
        <sz val="9"/>
        <color rgb="FF000000"/>
        <rFont val="Tahoma"/>
        <family val="2"/>
      </rPr>
      <t>令和</t>
    </r>
    <r>
      <rPr>
        <b/>
        <sz val="9"/>
        <color rgb="FF000000"/>
        <rFont val="ＭＳ ゴシック"/>
        <family val="3"/>
      </rPr>
      <t>4</t>
    </r>
    <r>
      <rPr>
        <b/>
        <sz val="9"/>
        <color rgb="FF000000"/>
        <rFont val="Tahoma"/>
        <family val="2"/>
      </rPr>
      <t>年度</t>
    </r>
  </si>
  <si>
    <t>鹿児島県出水市</t>
  </si>
  <si>
    <r>
      <rPr>
        <b/>
        <sz val="18"/>
        <color rgb="FF000000"/>
        <rFont val="ＭＳ ゴシック"/>
        <family val="3"/>
      </rPr>
      <t xml:space="preserve">(1) </t>
    </r>
    <r>
      <rPr>
        <b/>
        <sz val="18"/>
        <color rgb="FF000000"/>
        <rFont val="Tahoma"/>
        <family val="2"/>
      </rPr>
      <t>普通会計の状況（市町村）</t>
    </r>
  </si>
  <si>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</si>
  <si>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</si>
  <si>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</si>
  <si>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</si>
  <si>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</si>
  <si>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</si>
  <si>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</si>
  <si>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</si>
  <si>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</si>
  <si>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</si>
  <si>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</si>
  <si>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r>
      <rPr>
        <sz val="9"/>
        <color rgb="FF000000"/>
        <rFont val="Tahoma"/>
        <family val="2"/>
      </rPr>
      <t xml:space="preserve">決算額 </t>
    </r>
    <r>
      <rPr>
        <sz val="9"/>
        <color rgb="FF000000"/>
        <rFont val="ＭＳ ゴシック"/>
        <family val="3"/>
      </rPr>
      <t>(A)</t>
    </r>
  </si>
  <si>
    <r>
      <rPr>
        <sz val="9"/>
        <color rgb="FF000000"/>
        <rFont val="ＭＳ ゴシック"/>
        <family val="3"/>
      </rPr>
      <t>(A)</t>
    </r>
    <r>
      <rPr>
        <sz val="9"/>
        <color rgb="FF000000"/>
        <rFont val="Tahoma"/>
        <family val="2"/>
      </rPr>
      <t>のうち普通建設事業費</t>
    </r>
  </si>
  <si>
    <r>
      <rPr>
        <sz val="9"/>
        <color rgb="FF000000"/>
        <rFont val="ＭＳ ゴシック"/>
        <family val="3"/>
      </rPr>
      <t>(A)</t>
    </r>
    <r>
      <rPr>
        <sz val="9"/>
        <color rgb="FF000000"/>
        <rFont val="Tahoma"/>
        <family val="2"/>
      </rPr>
      <t>のうち充当一般財源等</t>
    </r>
  </si>
  <si>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</si>
  <si>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</si>
  <si>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</si>
  <si>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</si>
  <si>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</si>
  <si>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</si>
  <si>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</si>
  <si>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</si>
  <si>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</si>
  <si>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</si>
  <si>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</si>
  <si>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</si>
  <si>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</si>
  <si>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</si>
  <si>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</si>
  <si>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</si>
  <si>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</si>
  <si>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</si>
  <si>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</si>
  <si>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</si>
  <si>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</si>
  <si>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</si>
  <si>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</si>
  <si>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</si>
  <si>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</si>
  <si>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</si>
  <si>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</si>
  <si>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</si>
  <si>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</si>
  <si>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</si>
  <si>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</si>
  <si>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</si>
  <si>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</si>
  <si>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</si>
  <si>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</si>
  <si>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</si>
  <si>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</si>
  <si>
    <t>　法定外普通税</t>
  </si>
  <si>
    <t>諸支出金</t>
  </si>
  <si>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</si>
  <si>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</si>
  <si>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</si>
  <si>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</si>
  <si>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</si>
  <si>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</si>
  <si>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</si>
  <si>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</si>
  <si>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</si>
  <si>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</si>
  <si>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</si>
  <si>
    <t>　特別交付税</t>
  </si>
  <si>
    <t>　　都市計画税</t>
  </si>
  <si>
    <t>充当一般財源等</t>
  </si>
  <si>
    <t>　震災復興特別交付税</t>
  </si>
  <si>
    <t>　　水利地益税等</t>
  </si>
  <si>
    <t>義務的経費計</t>
  </si>
  <si>
    <r>
      <rPr>
        <sz val="9"/>
        <color rgb="FF000000"/>
        <rFont val="ＭＳ ゴシック"/>
        <family val="3"/>
      </rPr>
      <t>(</t>
    </r>
    <r>
      <rPr>
        <sz val="9"/>
        <color rgb="FF000000"/>
        <rFont val="Tahoma"/>
        <family val="2"/>
      </rPr>
      <t>一般財源計</t>
    </r>
    <r>
      <rPr>
        <sz val="9"/>
        <color rgb="FF000000"/>
        <rFont val="ＭＳ ゴシック"/>
        <family val="3"/>
      </rPr>
      <t>)</t>
    </r>
  </si>
  <si>
    <t>　法定外目的税</t>
  </si>
  <si>
    <t>　人件費</t>
  </si>
  <si>
    <t>交通安全対策特別交付金</t>
  </si>
  <si>
    <t>旧法による税</t>
  </si>
  <si>
    <t>　　うち職員給</t>
  </si>
  <si>
    <t>分担金・負担金</t>
  </si>
  <si>
    <t>　扶助費</t>
  </si>
  <si>
    <t>使用料</t>
  </si>
  <si>
    <t>　公債費</t>
  </si>
  <si>
    <t>手数料</t>
  </si>
  <si>
    <t>内訳</t>
  </si>
  <si>
    <t>元利償還金</t>
  </si>
  <si>
    <t>国庫支出金</t>
  </si>
  <si>
    <r>
      <rPr>
        <sz val="9"/>
        <color rgb="FF000000"/>
        <rFont val="Tahoma"/>
        <family val="2"/>
      </rPr>
      <t>令和</t>
    </r>
    <r>
      <rPr>
        <sz val="9"/>
        <color rgb="FF000000"/>
        <rFont val="ＭＳ ゴシック"/>
        <family val="3"/>
      </rPr>
      <t>4</t>
    </r>
    <r>
      <rPr>
        <sz val="9"/>
        <color rgb="FF000000"/>
        <rFont val="Tahoma"/>
        <family val="2"/>
      </rPr>
      <t>年度</t>
    </r>
  </si>
  <si>
    <r>
      <rPr>
        <sz val="9"/>
        <color rgb="FF000000"/>
        <rFont val="Tahoma"/>
        <family val="2"/>
      </rPr>
      <t>令和</t>
    </r>
    <r>
      <rPr>
        <sz val="9"/>
        <color rgb="FF000000"/>
        <rFont val="ＭＳ ゴシック"/>
        <family val="3"/>
      </rPr>
      <t>3</t>
    </r>
    <r>
      <rPr>
        <sz val="9"/>
        <color rgb="FF000000"/>
        <rFont val="Tahoma"/>
        <family val="2"/>
      </rPr>
      <t>年度</t>
    </r>
  </si>
  <si>
    <t>　うち元金</t>
  </si>
  <si>
    <r>
      <rPr>
        <sz val="8"/>
        <color rgb="FF000000"/>
        <rFont val="Tahoma"/>
        <family val="2"/>
      </rPr>
      <t>国有提供交付金</t>
    </r>
    <r>
      <rPr>
        <sz val="8"/>
        <color rgb="FF000000"/>
        <rFont val="ＭＳ ゴシック"/>
        <family val="3"/>
      </rPr>
      <t>(</t>
    </r>
    <r>
      <rPr>
        <sz val="8"/>
        <color rgb="FF000000"/>
        <rFont val="Tahoma"/>
        <family val="2"/>
      </rPr>
      <t>特別区財調交付金</t>
    </r>
    <r>
      <rPr>
        <sz val="8"/>
        <color rgb="FF000000"/>
        <rFont val="ＭＳ ゴシック"/>
        <family val="3"/>
      </rPr>
      <t>)</t>
    </r>
  </si>
  <si>
    <r>
      <rPr>
        <sz val="9"/>
        <color rgb="FF000000"/>
        <rFont val="Tahoma"/>
        <family val="2"/>
      </rPr>
      <t xml:space="preserve">徴収率
</t>
    </r>
    <r>
      <rPr>
        <sz val="9"/>
        <color rgb="FF000000"/>
        <rFont val="ＭＳ ゴシック"/>
        <family val="3"/>
      </rPr>
      <t>(</t>
    </r>
    <r>
      <rPr>
        <sz val="9"/>
        <color rgb="FF000000"/>
        <rFont val="Tahoma"/>
        <family val="2"/>
      </rPr>
      <t>％</t>
    </r>
    <r>
      <rPr>
        <sz val="9"/>
        <color rgb="FF000000"/>
        <rFont val="ＭＳ ゴシック"/>
        <family val="3"/>
      </rPr>
      <t>)</t>
    </r>
  </si>
  <si>
    <t>現年</t>
  </si>
  <si>
    <t>　うち利子</t>
  </si>
  <si>
    <t>都道府県支出金</t>
  </si>
  <si>
    <t>・計</t>
  </si>
  <si>
    <t>市町村民税</t>
  </si>
  <si>
    <t>一時借入金利子</t>
  </si>
  <si>
    <t>財産収入</t>
  </si>
  <si>
    <t>純固定資産税</t>
  </si>
  <si>
    <t>その他の経費</t>
  </si>
  <si>
    <t>寄附金</t>
  </si>
  <si>
    <t>　物件費</t>
  </si>
  <si>
    <t>繰入金</t>
  </si>
  <si>
    <t>公営事業等への繰出</t>
  </si>
  <si>
    <t>国民健康保険事業会計の状況</t>
  </si>
  <si>
    <t>　維持補修費</t>
  </si>
  <si>
    <t>繰越金</t>
  </si>
  <si>
    <t>　補助費等</t>
  </si>
  <si>
    <t>諸収入</t>
  </si>
  <si>
    <t>下水道</t>
  </si>
  <si>
    <t>再差引収支</t>
  </si>
  <si>
    <t>　　うち一部事務組合負担金</t>
  </si>
  <si>
    <t>地方債</t>
  </si>
  <si>
    <t>病院</t>
  </si>
  <si>
    <r>
      <rPr>
        <sz val="9"/>
        <color rgb="FF000000"/>
        <rFont val="Tahoma"/>
        <family val="2"/>
      </rPr>
      <t>加入世帯数</t>
    </r>
    <r>
      <rPr>
        <sz val="9"/>
        <color rgb="FF000000"/>
        <rFont val="ＭＳ ゴシック"/>
        <family val="3"/>
      </rPr>
      <t>(</t>
    </r>
    <r>
      <rPr>
        <sz val="9"/>
        <color rgb="FF000000"/>
        <rFont val="Tahoma"/>
        <family val="2"/>
      </rPr>
      <t>世帯</t>
    </r>
    <r>
      <rPr>
        <sz val="9"/>
        <color rgb="FF000000"/>
        <rFont val="ＭＳ ゴシック"/>
        <family val="3"/>
      </rPr>
      <t>)</t>
    </r>
  </si>
  <si>
    <t>　繰出金</t>
  </si>
  <si>
    <r>
      <rPr>
        <sz val="9"/>
        <color rgb="FF000000"/>
        <rFont val="Tahoma"/>
        <family val="2"/>
      </rPr>
      <t>　うち減収補塡債</t>
    </r>
    <r>
      <rPr>
        <sz val="9"/>
        <color rgb="FF000000"/>
        <rFont val="ＭＳ ゴシック"/>
        <family val="3"/>
      </rPr>
      <t>(</t>
    </r>
    <r>
      <rPr>
        <sz val="9"/>
        <color rgb="FF000000"/>
        <rFont val="Tahoma"/>
        <family val="2"/>
      </rPr>
      <t>特例分</t>
    </r>
    <r>
      <rPr>
        <sz val="9"/>
        <color rgb="FF000000"/>
        <rFont val="ＭＳ ゴシック"/>
        <family val="3"/>
      </rPr>
      <t>)</t>
    </r>
  </si>
  <si>
    <t>上水道</t>
  </si>
  <si>
    <r>
      <rPr>
        <sz val="9"/>
        <color rgb="FF000000"/>
        <rFont val="Tahoma"/>
        <family val="2"/>
      </rPr>
      <t>被保険者数</t>
    </r>
    <r>
      <rPr>
        <sz val="9"/>
        <color rgb="FF000000"/>
        <rFont val="ＭＳ ゴシック"/>
        <family val="3"/>
      </rPr>
      <t>(</t>
    </r>
    <r>
      <rPr>
        <sz val="9"/>
        <color rgb="FF000000"/>
        <rFont val="Tahoma"/>
        <family val="2"/>
      </rPr>
      <t>人</t>
    </r>
    <r>
      <rPr>
        <sz val="9"/>
        <color rgb="FF000000"/>
        <rFont val="ＭＳ ゴシック"/>
        <family val="3"/>
      </rPr>
      <t>)</t>
    </r>
  </si>
  <si>
    <t>　積立金</t>
  </si>
  <si>
    <t>　うち臨時財政対策債</t>
  </si>
  <si>
    <t>簡易水道</t>
  </si>
  <si>
    <r>
      <rPr>
        <sz val="9"/>
        <color rgb="FF000000"/>
        <rFont val="Tahoma"/>
        <family val="2"/>
      </rPr>
      <t xml:space="preserve">被保険者
</t>
    </r>
    <r>
      <rPr>
        <sz val="9"/>
        <color rgb="FF000000"/>
        <rFont val="ＭＳ ゴシック"/>
        <family val="3"/>
      </rPr>
      <t>1</t>
    </r>
    <r>
      <rPr>
        <sz val="9"/>
        <color rgb="FF000000"/>
        <rFont val="Tahoma"/>
        <family val="2"/>
      </rPr>
      <t>人当り</t>
    </r>
  </si>
  <si>
    <r>
      <rPr>
        <sz val="9"/>
        <color rgb="FF000000"/>
        <rFont val="Tahoma"/>
        <family val="2"/>
      </rPr>
      <t>保険税</t>
    </r>
    <r>
      <rPr>
        <sz val="9"/>
        <color rgb="FF000000"/>
        <rFont val="ＭＳ ゴシック"/>
        <family val="3"/>
      </rPr>
      <t>(</t>
    </r>
    <r>
      <rPr>
        <sz val="9"/>
        <color rgb="FF000000"/>
        <rFont val="Tahoma"/>
        <family val="2"/>
      </rPr>
      <t>料</t>
    </r>
    <r>
      <rPr>
        <sz val="9"/>
        <color rgb="FF000000"/>
        <rFont val="ＭＳ ゴシック"/>
        <family val="3"/>
      </rPr>
      <t>)</t>
    </r>
    <r>
      <rPr>
        <sz val="9"/>
        <color rgb="FF000000"/>
        <rFont val="Tahoma"/>
        <family val="2"/>
      </rPr>
      <t>収入額</t>
    </r>
  </si>
  <si>
    <t>　投資・出資金・貸付金</t>
  </si>
  <si>
    <t>歳入合計</t>
  </si>
  <si>
    <t>国民健康保険</t>
  </si>
  <si>
    <t>　前年度繰上充用金</t>
  </si>
  <si>
    <t>その他</t>
  </si>
  <si>
    <t>保険給付費</t>
  </si>
  <si>
    <t>投資的経費計</t>
  </si>
  <si>
    <r>
      <rPr>
        <sz val="9"/>
        <color rgb="FF000000"/>
        <rFont val="ＭＳ ゴシック"/>
        <family val="3"/>
      </rPr>
      <t>(</t>
    </r>
    <r>
      <rPr>
        <sz val="9"/>
        <color rgb="FF000000"/>
        <rFont val="Tahoma"/>
        <family val="2"/>
      </rPr>
      <t>注釈</t>
    </r>
    <r>
      <rPr>
        <sz val="9"/>
        <color rgb="FF000000"/>
        <rFont val="ＭＳ ゴシック"/>
        <family val="3"/>
      </rPr>
      <t>)</t>
    </r>
  </si>
  <si>
    <t>　　うち人件費</t>
  </si>
  <si>
    <t>　　普通建設事業費の補助事業費には受託事業費のうちの補助事業費を含み、</t>
  </si>
  <si>
    <t>普通建設事業費</t>
  </si>
  <si>
    <t>　単独事業費には同級他団体施行事業負担金及び受託事業費のうちの単独事業費を含む。</t>
  </si>
  <si>
    <t>　うち補助</t>
  </si>
  <si>
    <t>　うち単独</t>
  </si>
  <si>
    <t>災害復旧事業費</t>
  </si>
  <si>
    <t>失業対策事業費</t>
  </si>
  <si>
    <r>
      <rPr>
        <b/>
        <sz val="24"/>
        <color rgb="FF000000"/>
        <rFont val="ＭＳ ゴシック"/>
        <family val="3"/>
      </rPr>
      <t>(2)</t>
    </r>
    <r>
      <rPr>
        <b/>
        <sz val="24"/>
        <color rgb="FF000000"/>
        <rFont val="Tahoma"/>
        <family val="2"/>
      </rPr>
      <t>各会計、関係団体の財政状況及び健全化判断比率（市町村）</t>
    </r>
  </si>
  <si>
    <r>
      <rPr>
        <b/>
        <sz val="12"/>
        <color rgb="FF000000"/>
        <rFont val="Tahoma"/>
        <family val="2"/>
      </rPr>
      <t>令和</t>
    </r>
    <r>
      <rPr>
        <b/>
        <sz val="12"/>
        <color rgb="FF000000"/>
        <rFont val="ＭＳ ゴシック"/>
        <family val="3"/>
      </rPr>
      <t>4</t>
    </r>
    <r>
      <rPr>
        <b/>
        <sz val="12"/>
        <color rgb="FF000000"/>
        <rFont val="Tahoma"/>
        <family val="2"/>
      </rPr>
      <t>年度</t>
    </r>
  </si>
  <si>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</si>
  <si>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</si>
  <si>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</si>
  <si>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</si>
  <si>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</si>
  <si>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</si>
  <si>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</si>
  <si>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</si>
  <si>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</si>
  <si>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</si>
  <si>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</si>
  <si>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</si>
  <si>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</si>
  <si>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</si>
  <si>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</si>
  <si>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</si>
  <si>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</si>
  <si>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</si>
  <si>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</si>
  <si>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</si>
  <si>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</si>
  <si>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</si>
  <si>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</si>
  <si>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</si>
  <si>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</si>
  <si>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</si>
  <si>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r>
      <rPr>
        <sz val="14"/>
        <color rgb="FF000000"/>
        <rFont val="Tahoma"/>
        <family val="2"/>
      </rPr>
      <t xml:space="preserve">資金剰余額
</t>
    </r>
    <r>
      <rPr>
        <sz val="14"/>
        <color rgb="FF000000"/>
        <rFont val="ＭＳ Ｐゴシック"/>
        <family val="3"/>
      </rPr>
      <t>/</t>
    </r>
    <r>
      <rPr>
        <sz val="14"/>
        <color rgb="FF000000"/>
        <rFont val="Tahoma"/>
        <family val="2"/>
      </rPr>
      <t>不足額
（実質収支）</t>
    </r>
  </si>
  <si>
    <t>企業債
（地方債）
現在高</t>
  </si>
  <si>
    <t>左のうち
一般会計等
繰入見込額</t>
  </si>
  <si>
    <t>資金不足
比率</t>
  </si>
  <si>
    <t>国民健康保険特別会計</t>
  </si>
  <si>
    <t>介護保険特別会計</t>
  </si>
  <si>
    <t>後期高齢者医療特別会計</t>
  </si>
  <si>
    <t>交通災害共済特別会計</t>
  </si>
  <si>
    <t>水道事業会計</t>
  </si>
  <si>
    <t>法適用企業</t>
  </si>
  <si>
    <t>病院事業会計</t>
  </si>
  <si>
    <t>下水道事業会計（公共下水道事業）</t>
  </si>
  <si>
    <t>下水道事業会計（特定環境保全公共下水道事業）</t>
  </si>
  <si>
    <t>下水道事業会計（農業集落排水事業）</t>
  </si>
  <si>
    <t>地方卸売市場特別会計</t>
  </si>
  <si>
    <t>法非適用企業</t>
  </si>
  <si>
    <t>連結実質赤字額</t>
  </si>
  <si>
    <t>公営企業会計等</t>
  </si>
  <si>
    <t>関係する一部事務組合等の財政状況（単位：百万円）</t>
  </si>
  <si>
    <t>一部事務組合等名</t>
  </si>
  <si>
    <t>左のうち
一般会計等
負担見込額</t>
  </si>
  <si>
    <t>北薩広域行政事務組合</t>
  </si>
  <si>
    <t>鹿児島県市町村総合事務組合</t>
  </si>
  <si>
    <t>鹿児島県後期高齢者医療広域連合（一般会計）</t>
  </si>
  <si>
    <t>鹿児島県後期高齢者医療広域連合（特別会計）</t>
  </si>
  <si>
    <t>一部事務組合等</t>
  </si>
  <si>
    <t>地方公社・第三セクター等</t>
  </si>
  <si>
    <r>
      <rPr>
        <sz val="14"/>
        <color rgb="FF000000"/>
        <rFont val="Tahoma"/>
        <family val="2"/>
      </rPr>
      <t>　※地方公共団体が①</t>
    </r>
    <r>
      <rPr>
        <sz val="14"/>
        <color rgb="FF000000"/>
        <rFont val="ＭＳ Ｐゴシック"/>
        <family val="3"/>
      </rPr>
      <t>25%</t>
    </r>
    <r>
      <rPr>
        <sz val="14"/>
        <color rgb="FF000000"/>
        <rFont val="Tahoma"/>
        <family val="2"/>
      </rPr>
      <t>以上出資している法人又は②財政支援を行っている法人を記載している。</t>
    </r>
  </si>
  <si>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</si>
  <si>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</si>
  <si>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</si>
  <si>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</si>
  <si>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</si>
  <si>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r>
      <rPr>
        <sz val="14"/>
        <color rgb="FF000000"/>
        <rFont val="Tahoma"/>
        <family val="2"/>
      </rPr>
      <t>令和</t>
    </r>
    <r>
      <rPr>
        <sz val="14"/>
        <color rgb="FF000000"/>
        <rFont val="ＭＳ Ｐゴシック"/>
        <family val="3"/>
      </rPr>
      <t>2</t>
    </r>
    <r>
      <rPr>
        <sz val="14"/>
        <color rgb="FF000000"/>
        <rFont val="Tahoma"/>
        <family val="2"/>
      </rPr>
      <t>年度</t>
    </r>
  </si>
  <si>
    <r>
      <rPr>
        <sz val="14"/>
        <color rgb="FF000000"/>
        <rFont val="Tahoma"/>
        <family val="2"/>
      </rPr>
      <t>令和</t>
    </r>
    <r>
      <rPr>
        <sz val="14"/>
        <color rgb="FF000000"/>
        <rFont val="ＭＳ Ｐゴシック"/>
        <family val="3"/>
      </rPr>
      <t>3</t>
    </r>
    <r>
      <rPr>
        <sz val="14"/>
        <color rgb="FF000000"/>
        <rFont val="Tahoma"/>
        <family val="2"/>
      </rPr>
      <t>年度</t>
    </r>
  </si>
  <si>
    <r>
      <rPr>
        <sz val="14"/>
        <color rgb="FF000000"/>
        <rFont val="Tahoma"/>
        <family val="2"/>
      </rPr>
      <t>令和</t>
    </r>
    <r>
      <rPr>
        <sz val="14"/>
        <color rgb="FF000000"/>
        <rFont val="ＭＳ Ｐゴシック"/>
        <family val="3"/>
      </rPr>
      <t>4</t>
    </r>
    <r>
      <rPr>
        <sz val="14"/>
        <color rgb="FF000000"/>
        <rFont val="Tahoma"/>
        <family val="2"/>
      </rPr>
      <t>年度</t>
    </r>
  </si>
  <si>
    <t>分母比</t>
  </si>
  <si>
    <t>将来負担額</t>
  </si>
  <si>
    <t xml:space="preserve">一般会計等に係る地方債の現在高 </t>
  </si>
  <si>
    <t>債務負担行為</t>
  </si>
  <si>
    <r>
      <rPr>
        <sz val="14"/>
        <color rgb="FF000000"/>
        <rFont val="ＭＳ Ｐゴシック"/>
        <family val="3"/>
      </rPr>
      <t>PFI</t>
    </r>
    <r>
      <rPr>
        <sz val="14"/>
        <color rgb="FF000000"/>
        <rFont val="Tahoma"/>
        <family val="2"/>
      </rPr>
      <t>事業に係るもの</t>
    </r>
  </si>
  <si>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</si>
  <si>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</si>
  <si>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</si>
  <si>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</si>
  <si>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</si>
  <si>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</si>
  <si>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</si>
  <si>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</si>
  <si>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</si>
  <si>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</si>
  <si>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</si>
  <si>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</si>
  <si>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</si>
  <si>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</si>
  <si>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</si>
  <si>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</si>
  <si>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</si>
  <si>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</si>
  <si>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</si>
  <si>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r>
      <rPr>
        <sz val="14"/>
        <color rgb="FF000000"/>
        <rFont val="ＭＳ Ｐゴシック"/>
        <family val="3"/>
      </rPr>
      <t>(</t>
    </r>
    <r>
      <rPr>
        <sz val="14"/>
        <color rgb="FF000000"/>
        <rFont val="Tahoma"/>
        <family val="2"/>
      </rPr>
      <t>Ａ</t>
    </r>
    <r>
      <rPr>
        <sz val="14"/>
        <color rgb="FF000000"/>
        <rFont val="ＭＳ Ｐゴシック"/>
        <family val="3"/>
      </rPr>
      <t>)</t>
    </r>
  </si>
  <si>
    <t xml:space="preserve">連結実質赤字額 </t>
  </si>
  <si>
    <t>損失補償・債務保証の履行に係るもの</t>
  </si>
  <si>
    <t xml:space="preserve">組合等連結実質赤字額負担見込額 </t>
  </si>
  <si>
    <t>引き受けた債務の履行に係るもの</t>
  </si>
  <si>
    <r>
      <rPr>
        <sz val="14"/>
        <color rgb="FF000000"/>
        <rFont val="ＭＳ Ｐゴシック"/>
        <family val="3"/>
      </rPr>
      <t>(</t>
    </r>
    <r>
      <rPr>
        <sz val="14"/>
        <color rgb="FF000000"/>
        <rFont val="Tahoma"/>
        <family val="2"/>
      </rPr>
      <t>Ｅ</t>
    </r>
    <r>
      <rPr>
        <sz val="14"/>
        <color rgb="FF000000"/>
        <rFont val="ＭＳ Ｐゴシック"/>
        <family val="3"/>
      </rPr>
      <t>)</t>
    </r>
  </si>
  <si>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</si>
  <si>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</si>
  <si>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</si>
  <si>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</si>
  <si>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</si>
  <si>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</si>
  <si>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r>
      <rPr>
        <sz val="14"/>
        <color rgb="FF000000"/>
        <rFont val="Tahoma"/>
        <family val="2"/>
      </rPr>
      <t>下水道事業会計</t>
    </r>
    <r>
      <rPr>
        <sz val="14"/>
        <color rgb="FF000000"/>
        <rFont val="ＭＳ Ｐゴシック"/>
        <family val="3"/>
      </rPr>
      <t>(</t>
    </r>
    <r>
      <rPr>
        <sz val="14"/>
        <color rgb="FF000000"/>
        <rFont val="Tahoma"/>
        <family val="2"/>
      </rPr>
      <t>公共下水道事業）</t>
    </r>
  </si>
  <si>
    <t xml:space="preserve">基準財政需要額算入見込額 </t>
  </si>
  <si>
    <r>
      <rPr>
        <sz val="14"/>
        <color rgb="FF000000"/>
        <rFont val="ＭＳ Ｐゴシック"/>
        <family val="3"/>
      </rPr>
      <t>(</t>
    </r>
    <r>
      <rPr>
        <sz val="14"/>
        <color rgb="FF000000"/>
        <rFont val="Tahoma"/>
        <family val="2"/>
      </rPr>
      <t>Ｆ</t>
    </r>
    <r>
      <rPr>
        <sz val="14"/>
        <color rgb="FF000000"/>
        <rFont val="ＭＳ Ｐゴシック"/>
        <family val="3"/>
      </rPr>
      <t>)</t>
    </r>
  </si>
  <si>
    <r>
      <rPr>
        <sz val="14"/>
        <color rgb="FF000000"/>
        <rFont val="Tahoma"/>
        <family val="2"/>
      </rPr>
      <t>将来負担比率（</t>
    </r>
    <r>
      <rPr>
        <sz val="14"/>
        <color rgb="FF000000"/>
        <rFont val="ＭＳ Ｐゴシック"/>
        <family val="3"/>
      </rPr>
      <t>(</t>
    </r>
    <r>
      <rPr>
        <sz val="14"/>
        <color rgb="FF000000"/>
        <rFont val="Tahoma"/>
        <family val="2"/>
      </rPr>
      <t>Ｅ</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Ｆ</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１００</t>
    </r>
  </si>
  <si>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</si>
  <si>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</si>
  <si>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</si>
  <si>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</si>
  <si>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</si>
  <si>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</si>
  <si>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</si>
  <si>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</si>
  <si>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</si>
  <si>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r>
      <rPr>
        <sz val="14"/>
        <color rgb="FF000000"/>
        <rFont val="ＭＳ Ｐゴシック"/>
        <family val="3"/>
      </rPr>
      <t>(</t>
    </r>
    <r>
      <rPr>
        <sz val="14"/>
        <color rgb="FF000000"/>
        <rFont val="Tahoma"/>
        <family val="2"/>
      </rPr>
      <t>Ｂ</t>
    </r>
    <r>
      <rPr>
        <sz val="14"/>
        <color rgb="FF000000"/>
        <rFont val="ＭＳ Ｐゴシック"/>
        <family val="3"/>
      </rPr>
      <t>)</t>
    </r>
  </si>
  <si>
    <t>実質赤字比率</t>
  </si>
  <si>
    <t>その他第三セクター等に係る将来負担額</t>
  </si>
  <si>
    <r>
      <rPr>
        <sz val="14"/>
        <color rgb="FF000000"/>
        <rFont val="ＭＳ Ｐゴシック"/>
        <family val="3"/>
      </rPr>
      <t>(</t>
    </r>
    <r>
      <rPr>
        <sz val="14"/>
        <color rgb="FF000000"/>
        <rFont val="Tahoma"/>
        <family val="2"/>
      </rPr>
      <t>Ｃ</t>
    </r>
    <r>
      <rPr>
        <sz val="14"/>
        <color rgb="FF000000"/>
        <rFont val="ＭＳ Ｐゴシック"/>
        <family val="3"/>
      </rPr>
      <t>)</t>
    </r>
  </si>
  <si>
    <t>連結実質赤字比率</t>
  </si>
  <si>
    <t>算入公債費等の額</t>
  </si>
  <si>
    <r>
      <rPr>
        <sz val="14"/>
        <color rgb="FF000000"/>
        <rFont val="ＭＳ Ｐゴシック"/>
        <family val="3"/>
      </rPr>
      <t>(</t>
    </r>
    <r>
      <rPr>
        <sz val="14"/>
        <color rgb="FF000000"/>
        <rFont val="Tahoma"/>
        <family val="2"/>
      </rPr>
      <t>Ｄ</t>
    </r>
    <r>
      <rPr>
        <sz val="14"/>
        <color rgb="FF000000"/>
        <rFont val="ＭＳ Ｐゴシック"/>
        <family val="3"/>
      </rPr>
      <t>)</t>
    </r>
  </si>
  <si>
    <t>実質公債費比率</t>
  </si>
  <si>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</si>
  <si>
    <t>将来負担比率</t>
  </si>
  <si>
    <r>
      <rPr>
        <sz val="14"/>
        <color rgb="FF000000"/>
        <rFont val="Tahoma"/>
        <family val="2"/>
      </rPr>
      <t>実質公債費比率
（</t>
    </r>
    <r>
      <rPr>
        <sz val="14"/>
        <color rgb="FF000000"/>
        <rFont val="ＭＳ Ｐゴシック"/>
        <family val="3"/>
      </rPr>
      <t>(</t>
    </r>
    <r>
      <rPr>
        <sz val="14"/>
        <color rgb="FF000000"/>
        <rFont val="Tahoma"/>
        <family val="2"/>
      </rPr>
      <t>Ａ</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Ｂ</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Ｃ</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Ｄ</t>
    </r>
    <r>
      <rPr>
        <sz val="14"/>
        <color rgb="FF000000"/>
        <rFont val="ＭＳ Ｐゴシック"/>
        <family val="3"/>
      </rPr>
      <t>)</t>
    </r>
    <r>
      <rPr>
        <sz val="14"/>
        <color rgb="FF000000"/>
        <rFont val="Tahoma"/>
        <family val="2"/>
      </rPr>
      <t>）</t>
    </r>
    <r>
      <rPr>
        <sz val="14"/>
        <color rgb="FF000000"/>
        <rFont val="ＭＳ Ｐゴシック"/>
        <family val="3"/>
      </rPr>
      <t>×</t>
    </r>
    <r>
      <rPr>
        <sz val="14"/>
        <color rgb="FF000000"/>
        <rFont val="Tahoma"/>
        <family val="2"/>
      </rPr>
      <t>１００</t>
    </r>
  </si>
  <si>
    <r>
      <rPr>
        <sz val="14"/>
        <color rgb="FF000000"/>
        <rFont val="ＭＳ Ｐゴシック"/>
        <family val="3"/>
      </rPr>
      <t>(</t>
    </r>
    <r>
      <rPr>
        <sz val="14"/>
        <color rgb="FF000000"/>
        <rFont val="Tahoma"/>
        <family val="2"/>
      </rPr>
      <t>単年度</t>
    </r>
    <r>
      <rPr>
        <sz val="14"/>
        <color rgb="FF000000"/>
        <rFont val="ＭＳ Ｐゴシック"/>
        <family val="3"/>
      </rPr>
      <t>)</t>
    </r>
  </si>
  <si>
    <r>
      <rPr>
        <sz val="14"/>
        <color rgb="FF000000"/>
        <rFont val="ＭＳ Ｐゴシック"/>
        <family val="3"/>
      </rPr>
      <t>(3</t>
    </r>
    <r>
      <rPr>
        <sz val="14"/>
        <color rgb="FF000000"/>
        <rFont val="Tahoma"/>
        <family val="2"/>
      </rPr>
      <t>ヵ年平均</t>
    </r>
    <r>
      <rPr>
        <sz val="14"/>
        <color rgb="FF000000"/>
        <rFont val="ＭＳ Ｐゴシック"/>
        <family val="3"/>
      </rPr>
      <t>)</t>
    </r>
  </si>
  <si>
    <t xml:space="preserve"> </t>
  </si>
  <si>
    <t>人件費及び人件費に準ずる費用の分析</t>
  </si>
  <si>
    <t>人件費及び人件費に準ずる費用</t>
  </si>
  <si>
    <t>当該団体決算額
（千円）</t>
  </si>
  <si>
    <r>
      <rPr>
        <sz val="11"/>
        <color rgb="FF000000"/>
        <rFont val="Tahoma"/>
        <family val="2"/>
      </rPr>
      <t>人口</t>
    </r>
    <r>
      <rPr>
        <sz val="11"/>
        <color rgb="FF000000"/>
        <rFont val="ＭＳ Ｐゴシック"/>
        <family val="3"/>
      </rPr>
      <t>1</t>
    </r>
    <r>
      <rPr>
        <sz val="11"/>
        <color rgb="FF000000"/>
        <rFont val="Tahoma"/>
        <family val="2"/>
      </rPr>
      <t>人当たり決算額</t>
    </r>
  </si>
  <si>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</si>
  <si>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</si>
  <si>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</si>
  <si>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</si>
  <si>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</si>
  <si>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</si>
  <si>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</si>
  <si>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</si>
  <si>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</si>
  <si>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</si>
  <si>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</si>
  <si>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</si>
  <si>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</si>
  <si>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</si>
  <si>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r>
      <rPr>
        <sz val="11"/>
        <rFont val="Tahoma"/>
        <family val="2"/>
      </rPr>
      <t>人口</t>
    </r>
    <r>
      <rPr>
        <sz val="11"/>
        <rFont val="ＭＳ ゴシック"/>
        <family val="3"/>
      </rPr>
      <t>1,000</t>
    </r>
    <r>
      <rPr>
        <sz val="11"/>
        <rFont val="Tahoma"/>
        <family val="2"/>
      </rPr>
      <t>人当たり職員数（人）</t>
    </r>
  </si>
  <si>
    <r>
      <rPr>
        <sz val="11"/>
        <color rgb="FF000000"/>
        <rFont val="Tahoma"/>
        <family val="2"/>
      </rPr>
      <t>（注）人口については、各調査対象年度の</t>
    </r>
    <r>
      <rPr>
        <sz val="11"/>
        <color rgb="FF000000"/>
        <rFont val="ＭＳ ゴシック"/>
        <family val="3"/>
      </rPr>
      <t>1</t>
    </r>
    <r>
      <rPr>
        <sz val="11"/>
        <color rgb="FF000000"/>
        <rFont val="Tahoma"/>
        <family val="2"/>
      </rPr>
      <t>月</t>
    </r>
    <r>
      <rPr>
        <sz val="11"/>
        <color rgb="FF000000"/>
        <rFont val="ＭＳ ゴシック"/>
        <family val="3"/>
      </rPr>
      <t>1</t>
    </r>
    <r>
      <rPr>
        <sz val="11"/>
        <color rgb="FF000000"/>
        <rFont val="Tahoma"/>
        <family val="2"/>
      </rPr>
      <t>日現在の住民基本台帳に登載されている人口に基づいている。</t>
    </r>
  </si>
  <si>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</si>
  <si>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</si>
  <si>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</si>
  <si>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</si>
  <si>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</si>
  <si>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</si>
  <si>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</si>
  <si>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</si>
  <si>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</si>
  <si>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</si>
  <si>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</si>
  <si>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r>
      <rPr>
        <sz val="11"/>
        <color rgb="FF000000"/>
        <rFont val="Tahoma"/>
        <family val="2"/>
      </rPr>
      <t>※令和</t>
    </r>
    <r>
      <rPr>
        <sz val="11"/>
        <color rgb="FF000000"/>
        <rFont val="ＭＳ ゴシック"/>
        <family val="3"/>
      </rPr>
      <t>5</t>
    </r>
    <r>
      <rPr>
        <sz val="11"/>
        <color rgb="FF000000"/>
        <rFont val="Tahoma"/>
        <family val="2"/>
      </rPr>
      <t>年度中に市町村合併した団体で、合併前の団体ごとの決算に基づく実質公債費比率を算出していない団体については、グラフを表記しない。</t>
    </r>
  </si>
  <si>
    <t>（参考）　普通建設事業費の分析</t>
  </si>
  <si>
    <t>人口１人当たり決算額</t>
  </si>
  <si>
    <r>
      <rPr>
        <sz val="11"/>
        <rFont val="Tahoma"/>
        <family val="2"/>
      </rPr>
      <t>当該団体</t>
    </r>
    <r>
      <rPr>
        <sz val="11"/>
        <rFont val="ＭＳ ゴシック"/>
        <family val="3"/>
      </rPr>
      <t>(</t>
    </r>
    <r>
      <rPr>
        <sz val="11"/>
        <rFont val="Tahoma"/>
        <family val="2"/>
      </rPr>
      <t>円</t>
    </r>
    <r>
      <rPr>
        <sz val="11"/>
        <rFont val="ＭＳ ゴシック"/>
        <family val="3"/>
      </rPr>
      <t>)</t>
    </r>
  </si>
  <si>
    <r>
      <rPr>
        <sz val="11"/>
        <rFont val="Tahoma"/>
        <family val="2"/>
      </rPr>
      <t>増減率</t>
    </r>
    <r>
      <rPr>
        <sz val="11"/>
        <rFont val="ＭＳ ゴシック"/>
        <family val="3"/>
      </rPr>
      <t>(%)(A)</t>
    </r>
  </si>
  <si>
    <r>
      <rPr>
        <sz val="9"/>
        <rFont val="Tahoma"/>
        <family val="2"/>
      </rPr>
      <t>類似団体平均</t>
    </r>
    <r>
      <rPr>
        <sz val="9"/>
        <rFont val="ＭＳ ゴシック"/>
        <family val="3"/>
      </rPr>
      <t>(</t>
    </r>
    <r>
      <rPr>
        <sz val="9"/>
        <rFont val="Tahoma"/>
        <family val="2"/>
      </rPr>
      <t>円</t>
    </r>
    <r>
      <rPr>
        <sz val="9"/>
        <rFont val="ＭＳ ゴシック"/>
        <family val="3"/>
      </rPr>
      <t>)</t>
    </r>
  </si>
  <si>
    <r>
      <rPr>
        <sz val="11"/>
        <rFont val="Tahoma"/>
        <family val="2"/>
      </rPr>
      <t>増減率</t>
    </r>
    <r>
      <rPr>
        <sz val="11"/>
        <rFont val="ＭＳ ゴシック"/>
        <family val="3"/>
      </rPr>
      <t>(%)(B)</t>
    </r>
  </si>
  <si>
    <t>(A)-(B)</t>
  </si>
  <si>
    <t xml:space="preserve"> H30</t>
  </si>
  <si>
    <t>うち単独分</t>
  </si>
  <si>
    <t xml:space="preserve"> R01</t>
  </si>
  <si>
    <t xml:space="preserve"> R02</t>
  </si>
  <si>
    <t xml:space="preserve"> R03</t>
  </si>
  <si>
    <t xml:space="preserve"> R04</t>
  </si>
  <si>
    <t xml:space="preserve"> 過去５年間平均</t>
  </si>
  <si>
    <t>標準財政規模比（％）</t>
  </si>
  <si>
    <t>年度</t>
  </si>
  <si>
    <t>H30</t>
  </si>
  <si>
    <t>R01</t>
  </si>
  <si>
    <t>R02</t>
  </si>
  <si>
    <t>R03</t>
  </si>
  <si>
    <t>R04</t>
  </si>
  <si>
    <t>財政調整基金残高</t>
  </si>
  <si>
    <t>実質収支額</t>
  </si>
  <si>
    <t>▲ 2.92</t>
  </si>
  <si>
    <t>▲ 1.96</t>
  </si>
  <si>
    <t>▲ 0.75</t>
  </si>
  <si>
    <t>会計</t>
  </si>
  <si>
    <t>その他会計（赤字）</t>
  </si>
  <si>
    <t>その他会計（黒字）</t>
  </si>
  <si>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年度中に市町村合併した団体で、合併前の団体ごとの決算に基づく連結実質赤字比率を算出していない団体については、グラフを表記しない。</t>
    </r>
  </si>
  <si>
    <t>（百万円）</t>
  </si>
  <si>
    <t>分子の構造</t>
  </si>
  <si>
    <r>
      <rPr>
        <sz val="13"/>
        <color rgb="FF000000"/>
        <rFont val="Tahoma"/>
        <family val="2"/>
      </rPr>
      <t>元利償還金等</t>
    </r>
    <r>
      <rPr>
        <sz val="13"/>
        <color rgb="FF000000"/>
        <rFont val="ＭＳ ゴシック"/>
        <family val="3"/>
      </rPr>
      <t>(A)</t>
    </r>
  </si>
  <si>
    <r>
      <rPr>
        <sz val="13"/>
        <color rgb="FF000000"/>
        <rFont val="Tahoma"/>
        <family val="2"/>
      </rPr>
      <t>減債基金積立不足算定額※</t>
    </r>
    <r>
      <rPr>
        <sz val="13"/>
        <color rgb="FF000000"/>
        <rFont val="ＭＳ ゴシック"/>
        <family val="3"/>
      </rPr>
      <t>2</t>
    </r>
  </si>
  <si>
    <t>公営企業債の元利償還金に対する繰入金</t>
  </si>
  <si>
    <t>組合等が起こした地方債の元利償還金に対する負担金等</t>
  </si>
  <si>
    <t>債務負担行為に基づく支出額</t>
  </si>
  <si>
    <r>
      <rPr>
        <sz val="13"/>
        <color rgb="FF000000"/>
        <rFont val="Tahoma"/>
        <family val="2"/>
      </rPr>
      <t>算入公債費等</t>
    </r>
    <r>
      <rPr>
        <sz val="13"/>
        <color rgb="FF000000"/>
        <rFont val="ＭＳ ゴシック"/>
        <family val="3"/>
      </rPr>
      <t>(B)</t>
    </r>
  </si>
  <si>
    <t>算入公債費等</t>
  </si>
  <si>
    <r>
      <rPr>
        <sz val="13"/>
        <color rgb="FF000000"/>
        <rFont val="ＭＳ ゴシック"/>
        <family val="3"/>
      </rPr>
      <t>(A)</t>
    </r>
    <r>
      <rPr>
        <sz val="13"/>
        <color rgb="FF000000"/>
        <rFont val="Tahoma"/>
        <family val="2"/>
      </rPr>
      <t>－</t>
    </r>
    <r>
      <rPr>
        <sz val="13"/>
        <color rgb="FF000000"/>
        <rFont val="ＭＳ ゴシック"/>
        <family val="3"/>
      </rPr>
      <t>(B)</t>
    </r>
  </si>
  <si>
    <t>実質公債費比率の分子</t>
  </si>
  <si>
    <r>
      <rPr>
        <sz val="13"/>
        <color rgb="FF000000"/>
        <rFont val="ＭＳ ゴシック"/>
        <family val="3"/>
      </rPr>
      <t xml:space="preserve">※1 </t>
    </r>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年度中に市町村合併した団体で、合併前の団体ごとの決算に基づく実質公債費比率を算出していない団体については、グラフを表記しない。</t>
    </r>
  </si>
  <si>
    <r>
      <rPr>
        <sz val="13"/>
        <color rgb="FF000000"/>
        <rFont val="ＭＳ ゴシック"/>
        <family val="3"/>
      </rPr>
      <t xml:space="preserve">※2 </t>
    </r>
    <r>
      <rPr>
        <sz val="13"/>
        <color rgb="FF000000"/>
        <rFont val="Tahoma"/>
        <family val="2"/>
      </rPr>
      <t>減債基金積立不足算定額</t>
    </r>
    <r>
      <rPr>
        <sz val="13"/>
        <color rgb="FF000000"/>
        <rFont val="ＭＳ ゴシック"/>
        <family val="3"/>
      </rPr>
      <t>=(C)×(</t>
    </r>
    <r>
      <rPr>
        <sz val="13"/>
        <color rgb="FF000000"/>
        <rFont val="Tahoma"/>
        <family val="2"/>
      </rPr>
      <t>１－</t>
    </r>
    <r>
      <rPr>
        <sz val="13"/>
        <color rgb="FF000000"/>
        <rFont val="ＭＳ ゴシック"/>
        <family val="3"/>
      </rPr>
      <t>(D)/(E))</t>
    </r>
  </si>
  <si>
    <t>（参考）</t>
  </si>
  <si>
    <t>減債基金
積立状況等（注）</t>
  </si>
  <si>
    <r>
      <rPr>
        <sz val="11"/>
        <color rgb="FF000000"/>
        <rFont val="Tahoma"/>
        <family val="2"/>
      </rPr>
      <t>満期一括償還地方債に係る実質償還額又は理論償還額のいずれか少ない額</t>
    </r>
    <r>
      <rPr>
        <sz val="11"/>
        <color rgb="FF000000"/>
        <rFont val="ＭＳ ゴシック"/>
        <family val="3"/>
      </rPr>
      <t>(C)</t>
    </r>
  </si>
  <si>
    <r>
      <rPr>
        <sz val="13"/>
        <color rgb="FF000000"/>
        <rFont val="Tahoma"/>
        <family val="2"/>
      </rPr>
      <t>前年度末減債基金残高</t>
    </r>
    <r>
      <rPr>
        <sz val="13"/>
        <color rgb="FF000000"/>
        <rFont val="ＭＳ ゴシック"/>
        <family val="3"/>
      </rPr>
      <t>(D)</t>
    </r>
  </si>
  <si>
    <r>
      <rPr>
        <sz val="13"/>
        <color rgb="FF000000"/>
        <rFont val="Tahoma"/>
        <family val="2"/>
      </rPr>
      <t>前年度末減債基金積立相当額</t>
    </r>
    <r>
      <rPr>
        <sz val="13"/>
        <color rgb="FF000000"/>
        <rFont val="ＭＳ ゴシック"/>
        <family val="3"/>
      </rPr>
      <t>(E)</t>
    </r>
  </si>
  <si>
    <t>（注）減債基金のうち、実質公債費比率の算定に用いる満期一括償還地方債の償還の財源に係るもののみを記入。</t>
  </si>
  <si>
    <t>　　　減債基金積立金の年度を超えた一般会計又は特別会計への貸付額は控除して記入。</t>
  </si>
  <si>
    <r>
      <rPr>
        <sz val="13"/>
        <color rgb="FF000000"/>
        <rFont val="Tahoma"/>
        <family val="2"/>
      </rPr>
      <t>将来負担額</t>
    </r>
    <r>
      <rPr>
        <sz val="13"/>
        <color rgb="FF000000"/>
        <rFont val="ＭＳ ゴシック"/>
        <family val="3"/>
      </rPr>
      <t>(A)</t>
    </r>
  </si>
  <si>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</si>
  <si>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</si>
  <si>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</si>
  <si>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</si>
  <si>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</si>
  <si>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</si>
  <si>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</si>
  <si>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</si>
  <si>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r>
      <rPr>
        <sz val="13"/>
        <color rgb="FF000000"/>
        <rFont val="Tahoma"/>
        <family val="2"/>
      </rPr>
      <t>充当可能財源等</t>
    </r>
    <r>
      <rPr>
        <sz val="13"/>
        <color rgb="FF000000"/>
        <rFont val="ＭＳ ゴシック"/>
        <family val="3"/>
      </rPr>
      <t>(B)</t>
    </r>
  </si>
  <si>
    <t>充当可能基金</t>
  </si>
  <si>
    <t>充当可能特定歳入</t>
  </si>
  <si>
    <t>基準財政需要額算入見込額</t>
  </si>
  <si>
    <t>将来負担比率の分子</t>
  </si>
  <si>
    <r>
      <rPr>
        <sz val="13"/>
        <color rgb="FF000000"/>
        <rFont val="Tahoma"/>
        <family val="2"/>
      </rPr>
      <t>※令和</t>
    </r>
    <r>
      <rPr>
        <sz val="13"/>
        <color rgb="FF000000"/>
        <rFont val="ＭＳ ゴシック"/>
        <family val="3"/>
      </rPr>
      <t>5</t>
    </r>
    <r>
      <rPr>
        <sz val="13"/>
        <color rgb="FF000000"/>
        <rFont val="Tahoma"/>
        <family val="2"/>
      </rPr>
      <t>年度中に市町村合併した団体で、合併前の団体ごとの決算に基づく将来負担比率を算出していない団体については、グラフを表記しない。</t>
    </r>
  </si>
  <si>
    <t>出水市振興基金</t>
  </si>
  <si>
    <t>公共施設整備事業基金</t>
  </si>
  <si>
    <t>職員退職手当準備基金</t>
  </si>
  <si>
    <t>地域福祉基金</t>
  </si>
  <si>
    <t>ツルと歴史のまち応援基金</t>
  </si>
  <si>
    <t>基金残高合計</t>
  </si>
  <si>
    <r>
      <rPr>
        <sz val="11"/>
        <rFont val="Tahoma"/>
        <family val="2"/>
      </rPr>
      <t>類似団体内平均</t>
    </r>
    <r>
      <rPr>
        <sz val="11"/>
        <rFont val="ＭＳ ゴシック"/>
        <family val="3"/>
      </rPr>
      <t>(</t>
    </r>
    <r>
      <rPr>
        <sz val="11"/>
        <rFont val="Tahoma"/>
        <family val="2"/>
      </rPr>
      <t>円</t>
    </r>
    <r>
      <rPr>
        <sz val="11"/>
        <rFont val="ＭＳ ゴシック"/>
        <family val="3"/>
      </rPr>
      <t>)</t>
    </r>
  </si>
  <si>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</si>
  <si>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</si>
  <si>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</si>
  <si>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</si>
  <si>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</si>
  <si>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</si>
  <si>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</si>
  <si>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</si>
  <si>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</si>
  <si>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</si>
  <si>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</si>
  <si>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</si>
  <si>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</si>
  <si>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</si>
  <si>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</si>
  <si>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</si>
  <si>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</si>
  <si>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 xml:space="preserve"> </t>
    <phoneticPr fontId="43"/>
  </si>
  <si>
    <t xml:space="preserve">充当可能財源が将来負担額を上回ったため将来負担比率は算出されていない。一方で、有形固定資産減価償却率は類似団体よりも高い傾向にある。建築後３０年以上経過している施設の割合は令和２年度時点で５７．８％（出水市公共施設等総合管理計画）となっており、全体的に施設の老朽化が進んでいることから、公共施設等総合管理計画に基づき、今後、老朽化対策に積極的に取り組んでいく。
</t>
    <rPh sb="0" eb="2">
      <t>ジュウトウ</t>
    </rPh>
    <rPh sb="2" eb="4">
      <t>カノウ</t>
    </rPh>
    <rPh sb="4" eb="6">
      <t>ザイゲン</t>
    </rPh>
    <rPh sb="7" eb="9">
      <t>ショウライ</t>
    </rPh>
    <rPh sb="9" eb="11">
      <t>フタン</t>
    </rPh>
    <rPh sb="11" eb="12">
      <t>ガク</t>
    </rPh>
    <rPh sb="13" eb="15">
      <t>ウワマワ</t>
    </rPh>
    <rPh sb="35" eb="37">
      <t>イッポウ</t>
    </rPh>
    <rPh sb="60" eb="62">
      <t>ケイコウ</t>
    </rPh>
    <rPh sb="86" eb="88">
      <t>レイワ</t>
    </rPh>
    <rPh sb="89" eb="91">
      <t>ネンド</t>
    </rPh>
    <rPh sb="91" eb="93">
      <t>ジテン</t>
    </rPh>
    <rPh sb="143" eb="145">
      <t>コウキョウ</t>
    </rPh>
    <rPh sb="145" eb="147">
      <t>シセツ</t>
    </rPh>
    <rPh sb="147" eb="148">
      <t>トウ</t>
    </rPh>
    <rPh sb="148" eb="150">
      <t>ソウゴウ</t>
    </rPh>
    <rPh sb="150" eb="152">
      <t>カンリ</t>
    </rPh>
    <rPh sb="152" eb="154">
      <t>ケイカク</t>
    </rPh>
    <rPh sb="159" eb="161">
      <t>コンゴ</t>
    </rPh>
    <phoneticPr fontId="43"/>
  </si>
  <si>
    <t>将来負担比率</t>
    <phoneticPr fontId="43"/>
  </si>
  <si>
    <t>類似団体内平均値</t>
    <phoneticPr fontId="43"/>
  </si>
  <si>
    <t>将来負担比率</t>
    <phoneticPr fontId="43"/>
  </si>
  <si>
    <t>有形固定資産減価償却率</t>
    <phoneticPr fontId="43"/>
  </si>
  <si>
    <t>充当可能財源が将来負担額を上回ったため将来負担比率は算出されていない。実質公債費比率は令和元年度以降減少傾向が続いており、類似団体と比較しても低い水準にある。令和４年度は前年度と比較して、分母を構成する標準財政規模は減少したものの、既発債の償還完了等により分子の公債費相当額がそれ以上に減少したため、0.1ポイントの改善となった。今後の投資事業についても、事業費の精査や計画的な事業実施に努め、引き続き交付税措置率の高い起債の活用や基金の繰入等も検討し、起債額を抑制するよう努める。</t>
    <rPh sb="11" eb="12">
      <t>ガク</t>
    </rPh>
    <rPh sb="43" eb="45">
      <t>レイワ</t>
    </rPh>
    <rPh sb="45" eb="47">
      <t>ガンネン</t>
    </rPh>
    <rPh sb="47" eb="48">
      <t>ド</t>
    </rPh>
    <rPh sb="48" eb="50">
      <t>イコウ</t>
    </rPh>
    <rPh sb="50" eb="52">
      <t>ゲンショウ</t>
    </rPh>
    <rPh sb="52" eb="54">
      <t>ケイコウ</t>
    </rPh>
    <rPh sb="55" eb="56">
      <t>ツヅ</t>
    </rPh>
    <rPh sb="79" eb="81">
      <t>レイワ</t>
    </rPh>
    <rPh sb="82" eb="84">
      <t>ネンド</t>
    </rPh>
    <rPh sb="85" eb="88">
      <t>ゼンネンド</t>
    </rPh>
    <rPh sb="89" eb="91">
      <t>ヒカク</t>
    </rPh>
    <rPh sb="94" eb="96">
      <t>ブンボ</t>
    </rPh>
    <rPh sb="97" eb="99">
      <t>コウセイ</t>
    </rPh>
    <rPh sb="101" eb="103">
      <t>ヒョウジュン</t>
    </rPh>
    <rPh sb="103" eb="105">
      <t>ザイセイ</t>
    </rPh>
    <rPh sb="105" eb="107">
      <t>キボ</t>
    </rPh>
    <rPh sb="108" eb="110">
      <t>ゲンショウ</t>
    </rPh>
    <rPh sb="116" eb="119">
      <t>キハツサイ</t>
    </rPh>
    <rPh sb="120" eb="122">
      <t>ショウカン</t>
    </rPh>
    <rPh sb="122" eb="124">
      <t>カンリョウ</t>
    </rPh>
    <rPh sb="124" eb="125">
      <t>トウ</t>
    </rPh>
    <rPh sb="128" eb="130">
      <t>ブンシ</t>
    </rPh>
    <rPh sb="131" eb="134">
      <t>コウサイヒ</t>
    </rPh>
    <rPh sb="134" eb="136">
      <t>ソウトウ</t>
    </rPh>
    <rPh sb="136" eb="137">
      <t>ガク</t>
    </rPh>
    <rPh sb="140" eb="142">
      <t>イジョウ</t>
    </rPh>
    <rPh sb="143" eb="145">
      <t>ゲンショウ</t>
    </rPh>
    <rPh sb="158" eb="160">
      <t>カイゼン</t>
    </rPh>
    <phoneticPr fontId="43"/>
  </si>
  <si>
    <t>実質公債費比率</t>
    <phoneticPr fontId="43"/>
  </si>
  <si>
    <t>実質公債費比率</t>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</si>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</sst>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 "/>
    <numFmt numFmtId="177" formatCode="0.0\ "/>
    <numFmt numFmtId="178" formatCode="&quot;( &quot;0.0&quot; )&quot;;&quot;( -&quot;0.0&quot; )&quot;"/>
    <numFmt numFmtId="179" formatCode="0.00\ "/>
    <numFmt numFmtId="180" formatCode="0\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 "/>
    <numFmt numFmtId="189" formatCode="#,##0.00;&quot;▲ &quot;#,##0.00"/>
    <numFmt numFmtId="190" formatCode="#,##0.0;&quot;△ &quot;#,##0.0"/>
    <numFmt numFmtId="191" formatCode="#,##0.0_ "/>
    <numFmt numFmtId="192" formatCode="#,##0_ "/>
    <numFmt numFmtId="193" formatCode="#,##0.0_);[Red]\(#,##0.0\)"/>
  </numFmts>
  <fonts count="51" x14ac:knownFonts="1">
    <font>
      <sz val="11"/>
      <color rgb="FF000000"/>
      <name val="ＭＳ Ｐゴシック"/>
      <family val="2"/>
    </font>
    <font>
      <sz val="11"/>
      <name val="ＭＳ Ｐゴシック"/>
      <family val="3"/>
    </font>
    <font>
      <sz val="9"/>
      <color rgb="FF000000"/>
      <name val="ＭＳ ゴシック"/>
      <family val="3"/>
    </font>
    <font>
      <sz val="11"/>
      <color rgb="FF000000"/>
      <name val="ＭＳ Ｐゴシック"/>
      <family val="3"/>
    </font>
    <font>
      <b/>
      <sz val="28"/>
      <name val="Tahoma"/>
      <family val="2"/>
    </font>
    <font>
      <b/>
      <sz val="28"/>
      <name val="ＭＳ ゴシック"/>
      <family val="3"/>
    </font>
    <font>
      <b/>
      <sz val="20"/>
      <color rgb="FF000000"/>
      <name val="Tahoma"/>
      <family val="2"/>
    </font>
    <font>
      <b/>
      <sz val="9"/>
      <color rgb="FF000000"/>
      <name val="ＭＳ ゴシック"/>
      <family val="3"/>
    </font>
    <font>
      <sz val="9"/>
      <color rgb="FF000000"/>
      <name val="Tahoma"/>
      <family val="2"/>
    </font>
    <font>
      <sz val="9"/>
      <name val="Tahoma"/>
      <family val="2"/>
    </font>
    <font>
      <sz val="9"/>
      <name val="ＭＳ ゴシック"/>
      <family val="3"/>
    </font>
    <font>
      <sz val="8"/>
      <color rgb="FF000000"/>
      <name val="ＭＳ ゴシック"/>
      <family val="3"/>
    </font>
    <font>
      <sz val="8"/>
      <color rgb="FF000000"/>
      <name val="Tahoma"/>
      <family val="2"/>
    </font>
    <font>
      <b/>
      <sz val="9"/>
      <color rgb="FF0000FF"/>
      <name val="ＭＳ ゴシック"/>
      <family val="3"/>
    </font>
    <font>
      <b/>
      <sz val="9"/>
      <color rgb="FF000000"/>
      <name val="Tahoma"/>
      <family val="2"/>
    </font>
    <font>
      <b/>
      <sz val="18"/>
      <color rgb="FF000000"/>
      <name val="ＭＳ ゴシック"/>
      <family val="3"/>
    </font>
    <font>
      <b/>
      <sz val="18"/>
      <color rgb="FF000000"/>
      <name val="Tahoma"/>
      <family val="2"/>
    </font>
    <font>
      <sz val="11"/>
      <color rgb="FF000000"/>
      <name val="ＭＳ ゴシック"/>
      <family val="3"/>
    </font>
    <font>
      <b/>
      <sz val="24"/>
      <color rgb="FF000000"/>
      <name val="ＭＳ ゴシック"/>
      <family val="3"/>
    </font>
    <font>
      <b/>
      <sz val="24"/>
      <color rgb="FF000000"/>
      <name val="Tahoma"/>
      <family val="2"/>
    </font>
    <font>
      <b/>
      <sz val="12"/>
      <color rgb="FF000000"/>
      <name val="Tahoma"/>
      <family val="2"/>
    </font>
    <font>
      <b/>
      <sz val="12"/>
      <color rgb="FF000000"/>
      <name val="ＭＳ ゴシック"/>
      <family val="3"/>
    </font>
    <font>
      <sz val="14"/>
      <color rgb="FF000000"/>
      <name val="Tahoma"/>
      <family val="2"/>
    </font>
    <font>
      <sz val="14"/>
      <color rgb="FF000000"/>
      <name val="ＭＳ Ｐゴシック"/>
      <family val="3"/>
    </font>
    <font>
      <sz val="12"/>
      <color rgb="FF000000"/>
      <name val="ＭＳ Ｐゴシック"/>
      <family val="3"/>
    </font>
    <font>
      <sz val="11"/>
      <color rgb="FF000000"/>
      <name val="Tahoma"/>
      <family val="2"/>
    </font>
    <font>
      <sz val="9"/>
      <color rgb="FF000000"/>
      <name val="ＭＳ Ｐゴシック"/>
      <family val="3"/>
    </font>
    <font>
      <strike/>
      <sz val="14"/>
      <color rgb="FF000000"/>
      <name val="ＭＳ Ｐゴシック"/>
      <family val="3"/>
    </font>
    <font>
      <sz val="12"/>
      <color rgb="FF000000"/>
      <name val="ＭＳ ゴシック"/>
      <family val="3"/>
    </font>
    <font>
      <sz val="10"/>
      <color rgb="FF000000"/>
      <name val="ＭＳ Ｐゴシック"/>
      <family val="3"/>
    </font>
    <font>
      <sz val="11"/>
      <name val="Tahoma"/>
      <family val="2"/>
    </font>
    <font>
      <sz val="11"/>
      <name val="ＭＳ ゴシック"/>
      <family val="3"/>
    </font>
    <font>
      <b/>
      <sz val="16"/>
      <color rgb="FF000000"/>
      <name val="Tahoma"/>
      <family val="2"/>
    </font>
    <font>
      <sz val="14"/>
      <color rgb="FF000000"/>
      <name val="ＭＳ ゴシック"/>
      <family val="3"/>
    </font>
    <font>
      <sz val="13"/>
      <color rgb="FF000000"/>
      <name val="Tahoma"/>
      <family val="2"/>
    </font>
    <font>
      <sz val="13"/>
      <color rgb="FF000000"/>
      <name val="ＭＳ ゴシック"/>
      <family val="3"/>
    </font>
    <font>
      <b/>
      <sz val="13"/>
      <color rgb="FF000000"/>
      <name val="Tahoma"/>
      <family val="2"/>
    </font>
    <font>
      <sz val="13"/>
      <color rgb="FFFF0000"/>
      <name val="ＭＳ ゴシック"/>
      <family val="3"/>
    </font>
    <font>
      <sz val="11"/>
      <color rgb="FFFF0000"/>
      <name val="ＭＳ ゴシック"/>
      <family val="3"/>
    </font>
    <font>
      <sz val="16"/>
      <color rgb="FF000000"/>
      <name val="Tahoma"/>
      <family val="2"/>
    </font>
    <font>
      <sz val="16"/>
      <color rgb="FF000000"/>
      <name val="ＭＳ ゴシック"/>
      <family val="3"/>
    </font>
    <font>
      <sz val="16"/>
      <name val="ＭＳ ゴシック"/>
      <family val="3"/>
    </font>
    <font>
      <sz val="10"/>
      <color rgb="FF000000"/>
      <name val="Tahoma"/>
      <family val="2"/>
    </font>
    <font>
      <sz val="6"/>
      <name val="ＭＳ Ｐ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2"/>
      <color indexed="8"/>
      <name val="ＭＳ Ｐゴシック"/>
      <family val="3"/>
      <charset val="128"/>
    </font>
    <font>
      <sz val="12"/>
      <color indexed="8"/>
      <name val="Calibri"/>
      <family val="2"/>
    </font>
    <font>
      <sz val="14"/>
      <color theme="1"/>
      <name val="ＭＳ Ｐゴシック"/>
      <family val="3"/>
      <charset val="128"/>
    </font>
  </fonts>
  <fills count="8">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
      <patternFill patternType="solid">
        <fgColor indexed="9"/>
        <bgColor indexed="64"/>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8">
    <xf numFmtId="0" fontId="0"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7" fillId="0" borderId="0">
      <alignment vertical="center"/>
    </xf>
  </cellStyleXfs>
  <cellXfs count="757">
    <xf numFmtId="0" fontId="0" fillId="0" borderId="0" xfId="0">
      <alignment vertical="center"/>
    </xf>
    <xf numFmtId="0" fontId="2" fillId="0" borderId="0" xfId="1" applyFont="1" applyAlignment="1">
      <alignment vertical="center"/>
    </xf>
    <xf numFmtId="49" fontId="2" fillId="0" borderId="0" xfId="1" applyNumberFormat="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180" fontId="2" fillId="0" borderId="15" xfId="1" applyNumberFormat="1" applyFont="1" applyBorder="1" applyAlignment="1">
      <alignment horizontal="right" vertical="center" shrinkToFit="1"/>
    </xf>
    <xf numFmtId="180" fontId="2" fillId="0" borderId="16" xfId="1" applyNumberFormat="1" applyFont="1" applyBorder="1" applyAlignment="1">
      <alignment horizontal="right" vertical="center" shrinkToFit="1"/>
    </xf>
    <xf numFmtId="180" fontId="2" fillId="0" borderId="17" xfId="1" applyNumberFormat="1" applyFont="1" applyBorder="1" applyAlignment="1">
      <alignment horizontal="right" vertical="center" shrinkToFit="1"/>
    </xf>
    <xf numFmtId="0" fontId="10" fillId="0" borderId="21" xfId="1" applyFont="1" applyBorder="1" applyAlignment="1">
      <alignment vertical="center"/>
    </xf>
    <xf numFmtId="180" fontId="2" fillId="0" borderId="15" xfId="1" applyNumberFormat="1" applyFont="1" applyBorder="1" applyAlignment="1">
      <alignment vertical="center" shrinkToFit="1"/>
    </xf>
    <xf numFmtId="180" fontId="2" fillId="0" borderId="16" xfId="1" applyNumberFormat="1" applyFont="1" applyBorder="1" applyAlignment="1">
      <alignment vertical="center" shrinkToFit="1"/>
    </xf>
    <xf numFmtId="180" fontId="2" fillId="0" borderId="17" xfId="1" applyNumberFormat="1" applyFont="1" applyBorder="1" applyAlignment="1">
      <alignment vertical="center" shrinkToFit="1"/>
    </xf>
    <xf numFmtId="0" fontId="2" fillId="0" borderId="25" xfId="1" applyFont="1" applyBorder="1" applyAlignment="1">
      <alignment horizontal="left" vertical="center"/>
    </xf>
    <xf numFmtId="0" fontId="10" fillId="0" borderId="27" xfId="1" applyFont="1" applyBorder="1" applyAlignment="1">
      <alignment horizontal="center" vertical="center"/>
    </xf>
    <xf numFmtId="0" fontId="2" fillId="0" borderId="25" xfId="1" applyFont="1" applyBorder="1" applyAlignment="1">
      <alignment horizontal="center" vertical="center"/>
    </xf>
    <xf numFmtId="0" fontId="2" fillId="0" borderId="32" xfId="1" applyFont="1" applyBorder="1" applyAlignment="1">
      <alignment horizontal="center" vertical="center"/>
    </xf>
    <xf numFmtId="0" fontId="11" fillId="0" borderId="30" xfId="1" applyFont="1" applyBorder="1" applyAlignment="1">
      <alignment vertical="center" wrapText="1"/>
    </xf>
    <xf numFmtId="0" fontId="11" fillId="0" borderId="31" xfId="1" applyFont="1" applyBorder="1" applyAlignment="1">
      <alignment vertical="center" wrapText="1"/>
    </xf>
    <xf numFmtId="177" fontId="2" fillId="0" borderId="32" xfId="1" applyNumberFormat="1" applyFont="1" applyBorder="1" applyAlignment="1">
      <alignment vertical="center"/>
    </xf>
    <xf numFmtId="177" fontId="2" fillId="0" borderId="30" xfId="1" applyNumberFormat="1" applyFont="1" applyBorder="1" applyAlignment="1">
      <alignment vertical="center"/>
    </xf>
    <xf numFmtId="177" fontId="2" fillId="0" borderId="31" xfId="1" applyNumberFormat="1" applyFont="1" applyBorder="1" applyAlignment="1">
      <alignment vertical="center"/>
    </xf>
    <xf numFmtId="0" fontId="2" fillId="0" borderId="25" xfId="1" applyFont="1" applyBorder="1" applyAlignment="1">
      <alignment vertical="center"/>
    </xf>
    <xf numFmtId="0" fontId="2" fillId="0" borderId="26" xfId="1" applyFont="1" applyBorder="1" applyAlignment="1">
      <alignment vertical="center"/>
    </xf>
    <xf numFmtId="49" fontId="2" fillId="0" borderId="25" xfId="1" applyNumberFormat="1" applyFont="1" applyBorder="1" applyAlignment="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26" xfId="1" applyFont="1" applyBorder="1" applyAlignment="1">
      <alignment horizontal="center" vertical="center"/>
    </xf>
    <xf numFmtId="0" fontId="2" fillId="0" borderId="32"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vertical="center"/>
    </xf>
    <xf numFmtId="0" fontId="8" fillId="0" borderId="0" xfId="1" applyFont="1" applyAlignment="1">
      <alignment vertical="center"/>
    </xf>
    <xf numFmtId="0" fontId="2" fillId="0" borderId="0" xfId="1" applyFont="1" applyAlignment="1">
      <alignment vertical="center"/>
    </xf>
    <xf numFmtId="0" fontId="2" fillId="0" borderId="0" xfId="1" applyFont="1" applyAlignment="1">
      <alignment vertical="center" shrinkToFit="1"/>
    </xf>
    <xf numFmtId="49" fontId="13" fillId="0" borderId="0" xfId="1" applyNumberFormat="1" applyFont="1" applyAlignment="1">
      <alignment vertical="center"/>
    </xf>
    <xf numFmtId="49" fontId="2" fillId="0" borderId="0" xfId="1" applyNumberFormat="1" applyFont="1" applyAlignment="1">
      <alignment vertical="center"/>
    </xf>
    <xf numFmtId="0" fontId="15" fillId="0" borderId="0" xfId="1" applyFont="1" applyAlignment="1">
      <alignment vertical="center"/>
    </xf>
    <xf numFmtId="0" fontId="17" fillId="0" borderId="33" xfId="1" applyFont="1" applyBorder="1" applyAlignment="1">
      <alignment horizontal="center" vertical="center"/>
    </xf>
    <xf numFmtId="0" fontId="17" fillId="0" borderId="33" xfId="1" applyFont="1" applyBorder="1" applyAlignment="1">
      <alignment vertical="center"/>
    </xf>
    <xf numFmtId="0" fontId="2" fillId="0" borderId="42" xfId="1" applyFont="1" applyBorder="1" applyAlignment="1">
      <alignment vertical="center"/>
    </xf>
    <xf numFmtId="0" fontId="8" fillId="0" borderId="0" xfId="1" applyFont="1" applyAlignment="1">
      <alignment vertical="center"/>
    </xf>
    <xf numFmtId="0" fontId="2" fillId="0" borderId="33" xfId="1" applyFont="1" applyBorder="1" applyAlignment="1">
      <alignment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0" xfId="1" applyFont="1" applyAlignment="1">
      <alignment horizontal="center" vertical="center" wrapText="1"/>
    </xf>
    <xf numFmtId="0" fontId="2" fillId="0" borderId="33" xfId="1" applyFont="1" applyBorder="1" applyAlignment="1">
      <alignment horizontal="center" vertical="center" wrapText="1"/>
    </xf>
    <xf numFmtId="0" fontId="10" fillId="0" borderId="0" xfId="1" applyFont="1" applyAlignment="1">
      <alignment vertical="center"/>
    </xf>
    <xf numFmtId="0" fontId="3" fillId="0" borderId="0" xfId="1" applyFont="1">
      <alignment vertical="center"/>
    </xf>
    <xf numFmtId="49" fontId="2" fillId="3" borderId="0" xfId="1" applyNumberFormat="1" applyFont="1" applyFill="1" applyAlignment="1">
      <alignment vertical="center"/>
    </xf>
    <xf numFmtId="0" fontId="2" fillId="3" borderId="0" xfId="1" applyFont="1" applyFill="1" applyAlignment="1">
      <alignment vertical="center"/>
    </xf>
    <xf numFmtId="0" fontId="2" fillId="3" borderId="30" xfId="1" applyFont="1" applyFill="1" applyBorder="1" applyAlignment="1">
      <alignment vertical="center"/>
    </xf>
    <xf numFmtId="0" fontId="3" fillId="3" borderId="0" xfId="1" applyFont="1" applyFill="1">
      <alignment vertical="center"/>
    </xf>
    <xf numFmtId="0" fontId="23" fillId="3" borderId="0" xfId="1" applyFont="1" applyFill="1" applyAlignment="1">
      <alignment vertical="center"/>
    </xf>
    <xf numFmtId="0" fontId="24" fillId="3" borderId="0" xfId="1" applyFont="1" applyFill="1" applyAlignment="1">
      <alignment vertical="center"/>
    </xf>
    <xf numFmtId="0" fontId="22" fillId="3" borderId="30" xfId="1" applyFont="1" applyFill="1" applyBorder="1" applyAlignment="1">
      <alignment vertical="center"/>
    </xf>
    <xf numFmtId="0" fontId="24" fillId="3" borderId="0" xfId="1" applyFont="1" applyFill="1">
      <alignment vertical="center"/>
    </xf>
    <xf numFmtId="0" fontId="24" fillId="0" borderId="0" xfId="1" applyFont="1">
      <alignment vertical="center"/>
    </xf>
    <xf numFmtId="0" fontId="23" fillId="0" borderId="58" xfId="1" applyFont="1" applyBorder="1" applyAlignment="1" applyProtection="1">
      <alignment horizontal="center" vertical="center" shrinkToFit="1"/>
      <protection locked="0"/>
    </xf>
    <xf numFmtId="0" fontId="23" fillId="0" borderId="59" xfId="1" applyFont="1" applyBorder="1" applyAlignment="1" applyProtection="1">
      <alignment horizontal="center" vertical="center" shrinkToFit="1"/>
      <protection locked="0"/>
    </xf>
    <xf numFmtId="0" fontId="23" fillId="0" borderId="67" xfId="1" applyFont="1" applyBorder="1" applyAlignment="1" applyProtection="1">
      <alignment horizontal="center" vertical="center" shrinkToFit="1"/>
      <protection locked="0"/>
    </xf>
    <xf numFmtId="0" fontId="23" fillId="0" borderId="68" xfId="1" applyFont="1" applyBorder="1" applyAlignment="1" applyProtection="1">
      <alignment horizontal="center" vertical="center" shrinkToFit="1"/>
      <protection locked="0"/>
    </xf>
    <xf numFmtId="0" fontId="22" fillId="5" borderId="9" xfId="1" applyFont="1" applyFill="1" applyBorder="1" applyAlignment="1" applyProtection="1">
      <alignment horizontal="center" vertical="center" shrinkToFit="1"/>
      <protection locked="0"/>
    </xf>
    <xf numFmtId="0" fontId="26" fillId="3" borderId="0" xfId="1" applyFont="1" applyFill="1" applyAlignment="1">
      <alignment vertical="center"/>
    </xf>
    <xf numFmtId="0" fontId="23" fillId="0" borderId="88" xfId="1" applyFont="1" applyBorder="1" applyAlignment="1" applyProtection="1">
      <alignment horizontal="center" vertical="center" shrinkToFit="1"/>
      <protection locked="0"/>
    </xf>
    <xf numFmtId="0" fontId="22" fillId="3" borderId="0" xfId="1" applyFont="1" applyFill="1" applyAlignment="1">
      <alignment vertical="center"/>
    </xf>
    <xf numFmtId="0" fontId="23" fillId="3" borderId="68" xfId="1" applyFont="1" applyFill="1" applyBorder="1" applyAlignment="1" applyProtection="1">
      <alignment horizontal="center" vertical="center" shrinkToFit="1"/>
      <protection locked="0"/>
    </xf>
    <xf numFmtId="0" fontId="23" fillId="0" borderId="98" xfId="1" applyFont="1" applyBorder="1" applyAlignment="1" applyProtection="1">
      <alignment horizontal="center" vertical="center" shrinkToFit="1"/>
      <protection locked="0"/>
    </xf>
    <xf numFmtId="0" fontId="23" fillId="3" borderId="0" xfId="1" applyFont="1" applyFill="1" applyAlignment="1">
      <alignment horizontal="center" vertical="center" shrinkToFit="1"/>
    </xf>
    <xf numFmtId="0" fontId="23" fillId="3" borderId="0" xfId="1" applyFont="1" applyFill="1" applyAlignment="1">
      <alignment horizontal="left" vertical="center" shrinkToFit="1"/>
    </xf>
    <xf numFmtId="183" fontId="23" fillId="3" borderId="0" xfId="1" applyNumberFormat="1" applyFont="1" applyFill="1" applyAlignment="1">
      <alignment horizontal="right" vertical="center" shrinkToFit="1"/>
    </xf>
    <xf numFmtId="183" fontId="23" fillId="3" borderId="0" xfId="1" applyNumberFormat="1" applyFont="1" applyFill="1" applyAlignment="1">
      <alignment horizontal="left" vertical="center" shrinkToFit="1"/>
    </xf>
    <xf numFmtId="0" fontId="23" fillId="3" borderId="30" xfId="1" applyFont="1" applyFill="1" applyBorder="1" applyAlignment="1">
      <alignment horizontal="center" vertical="center"/>
    </xf>
    <xf numFmtId="0" fontId="22" fillId="3" borderId="41" xfId="1" applyFont="1" applyFill="1" applyBorder="1" applyAlignment="1">
      <alignment vertical="center"/>
    </xf>
    <xf numFmtId="0" fontId="23" fillId="3" borderId="114" xfId="1" applyFont="1" applyFill="1" applyBorder="1" applyAlignment="1">
      <alignment vertical="center"/>
    </xf>
    <xf numFmtId="0" fontId="23" fillId="3" borderId="42" xfId="1" applyFont="1" applyFill="1" applyBorder="1" applyAlignment="1">
      <alignment vertical="center"/>
    </xf>
    <xf numFmtId="0" fontId="23" fillId="3" borderId="26" xfId="1" applyFont="1" applyFill="1" applyBorder="1" applyAlignment="1">
      <alignment vertical="center"/>
    </xf>
    <xf numFmtId="0" fontId="23" fillId="3" borderId="0" xfId="1" applyFont="1" applyFill="1" applyAlignment="1">
      <alignment horizontal="center" vertical="center"/>
    </xf>
    <xf numFmtId="0" fontId="24" fillId="3" borderId="0" xfId="1" applyFont="1" applyFill="1" applyAlignment="1">
      <alignment horizontal="center" vertical="center"/>
    </xf>
    <xf numFmtId="0" fontId="24" fillId="3" borderId="25" xfId="1" applyFont="1" applyFill="1" applyBorder="1" applyAlignment="1">
      <alignment vertical="center"/>
    </xf>
    <xf numFmtId="0" fontId="28" fillId="3" borderId="0" xfId="1" applyFont="1" applyFill="1">
      <alignment vertical="center"/>
    </xf>
    <xf numFmtId="0" fontId="1" fillId="3" borderId="0" xfId="1" applyFont="1" applyFill="1" applyAlignment="1"/>
    <xf numFmtId="0" fontId="1" fillId="3" borderId="0" xfId="1" applyFont="1" applyFill="1" applyAlignment="1" applyProtection="1">
      <protection hidden="1"/>
    </xf>
    <xf numFmtId="0" fontId="3" fillId="0" borderId="0" xfId="1" applyFont="1">
      <alignment vertical="center"/>
    </xf>
    <xf numFmtId="0" fontId="3" fillId="0" borderId="46" xfId="1" applyFont="1" applyBorder="1">
      <alignment vertical="center"/>
    </xf>
    <xf numFmtId="0" fontId="3" fillId="0" borderId="45" xfId="1" applyFont="1" applyBorder="1">
      <alignment vertical="center"/>
    </xf>
    <xf numFmtId="0" fontId="3" fillId="0" borderId="0" xfId="1" applyFont="1" applyBorder="1">
      <alignment vertical="center"/>
    </xf>
    <xf numFmtId="0" fontId="22" fillId="0" borderId="43" xfId="1" applyFont="1" applyBorder="1">
      <alignment vertical="center"/>
    </xf>
    <xf numFmtId="0" fontId="3" fillId="0" borderId="42" xfId="1" applyFont="1" applyBorder="1">
      <alignment vertical="center"/>
    </xf>
    <xf numFmtId="0" fontId="3" fillId="0" borderId="44" xfId="1" applyFont="1" applyBorder="1">
      <alignment vertical="center"/>
    </xf>
    <xf numFmtId="176" fontId="25" fillId="0" borderId="0" xfId="1" applyNumberFormat="1" applyFont="1" applyBorder="1">
      <alignment vertical="center"/>
    </xf>
    <xf numFmtId="0" fontId="3" fillId="3" borderId="43" xfId="1" applyFont="1" applyFill="1" applyBorder="1">
      <alignment vertical="center"/>
    </xf>
    <xf numFmtId="0" fontId="3" fillId="3" borderId="42" xfId="1" applyFont="1" applyFill="1" applyBorder="1">
      <alignment vertical="center"/>
    </xf>
    <xf numFmtId="0" fontId="3" fillId="3" borderId="44" xfId="1" applyFont="1" applyFill="1" applyBorder="1">
      <alignment vertical="center"/>
    </xf>
    <xf numFmtId="0" fontId="3" fillId="3" borderId="7" xfId="1" applyFont="1" applyFill="1" applyBorder="1">
      <alignment vertical="center"/>
    </xf>
    <xf numFmtId="0" fontId="25" fillId="3" borderId="41" xfId="1" applyFont="1" applyFill="1" applyBorder="1">
      <alignment vertical="center"/>
    </xf>
    <xf numFmtId="0" fontId="3" fillId="3" borderId="107" xfId="1" applyFont="1" applyFill="1" applyBorder="1">
      <alignment vertical="center"/>
    </xf>
    <xf numFmtId="176" fontId="17" fillId="3" borderId="47" xfId="1" applyNumberFormat="1" applyFont="1" applyFill="1" applyBorder="1">
      <alignment vertical="center"/>
    </xf>
    <xf numFmtId="176" fontId="17" fillId="3" borderId="33" xfId="1" applyNumberFormat="1" applyFont="1" applyFill="1" applyBorder="1">
      <alignment vertical="center"/>
    </xf>
    <xf numFmtId="176" fontId="17" fillId="3" borderId="48" xfId="1" applyNumberFormat="1" applyFont="1" applyFill="1" applyBorder="1">
      <alignment vertical="center"/>
    </xf>
    <xf numFmtId="176" fontId="25" fillId="3" borderId="13" xfId="1" applyNumberFormat="1" applyFont="1" applyFill="1" applyBorder="1" applyAlignment="1">
      <alignment horizontal="center" vertical="center"/>
    </xf>
    <xf numFmtId="176" fontId="8" fillId="3" borderId="128" xfId="1" applyNumberFormat="1" applyFont="1" applyFill="1" applyBorder="1" applyAlignment="1">
      <alignment horizontal="center" vertical="center"/>
    </xf>
    <xf numFmtId="176" fontId="25" fillId="3" borderId="129" xfId="1" applyNumberFormat="1" applyFont="1" applyFill="1" applyBorder="1" applyAlignment="1">
      <alignment horizontal="center" vertical="center"/>
    </xf>
    <xf numFmtId="183" fontId="17" fillId="3" borderId="21" xfId="1" applyNumberFormat="1" applyFont="1" applyFill="1" applyBorder="1" applyAlignment="1">
      <alignment horizontal="right" vertical="center" shrinkToFit="1"/>
    </xf>
    <xf numFmtId="183" fontId="17" fillId="3" borderId="47" xfId="1" applyNumberFormat="1" applyFont="1" applyFill="1" applyBorder="1" applyAlignment="1">
      <alignment horizontal="right" vertical="center" shrinkToFit="1"/>
    </xf>
    <xf numFmtId="184" fontId="17" fillId="3" borderId="130" xfId="1" applyNumberFormat="1" applyFont="1" applyFill="1" applyBorder="1" applyAlignment="1">
      <alignment horizontal="right" vertical="center" shrinkToFit="1"/>
    </xf>
    <xf numFmtId="183" fontId="17" fillId="3" borderId="13" xfId="1" applyNumberFormat="1" applyFont="1" applyFill="1" applyBorder="1" applyAlignment="1">
      <alignment horizontal="right" vertical="center" shrinkToFit="1"/>
    </xf>
    <xf numFmtId="183" fontId="17" fillId="3" borderId="7" xfId="1" applyNumberFormat="1" applyFont="1" applyFill="1" applyBorder="1" applyAlignment="1">
      <alignment horizontal="right" vertical="center" shrinkToFit="1"/>
    </xf>
    <xf numFmtId="184" fontId="17" fillId="3" borderId="129" xfId="1" applyNumberFormat="1" applyFont="1" applyFill="1" applyBorder="1" applyAlignment="1">
      <alignment horizontal="right" vertical="center" shrinkToFit="1"/>
    </xf>
    <xf numFmtId="0" fontId="3" fillId="0" borderId="0" xfId="1" applyFont="1" applyBorder="1">
      <alignment vertical="center"/>
    </xf>
    <xf numFmtId="188" fontId="17" fillId="0" borderId="0" xfId="1" applyNumberFormat="1" applyFont="1" applyBorder="1">
      <alignment vertical="center"/>
    </xf>
    <xf numFmtId="0" fontId="25" fillId="0" borderId="0" xfId="1" applyFont="1" applyBorder="1">
      <alignment vertical="center"/>
    </xf>
    <xf numFmtId="176" fontId="17" fillId="0" borderId="7" xfId="1" applyNumberFormat="1" applyFont="1" applyBorder="1">
      <alignment vertical="center"/>
    </xf>
    <xf numFmtId="176" fontId="17" fillId="0" borderId="41" xfId="1" applyNumberFormat="1" applyFont="1" applyBorder="1">
      <alignment vertical="center"/>
    </xf>
    <xf numFmtId="176" fontId="17" fillId="0" borderId="107" xfId="1" applyNumberFormat="1" applyFont="1" applyBorder="1">
      <alignment vertical="center"/>
    </xf>
    <xf numFmtId="176" fontId="25" fillId="0" borderId="13" xfId="1" applyNumberFormat="1" applyFont="1" applyBorder="1" applyAlignment="1">
      <alignment horizontal="center" vertical="center"/>
    </xf>
    <xf numFmtId="176" fontId="25" fillId="0" borderId="128" xfId="1" applyNumberFormat="1" applyFont="1" applyBorder="1" applyAlignment="1">
      <alignment horizontal="center" vertical="center"/>
    </xf>
    <xf numFmtId="176" fontId="25" fillId="0" borderId="129" xfId="1" applyNumberFormat="1" applyFont="1" applyBorder="1" applyAlignment="1">
      <alignment horizontal="center" vertical="center"/>
    </xf>
    <xf numFmtId="176" fontId="17" fillId="0" borderId="0" xfId="1" applyNumberFormat="1" applyFont="1" applyBorder="1" applyAlignment="1">
      <alignment horizontal="center" vertical="center"/>
    </xf>
    <xf numFmtId="176" fontId="17" fillId="0" borderId="45" xfId="1" applyNumberFormat="1" applyFont="1" applyBorder="1">
      <alignment vertical="center"/>
    </xf>
    <xf numFmtId="189" fontId="31" fillId="0" borderId="13" xfId="1" applyNumberFormat="1" applyFont="1" applyBorder="1" applyAlignment="1">
      <alignment horizontal="right" vertical="center" shrinkToFit="1"/>
    </xf>
    <xf numFmtId="189" fontId="31" fillId="0" borderId="128" xfId="1" applyNumberFormat="1" applyFont="1" applyBorder="1" applyAlignment="1">
      <alignment horizontal="right" vertical="center" shrinkToFit="1"/>
    </xf>
    <xf numFmtId="189" fontId="17" fillId="0" borderId="129" xfId="1" applyNumberFormat="1" applyFont="1" applyBorder="1" applyAlignment="1">
      <alignment horizontal="right" vertical="center" shrinkToFit="1"/>
    </xf>
    <xf numFmtId="176" fontId="17" fillId="0" borderId="46" xfId="1" applyNumberFormat="1" applyFont="1" applyBorder="1">
      <alignment vertical="center"/>
    </xf>
    <xf numFmtId="176" fontId="17" fillId="0" borderId="0" xfId="1" applyNumberFormat="1" applyFont="1">
      <alignment vertical="center"/>
    </xf>
    <xf numFmtId="184" fontId="31" fillId="0" borderId="13" xfId="1" applyNumberFormat="1" applyFont="1" applyBorder="1" applyAlignment="1">
      <alignment horizontal="right" vertical="center" shrinkToFit="1"/>
    </xf>
    <xf numFmtId="184" fontId="31" fillId="0" borderId="128" xfId="1" applyNumberFormat="1" applyFont="1" applyBorder="1" applyAlignment="1">
      <alignment horizontal="right" vertical="center" shrinkToFit="1"/>
    </xf>
    <xf numFmtId="184" fontId="17" fillId="0" borderId="129" xfId="1" applyNumberFormat="1" applyFont="1" applyBorder="1" applyAlignment="1">
      <alignment horizontal="right" vertical="center" shrinkToFit="1"/>
    </xf>
    <xf numFmtId="176" fontId="17" fillId="0" borderId="47" xfId="1" applyNumberFormat="1" applyFont="1" applyBorder="1">
      <alignment vertical="center"/>
    </xf>
    <xf numFmtId="176" fontId="17" fillId="0" borderId="33" xfId="1" applyNumberFormat="1" applyFont="1" applyBorder="1">
      <alignment vertical="center"/>
    </xf>
    <xf numFmtId="188" fontId="17" fillId="0" borderId="33" xfId="1" applyNumberFormat="1" applyFont="1" applyBorder="1">
      <alignment vertical="center"/>
    </xf>
    <xf numFmtId="176" fontId="17" fillId="0" borderId="48" xfId="1" applyNumberFormat="1" applyFont="1" applyBorder="1">
      <alignment vertical="center"/>
    </xf>
    <xf numFmtId="0" fontId="17" fillId="0" borderId="0" xfId="1" applyFont="1">
      <alignment vertical="center"/>
    </xf>
    <xf numFmtId="0" fontId="3" fillId="0" borderId="44" xfId="1" applyFont="1" applyBorder="1" applyAlignment="1"/>
    <xf numFmtId="0" fontId="3" fillId="0" borderId="46" xfId="1" applyFont="1" applyBorder="1" applyAlignment="1"/>
    <xf numFmtId="183" fontId="17" fillId="3" borderId="13" xfId="1" applyNumberFormat="1" applyFont="1" applyFill="1" applyBorder="1" applyAlignment="1">
      <alignment horizontal="right" vertical="center" shrinkToFit="1"/>
    </xf>
    <xf numFmtId="183" fontId="17" fillId="3" borderId="128" xfId="1" applyNumberFormat="1" applyFont="1" applyFill="1" applyBorder="1" applyAlignment="1">
      <alignment horizontal="right" vertical="center" shrinkToFit="1"/>
    </xf>
    <xf numFmtId="184" fontId="17" fillId="3" borderId="129" xfId="1" applyNumberFormat="1" applyFont="1" applyFill="1" applyBorder="1" applyAlignment="1">
      <alignment horizontal="right" vertical="center" shrinkToFit="1"/>
    </xf>
    <xf numFmtId="183" fontId="17" fillId="0" borderId="13" xfId="1" applyNumberFormat="1" applyFont="1" applyBorder="1" applyAlignment="1">
      <alignment horizontal="right" vertical="center" shrinkToFit="1"/>
    </xf>
    <xf numFmtId="183" fontId="17" fillId="0" borderId="128" xfId="1" applyNumberFormat="1" applyFont="1" applyBorder="1" applyAlignment="1">
      <alignment horizontal="right" vertical="center" shrinkToFit="1"/>
    </xf>
    <xf numFmtId="0" fontId="25" fillId="0" borderId="0" xfId="1" applyFont="1" applyBorder="1" applyAlignment="1"/>
    <xf numFmtId="0" fontId="3" fillId="0" borderId="0" xfId="1" applyFont="1" applyBorder="1" applyAlignment="1"/>
    <xf numFmtId="188" fontId="17" fillId="0" borderId="42" xfId="1" applyNumberFormat="1" applyFont="1" applyBorder="1">
      <alignment vertical="center"/>
    </xf>
    <xf numFmtId="0" fontId="3" fillId="0" borderId="33" xfId="1" applyFont="1" applyBorder="1">
      <alignment vertical="center"/>
    </xf>
    <xf numFmtId="0" fontId="22" fillId="0" borderId="45" xfId="1" applyFont="1" applyBorder="1">
      <alignment vertical="center"/>
    </xf>
    <xf numFmtId="0" fontId="25" fillId="0" borderId="33" xfId="1" applyFont="1" applyBorder="1">
      <alignment vertical="center"/>
    </xf>
    <xf numFmtId="188" fontId="17" fillId="0" borderId="33" xfId="1" applyNumberFormat="1" applyFont="1" applyBorder="1">
      <alignment vertical="center"/>
    </xf>
    <xf numFmtId="176" fontId="31" fillId="0" borderId="43" xfId="1" applyNumberFormat="1" applyFont="1" applyBorder="1" applyAlignment="1">
      <alignment vertical="center"/>
    </xf>
    <xf numFmtId="176" fontId="31" fillId="0" borderId="44" xfId="1" applyNumberFormat="1" applyFont="1" applyBorder="1" applyAlignment="1">
      <alignment vertical="center"/>
    </xf>
    <xf numFmtId="176" fontId="31" fillId="0" borderId="47" xfId="1" applyNumberFormat="1" applyFont="1" applyBorder="1" applyAlignment="1">
      <alignment vertical="center"/>
    </xf>
    <xf numFmtId="176" fontId="31" fillId="0" borderId="48" xfId="1" applyNumberFormat="1" applyFont="1" applyBorder="1" applyAlignment="1">
      <alignment vertical="center"/>
    </xf>
    <xf numFmtId="176" fontId="30" fillId="0" borderId="43" xfId="1" applyNumberFormat="1" applyFont="1" applyBorder="1" applyAlignment="1">
      <alignment horizontal="center" vertical="center"/>
    </xf>
    <xf numFmtId="176" fontId="30" fillId="0" borderId="129" xfId="1" applyNumberFormat="1" applyFont="1" applyBorder="1" applyAlignment="1">
      <alignment horizontal="center" vertical="center" wrapText="1"/>
    </xf>
    <xf numFmtId="176" fontId="9" fillId="0" borderId="131" xfId="1" applyNumberFormat="1" applyFont="1" applyBorder="1" applyAlignment="1">
      <alignment horizontal="center" vertical="center"/>
    </xf>
    <xf numFmtId="176" fontId="30" fillId="0" borderId="33" xfId="1" applyNumberFormat="1" applyFont="1" applyBorder="1" applyAlignment="1">
      <alignment horizontal="center" vertical="center" wrapText="1"/>
    </xf>
    <xf numFmtId="176" fontId="31" fillId="0" borderId="13" xfId="1" applyNumberFormat="1" applyFont="1" applyBorder="1" applyAlignment="1">
      <alignment horizontal="center" vertical="center"/>
    </xf>
    <xf numFmtId="183" fontId="31" fillId="0" borderId="22" xfId="1" applyNumberFormat="1" applyFont="1" applyBorder="1" applyAlignment="1">
      <alignment horizontal="right" vertical="center" shrinkToFit="1"/>
    </xf>
    <xf numFmtId="183" fontId="31" fillId="0" borderId="43" xfId="1" applyNumberFormat="1" applyFont="1" applyBorder="1" applyAlignment="1">
      <alignment horizontal="right" vertical="center" shrinkToFit="1"/>
    </xf>
    <xf numFmtId="184" fontId="31" fillId="0" borderId="132" xfId="1" applyNumberFormat="1" applyFont="1" applyBorder="1" applyAlignment="1">
      <alignment horizontal="right" vertical="center" shrinkToFit="1"/>
    </xf>
    <xf numFmtId="183" fontId="31" fillId="0" borderId="131" xfId="1" applyNumberFormat="1" applyFont="1" applyBorder="1" applyAlignment="1">
      <alignment horizontal="right" vertical="center" shrinkToFit="1"/>
    </xf>
    <xf numFmtId="184" fontId="31" fillId="0" borderId="133" xfId="1" applyNumberFormat="1" applyFont="1" applyBorder="1" applyAlignment="1">
      <alignment horizontal="right" vertical="center" shrinkToFit="1"/>
    </xf>
    <xf numFmtId="184" fontId="31" fillId="0" borderId="22" xfId="1" applyNumberFormat="1" applyFont="1" applyBorder="1" applyAlignment="1">
      <alignment horizontal="right" vertical="center" shrinkToFit="1"/>
    </xf>
    <xf numFmtId="176" fontId="31" fillId="0" borderId="47" xfId="1" applyNumberFormat="1" applyFont="1" applyBorder="1" applyAlignment="1">
      <alignment horizontal="center" vertical="center"/>
    </xf>
    <xf numFmtId="176" fontId="30" fillId="0" borderId="134" xfId="1" applyNumberFormat="1" applyFont="1" applyBorder="1" applyAlignment="1">
      <alignment horizontal="center" vertical="center"/>
    </xf>
    <xf numFmtId="183" fontId="31" fillId="0" borderId="135" xfId="1" applyNumberFormat="1" applyFont="1" applyBorder="1" applyAlignment="1">
      <alignment horizontal="right" vertical="center" shrinkToFit="1"/>
    </xf>
    <xf numFmtId="183" fontId="31" fillId="0" borderId="136" xfId="1" applyNumberFormat="1" applyFont="1" applyBorder="1" applyAlignment="1">
      <alignment horizontal="right" vertical="center" shrinkToFit="1"/>
    </xf>
    <xf numFmtId="184" fontId="31" fillId="0" borderId="134" xfId="1" applyNumberFormat="1" applyFont="1" applyBorder="1" applyAlignment="1">
      <alignment horizontal="right" vertical="center" shrinkToFit="1"/>
    </xf>
    <xf numFmtId="183" fontId="31" fillId="0" borderId="137" xfId="1" applyNumberFormat="1" applyFont="1" applyBorder="1" applyAlignment="1">
      <alignment horizontal="right" vertical="center" shrinkToFit="1"/>
    </xf>
    <xf numFmtId="184" fontId="31" fillId="0" borderId="138" xfId="1" applyNumberFormat="1" applyFont="1" applyBorder="1" applyAlignment="1">
      <alignment horizontal="right" vertical="center" shrinkToFit="1"/>
    </xf>
    <xf numFmtId="184" fontId="31" fillId="0" borderId="135" xfId="1" applyNumberFormat="1" applyFont="1" applyBorder="1" applyAlignment="1">
      <alignment horizontal="right" vertical="center" shrinkToFit="1"/>
    </xf>
    <xf numFmtId="176" fontId="30" fillId="0" borderId="43" xfId="1" applyNumberFormat="1" applyFont="1" applyBorder="1" applyAlignment="1">
      <alignment vertical="center"/>
    </xf>
    <xf numFmtId="176" fontId="31" fillId="0" borderId="44" xfId="1" applyNumberFormat="1" applyFont="1" applyBorder="1" applyAlignment="1">
      <alignment horizontal="center" vertical="center"/>
    </xf>
    <xf numFmtId="183" fontId="31" fillId="0" borderId="22" xfId="1" applyNumberFormat="1" applyFont="1" applyBorder="1" applyAlignment="1">
      <alignment horizontal="right" vertical="center" shrinkToFit="1"/>
    </xf>
    <xf numFmtId="183" fontId="31" fillId="0" borderId="43" xfId="1" applyNumberFormat="1" applyFont="1" applyBorder="1" applyAlignment="1">
      <alignment horizontal="right" vertical="center" shrinkToFit="1"/>
    </xf>
    <xf numFmtId="184" fontId="31" fillId="0" borderId="132" xfId="1" applyNumberFormat="1" applyFont="1" applyBorder="1" applyAlignment="1">
      <alignment horizontal="right" vertical="center" shrinkToFit="1"/>
    </xf>
    <xf numFmtId="183" fontId="31" fillId="0" borderId="131" xfId="1" applyNumberFormat="1" applyFont="1" applyBorder="1" applyAlignment="1">
      <alignment horizontal="right" vertical="center" shrinkToFit="1"/>
    </xf>
    <xf numFmtId="184" fontId="31" fillId="0" borderId="42" xfId="1" applyNumberFormat="1" applyFont="1" applyBorder="1" applyAlignment="1">
      <alignment horizontal="right" vertical="center" shrinkToFit="1"/>
    </xf>
    <xf numFmtId="0" fontId="3" fillId="0" borderId="47" xfId="1" applyFont="1" applyBorder="1">
      <alignment vertical="center"/>
    </xf>
    <xf numFmtId="0" fontId="3" fillId="0" borderId="48" xfId="1" applyFont="1" applyBorder="1">
      <alignment vertical="center"/>
    </xf>
    <xf numFmtId="0" fontId="3" fillId="0" borderId="0" xfId="1" applyFont="1" applyAlignment="1">
      <alignment vertical="center"/>
    </xf>
    <xf numFmtId="0" fontId="17" fillId="0" borderId="0" xfId="1" applyFont="1" applyAlignment="1">
      <alignment vertical="center"/>
    </xf>
    <xf numFmtId="0" fontId="32" fillId="0" borderId="0" xfId="1" applyFont="1" applyAlignment="1">
      <alignment horizontal="right" vertical="center"/>
    </xf>
    <xf numFmtId="0" fontId="22" fillId="6" borderId="29" xfId="1" applyFont="1" applyFill="1" applyBorder="1" applyAlignment="1"/>
    <xf numFmtId="0" fontId="33" fillId="6" borderId="139" xfId="1" applyFont="1" applyFill="1" applyBorder="1" applyAlignment="1">
      <alignment horizontal="right" vertical="top"/>
    </xf>
    <xf numFmtId="0" fontId="22" fillId="6" borderId="140" xfId="1" applyFont="1" applyFill="1" applyBorder="1" applyAlignment="1">
      <alignment horizontal="right" vertical="top"/>
    </xf>
    <xf numFmtId="0" fontId="33" fillId="6" borderId="141"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8" xfId="1" applyFont="1" applyFill="1" applyBorder="1" applyAlignment="1">
      <alignment horizontal="center" vertical="center"/>
    </xf>
    <xf numFmtId="0" fontId="33" fillId="0" borderId="25" xfId="1" applyFont="1" applyBorder="1" applyAlignment="1">
      <alignment horizontal="center" vertical="center" wrapText="1"/>
    </xf>
    <xf numFmtId="185" fontId="33" fillId="0" borderId="141" xfId="1" applyNumberFormat="1" applyFont="1" applyBorder="1" applyAlignment="1" applyProtection="1">
      <alignment horizontal="right" vertical="center" shrinkToFit="1"/>
    </xf>
    <xf numFmtId="185" fontId="33" fillId="0" borderId="19" xfId="1" applyNumberFormat="1" applyFont="1" applyBorder="1" applyAlignment="1" applyProtection="1">
      <alignment horizontal="right" vertical="center" shrinkToFit="1"/>
    </xf>
    <xf numFmtId="185" fontId="33" fillId="0" borderId="20" xfId="1" applyNumberFormat="1" applyFont="1" applyBorder="1" applyAlignment="1" applyProtection="1">
      <alignment horizontal="right" vertical="center" shrinkToFit="1"/>
    </xf>
    <xf numFmtId="0" fontId="33" fillId="0" borderId="114" xfId="1" applyFont="1" applyBorder="1" applyAlignment="1">
      <alignment horizontal="center" vertical="center" wrapText="1"/>
    </xf>
    <xf numFmtId="185" fontId="33" fillId="0" borderId="102" xfId="1" applyNumberFormat="1" applyFont="1" applyBorder="1" applyAlignment="1" applyProtection="1">
      <alignment horizontal="right" vertical="center" shrinkToFit="1"/>
    </xf>
    <xf numFmtId="185" fontId="33" fillId="0" borderId="22" xfId="1" applyNumberFormat="1" applyFont="1" applyBorder="1" applyAlignment="1" applyProtection="1">
      <alignment horizontal="right" vertical="center" shrinkToFit="1"/>
    </xf>
    <xf numFmtId="185" fontId="33" fillId="0" borderId="24" xfId="1" applyNumberFormat="1" applyFont="1" applyBorder="1" applyAlignment="1" applyProtection="1">
      <alignment horizontal="right" vertical="center" shrinkToFit="1"/>
    </xf>
    <xf numFmtId="0" fontId="33" fillId="0" borderId="125" xfId="1" applyFont="1" applyBorder="1" applyAlignment="1">
      <alignment horizontal="center" vertical="center"/>
    </xf>
    <xf numFmtId="185" fontId="33" fillId="0" borderId="9" xfId="1" applyNumberFormat="1" applyFont="1" applyBorder="1" applyAlignment="1" applyProtection="1">
      <alignment horizontal="right" vertical="center" shrinkToFit="1"/>
    </xf>
    <xf numFmtId="185" fontId="33" fillId="0" borderId="18" xfId="1" applyNumberFormat="1" applyFont="1" applyBorder="1" applyAlignment="1" applyProtection="1">
      <alignment horizontal="right" vertical="center" shrinkToFit="1"/>
    </xf>
    <xf numFmtId="185" fontId="33" fillId="0" borderId="10" xfId="1" applyNumberFormat="1" applyFont="1" applyBorder="1" applyAlignment="1" applyProtection="1">
      <alignment horizontal="right" vertical="center" shrinkToFit="1"/>
    </xf>
    <xf numFmtId="0" fontId="3" fillId="0" borderId="0" xfId="1" applyFont="1">
      <alignment vertical="center"/>
    </xf>
    <xf numFmtId="0" fontId="33" fillId="0" borderId="0" xfId="1" applyFont="1">
      <alignment vertical="center"/>
    </xf>
    <xf numFmtId="0" fontId="32" fillId="0" borderId="0" xfId="1" applyFont="1" applyAlignment="1">
      <alignment horizontal="right" vertical="center"/>
    </xf>
    <xf numFmtId="0" fontId="22" fillId="6" borderId="29" xfId="1" applyFont="1" applyFill="1" applyBorder="1" applyAlignment="1"/>
    <xf numFmtId="0" fontId="33" fillId="6" borderId="139" xfId="1" applyFont="1" applyFill="1" applyBorder="1" applyAlignment="1">
      <alignment horizontal="right" vertical="top"/>
    </xf>
    <xf numFmtId="0" fontId="22" fillId="6" borderId="140" xfId="1" applyFont="1" applyFill="1" applyBorder="1" applyAlignment="1">
      <alignment horizontal="right" vertical="top"/>
    </xf>
    <xf numFmtId="0" fontId="33" fillId="6" borderId="144" xfId="1" applyFont="1" applyFill="1" applyBorder="1" applyAlignment="1">
      <alignment horizontal="center" vertical="center"/>
    </xf>
    <xf numFmtId="0" fontId="33" fillId="6" borderId="19" xfId="1" applyFont="1" applyFill="1" applyBorder="1" applyAlignment="1">
      <alignment horizontal="center" vertical="center"/>
    </xf>
    <xf numFmtId="0" fontId="33" fillId="6" borderId="20" xfId="1" applyFont="1" applyFill="1" applyBorder="1" applyAlignment="1">
      <alignment horizontal="center" vertical="center"/>
    </xf>
    <xf numFmtId="0" fontId="33" fillId="0" borderId="121" xfId="1" applyFont="1" applyBorder="1" applyAlignment="1">
      <alignment vertical="center" wrapText="1"/>
    </xf>
    <xf numFmtId="185" fontId="33" fillId="0" borderId="1" xfId="1" applyNumberFormat="1" applyFont="1" applyBorder="1" applyAlignment="1">
      <alignment horizontal="right" vertical="center" shrinkToFit="1"/>
    </xf>
    <xf numFmtId="185" fontId="33" fillId="0" borderId="12" xfId="1" applyNumberFormat="1" applyFont="1" applyBorder="1" applyAlignment="1">
      <alignment horizontal="right" vertical="center" shrinkToFit="1"/>
    </xf>
    <xf numFmtId="185" fontId="33" fillId="0" borderId="2" xfId="1" applyNumberFormat="1" applyFont="1" applyBorder="1" applyAlignment="1">
      <alignment horizontal="right" vertical="center" shrinkToFit="1"/>
    </xf>
    <xf numFmtId="0" fontId="33" fillId="0" borderId="104" xfId="1" applyFont="1" applyBorder="1" applyAlignment="1">
      <alignment vertical="center"/>
    </xf>
    <xf numFmtId="185" fontId="33" fillId="0" borderId="6" xfId="1" applyNumberFormat="1" applyFont="1" applyBorder="1" applyAlignment="1">
      <alignment horizontal="right" vertical="center" shrinkToFit="1"/>
    </xf>
    <xf numFmtId="185" fontId="33" fillId="0" borderId="13" xfId="1" applyNumberFormat="1" applyFont="1" applyBorder="1" applyAlignment="1">
      <alignment horizontal="right" vertical="center" shrinkToFit="1"/>
    </xf>
    <xf numFmtId="185" fontId="33" fillId="0" borderId="14" xfId="1" applyNumberFormat="1" applyFont="1" applyBorder="1" applyAlignment="1">
      <alignment horizontal="right" vertical="center" shrinkToFit="1"/>
    </xf>
    <xf numFmtId="0" fontId="33" fillId="0" borderId="114" xfId="1" applyFont="1" applyBorder="1" applyAlignment="1">
      <alignment vertical="center"/>
    </xf>
    <xf numFmtId="0" fontId="33" fillId="0" borderId="125" xfId="1" applyFont="1" applyBorder="1" applyAlignment="1">
      <alignment vertical="center"/>
    </xf>
    <xf numFmtId="185" fontId="33" fillId="0" borderId="9" xfId="1" applyNumberFormat="1" applyFont="1" applyBorder="1" applyAlignment="1">
      <alignment horizontal="right" vertical="center" shrinkToFit="1"/>
    </xf>
    <xf numFmtId="185" fontId="33" fillId="0" borderId="18" xfId="1" applyNumberFormat="1" applyFont="1" applyBorder="1" applyAlignment="1">
      <alignment horizontal="right" vertical="center" shrinkToFit="1"/>
    </xf>
    <xf numFmtId="185" fontId="33" fillId="0" borderId="10" xfId="1" applyNumberFormat="1" applyFont="1" applyBorder="1" applyAlignment="1">
      <alignment horizontal="right" vertical="center" shrinkToFit="1"/>
    </xf>
    <xf numFmtId="0" fontId="34" fillId="0" borderId="0" xfId="1" applyFont="1" applyBorder="1" applyAlignment="1">
      <alignment vertical="center"/>
    </xf>
    <xf numFmtId="0" fontId="35" fillId="0" borderId="0" xfId="1" applyFont="1" applyBorder="1" applyAlignment="1">
      <alignment vertical="center" wrapText="1"/>
    </xf>
    <xf numFmtId="0" fontId="35" fillId="0" borderId="0" xfId="1" applyFont="1" applyBorder="1" applyAlignment="1">
      <alignment vertical="center" wrapText="1"/>
    </xf>
    <xf numFmtId="0" fontId="33" fillId="0" borderId="0" xfId="1" applyFont="1" applyBorder="1" applyAlignment="1">
      <alignment vertical="center"/>
    </xf>
    <xf numFmtId="0" fontId="3" fillId="0" borderId="0" xfId="1" applyFont="1" applyAlignment="1">
      <alignment vertical="center"/>
    </xf>
    <xf numFmtId="0" fontId="17" fillId="0" borderId="0" xfId="1" applyFont="1" applyAlignment="1">
      <alignment vertical="center"/>
    </xf>
    <xf numFmtId="0" fontId="32" fillId="0" borderId="0" xfId="1" applyFont="1" applyAlignment="1">
      <alignment horizontal="center" vertical="center"/>
    </xf>
    <xf numFmtId="0" fontId="34" fillId="6" borderId="29" xfId="1" applyFont="1" applyFill="1" applyBorder="1" applyAlignment="1"/>
    <xf numFmtId="0" fontId="35" fillId="6" borderId="139" xfId="1" applyFont="1" applyFill="1" applyBorder="1" applyAlignment="1"/>
    <xf numFmtId="0" fontId="35" fillId="6" borderId="139" xfId="1" applyFont="1" applyFill="1" applyBorder="1" applyAlignment="1">
      <alignment horizontal="right" vertical="center"/>
    </xf>
    <xf numFmtId="0" fontId="34" fillId="6" borderId="140" xfId="1" applyFont="1" applyFill="1" applyBorder="1" applyAlignment="1">
      <alignment horizontal="right" vertical="top"/>
    </xf>
    <xf numFmtId="0" fontId="35" fillId="6" borderId="144"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28" xfId="1" applyFont="1" applyFill="1" applyBorder="1" applyAlignment="1">
      <alignment horizontal="center" vertical="center"/>
    </xf>
    <xf numFmtId="0" fontId="35" fillId="0" borderId="47" xfId="1" applyFont="1" applyBorder="1" applyAlignment="1">
      <alignment vertical="center" wrapText="1"/>
    </xf>
    <xf numFmtId="183" fontId="35" fillId="0" borderId="1" xfId="1" applyNumberFormat="1" applyFont="1" applyBorder="1" applyAlignment="1" applyProtection="1">
      <alignment horizontal="right" vertical="center" shrinkToFit="1"/>
    </xf>
    <xf numFmtId="183" fontId="35" fillId="0" borderId="12" xfId="1" applyNumberFormat="1" applyFont="1" applyBorder="1" applyAlignment="1" applyProtection="1">
      <alignment horizontal="right" vertical="center" shrinkToFit="1"/>
    </xf>
    <xf numFmtId="183" fontId="35" fillId="0" borderId="2" xfId="1" applyNumberFormat="1" applyFont="1" applyBorder="1" applyAlignment="1" applyProtection="1">
      <alignment horizontal="right" vertical="center" shrinkToFit="1"/>
    </xf>
    <xf numFmtId="0" fontId="35" fillId="0" borderId="7" xfId="1" applyFont="1" applyBorder="1" applyAlignment="1">
      <alignment vertical="center"/>
    </xf>
    <xf numFmtId="183" fontId="35" fillId="0" borderId="6" xfId="1" applyNumberFormat="1" applyFont="1" applyBorder="1" applyAlignment="1" applyProtection="1">
      <alignment horizontal="right" vertical="center" shrinkToFit="1"/>
    </xf>
    <xf numFmtId="183" fontId="35" fillId="0" borderId="13" xfId="1" applyNumberFormat="1" applyFont="1" applyBorder="1" applyAlignment="1" applyProtection="1">
      <alignment horizontal="right" vertical="center" shrinkToFit="1"/>
    </xf>
    <xf numFmtId="183" fontId="35" fillId="0" borderId="14" xfId="1" applyNumberFormat="1" applyFont="1" applyBorder="1" applyAlignment="1" applyProtection="1">
      <alignment horizontal="right" vertical="center" shrinkToFit="1"/>
    </xf>
    <xf numFmtId="0" fontId="35" fillId="0" borderId="43" xfId="1" applyFont="1" applyBorder="1" applyAlignment="1">
      <alignment vertical="center"/>
    </xf>
    <xf numFmtId="0" fontId="35" fillId="0" borderId="146" xfId="1" applyFont="1" applyBorder="1" applyAlignment="1">
      <alignment vertical="center"/>
    </xf>
    <xf numFmtId="183" fontId="35" fillId="0" borderId="9" xfId="1" applyNumberFormat="1" applyFont="1" applyBorder="1" applyAlignment="1" applyProtection="1">
      <alignment horizontal="right" vertical="center" shrinkToFit="1"/>
    </xf>
    <xf numFmtId="183" fontId="35" fillId="0" borderId="18" xfId="1" applyNumberFormat="1" applyFont="1" applyBorder="1" applyAlignment="1" applyProtection="1">
      <alignment horizontal="right" vertical="center" shrinkToFit="1"/>
    </xf>
    <xf numFmtId="183" fontId="35" fillId="0" borderId="10" xfId="1" applyNumberFormat="1" applyFont="1" applyBorder="1" applyAlignment="1" applyProtection="1">
      <alignment horizontal="right" vertical="center" shrinkToFit="1"/>
    </xf>
    <xf numFmtId="0" fontId="35" fillId="0" borderId="0" xfId="1" applyFont="1" applyAlignment="1"/>
    <xf numFmtId="0" fontId="34" fillId="0" borderId="0" xfId="1" applyFont="1" applyAlignment="1"/>
    <xf numFmtId="0" fontId="35" fillId="0" borderId="0" xfId="1" applyFont="1" applyAlignment="1">
      <alignment vertical="center"/>
    </xf>
    <xf numFmtId="183" fontId="35" fillId="0" borderId="0" xfId="1" applyNumberFormat="1" applyFont="1" applyAlignment="1">
      <alignment horizontal="right" vertical="center" shrinkToFit="1"/>
    </xf>
    <xf numFmtId="0" fontId="36" fillId="0" borderId="0" xfId="1" applyFont="1" applyAlignment="1">
      <alignment horizontal="center" vertical="center" shrinkToFit="1"/>
    </xf>
    <xf numFmtId="183" fontId="35" fillId="0" borderId="1" xfId="1" applyNumberFormat="1" applyFont="1" applyBorder="1" applyAlignment="1" applyProtection="1">
      <alignment horizontal="right" vertical="center" shrinkToFit="1"/>
      <protection locked="0"/>
    </xf>
    <xf numFmtId="183" fontId="35" fillId="0" borderId="12" xfId="1" applyNumberFormat="1" applyFont="1" applyBorder="1" applyAlignment="1" applyProtection="1">
      <alignment horizontal="right" vertical="center" shrinkToFit="1"/>
      <protection locked="0"/>
    </xf>
    <xf numFmtId="183" fontId="35" fillId="0" borderId="2" xfId="1" applyNumberFormat="1" applyFont="1" applyBorder="1" applyAlignment="1" applyProtection="1">
      <alignment horizontal="right" vertical="center" shrinkToFit="1"/>
      <protection locked="0"/>
    </xf>
    <xf numFmtId="183" fontId="35" fillId="0" borderId="105" xfId="1" applyNumberFormat="1" applyFont="1" applyBorder="1" applyAlignment="1" applyProtection="1">
      <alignment horizontal="right" vertical="center" shrinkToFit="1"/>
      <protection locked="0"/>
    </xf>
    <xf numFmtId="183" fontId="35" fillId="0" borderId="40" xfId="1" applyNumberFormat="1" applyFont="1" applyBorder="1" applyAlignment="1" applyProtection="1">
      <alignment horizontal="right" vertical="center" shrinkToFit="1"/>
      <protection locked="0"/>
    </xf>
    <xf numFmtId="183" fontId="35" fillId="0" borderId="120" xfId="1" applyNumberFormat="1" applyFont="1" applyBorder="1" applyAlignment="1" applyProtection="1">
      <alignment horizontal="right" vertical="center" shrinkToFit="1"/>
      <protection locked="0"/>
    </xf>
    <xf numFmtId="183" fontId="35" fillId="0" borderId="9" xfId="1" applyNumberFormat="1" applyFont="1" applyBorder="1" applyAlignment="1" applyProtection="1">
      <alignment horizontal="right" vertical="center" shrinkToFit="1"/>
      <protection locked="0"/>
    </xf>
    <xf numFmtId="183" fontId="35" fillId="0" borderId="18" xfId="1" applyNumberFormat="1" applyFont="1" applyBorder="1" applyAlignment="1" applyProtection="1">
      <alignment horizontal="right" vertical="center" shrinkToFit="1"/>
      <protection locked="0"/>
    </xf>
    <xf numFmtId="183" fontId="35" fillId="0" borderId="10" xfId="1" applyNumberFormat="1" applyFont="1" applyBorder="1" applyAlignment="1" applyProtection="1">
      <alignment horizontal="right" vertical="center" shrinkToFit="1"/>
      <protection locked="0"/>
    </xf>
    <xf numFmtId="0" fontId="37" fillId="0" borderId="0" xfId="1" applyFont="1" applyAlignment="1">
      <alignment horizontal="center" vertical="center" wrapText="1"/>
    </xf>
    <xf numFmtId="0" fontId="34" fillId="0" borderId="0" xfId="1" applyFont="1" applyAlignment="1">
      <alignment vertical="top"/>
    </xf>
    <xf numFmtId="0" fontId="38" fillId="0" borderId="0" xfId="1" applyFont="1" applyAlignment="1">
      <alignment vertical="center"/>
    </xf>
    <xf numFmtId="0" fontId="37" fillId="0" borderId="0" xfId="1" applyFont="1" applyAlignment="1">
      <alignment vertical="center" wrapText="1"/>
    </xf>
    <xf numFmtId="0" fontId="3" fillId="0" borderId="0" xfId="1" applyFont="1" applyAlignment="1">
      <alignment vertical="center"/>
    </xf>
    <xf numFmtId="0" fontId="32" fillId="0" borderId="0" xfId="1" applyFont="1" applyAlignment="1">
      <alignment horizontal="center" vertical="center"/>
    </xf>
    <xf numFmtId="0" fontId="34" fillId="6" borderId="29" xfId="1" applyFont="1" applyFill="1" applyBorder="1" applyAlignment="1"/>
    <xf numFmtId="0" fontId="35" fillId="6" borderId="139" xfId="1" applyFont="1" applyFill="1" applyBorder="1" applyAlignment="1"/>
    <xf numFmtId="0" fontId="35" fillId="6" borderId="139" xfId="1" applyFont="1" applyFill="1" applyBorder="1" applyAlignment="1">
      <alignment horizontal="right" vertical="center"/>
    </xf>
    <xf numFmtId="0" fontId="34" fillId="6" borderId="140" xfId="1" applyFont="1" applyFill="1" applyBorder="1" applyAlignment="1">
      <alignment horizontal="right" vertical="top"/>
    </xf>
    <xf numFmtId="0" fontId="35" fillId="6" borderId="144"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20" xfId="1" applyFont="1" applyFill="1" applyBorder="1" applyAlignment="1">
      <alignment horizontal="center" vertical="center"/>
    </xf>
    <xf numFmtId="0" fontId="35" fillId="0" borderId="47" xfId="1" applyFont="1" applyBorder="1" applyAlignment="1">
      <alignment vertical="center" wrapText="1"/>
    </xf>
    <xf numFmtId="183" fontId="35" fillId="0" borderId="1" xfId="1" applyNumberFormat="1" applyFont="1" applyBorder="1" applyAlignment="1">
      <alignment horizontal="right" vertical="center" shrinkToFit="1"/>
    </xf>
    <xf numFmtId="183" fontId="35" fillId="0" borderId="12" xfId="1" applyNumberFormat="1" applyFont="1" applyBorder="1" applyAlignment="1">
      <alignment horizontal="right" vertical="center" shrinkToFit="1"/>
    </xf>
    <xf numFmtId="183" fontId="35" fillId="0" borderId="2" xfId="1" applyNumberFormat="1" applyFont="1" applyBorder="1" applyAlignment="1">
      <alignment horizontal="right" vertical="center" shrinkToFit="1"/>
    </xf>
    <xf numFmtId="0" fontId="35" fillId="0" borderId="7" xfId="1" applyFont="1" applyBorder="1" applyAlignment="1">
      <alignment vertical="center"/>
    </xf>
    <xf numFmtId="183" fontId="35" fillId="0" borderId="6" xfId="1" applyNumberFormat="1" applyFont="1" applyBorder="1" applyAlignment="1">
      <alignment horizontal="right" vertical="center" shrinkToFit="1"/>
    </xf>
    <xf numFmtId="183" fontId="35" fillId="0" borderId="13" xfId="1" applyNumberFormat="1" applyFont="1" applyBorder="1" applyAlignment="1">
      <alignment horizontal="right" vertical="center" shrinkToFit="1"/>
    </xf>
    <xf numFmtId="183" fontId="35" fillId="0" borderId="14" xfId="1" applyNumberFormat="1" applyFont="1" applyBorder="1" applyAlignment="1">
      <alignment horizontal="right" vertical="center" shrinkToFit="1"/>
    </xf>
    <xf numFmtId="0" fontId="35" fillId="0" borderId="43" xfId="1" applyFont="1" applyBorder="1" applyAlignment="1">
      <alignment vertical="center"/>
    </xf>
    <xf numFmtId="0" fontId="35" fillId="0" borderId="21" xfId="1" applyFont="1" applyBorder="1" applyAlignment="1">
      <alignment vertical="center"/>
    </xf>
    <xf numFmtId="0" fontId="35" fillId="0" borderId="7" xfId="1" applyFont="1" applyBorder="1" applyAlignment="1">
      <alignment vertical="center" wrapText="1"/>
    </xf>
    <xf numFmtId="0" fontId="35" fillId="0" borderId="146" xfId="1" applyFont="1" applyBorder="1" applyAlignment="1">
      <alignment vertical="center"/>
    </xf>
    <xf numFmtId="183" fontId="35" fillId="0" borderId="9" xfId="1" applyNumberFormat="1" applyFont="1" applyBorder="1" applyAlignment="1">
      <alignment horizontal="right" vertical="center" shrinkToFit="1"/>
    </xf>
    <xf numFmtId="183" fontId="35" fillId="0" borderId="18" xfId="1" applyNumberFormat="1" applyFont="1" applyBorder="1" applyAlignment="1">
      <alignment horizontal="right" vertical="center" shrinkToFit="1"/>
    </xf>
    <xf numFmtId="183" fontId="35" fillId="0" borderId="10" xfId="1" applyNumberFormat="1" applyFont="1" applyBorder="1" applyAlignment="1">
      <alignment horizontal="right" vertical="center" shrinkToFit="1"/>
    </xf>
    <xf numFmtId="0" fontId="34" fillId="0" borderId="0" xfId="1" applyFont="1" applyBorder="1" applyAlignment="1"/>
    <xf numFmtId="0" fontId="35" fillId="0" borderId="0" xfId="1" applyFont="1" applyBorder="1" applyAlignment="1">
      <alignment vertical="center"/>
    </xf>
    <xf numFmtId="0" fontId="35" fillId="0" borderId="0" xfId="1" applyFont="1" applyBorder="1" applyAlignment="1">
      <alignment horizontal="left" vertical="center"/>
    </xf>
    <xf numFmtId="183" fontId="35" fillId="0" borderId="0" xfId="1" applyNumberFormat="1" applyFont="1" applyBorder="1" applyAlignment="1" applyProtection="1">
      <alignment horizontal="right" vertical="center"/>
    </xf>
    <xf numFmtId="0" fontId="32" fillId="0" borderId="0" xfId="1" applyFont="1" applyAlignment="1">
      <alignment horizontal="right"/>
    </xf>
    <xf numFmtId="0" fontId="39" fillId="6" borderId="29" xfId="1" applyFont="1" applyFill="1" applyBorder="1" applyAlignment="1"/>
    <xf numFmtId="0" fontId="40" fillId="6" borderId="139" xfId="1" applyFont="1" applyFill="1" applyBorder="1" applyAlignment="1">
      <alignment horizontal="right" vertical="top"/>
    </xf>
    <xf numFmtId="0" fontId="39" fillId="6" borderId="140" xfId="1" applyFont="1" applyFill="1" applyBorder="1" applyAlignment="1">
      <alignment horizontal="right" vertical="top"/>
    </xf>
    <xf numFmtId="0" fontId="41" fillId="6" borderId="19" xfId="1" applyFont="1" applyFill="1" applyBorder="1" applyAlignment="1">
      <alignment horizontal="center" vertical="center"/>
    </xf>
    <xf numFmtId="0" fontId="41" fillId="6" borderId="28" xfId="1" applyFont="1" applyFill="1" applyBorder="1" applyAlignment="1">
      <alignment horizontal="center" vertical="center"/>
    </xf>
    <xf numFmtId="0" fontId="40" fillId="0" borderId="25" xfId="1" applyFont="1" applyBorder="1" applyAlignment="1">
      <alignment horizontal="center" vertical="center" wrapText="1"/>
    </xf>
    <xf numFmtId="183" fontId="40" fillId="0" borderId="19" xfId="1" applyNumberFormat="1" applyFont="1" applyBorder="1" applyAlignment="1" applyProtection="1">
      <alignment horizontal="right" vertical="center" shrinkToFit="1"/>
    </xf>
    <xf numFmtId="183" fontId="40" fillId="0" borderId="20" xfId="1" applyNumberFormat="1" applyFont="1" applyBorder="1" applyAlignment="1" applyProtection="1">
      <alignment horizontal="right" vertical="center" shrinkToFit="1"/>
    </xf>
    <xf numFmtId="0" fontId="40" fillId="0" borderId="114" xfId="1" applyFont="1" applyBorder="1" applyAlignment="1">
      <alignment horizontal="center" vertical="center" wrapText="1"/>
    </xf>
    <xf numFmtId="183" fontId="40" fillId="0" borderId="22" xfId="1" applyNumberFormat="1" applyFont="1" applyBorder="1" applyAlignment="1" applyProtection="1">
      <alignment horizontal="right" vertical="center" shrinkToFit="1"/>
    </xf>
    <xf numFmtId="183" fontId="40" fillId="0" borderId="24" xfId="1" applyNumberFormat="1" applyFont="1" applyBorder="1" applyAlignment="1" applyProtection="1">
      <alignment horizontal="right" vertical="center" shrinkToFit="1"/>
    </xf>
    <xf numFmtId="183" fontId="40" fillId="0" borderId="13" xfId="1" applyNumberFormat="1" applyFont="1" applyBorder="1" applyAlignment="1" applyProtection="1">
      <alignment horizontal="right" vertical="center" shrinkToFit="1"/>
    </xf>
    <xf numFmtId="183" fontId="40" fillId="0" borderId="14" xfId="1" applyNumberFormat="1" applyFont="1" applyBorder="1" applyAlignment="1" applyProtection="1">
      <alignment horizontal="right" vertical="center" shrinkToFit="1"/>
    </xf>
    <xf numFmtId="0" fontId="40" fillId="0" borderId="105" xfId="1" applyFont="1" applyBorder="1" applyAlignment="1">
      <alignment horizontal="center" vertical="center"/>
    </xf>
    <xf numFmtId="183" fontId="40" fillId="0" borderId="13" xfId="1" applyNumberFormat="1" applyFont="1" applyBorder="1" applyAlignment="1" applyProtection="1">
      <alignment horizontal="right" vertical="center" shrinkToFit="1"/>
      <protection locked="0"/>
    </xf>
    <xf numFmtId="183" fontId="40" fillId="0" borderId="14" xfId="1" applyNumberFormat="1" applyFont="1" applyBorder="1" applyAlignment="1" applyProtection="1">
      <alignment horizontal="right" vertical="center" shrinkToFit="1"/>
      <protection locked="0"/>
    </xf>
    <xf numFmtId="0" fontId="40" fillId="0" borderId="123" xfId="1" applyFont="1" applyBorder="1" applyAlignment="1">
      <alignment horizontal="center" vertical="center"/>
    </xf>
    <xf numFmtId="183" fontId="40" fillId="0" borderId="18" xfId="1" applyNumberFormat="1" applyFont="1" applyBorder="1" applyAlignment="1" applyProtection="1">
      <alignment horizontal="right" vertical="center" shrinkToFit="1"/>
      <protection locked="0"/>
    </xf>
    <xf numFmtId="183" fontId="40" fillId="0" borderId="10" xfId="1" applyNumberFormat="1" applyFont="1" applyBorder="1" applyAlignment="1" applyProtection="1">
      <alignment horizontal="right" vertical="center" shrinkToFit="1"/>
      <protection locked="0"/>
    </xf>
    <xf numFmtId="0" fontId="40" fillId="0" borderId="29" xfId="1" applyFont="1" applyBorder="1" applyAlignment="1">
      <alignment horizontal="center" vertical="center"/>
    </xf>
    <xf numFmtId="183" fontId="40" fillId="0" borderId="147" xfId="1" applyNumberFormat="1" applyFont="1" applyBorder="1" applyAlignment="1" applyProtection="1">
      <alignment horizontal="right" vertical="center" shrinkToFit="1"/>
    </xf>
    <xf numFmtId="183" fontId="40" fillId="0" borderId="28" xfId="1" applyNumberFormat="1" applyFont="1" applyBorder="1" applyAlignment="1" applyProtection="1">
      <alignment horizontal="right" vertical="center" shrinkToFit="1"/>
    </xf>
    <xf numFmtId="0" fontId="1" fillId="0" borderId="0" xfId="1" applyFont="1" applyAlignment="1"/>
    <xf numFmtId="176" fontId="31" fillId="0" borderId="43" xfId="1" applyNumberFormat="1" applyFont="1" applyBorder="1" applyAlignment="1">
      <alignment vertical="center"/>
    </xf>
    <xf numFmtId="176" fontId="31" fillId="0" borderId="44" xfId="1" applyNumberFormat="1" applyFont="1" applyBorder="1" applyAlignment="1">
      <alignment vertical="center"/>
    </xf>
    <xf numFmtId="176" fontId="31" fillId="0" borderId="22" xfId="1" applyNumberFormat="1" applyFont="1" applyBorder="1" applyAlignment="1">
      <alignment horizontal="center" vertical="center" wrapText="1"/>
    </xf>
    <xf numFmtId="176" fontId="31" fillId="0" borderId="7" xfId="1" applyNumberFormat="1" applyFont="1" applyBorder="1" applyAlignment="1">
      <alignment horizontal="center" vertical="center"/>
    </xf>
    <xf numFmtId="176" fontId="31" fillId="0" borderId="41" xfId="1" applyNumberFormat="1" applyFont="1" applyBorder="1" applyAlignment="1">
      <alignment horizontal="center" vertical="center"/>
    </xf>
    <xf numFmtId="176" fontId="31" fillId="0" borderId="107" xfId="1" applyNumberFormat="1" applyFont="1" applyBorder="1" applyAlignment="1">
      <alignment horizontal="center" vertical="center"/>
    </xf>
    <xf numFmtId="176" fontId="31" fillId="0" borderId="47" xfId="1" applyNumberFormat="1" applyFont="1" applyBorder="1" applyAlignment="1">
      <alignment vertical="center"/>
    </xf>
    <xf numFmtId="176" fontId="31" fillId="0" borderId="48" xfId="1" applyNumberFormat="1" applyFont="1" applyBorder="1" applyAlignment="1">
      <alignment vertical="center"/>
    </xf>
    <xf numFmtId="0" fontId="1" fillId="0" borderId="21" xfId="1" applyFont="1" applyBorder="1" applyAlignment="1">
      <alignment vertical="center"/>
    </xf>
    <xf numFmtId="176" fontId="30" fillId="0" borderId="43" xfId="1" applyNumberFormat="1" applyFont="1" applyBorder="1" applyAlignment="1">
      <alignment horizontal="center" vertical="center"/>
    </xf>
    <xf numFmtId="176" fontId="31" fillId="0" borderId="129" xfId="1" applyNumberFormat="1" applyFont="1" applyBorder="1" applyAlignment="1">
      <alignment horizontal="center" vertical="center" wrapText="1"/>
    </xf>
    <xf numFmtId="176" fontId="30" fillId="0" borderId="131" xfId="1" applyNumberFormat="1" applyFont="1" applyBorder="1" applyAlignment="1">
      <alignment horizontal="center" vertical="center"/>
    </xf>
    <xf numFmtId="176" fontId="31" fillId="0" borderId="33" xfId="1" applyNumberFormat="1" applyFont="1" applyBorder="1" applyAlignment="1">
      <alignment horizontal="center" vertical="center" wrapText="1"/>
    </xf>
    <xf numFmtId="176" fontId="31" fillId="0" borderId="13" xfId="1" applyNumberFormat="1" applyFont="1" applyBorder="1" applyAlignment="1">
      <alignment horizontal="center" vertical="center"/>
    </xf>
    <xf numFmtId="176" fontId="31" fillId="0" borderId="43" xfId="1" applyNumberFormat="1" applyFont="1" applyBorder="1" applyAlignment="1">
      <alignment horizontal="center" vertical="center"/>
    </xf>
    <xf numFmtId="176" fontId="31" fillId="0" borderId="44" xfId="1" applyNumberFormat="1" applyFont="1" applyBorder="1" applyAlignment="1">
      <alignment horizontal="center" vertical="center"/>
    </xf>
    <xf numFmtId="187" fontId="31" fillId="0" borderId="22" xfId="1" applyNumberFormat="1" applyFont="1" applyBorder="1" applyAlignment="1">
      <alignment vertical="center"/>
    </xf>
    <xf numFmtId="187" fontId="31" fillId="0" borderId="43" xfId="1" applyNumberFormat="1" applyFont="1" applyBorder="1" applyAlignment="1">
      <alignment vertical="center"/>
    </xf>
    <xf numFmtId="190" fontId="31" fillId="0" borderId="132" xfId="1" applyNumberFormat="1" applyFont="1" applyBorder="1" applyAlignment="1">
      <alignment vertical="center"/>
    </xf>
    <xf numFmtId="187" fontId="31" fillId="0" borderId="131" xfId="1" applyNumberFormat="1" applyFont="1" applyBorder="1" applyAlignment="1">
      <alignment vertical="center"/>
    </xf>
    <xf numFmtId="190" fontId="31" fillId="0" borderId="133" xfId="1" applyNumberFormat="1" applyFont="1" applyBorder="1" applyAlignment="1">
      <alignment vertical="center"/>
    </xf>
    <xf numFmtId="190" fontId="31" fillId="0" borderId="22" xfId="1" applyNumberFormat="1" applyFont="1" applyBorder="1" applyAlignment="1">
      <alignment vertical="center"/>
    </xf>
    <xf numFmtId="176" fontId="31" fillId="0" borderId="47" xfId="1" applyNumberFormat="1" applyFont="1" applyBorder="1" applyAlignment="1">
      <alignment horizontal="center" vertical="center"/>
    </xf>
    <xf numFmtId="176" fontId="31" fillId="0" borderId="134" xfId="1" applyNumberFormat="1" applyFont="1" applyBorder="1" applyAlignment="1">
      <alignment horizontal="center" vertical="center"/>
    </xf>
    <xf numFmtId="187" fontId="31" fillId="0" borderId="135" xfId="1" applyNumberFormat="1" applyFont="1" applyBorder="1" applyAlignment="1">
      <alignment vertical="center"/>
    </xf>
    <xf numFmtId="187" fontId="31" fillId="0" borderId="136" xfId="1" applyNumberFormat="1" applyFont="1" applyBorder="1" applyAlignment="1">
      <alignment vertical="center"/>
    </xf>
    <xf numFmtId="190" fontId="31" fillId="0" borderId="134" xfId="1" applyNumberFormat="1" applyFont="1" applyBorder="1" applyAlignment="1">
      <alignment vertical="center"/>
    </xf>
    <xf numFmtId="187" fontId="31" fillId="0" borderId="137" xfId="1" applyNumberFormat="1" applyFont="1" applyBorder="1" applyAlignment="1">
      <alignment vertical="center"/>
    </xf>
    <xf numFmtId="190" fontId="31" fillId="0" borderId="138" xfId="1" applyNumberFormat="1" applyFont="1" applyBorder="1" applyAlignment="1">
      <alignment vertical="center"/>
    </xf>
    <xf numFmtId="190" fontId="31" fillId="0" borderId="135" xfId="1" applyNumberFormat="1" applyFont="1" applyBorder="1" applyAlignment="1">
      <alignment vertical="center"/>
    </xf>
    <xf numFmtId="187" fontId="31" fillId="0" borderId="135" xfId="1" applyNumberFormat="1" applyFont="1" applyBorder="1" applyAlignment="1">
      <alignment vertical="center" wrapText="1"/>
    </xf>
    <xf numFmtId="187" fontId="31" fillId="0" borderId="22" xfId="1" applyNumberFormat="1" applyFont="1" applyBorder="1" applyAlignment="1">
      <alignment vertical="center"/>
    </xf>
    <xf numFmtId="187" fontId="31" fillId="0" borderId="43" xfId="1" applyNumberFormat="1" applyFont="1" applyBorder="1" applyAlignment="1">
      <alignment vertical="center"/>
    </xf>
    <xf numFmtId="190" fontId="31" fillId="0" borderId="132" xfId="1" applyNumberFormat="1" applyFont="1" applyBorder="1" applyAlignment="1">
      <alignment vertical="center"/>
    </xf>
    <xf numFmtId="187" fontId="31" fillId="0" borderId="131" xfId="1" applyNumberFormat="1" applyFont="1" applyBorder="1" applyAlignment="1">
      <alignment vertical="center"/>
    </xf>
    <xf numFmtId="190" fontId="31" fillId="0" borderId="42" xfId="1" applyNumberFormat="1" applyFont="1" applyBorder="1" applyAlignment="1">
      <alignment vertical="center"/>
    </xf>
    <xf numFmtId="0" fontId="30" fillId="0" borderId="0" xfId="1" applyFont="1" applyAlignment="1"/>
    <xf numFmtId="0" fontId="1" fillId="0" borderId="13" xfId="1" applyFont="1" applyBorder="1" applyAlignment="1"/>
    <xf numFmtId="0" fontId="30" fillId="0" borderId="13" xfId="1" applyFont="1" applyBorder="1" applyAlignment="1"/>
    <xf numFmtId="0" fontId="1" fillId="0" borderId="13" xfId="1" applyFont="1" applyBorder="1" applyAlignment="1">
      <alignment vertical="center"/>
    </xf>
    <xf numFmtId="0" fontId="30" fillId="0" borderId="13" xfId="1" applyFont="1" applyBorder="1" applyAlignment="1">
      <alignment vertical="center"/>
    </xf>
    <xf numFmtId="0" fontId="29" fillId="0" borderId="13" xfId="1" applyFont="1" applyBorder="1" applyAlignment="1"/>
    <xf numFmtId="0" fontId="42" fillId="0" borderId="13" xfId="1" applyFont="1" applyBorder="1" applyAlignment="1"/>
    <xf numFmtId="0" fontId="30" fillId="0" borderId="0" xfId="1" applyFont="1" applyAlignment="1"/>
    <xf numFmtId="0" fontId="1" fillId="0" borderId="13" xfId="1" applyFont="1" applyBorder="1" applyAlignment="1"/>
    <xf numFmtId="0" fontId="30" fillId="0" borderId="13" xfId="1" applyFont="1" applyBorder="1" applyAlignment="1"/>
    <xf numFmtId="183" fontId="1" fillId="0" borderId="13" xfId="1" applyNumberFormat="1" applyFont="1" applyBorder="1" applyAlignment="1"/>
    <xf numFmtId="0" fontId="44" fillId="7" borderId="0" xfId="2" applyFill="1" applyProtection="1">
      <protection hidden="1"/>
    </xf>
    <xf numFmtId="0" fontId="44" fillId="7" borderId="0" xfId="2" applyFill="1"/>
    <xf numFmtId="0" fontId="2" fillId="0" borderId="0" xfId="1" applyFont="1" applyBorder="1" applyAlignment="1">
      <alignment vertical="center"/>
    </xf>
    <xf numFmtId="0" fontId="11" fillId="0" borderId="0" xfId="1" applyFont="1" applyBorder="1" applyAlignment="1" applyProtection="1">
      <alignment horizontal="left" vertical="center" wrapText="1"/>
      <protection hidden="1"/>
    </xf>
    <xf numFmtId="182" fontId="2" fillId="0" borderId="0" xfId="1" applyNumberFormat="1" applyFont="1" applyBorder="1" applyAlignment="1" applyProtection="1">
      <alignment horizontal="center" vertical="center" shrinkToFit="1"/>
      <protection hidden="1"/>
    </xf>
    <xf numFmtId="0" fontId="2" fillId="0" borderId="0" xfId="1" applyFont="1" applyBorder="1" applyAlignment="1" applyProtection="1">
      <alignment horizontal="center" vertical="center" shrinkToFit="1"/>
      <protection hidden="1"/>
    </xf>
    <xf numFmtId="0" fontId="2" fillId="0" borderId="0" xfId="1" applyFont="1" applyBorder="1" applyAlignment="1">
      <alignment horizontal="center" vertical="center" shrinkToFit="1"/>
    </xf>
    <xf numFmtId="176" fontId="2" fillId="0" borderId="23" xfId="1" applyNumberFormat="1" applyFont="1" applyBorder="1" applyAlignment="1">
      <alignment horizontal="right" vertical="center" shrinkToFit="1"/>
    </xf>
    <xf numFmtId="49" fontId="8" fillId="0" borderId="0" xfId="1" applyNumberFormat="1" applyFont="1" applyBorder="1" applyAlignment="1">
      <alignment horizontal="left" vertical="center"/>
    </xf>
    <xf numFmtId="0" fontId="8" fillId="0" borderId="0" xfId="1" applyFont="1" applyBorder="1" applyAlignment="1">
      <alignment horizontal="left" vertical="center"/>
    </xf>
    <xf numFmtId="49"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2" fillId="0" borderId="18" xfId="1" applyFont="1" applyBorder="1" applyAlignment="1">
      <alignment vertical="center"/>
    </xf>
    <xf numFmtId="176" fontId="2" fillId="0" borderId="18" xfId="1" applyNumberFormat="1" applyFont="1" applyBorder="1" applyAlignment="1">
      <alignment horizontal="right" vertical="center"/>
    </xf>
    <xf numFmtId="0" fontId="8" fillId="0" borderId="27" xfId="1" applyFont="1" applyBorder="1" applyAlignment="1">
      <alignment horizontal="center" vertical="center" shrinkToFit="1"/>
    </xf>
    <xf numFmtId="176" fontId="2" fillId="0" borderId="5" xfId="1" applyNumberFormat="1" applyFont="1" applyBorder="1" applyAlignment="1">
      <alignment horizontal="right" vertical="center" shrinkToFit="1"/>
    </xf>
    <xf numFmtId="0" fontId="11" fillId="0" borderId="26" xfId="1" applyFont="1" applyBorder="1" applyAlignment="1">
      <alignment horizontal="left" vertical="center" wrapText="1"/>
    </xf>
    <xf numFmtId="177" fontId="2" fillId="0" borderId="8" xfId="1" applyNumberFormat="1" applyFont="1" applyBorder="1" applyAlignment="1">
      <alignment horizontal="right" vertical="center" shrinkToFit="1"/>
    </xf>
    <xf numFmtId="0" fontId="8" fillId="0" borderId="13" xfId="1" applyFont="1" applyBorder="1" applyAlignment="1">
      <alignment vertical="center"/>
    </xf>
    <xf numFmtId="176" fontId="2" fillId="0" borderId="13" xfId="1" applyNumberFormat="1" applyFont="1" applyBorder="1" applyAlignment="1">
      <alignment horizontal="right" vertical="center" shrinkToFit="1"/>
    </xf>
    <xf numFmtId="176" fontId="2" fillId="0" borderId="14" xfId="1" applyNumberFormat="1" applyFont="1" applyBorder="1" applyAlignment="1">
      <alignment horizontal="right" vertical="center" shrinkToFit="1"/>
    </xf>
    <xf numFmtId="0" fontId="9" fillId="0" borderId="8" xfId="1" applyFont="1" applyBorder="1" applyAlignment="1">
      <alignment horizontal="left" vertical="center"/>
    </xf>
    <xf numFmtId="176" fontId="2" fillId="0" borderId="8" xfId="1" applyNumberFormat="1" applyFont="1" applyBorder="1" applyAlignment="1">
      <alignment horizontal="right" vertical="center" shrinkToFit="1"/>
    </xf>
    <xf numFmtId="0" fontId="9" fillId="0" borderId="4" xfId="1" applyFont="1" applyBorder="1" applyAlignment="1">
      <alignment horizontal="center" vertical="center" wrapText="1"/>
    </xf>
    <xf numFmtId="0" fontId="9" fillId="0" borderId="5" xfId="1" applyFont="1" applyBorder="1" applyAlignment="1">
      <alignment horizontal="left" vertical="center"/>
    </xf>
    <xf numFmtId="177" fontId="2" fillId="0" borderId="10" xfId="1" applyNumberFormat="1" applyFont="1" applyBorder="1" applyAlignment="1">
      <alignment horizontal="right" vertical="center" shrinkToFit="1"/>
    </xf>
    <xf numFmtId="0" fontId="9" fillId="0" borderId="23" xfId="1" applyFont="1" applyBorder="1" applyAlignment="1">
      <alignment horizontal="left" vertical="center"/>
    </xf>
    <xf numFmtId="0" fontId="8" fillId="0" borderId="23" xfId="1" applyFont="1" applyBorder="1" applyAlignment="1">
      <alignment horizontal="left" vertical="center"/>
    </xf>
    <xf numFmtId="0" fontId="8" fillId="0" borderId="8" xfId="1" applyFont="1" applyBorder="1" applyAlignment="1">
      <alignment horizontal="left" vertical="center"/>
    </xf>
    <xf numFmtId="0" fontId="8" fillId="0" borderId="3" xfId="1" applyFont="1" applyBorder="1" applyAlignment="1">
      <alignment horizontal="center" vertical="center"/>
    </xf>
    <xf numFmtId="0" fontId="10" fillId="0" borderId="23" xfId="1" applyFont="1" applyBorder="1" applyAlignment="1">
      <alignment horizontal="left" vertical="center"/>
    </xf>
    <xf numFmtId="0" fontId="8" fillId="0" borderId="9" xfId="1" applyFont="1" applyBorder="1" applyAlignment="1">
      <alignment horizontal="center" vertical="center" textRotation="255"/>
    </xf>
    <xf numFmtId="0" fontId="8" fillId="0" borderId="13" xfId="1" applyFont="1" applyBorder="1" applyAlignment="1">
      <alignment horizontal="center" vertical="center"/>
    </xf>
    <xf numFmtId="0" fontId="11" fillId="0" borderId="13" xfId="1" applyFont="1" applyBorder="1" applyAlignment="1">
      <alignment horizontal="center" vertical="center" wrapText="1"/>
    </xf>
    <xf numFmtId="0" fontId="8" fillId="0" borderId="13" xfId="1" applyFont="1" applyBorder="1" applyAlignment="1">
      <alignment horizontal="center" vertical="center" textRotation="255"/>
    </xf>
    <xf numFmtId="0" fontId="8"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8" fillId="0" borderId="11" xfId="1" applyFont="1" applyBorder="1" applyAlignment="1">
      <alignment horizontal="center" vertical="center"/>
    </xf>
    <xf numFmtId="176" fontId="2" fillId="0" borderId="28" xfId="1" applyNumberFormat="1" applyFont="1" applyBorder="1" applyAlignment="1">
      <alignment horizontal="right" vertical="center" shrinkToFit="1"/>
    </xf>
    <xf numFmtId="0" fontId="2" fillId="0" borderId="29" xfId="1" applyFont="1" applyBorder="1" applyAlignment="1">
      <alignment horizontal="center"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0" borderId="6" xfId="1" applyFont="1" applyBorder="1" applyAlignment="1">
      <alignment vertical="center"/>
    </xf>
    <xf numFmtId="0" fontId="2" fillId="0" borderId="7" xfId="1" applyFont="1" applyBorder="1" applyAlignment="1">
      <alignment horizontal="center" vertical="center"/>
    </xf>
    <xf numFmtId="177" fontId="2" fillId="0" borderId="30" xfId="1" applyNumberFormat="1" applyFont="1" applyBorder="1" applyAlignment="1">
      <alignment horizontal="right" vertical="center"/>
    </xf>
    <xf numFmtId="177" fontId="2" fillId="0" borderId="31" xfId="1" applyNumberFormat="1" applyFont="1" applyBorder="1" applyAlignment="1">
      <alignment horizontal="right" vertical="center"/>
    </xf>
    <xf numFmtId="0" fontId="2" fillId="0" borderId="9" xfId="1" applyFont="1" applyBorder="1" applyAlignment="1">
      <alignment vertical="center"/>
    </xf>
    <xf numFmtId="0" fontId="2" fillId="0" borderId="10" xfId="1" applyFont="1" applyBorder="1" applyAlignment="1">
      <alignment horizontal="center" vertical="center"/>
    </xf>
    <xf numFmtId="179" fontId="2" fillId="0" borderId="28" xfId="1" applyNumberFormat="1" applyFont="1" applyBorder="1" applyAlignment="1">
      <alignment horizontal="right" vertical="center" shrinkToFit="1"/>
    </xf>
    <xf numFmtId="177" fontId="2" fillId="0" borderId="18" xfId="1" applyNumberFormat="1" applyFont="1" applyBorder="1" applyAlignment="1">
      <alignment horizontal="right" vertical="center" shrinkToFit="1"/>
    </xf>
    <xf numFmtId="0" fontId="9" fillId="0" borderId="18" xfId="1" applyFont="1" applyBorder="1" applyAlignment="1">
      <alignment horizontal="center" vertical="center" shrinkToFit="1"/>
    </xf>
    <xf numFmtId="181" fontId="10" fillId="0" borderId="24" xfId="1" applyNumberFormat="1" applyFont="1" applyBorder="1" applyAlignment="1">
      <alignment horizontal="right" vertical="center" shrinkToFit="1"/>
    </xf>
    <xf numFmtId="0" fontId="8" fillId="0" borderId="9" xfId="1" applyFont="1" applyBorder="1" applyAlignment="1">
      <alignment horizontal="center" vertical="center"/>
    </xf>
    <xf numFmtId="0" fontId="8" fillId="0" borderId="5" xfId="1" applyFont="1" applyBorder="1" applyAlignment="1">
      <alignment horizontal="left" vertical="center"/>
    </xf>
    <xf numFmtId="0" fontId="9" fillId="0" borderId="22" xfId="1" applyFont="1" applyBorder="1" applyAlignment="1">
      <alignment vertical="center"/>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0" fontId="9" fillId="0" borderId="22" xfId="1" applyFont="1" applyBorder="1" applyAlignment="1">
      <alignment horizontal="center" vertical="center" shrinkToFit="1"/>
    </xf>
    <xf numFmtId="176" fontId="10" fillId="0" borderId="14" xfId="1" applyNumberFormat="1" applyFont="1" applyBorder="1" applyAlignment="1">
      <alignment horizontal="right" vertical="center" shrinkToFit="1"/>
    </xf>
    <xf numFmtId="0" fontId="8" fillId="0" borderId="6" xfId="1" applyFont="1" applyBorder="1" applyAlignment="1">
      <alignment horizontal="center" vertical="center"/>
    </xf>
    <xf numFmtId="177" fontId="2" fillId="0" borderId="23" xfId="1" applyNumberFormat="1" applyFont="1" applyBorder="1" applyAlignment="1">
      <alignment horizontal="right" vertical="center" shrinkToFit="1"/>
    </xf>
    <xf numFmtId="179" fontId="2" fillId="0" borderId="8"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9" fillId="0" borderId="19" xfId="1" applyFont="1" applyBorder="1" applyAlignment="1">
      <alignment vertical="center"/>
    </xf>
    <xf numFmtId="176" fontId="10" fillId="0" borderId="20" xfId="1" applyNumberFormat="1" applyFont="1" applyBorder="1" applyAlignment="1">
      <alignment horizontal="right"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8" xfId="1" applyFont="1" applyBorder="1" applyAlignment="1">
      <alignment vertical="center"/>
    </xf>
    <xf numFmtId="181" fontId="2" fillId="0" borderId="10" xfId="1" applyNumberFormat="1" applyFont="1" applyBorder="1" applyAlignment="1">
      <alignment horizontal="right" vertical="center" shrinkToFit="1"/>
    </xf>
    <xf numFmtId="0" fontId="8" fillId="0" borderId="12" xfId="1" applyFont="1" applyBorder="1" applyAlignment="1">
      <alignment vertical="center"/>
    </xf>
    <xf numFmtId="176" fontId="2" fillId="0" borderId="2" xfId="1" applyNumberFormat="1" applyFont="1" applyBorder="1" applyAlignment="1">
      <alignment horizontal="right" vertical="center" shrinkToFit="1"/>
    </xf>
    <xf numFmtId="0" fontId="8" fillId="0" borderId="5" xfId="1" applyFont="1" applyBorder="1" applyAlignment="1">
      <alignment horizontal="center" vertical="center"/>
    </xf>
    <xf numFmtId="0" fontId="8" fillId="0" borderId="10" xfId="1" applyFont="1" applyBorder="1" applyAlignment="1">
      <alignment horizontal="center" vertical="center"/>
    </xf>
    <xf numFmtId="49" fontId="2" fillId="0" borderId="10" xfId="1" applyNumberFormat="1" applyFont="1" applyBorder="1" applyAlignment="1">
      <alignment horizontal="center" vertical="center"/>
    </xf>
    <xf numFmtId="178" fontId="2" fillId="0" borderId="8" xfId="1" applyNumberFormat="1" applyFont="1" applyBorder="1" applyAlignment="1">
      <alignment horizontal="right" vertical="center" shrinkToFit="1"/>
    </xf>
    <xf numFmtId="49" fontId="4" fillId="0" borderId="0" xfId="1" applyNumberFormat="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177" fontId="2" fillId="0" borderId="5" xfId="1" applyNumberFormat="1" applyFont="1" applyBorder="1" applyAlignment="1">
      <alignment horizontal="right" vertical="center" shrinkToFit="1"/>
    </xf>
    <xf numFmtId="0" fontId="8" fillId="0" borderId="40" xfId="1" applyFont="1" applyBorder="1" applyAlignment="1">
      <alignment vertical="center"/>
    </xf>
    <xf numFmtId="176" fontId="2" fillId="0" borderId="37" xfId="1" applyNumberFormat="1" applyFont="1" applyBorder="1" applyAlignment="1">
      <alignment horizontal="right" vertical="center" shrinkToFit="1"/>
    </xf>
    <xf numFmtId="177" fontId="2" fillId="0" borderId="38" xfId="1" applyNumberFormat="1" applyFont="1" applyBorder="1" applyAlignment="1">
      <alignment horizontal="right" vertical="center" shrinkToFit="1"/>
    </xf>
    <xf numFmtId="176" fontId="2" fillId="0" borderId="38" xfId="1" applyNumberFormat="1" applyFont="1" applyBorder="1" applyAlignment="1">
      <alignment horizontal="right" vertical="center" shrinkToFit="1"/>
    </xf>
    <xf numFmtId="176" fontId="2" fillId="2" borderId="38" xfId="1" applyNumberFormat="1" applyFont="1" applyFill="1" applyBorder="1" applyAlignment="1">
      <alignment horizontal="right" vertical="center" shrinkToFit="1"/>
    </xf>
    <xf numFmtId="0" fontId="2" fillId="2" borderId="39" xfId="1" applyFont="1" applyFill="1" applyBorder="1" applyAlignment="1">
      <alignment horizontal="right" vertical="center" shrinkToFit="1"/>
    </xf>
    <xf numFmtId="0" fontId="8" fillId="0" borderId="21" xfId="1" applyFont="1" applyBorder="1" applyAlignment="1">
      <alignment vertical="center"/>
    </xf>
    <xf numFmtId="176" fontId="2" fillId="0" borderId="49" xfId="1" applyNumberFormat="1" applyFont="1" applyBorder="1" applyAlignment="1">
      <alignment horizontal="right" vertical="center" shrinkToFit="1"/>
    </xf>
    <xf numFmtId="177" fontId="2" fillId="0" borderId="50" xfId="1" applyNumberFormat="1" applyFont="1" applyBorder="1" applyAlignment="1">
      <alignment horizontal="right" vertical="center" shrinkToFit="1"/>
    </xf>
    <xf numFmtId="176" fontId="2" fillId="0" borderId="50" xfId="1" applyNumberFormat="1" applyFont="1" applyBorder="1" applyAlignment="1">
      <alignment horizontal="right" vertical="center" shrinkToFit="1"/>
    </xf>
    <xf numFmtId="176" fontId="2" fillId="2" borderId="50" xfId="1" applyNumberFormat="1" applyFont="1" applyFill="1" applyBorder="1" applyAlignment="1">
      <alignment horizontal="right" vertical="center" shrinkToFit="1"/>
    </xf>
    <xf numFmtId="0" fontId="2" fillId="2" borderId="51" xfId="1" applyFont="1" applyFill="1" applyBorder="1" applyAlignment="1">
      <alignment horizontal="right" vertical="center" shrinkToFit="1"/>
    </xf>
    <xf numFmtId="0" fontId="9" fillId="0" borderId="46" xfId="1" applyFont="1" applyBorder="1" applyAlignment="1">
      <alignment vertical="center"/>
    </xf>
    <xf numFmtId="0" fontId="8" fillId="0" borderId="21" xfId="1" applyFont="1" applyBorder="1" applyAlignment="1">
      <alignment horizontal="left" vertical="center"/>
    </xf>
    <xf numFmtId="176" fontId="2" fillId="0" borderId="21" xfId="1" applyNumberFormat="1" applyFont="1" applyBorder="1" applyAlignment="1">
      <alignment horizontal="right" vertical="center" shrinkToFit="1"/>
    </xf>
    <xf numFmtId="0" fontId="8" fillId="0" borderId="48" xfId="1" applyFont="1" applyBorder="1" applyAlignment="1">
      <alignment vertical="center"/>
    </xf>
    <xf numFmtId="177" fontId="2" fillId="0" borderId="51" xfId="1" applyNumberFormat="1" applyFont="1" applyBorder="1" applyAlignment="1">
      <alignment horizontal="right" vertical="center" shrinkToFit="1"/>
    </xf>
    <xf numFmtId="0" fontId="8" fillId="0" borderId="40" xfId="1" applyFont="1" applyBorder="1" applyAlignment="1">
      <alignment horizontal="left" vertical="center"/>
    </xf>
    <xf numFmtId="176" fontId="2" fillId="0" borderId="40" xfId="1" applyNumberFormat="1" applyFont="1" applyBorder="1" applyAlignment="1">
      <alignment horizontal="right" vertical="center" shrinkToFit="1"/>
    </xf>
    <xf numFmtId="0" fontId="8" fillId="0" borderId="46" xfId="1" applyFont="1" applyBorder="1" applyAlignment="1">
      <alignment vertical="center"/>
    </xf>
    <xf numFmtId="177" fontId="2" fillId="0" borderId="39" xfId="1" applyNumberFormat="1" applyFont="1" applyBorder="1" applyAlignment="1">
      <alignment horizontal="right" vertical="center" shrinkToFit="1"/>
    </xf>
    <xf numFmtId="0" fontId="8" fillId="0" borderId="47" xfId="1" applyFont="1" applyBorder="1" applyAlignment="1">
      <alignment horizontal="center" vertical="center" wrapText="1"/>
    </xf>
    <xf numFmtId="0" fontId="8" fillId="0" borderId="22" xfId="1" applyFont="1" applyBorder="1" applyAlignment="1">
      <alignment horizontal="left" vertical="center"/>
    </xf>
    <xf numFmtId="176" fontId="2" fillId="0" borderId="22" xfId="1" applyNumberFormat="1" applyFont="1" applyBorder="1" applyAlignment="1">
      <alignment horizontal="right" vertical="center" shrinkToFit="1"/>
    </xf>
    <xf numFmtId="0" fontId="8" fillId="0" borderId="22" xfId="1" applyFont="1" applyBorder="1" applyAlignment="1">
      <alignment vertical="center"/>
    </xf>
    <xf numFmtId="177" fontId="2" fillId="0" borderId="47"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8" fillId="0" borderId="7" xfId="1" applyFont="1" applyBorder="1" applyAlignment="1">
      <alignment horizontal="center" vertical="center" wrapText="1"/>
    </xf>
    <xf numFmtId="0" fontId="8" fillId="0" borderId="41" xfId="1" applyFont="1" applyBorder="1" applyAlignment="1">
      <alignment vertical="center" textRotation="255"/>
    </xf>
    <xf numFmtId="177" fontId="2" fillId="0" borderId="43" xfId="1" applyNumberFormat="1" applyFont="1" applyBorder="1" applyAlignment="1">
      <alignment horizontal="right" vertical="center" shrinkToFit="1"/>
    </xf>
    <xf numFmtId="177" fontId="2" fillId="0" borderId="44" xfId="1" applyNumberFormat="1" applyFont="1" applyBorder="1" applyAlignment="1">
      <alignment horizontal="right" vertical="center" shrinkToFit="1"/>
    </xf>
    <xf numFmtId="177" fontId="2" fillId="0" borderId="48" xfId="1" applyNumberFormat="1" applyFont="1" applyBorder="1" applyAlignment="1">
      <alignment horizontal="right" vertical="center" shrinkToFit="1"/>
    </xf>
    <xf numFmtId="0" fontId="12" fillId="0" borderId="40" xfId="1" applyFont="1" applyBorder="1" applyAlignment="1">
      <alignment vertical="center"/>
    </xf>
    <xf numFmtId="0" fontId="2" fillId="0" borderId="21" xfId="1" applyFont="1" applyBorder="1" applyAlignment="1">
      <alignment vertical="center"/>
    </xf>
    <xf numFmtId="176" fontId="2" fillId="0" borderId="39" xfId="1" applyNumberFormat="1" applyFont="1" applyBorder="1" applyAlignment="1">
      <alignment horizontal="right" vertical="center" shrinkToFit="1"/>
    </xf>
    <xf numFmtId="0" fontId="2" fillId="0" borderId="40" xfId="1" applyFont="1" applyBorder="1" applyAlignment="1">
      <alignment vertical="center"/>
    </xf>
    <xf numFmtId="0" fontId="12" fillId="0" borderId="13" xfId="1" applyFont="1" applyBorder="1" applyAlignment="1">
      <alignment horizontal="center" vertical="center"/>
    </xf>
    <xf numFmtId="176" fontId="2" fillId="0" borderId="34" xfId="1" applyNumberFormat="1" applyFont="1" applyBorder="1" applyAlignment="1">
      <alignment horizontal="right" vertical="center" shrinkToFit="1"/>
    </xf>
    <xf numFmtId="177" fontId="2" fillId="0" borderId="35" xfId="1" applyNumberFormat="1" applyFont="1" applyBorder="1" applyAlignment="1">
      <alignment horizontal="right" vertical="center" shrinkToFit="1"/>
    </xf>
    <xf numFmtId="176" fontId="2" fillId="0" borderId="35" xfId="1" applyNumberFormat="1" applyFont="1" applyBorder="1" applyAlignment="1">
      <alignment horizontal="right" vertical="center" shrinkToFit="1"/>
    </xf>
    <xf numFmtId="177" fontId="2" fillId="0" borderId="36" xfId="1" applyNumberFormat="1" applyFont="1" applyBorder="1" applyAlignment="1">
      <alignment horizontal="right" vertical="center" shrinkToFit="1"/>
    </xf>
    <xf numFmtId="176" fontId="2" fillId="0" borderId="37" xfId="1" applyNumberFormat="1" applyFont="1" applyBorder="1" applyAlignment="1">
      <alignment horizontal="right" vertical="center"/>
    </xf>
    <xf numFmtId="177" fontId="2" fillId="0" borderId="38" xfId="1" applyNumberFormat="1" applyFont="1" applyBorder="1" applyAlignment="1">
      <alignment horizontal="right" vertical="center"/>
    </xf>
    <xf numFmtId="176" fontId="2" fillId="0" borderId="38"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 fillId="0" borderId="13" xfId="1" applyFont="1" applyBorder="1" applyAlignment="1">
      <alignment horizontal="center" vertical="center"/>
    </xf>
    <xf numFmtId="49" fontId="14" fillId="0" borderId="4" xfId="1" applyNumberFormat="1" applyFont="1" applyBorder="1" applyAlignment="1">
      <alignment horizontal="center" vertical="center"/>
    </xf>
    <xf numFmtId="0" fontId="8" fillId="0" borderId="7" xfId="1" applyFont="1" applyBorder="1" applyAlignment="1">
      <alignment horizontal="center" vertical="center"/>
    </xf>
    <xf numFmtId="0" fontId="22" fillId="3" borderId="125" xfId="1" applyFont="1" applyFill="1" applyBorder="1" applyAlignment="1">
      <alignment horizontal="left" vertical="center" wrapText="1"/>
    </xf>
    <xf numFmtId="0" fontId="23" fillId="3" borderId="44" xfId="1" applyFont="1" applyFill="1" applyBorder="1" applyAlignment="1">
      <alignment horizontal="center" vertical="center"/>
    </xf>
    <xf numFmtId="184" fontId="23" fillId="3" borderId="108" xfId="1" applyNumberFormat="1" applyFont="1" applyFill="1" applyBorder="1" applyAlignment="1">
      <alignment horizontal="right" vertical="center" shrinkToFit="1"/>
    </xf>
    <xf numFmtId="184" fontId="23" fillId="3" borderId="109" xfId="1" applyNumberFormat="1" applyFont="1" applyFill="1" applyBorder="1" applyAlignment="1">
      <alignment horizontal="right" vertical="center" shrinkToFit="1"/>
    </xf>
    <xf numFmtId="184" fontId="23" fillId="3" borderId="110" xfId="1" applyNumberFormat="1" applyFont="1" applyFill="1" applyBorder="1" applyAlignment="1">
      <alignment horizontal="right" vertical="center" shrinkToFit="1"/>
    </xf>
    <xf numFmtId="0" fontId="23" fillId="3" borderId="126" xfId="1" applyFont="1" applyFill="1" applyBorder="1" applyAlignment="1">
      <alignment horizontal="center" vertical="center"/>
    </xf>
    <xf numFmtId="184" fontId="23" fillId="3" borderId="83" xfId="1" applyNumberFormat="1" applyFont="1" applyFill="1" applyBorder="1" applyAlignment="1">
      <alignment horizontal="right" vertical="center" shrinkToFit="1"/>
    </xf>
    <xf numFmtId="184" fontId="23" fillId="3" borderId="127" xfId="1" applyNumberFormat="1" applyFont="1" applyFill="1" applyBorder="1" applyAlignment="1">
      <alignment horizontal="right" vertical="center" shrinkToFit="1"/>
    </xf>
    <xf numFmtId="0" fontId="22" fillId="3" borderId="25" xfId="1" applyFont="1" applyFill="1" applyBorder="1" applyAlignment="1">
      <alignment horizontal="left" vertical="center"/>
    </xf>
    <xf numFmtId="0" fontId="23" fillId="3" borderId="46" xfId="1" applyFont="1" applyFill="1" applyBorder="1" applyAlignment="1">
      <alignment horizontal="right" vertical="center" wrapText="1"/>
    </xf>
    <xf numFmtId="183" fontId="23" fillId="3" borderId="37" xfId="1" applyNumberFormat="1" applyFont="1" applyFill="1" applyBorder="1" applyAlignment="1">
      <alignment horizontal="right" vertical="center" shrinkToFit="1"/>
    </xf>
    <xf numFmtId="183" fontId="23" fillId="3" borderId="38" xfId="1" applyNumberFormat="1" applyFont="1" applyFill="1" applyBorder="1" applyAlignment="1">
      <alignment horizontal="right" vertical="center" shrinkToFit="1"/>
    </xf>
    <xf numFmtId="184" fontId="23" fillId="3" borderId="119" xfId="1" applyNumberFormat="1" applyFont="1" applyFill="1" applyBorder="1" applyAlignment="1">
      <alignment horizontal="right" vertical="center" shrinkToFit="1"/>
    </xf>
    <xf numFmtId="0" fontId="22" fillId="3" borderId="105" xfId="1" applyFont="1" applyFill="1" applyBorder="1" applyAlignment="1">
      <alignment vertical="center"/>
    </xf>
    <xf numFmtId="186" fontId="23" fillId="3" borderId="40" xfId="1" applyNumberFormat="1" applyFont="1" applyFill="1" applyBorder="1" applyAlignment="1">
      <alignment horizontal="right" vertical="center" shrinkToFit="1"/>
    </xf>
    <xf numFmtId="186" fontId="23" fillId="3" borderId="120" xfId="1" applyNumberFormat="1" applyFont="1" applyFill="1" applyBorder="1" applyAlignment="1">
      <alignment horizontal="right" vertical="center" shrinkToFit="1"/>
    </xf>
    <xf numFmtId="0" fontId="27" fillId="3" borderId="121" xfId="1" applyFont="1" applyFill="1" applyBorder="1" applyAlignment="1">
      <alignment horizontal="left" vertical="center"/>
    </xf>
    <xf numFmtId="0" fontId="23" fillId="3" borderId="48" xfId="1" applyFont="1" applyFill="1" applyBorder="1" applyAlignment="1">
      <alignment horizontal="right" vertical="center" wrapText="1"/>
    </xf>
    <xf numFmtId="183" fontId="23" fillId="3" borderId="49" xfId="1" applyNumberFormat="1" applyFont="1" applyFill="1" applyBorder="1" applyAlignment="1">
      <alignment horizontal="right" vertical="center" shrinkToFit="1"/>
    </xf>
    <xf numFmtId="183" fontId="23" fillId="3" borderId="50" xfId="1" applyNumberFormat="1" applyFont="1" applyFill="1" applyBorder="1" applyAlignment="1">
      <alignment horizontal="right" vertical="center" shrinkToFit="1"/>
    </xf>
    <xf numFmtId="184" fontId="23" fillId="3" borderId="122" xfId="1" applyNumberFormat="1" applyFont="1" applyFill="1" applyBorder="1" applyAlignment="1">
      <alignment horizontal="right" vertical="center" shrinkToFit="1"/>
    </xf>
    <xf numFmtId="0" fontId="22" fillId="3" borderId="123" xfId="1" applyFont="1" applyFill="1" applyBorder="1" applyAlignment="1">
      <alignment vertical="center"/>
    </xf>
    <xf numFmtId="186" fontId="23" fillId="3" borderId="27" xfId="1" applyNumberFormat="1" applyFont="1" applyFill="1" applyBorder="1" applyAlignment="1">
      <alignment horizontal="right" vertical="center" shrinkToFit="1"/>
    </xf>
    <xf numFmtId="186" fontId="23" fillId="3" borderId="124" xfId="1" applyNumberFormat="1" applyFont="1" applyFill="1" applyBorder="1" applyAlignment="1">
      <alignment horizontal="right" vertical="center" shrinkToFit="1"/>
    </xf>
    <xf numFmtId="0" fontId="22" fillId="3" borderId="114" xfId="1" applyFont="1" applyFill="1" applyBorder="1" applyAlignment="1">
      <alignment horizontal="left" vertical="center"/>
    </xf>
    <xf numFmtId="0" fontId="23" fillId="3" borderId="44" xfId="1" applyFont="1" applyFill="1" applyBorder="1" applyAlignment="1">
      <alignment horizontal="right" vertical="center"/>
    </xf>
    <xf numFmtId="183" fontId="23" fillId="3" borderId="34" xfId="1" applyNumberFormat="1" applyFont="1" applyFill="1" applyBorder="1" applyAlignment="1">
      <alignment horizontal="right" vertical="center" shrinkToFit="1"/>
    </xf>
    <xf numFmtId="183" fontId="23" fillId="3" borderId="35" xfId="1" applyNumberFormat="1" applyFont="1" applyFill="1" applyBorder="1" applyAlignment="1">
      <alignment horizontal="right" vertical="center" shrinkToFit="1"/>
    </xf>
    <xf numFmtId="184" fontId="23" fillId="3" borderId="115" xfId="1" applyNumberFormat="1" applyFont="1" applyFill="1" applyBorder="1" applyAlignment="1">
      <alignment horizontal="right" vertical="center" shrinkToFit="1"/>
    </xf>
    <xf numFmtId="0" fontId="22" fillId="3" borderId="102" xfId="1" applyFont="1" applyFill="1" applyBorder="1" applyAlignment="1">
      <alignment vertical="center"/>
    </xf>
    <xf numFmtId="185" fontId="23" fillId="3" borderId="22" xfId="1" applyNumberFormat="1" applyFont="1" applyFill="1" applyBorder="1" applyAlignment="1">
      <alignment horizontal="right" vertical="center" shrinkToFit="1"/>
    </xf>
    <xf numFmtId="185" fontId="23" fillId="3" borderId="24" xfId="1" applyNumberFormat="1" applyFont="1" applyFill="1" applyBorder="1" applyAlignment="1">
      <alignment horizontal="right" vertical="center" shrinkToFit="1"/>
    </xf>
    <xf numFmtId="0" fontId="22" fillId="3" borderId="27" xfId="1" applyFont="1" applyFill="1" applyBorder="1" applyAlignment="1">
      <alignment vertical="center"/>
    </xf>
    <xf numFmtId="183" fontId="23" fillId="3" borderId="116" xfId="1" applyNumberFormat="1" applyFont="1" applyFill="1" applyBorder="1" applyAlignment="1">
      <alignment horizontal="right" vertical="center" shrinkToFit="1"/>
    </xf>
    <xf numFmtId="183" fontId="23" fillId="3" borderId="117" xfId="1" applyNumberFormat="1" applyFont="1" applyFill="1" applyBorder="1" applyAlignment="1">
      <alignment horizontal="right" vertical="center" shrinkToFit="1"/>
    </xf>
    <xf numFmtId="184" fontId="23" fillId="3" borderId="118" xfId="1" applyNumberFormat="1" applyFont="1" applyFill="1" applyBorder="1" applyAlignment="1">
      <alignment horizontal="right" vertical="center" shrinkToFit="1"/>
    </xf>
    <xf numFmtId="185" fontId="23" fillId="3" borderId="40" xfId="1" applyNumberFormat="1" applyFont="1" applyFill="1" applyBorder="1" applyAlignment="1">
      <alignment horizontal="right" vertical="center" shrinkToFit="1"/>
    </xf>
    <xf numFmtId="185" fontId="23" fillId="3" borderId="120" xfId="1" applyNumberFormat="1" applyFont="1" applyFill="1" applyBorder="1" applyAlignment="1">
      <alignment horizontal="right" vertical="center" shrinkToFit="1"/>
    </xf>
    <xf numFmtId="184" fontId="23" fillId="3" borderId="106" xfId="1" applyNumberFormat="1" applyFont="1" applyFill="1" applyBorder="1" applyAlignment="1">
      <alignment horizontal="right" vertical="center" shrinkToFit="1"/>
    </xf>
    <xf numFmtId="0" fontId="22" fillId="3" borderId="21" xfId="1" applyFont="1" applyFill="1" applyBorder="1" applyAlignment="1">
      <alignment vertical="center"/>
    </xf>
    <xf numFmtId="0" fontId="22" fillId="3" borderId="1"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40" xfId="1" applyFont="1" applyFill="1" applyBorder="1" applyAlignment="1">
      <alignment vertical="center"/>
    </xf>
    <xf numFmtId="0" fontId="22" fillId="3" borderId="9" xfId="1" applyFont="1" applyFill="1" applyBorder="1" applyAlignment="1">
      <alignment horizontal="left" vertical="center" wrapText="1"/>
    </xf>
    <xf numFmtId="184" fontId="23" fillId="3" borderId="82" xfId="1" applyNumberFormat="1" applyFont="1" applyFill="1" applyBorder="1" applyAlignment="1">
      <alignment horizontal="right" vertical="center" shrinkToFit="1"/>
    </xf>
    <xf numFmtId="184" fontId="23" fillId="3" borderId="113" xfId="1" applyNumberFormat="1" applyFont="1" applyFill="1" applyBorder="1" applyAlignment="1">
      <alignment horizontal="right" vertical="center" shrinkToFit="1"/>
    </xf>
    <xf numFmtId="0" fontId="22" fillId="3" borderId="40" xfId="1" applyFont="1" applyFill="1" applyBorder="1" applyAlignment="1">
      <alignment horizontal="left" vertical="center" shrinkToFit="1"/>
    </xf>
    <xf numFmtId="184" fontId="23" fillId="3" borderId="112" xfId="1" applyNumberFormat="1" applyFont="1" applyFill="1" applyBorder="1" applyAlignment="1">
      <alignment horizontal="right" vertical="center" shrinkToFit="1"/>
    </xf>
    <xf numFmtId="0" fontId="22" fillId="3" borderId="9" xfId="1" applyFont="1" applyFill="1" applyBorder="1" applyAlignment="1">
      <alignment horizontal="center" vertical="center" wrapText="1"/>
    </xf>
    <xf numFmtId="0" fontId="22" fillId="3" borderId="22" xfId="1" applyFont="1" applyFill="1" applyBorder="1" applyAlignment="1">
      <alignment vertical="center"/>
    </xf>
    <xf numFmtId="184" fontId="23" fillId="3" borderId="103" xfId="1" applyNumberFormat="1" applyFont="1" applyFill="1" applyBorder="1" applyAlignment="1">
      <alignment horizontal="right" vertical="center" shrinkToFit="1"/>
    </xf>
    <xf numFmtId="184" fontId="23" fillId="3" borderId="51" xfId="1" applyNumberFormat="1" applyFont="1" applyFill="1" applyBorder="1" applyAlignment="1">
      <alignment horizontal="right" vertical="center" shrinkToFit="1"/>
    </xf>
    <xf numFmtId="0" fontId="23" fillId="3" borderId="107" xfId="1" applyFont="1" applyFill="1" applyBorder="1" applyAlignment="1">
      <alignment horizontal="center" vertical="center" wrapText="1"/>
    </xf>
    <xf numFmtId="183" fontId="23" fillId="3" borderId="108" xfId="1" applyNumberFormat="1" applyFont="1" applyFill="1" applyBorder="1" applyAlignment="1">
      <alignment horizontal="right" vertical="center" shrinkToFit="1"/>
    </xf>
    <xf numFmtId="183" fontId="23" fillId="3" borderId="109" xfId="1" applyNumberFormat="1" applyFont="1" applyFill="1" applyBorder="1" applyAlignment="1">
      <alignment horizontal="right" vertical="center" shrinkToFit="1"/>
    </xf>
    <xf numFmtId="184" fontId="23" fillId="3" borderId="111" xfId="1" applyNumberFormat="1" applyFont="1" applyFill="1" applyBorder="1" applyAlignment="1">
      <alignment horizontal="right" vertical="center" shrinkToFit="1"/>
    </xf>
    <xf numFmtId="0" fontId="22" fillId="3" borderId="6" xfId="1" applyFont="1" applyFill="1" applyBorder="1" applyAlignment="1">
      <alignment horizontal="center" vertical="top" wrapText="1"/>
    </xf>
    <xf numFmtId="184" fontId="23" fillId="3" borderId="36" xfId="1" applyNumberFormat="1" applyFont="1" applyFill="1" applyBorder="1" applyAlignment="1">
      <alignment horizontal="right" vertical="center" shrinkToFit="1"/>
    </xf>
    <xf numFmtId="0" fontId="22" fillId="3" borderId="13" xfId="1" applyFont="1" applyFill="1" applyBorder="1" applyAlignment="1">
      <alignment horizontal="center" vertical="center" wrapText="1"/>
    </xf>
    <xf numFmtId="0" fontId="22" fillId="3" borderId="22" xfId="1" applyFont="1" applyFill="1" applyBorder="1" applyAlignment="1">
      <alignment horizontal="left" vertical="center" shrinkToFit="1"/>
    </xf>
    <xf numFmtId="0" fontId="22" fillId="3" borderId="40" xfId="1" applyFont="1" applyFill="1" applyBorder="1" applyAlignment="1">
      <alignment vertical="center" shrinkToFit="1"/>
    </xf>
    <xf numFmtId="184" fontId="23" fillId="3" borderId="39" xfId="1" applyNumberFormat="1" applyFont="1" applyFill="1" applyBorder="1" applyAlignment="1">
      <alignment horizontal="right" vertical="center" shrinkToFit="1"/>
    </xf>
    <xf numFmtId="0" fontId="22" fillId="3" borderId="6" xfId="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6" xfId="1" applyFont="1" applyFill="1" applyBorder="1" applyAlignment="1">
      <alignment horizontal="center" vertical="center" textRotation="255" wrapText="1"/>
    </xf>
    <xf numFmtId="0" fontId="23" fillId="3" borderId="22" xfId="1" applyFont="1" applyFill="1" applyBorder="1" applyAlignment="1">
      <alignment vertical="center"/>
    </xf>
    <xf numFmtId="0" fontId="22" fillId="3" borderId="48" xfId="1" applyFont="1" applyFill="1" applyBorder="1" applyAlignment="1">
      <alignment vertical="center"/>
    </xf>
    <xf numFmtId="0" fontId="25" fillId="3" borderId="40" xfId="1" applyFont="1" applyFill="1" applyBorder="1" applyAlignment="1">
      <alignment vertical="center" shrinkToFit="1"/>
    </xf>
    <xf numFmtId="0" fontId="22" fillId="3" borderId="104" xfId="1" applyFont="1" applyFill="1" applyBorder="1" applyAlignment="1">
      <alignment horizontal="center" vertical="center"/>
    </xf>
    <xf numFmtId="183" fontId="23" fillId="3" borderId="110" xfId="1" applyNumberFormat="1" applyFont="1" applyFill="1" applyBorder="1" applyAlignment="1">
      <alignment horizontal="right" vertical="center" shrinkToFit="1"/>
    </xf>
    <xf numFmtId="0" fontId="22" fillId="3" borderId="6" xfId="1" applyFont="1" applyFill="1" applyBorder="1" applyAlignment="1">
      <alignment horizontal="center" vertical="center" textRotation="255" shrinkToFit="1"/>
    </xf>
    <xf numFmtId="0" fontId="22" fillId="3" borderId="46" xfId="1" applyFont="1" applyFill="1" applyBorder="1" applyAlignment="1">
      <alignment vertical="center"/>
    </xf>
    <xf numFmtId="0" fontId="22" fillId="3" borderId="46" xfId="1" applyFont="1" applyFill="1" applyBorder="1" applyAlignment="1">
      <alignment vertical="center" wrapText="1"/>
    </xf>
    <xf numFmtId="0" fontId="22" fillId="3" borderId="104" xfId="1" applyFont="1" applyFill="1" applyBorder="1" applyAlignment="1">
      <alignment horizontal="center" vertical="top"/>
    </xf>
    <xf numFmtId="0" fontId="22" fillId="3" borderId="13" xfId="1" applyFont="1" applyFill="1" applyBorder="1" applyAlignment="1">
      <alignment horizontal="center" vertical="center" textRotation="255" wrapText="1"/>
    </xf>
    <xf numFmtId="0" fontId="22" fillId="3" borderId="105" xfId="1" applyFont="1" applyFill="1" applyBorder="1" applyAlignment="1">
      <alignment horizontal="left" vertical="center"/>
    </xf>
    <xf numFmtId="0" fontId="22" fillId="3" borderId="16" xfId="1" applyFont="1" applyFill="1" applyBorder="1" applyAlignment="1">
      <alignment horizontal="left" vertical="center" wrapText="1"/>
    </xf>
    <xf numFmtId="0" fontId="22" fillId="3" borderId="0" xfId="1" applyFont="1" applyFill="1" applyBorder="1" applyAlignment="1">
      <alignment horizontal="left" vertical="center"/>
    </xf>
    <xf numFmtId="0" fontId="22" fillId="3" borderId="101" xfId="1" applyFont="1" applyFill="1" applyBorder="1" applyAlignment="1">
      <alignment horizontal="center" vertical="center"/>
    </xf>
    <xf numFmtId="0" fontId="23" fillId="3" borderId="68" xfId="1" applyFont="1" applyFill="1" applyBorder="1" applyAlignment="1" applyProtection="1">
      <alignment horizontal="left" vertical="center" shrinkToFit="1"/>
      <protection locked="0"/>
    </xf>
    <xf numFmtId="183" fontId="23" fillId="3" borderId="68" xfId="1" applyNumberFormat="1" applyFont="1" applyFill="1" applyBorder="1" applyAlignment="1" applyProtection="1">
      <alignment horizontal="right" vertical="center" shrinkToFit="1"/>
      <protection locked="0"/>
    </xf>
    <xf numFmtId="0" fontId="23" fillId="3" borderId="75" xfId="1" applyFont="1" applyFill="1" applyBorder="1" applyAlignment="1" applyProtection="1">
      <alignment horizontal="left" vertical="center" shrinkToFit="1"/>
      <protection locked="0"/>
    </xf>
    <xf numFmtId="0" fontId="22" fillId="5" borderId="18" xfId="1" applyFont="1" applyFill="1" applyBorder="1" applyAlignment="1" applyProtection="1">
      <alignment horizontal="left" vertical="center" shrinkToFit="1"/>
      <protection locked="0"/>
    </xf>
    <xf numFmtId="183" fontId="23" fillId="5" borderId="100" xfId="1" applyNumberFormat="1" applyFont="1" applyFill="1" applyBorder="1" applyAlignment="1" applyProtection="1">
      <alignment horizontal="right" vertical="center" shrinkToFit="1"/>
      <protection locked="0"/>
    </xf>
    <xf numFmtId="183" fontId="23" fillId="5" borderId="18" xfId="1" applyNumberFormat="1" applyFont="1" applyFill="1" applyBorder="1" applyAlignment="1" applyProtection="1">
      <alignment horizontal="right" vertical="center" shrinkToFit="1"/>
      <protection locked="0"/>
    </xf>
    <xf numFmtId="0" fontId="23" fillId="5" borderId="10" xfId="1" applyFont="1" applyFill="1" applyBorder="1" applyAlignment="1" applyProtection="1">
      <alignment horizontal="left" vertical="center" shrinkToFit="1"/>
      <protection locked="0"/>
    </xf>
    <xf numFmtId="183" fontId="23" fillId="5" borderId="95" xfId="1" applyNumberFormat="1" applyFont="1" applyFill="1" applyBorder="1" applyAlignment="1" applyProtection="1">
      <alignment horizontal="right" vertical="center" shrinkToFit="1"/>
      <protection locked="0"/>
    </xf>
    <xf numFmtId="183" fontId="23" fillId="5" borderId="96" xfId="1" applyNumberFormat="1" applyFont="1" applyFill="1" applyBorder="1" applyAlignment="1" applyProtection="1">
      <alignment horizontal="right" vertical="center" shrinkToFit="1"/>
      <protection locked="0"/>
    </xf>
    <xf numFmtId="183" fontId="23" fillId="5" borderId="83" xfId="1" applyNumberFormat="1" applyFont="1" applyFill="1" applyBorder="1" applyAlignment="1" applyProtection="1">
      <alignment horizontal="right" vertical="center" shrinkToFit="1"/>
      <protection locked="0"/>
    </xf>
    <xf numFmtId="0" fontId="23" fillId="5" borderId="87" xfId="1" applyFont="1" applyFill="1" applyBorder="1" applyAlignment="1" applyProtection="1">
      <alignment horizontal="left" vertical="center" shrinkToFit="1"/>
      <protection locked="0"/>
    </xf>
    <xf numFmtId="0" fontId="23" fillId="3" borderId="99" xfId="1" applyFont="1" applyFill="1" applyBorder="1" applyAlignment="1" applyProtection="1">
      <alignment horizontal="left" vertical="center" shrinkToFit="1"/>
      <protection locked="0"/>
    </xf>
    <xf numFmtId="183" fontId="23" fillId="3" borderId="76" xfId="1" applyNumberFormat="1" applyFont="1" applyFill="1" applyBorder="1" applyAlignment="1" applyProtection="1">
      <alignment horizontal="right" vertical="center" shrinkToFit="1"/>
      <protection locked="0"/>
    </xf>
    <xf numFmtId="183" fontId="23" fillId="3" borderId="77" xfId="1" applyNumberFormat="1" applyFont="1" applyFill="1" applyBorder="1" applyAlignment="1" applyProtection="1">
      <alignment horizontal="right" vertical="center" shrinkToFit="1"/>
      <protection locked="0"/>
    </xf>
    <xf numFmtId="0" fontId="23" fillId="3" borderId="80" xfId="1" applyFont="1" applyFill="1" applyBorder="1" applyAlignment="1" applyProtection="1">
      <alignment horizontal="left" vertical="center" shrinkToFit="1"/>
      <protection locked="0"/>
    </xf>
    <xf numFmtId="0" fontId="22" fillId="0" borderId="68" xfId="1" applyFont="1" applyBorder="1" applyAlignment="1" applyProtection="1">
      <alignment horizontal="left" vertical="center" shrinkToFit="1"/>
      <protection locked="0"/>
    </xf>
    <xf numFmtId="183" fontId="23" fillId="0" borderId="69" xfId="1" applyNumberFormat="1" applyFont="1" applyBorder="1" applyAlignment="1" applyProtection="1">
      <alignment horizontal="right" vertical="center" shrinkToFit="1"/>
      <protection locked="0"/>
    </xf>
    <xf numFmtId="183" fontId="23" fillId="0" borderId="70" xfId="1" applyNumberFormat="1" applyFont="1" applyBorder="1" applyAlignment="1" applyProtection="1">
      <alignment horizontal="right" vertical="center" shrinkToFit="1"/>
      <protection locked="0"/>
    </xf>
    <xf numFmtId="0" fontId="23" fillId="0" borderId="74" xfId="1" applyFont="1" applyBorder="1" applyAlignment="1" applyProtection="1">
      <alignment horizontal="left" vertical="center" shrinkToFit="1"/>
      <protection locked="0"/>
    </xf>
    <xf numFmtId="0" fontId="22" fillId="0" borderId="59" xfId="1" applyFont="1" applyBorder="1" applyAlignment="1" applyProtection="1">
      <alignment horizontal="left" vertical="center" shrinkToFit="1"/>
      <protection locked="0"/>
    </xf>
    <xf numFmtId="183" fontId="23" fillId="0" borderId="60" xfId="1" applyNumberFormat="1" applyFont="1" applyBorder="1" applyAlignment="1" applyProtection="1">
      <alignment horizontal="right" vertical="center" shrinkToFit="1"/>
      <protection locked="0"/>
    </xf>
    <xf numFmtId="183" fontId="23" fillId="0" borderId="61" xfId="1" applyNumberFormat="1" applyFont="1" applyBorder="1" applyAlignment="1" applyProtection="1">
      <alignment horizontal="right" vertical="center" shrinkToFit="1"/>
      <protection locked="0"/>
    </xf>
    <xf numFmtId="0" fontId="23" fillId="0" borderId="65" xfId="1" applyFont="1" applyBorder="1" applyAlignment="1" applyProtection="1">
      <alignment horizontal="left" vertical="center" shrinkToFit="1"/>
      <protection locked="0"/>
    </xf>
    <xf numFmtId="0" fontId="22" fillId="4" borderId="52" xfId="1" applyFont="1" applyFill="1" applyBorder="1" applyAlignment="1" applyProtection="1">
      <alignment horizontal="center" vertical="center"/>
      <protection locked="0"/>
    </xf>
    <xf numFmtId="0" fontId="22" fillId="4" borderId="53" xfId="1" applyFont="1" applyFill="1" applyBorder="1" applyAlignment="1" applyProtection="1">
      <alignment horizontal="center" vertical="center" wrapText="1"/>
      <protection locked="0"/>
    </xf>
    <xf numFmtId="0" fontId="22" fillId="4" borderId="53" xfId="1" applyFont="1" applyFill="1" applyBorder="1" applyAlignment="1" applyProtection="1">
      <alignment horizontal="center" vertical="center" wrapText="1" shrinkToFit="1"/>
      <protection locked="0"/>
    </xf>
    <xf numFmtId="0" fontId="22" fillId="4" borderId="57" xfId="1" applyFont="1" applyFill="1" applyBorder="1" applyAlignment="1" applyProtection="1">
      <alignment horizontal="center" vertical="center" wrapText="1"/>
      <protection locked="0"/>
    </xf>
    <xf numFmtId="0" fontId="23" fillId="0" borderId="68" xfId="1" applyFont="1" applyBorder="1" applyAlignment="1" applyProtection="1">
      <alignment horizontal="left" vertical="center" shrinkToFit="1"/>
      <protection locked="0"/>
    </xf>
    <xf numFmtId="183" fontId="23" fillId="0" borderId="68" xfId="1" applyNumberFormat="1" applyFont="1" applyBorder="1" applyAlignment="1" applyProtection="1">
      <alignment horizontal="right" vertical="center" shrinkToFit="1"/>
      <protection locked="0"/>
    </xf>
    <xf numFmtId="0" fontId="23" fillId="0" borderId="75" xfId="1" applyFont="1" applyBorder="1" applyAlignment="1" applyProtection="1">
      <alignment horizontal="left" vertical="center" shrinkToFit="1"/>
      <protection locked="0"/>
    </xf>
    <xf numFmtId="183" fontId="23" fillId="5" borderId="97" xfId="1" applyNumberFormat="1" applyFont="1" applyFill="1" applyBorder="1" applyAlignment="1" applyProtection="1">
      <alignment horizontal="right" vertical="center" shrinkToFit="1"/>
      <protection locked="0"/>
    </xf>
    <xf numFmtId="183" fontId="23" fillId="5" borderId="85" xfId="1" applyNumberFormat="1" applyFont="1" applyFill="1" applyBorder="1" applyAlignment="1" applyProtection="1">
      <alignment horizontal="right" vertical="center" shrinkToFit="1"/>
      <protection locked="0"/>
    </xf>
    <xf numFmtId="183" fontId="23" fillId="5" borderId="86" xfId="1" applyNumberFormat="1" applyFont="1" applyFill="1" applyBorder="1" applyAlignment="1" applyProtection="1">
      <alignment horizontal="right" vertical="center" shrinkToFit="1"/>
      <protection locked="0"/>
    </xf>
    <xf numFmtId="184" fontId="23" fillId="5" borderId="96" xfId="1" applyNumberFormat="1" applyFont="1" applyFill="1" applyBorder="1" applyAlignment="1" applyProtection="1">
      <alignment horizontal="right" vertical="center" shrinkToFit="1"/>
      <protection locked="0"/>
    </xf>
    <xf numFmtId="183" fontId="23" fillId="3" borderId="69" xfId="1" applyNumberFormat="1" applyFont="1" applyFill="1" applyBorder="1" applyAlignment="1" applyProtection="1">
      <alignment horizontal="right" vertical="center" shrinkToFit="1"/>
      <protection locked="0"/>
    </xf>
    <xf numFmtId="183" fontId="23" fillId="3" borderId="70" xfId="1" applyNumberFormat="1" applyFont="1" applyFill="1" applyBorder="1" applyAlignment="1" applyProtection="1">
      <alignment horizontal="right" vertical="center" shrinkToFit="1"/>
      <protection locked="0"/>
    </xf>
    <xf numFmtId="183" fontId="23" fillId="3" borderId="71" xfId="1" applyNumberFormat="1" applyFont="1" applyFill="1" applyBorder="1" applyAlignment="1" applyProtection="1">
      <alignment horizontal="right" vertical="center" shrinkToFit="1"/>
      <protection locked="0"/>
    </xf>
    <xf numFmtId="183" fontId="23" fillId="0" borderId="72" xfId="1" applyNumberFormat="1" applyFont="1" applyBorder="1" applyAlignment="1" applyProtection="1">
      <alignment horizontal="right" vertical="center" shrinkToFit="1"/>
      <protection locked="0"/>
    </xf>
    <xf numFmtId="183" fontId="23" fillId="3" borderId="73" xfId="1" applyNumberFormat="1" applyFont="1" applyFill="1" applyBorder="1" applyAlignment="1" applyProtection="1">
      <alignment horizontal="right" vertical="center" shrinkToFit="1"/>
      <protection locked="0"/>
    </xf>
    <xf numFmtId="184" fontId="23" fillId="3" borderId="70" xfId="1" applyNumberFormat="1" applyFont="1" applyFill="1" applyBorder="1" applyAlignment="1" applyProtection="1">
      <alignment horizontal="right" vertical="center" shrinkToFit="1"/>
      <protection locked="0"/>
    </xf>
    <xf numFmtId="0" fontId="22" fillId="0" borderId="3" xfId="1" applyFont="1" applyBorder="1" applyAlignment="1" applyProtection="1">
      <alignment horizontal="center" vertical="center" shrinkToFit="1"/>
      <protection locked="0"/>
    </xf>
    <xf numFmtId="183" fontId="23" fillId="0" borderId="71" xfId="1" applyNumberFormat="1" applyFont="1" applyBorder="1" applyAlignment="1" applyProtection="1">
      <alignment horizontal="right" vertical="center" shrinkToFit="1"/>
      <protection locked="0"/>
    </xf>
    <xf numFmtId="183" fontId="23" fillId="0" borderId="73" xfId="1" applyNumberFormat="1" applyFont="1" applyBorder="1" applyAlignment="1" applyProtection="1">
      <alignment horizontal="right" vertical="center" shrinkToFit="1"/>
      <protection locked="0"/>
    </xf>
    <xf numFmtId="184" fontId="23" fillId="0" borderId="70" xfId="1" applyNumberFormat="1" applyFont="1" applyBorder="1" applyAlignment="1" applyProtection="1">
      <alignment horizontal="right" vertical="center" shrinkToFit="1"/>
      <protection locked="0"/>
    </xf>
    <xf numFmtId="0" fontId="22" fillId="0" borderId="74" xfId="1" applyFont="1" applyBorder="1" applyAlignment="1" applyProtection="1">
      <alignment horizontal="left" vertical="center" shrinkToFit="1"/>
      <protection locked="0"/>
    </xf>
    <xf numFmtId="183" fontId="23" fillId="0" borderId="89" xfId="1" applyNumberFormat="1" applyFont="1" applyBorder="1" applyAlignment="1" applyProtection="1">
      <alignment horizontal="right" vertical="center" shrinkToFit="1"/>
      <protection locked="0"/>
    </xf>
    <xf numFmtId="183" fontId="23" fillId="0" borderId="90" xfId="1" applyNumberFormat="1" applyFont="1" applyBorder="1" applyAlignment="1" applyProtection="1">
      <alignment horizontal="right" vertical="center" shrinkToFit="1"/>
      <protection locked="0"/>
    </xf>
    <xf numFmtId="183" fontId="23" fillId="0" borderId="91" xfId="1" applyNumberFormat="1" applyFont="1" applyBorder="1" applyAlignment="1" applyProtection="1">
      <alignment horizontal="right" vertical="center" shrinkToFit="1"/>
      <protection locked="0"/>
    </xf>
    <xf numFmtId="183" fontId="23" fillId="0" borderId="92" xfId="1" applyNumberFormat="1" applyFont="1" applyBorder="1" applyAlignment="1" applyProtection="1">
      <alignment horizontal="right" vertical="center" shrinkToFit="1"/>
      <protection locked="0"/>
    </xf>
    <xf numFmtId="183" fontId="23" fillId="0" borderId="93" xfId="1" applyNumberFormat="1" applyFont="1" applyBorder="1" applyAlignment="1" applyProtection="1">
      <alignment horizontal="right" vertical="center" shrinkToFit="1"/>
      <protection locked="0"/>
    </xf>
    <xf numFmtId="184" fontId="23" fillId="0" borderId="90" xfId="1" applyNumberFormat="1" applyFont="1" applyBorder="1" applyAlignment="1" applyProtection="1">
      <alignment horizontal="right" vertical="center" shrinkToFit="1"/>
      <protection locked="0"/>
    </xf>
    <xf numFmtId="0" fontId="23" fillId="0" borderId="94" xfId="1" applyFont="1" applyBorder="1" applyAlignment="1" applyProtection="1">
      <alignment horizontal="left" vertical="center" shrinkToFit="1"/>
      <protection locked="0"/>
    </xf>
    <xf numFmtId="0" fontId="22" fillId="4" borderId="54" xfId="1" applyFont="1" applyFill="1" applyBorder="1" applyAlignment="1" applyProtection="1">
      <alignment horizontal="center" vertical="center" wrapText="1"/>
      <protection locked="0"/>
    </xf>
    <xf numFmtId="0" fontId="22" fillId="4" borderId="55" xfId="1" applyFont="1" applyFill="1" applyBorder="1" applyAlignment="1" applyProtection="1">
      <alignment horizontal="center" vertical="center" wrapText="1" shrinkToFit="1"/>
      <protection locked="0"/>
    </xf>
    <xf numFmtId="0" fontId="22" fillId="4" borderId="56" xfId="1" applyFont="1" applyFill="1" applyBorder="1" applyAlignment="1" applyProtection="1">
      <alignment horizontal="center" vertical="center" wrapText="1"/>
      <protection locked="0"/>
    </xf>
    <xf numFmtId="0" fontId="22" fillId="3" borderId="16" xfId="1" applyFont="1" applyFill="1" applyBorder="1" applyAlignment="1">
      <alignment horizontal="left" vertical="center"/>
    </xf>
    <xf numFmtId="0" fontId="22" fillId="3" borderId="30" xfId="1" applyFont="1" applyFill="1" applyBorder="1" applyAlignment="1">
      <alignment horizontal="left" vertical="center"/>
    </xf>
    <xf numFmtId="183" fontId="23" fillId="5" borderId="82" xfId="1" applyNumberFormat="1" applyFont="1" applyFill="1" applyBorder="1" applyAlignment="1" applyProtection="1">
      <alignment horizontal="right" vertical="center" shrinkToFit="1"/>
      <protection locked="0"/>
    </xf>
    <xf numFmtId="183" fontId="23" fillId="5" borderId="84" xfId="1" applyNumberFormat="1" applyFont="1" applyFill="1" applyBorder="1" applyAlignment="1" applyProtection="1">
      <alignment horizontal="right" vertical="center" shrinkToFit="1"/>
      <protection locked="0"/>
    </xf>
    <xf numFmtId="183" fontId="23" fillId="0" borderId="76" xfId="1" applyNumberFormat="1" applyFont="1" applyBorder="1" applyAlignment="1" applyProtection="1">
      <alignment horizontal="right" vertical="center" shrinkToFit="1"/>
      <protection locked="0"/>
    </xf>
    <xf numFmtId="183" fontId="23" fillId="0" borderId="77" xfId="1" applyNumberFormat="1" applyFont="1" applyBorder="1" applyAlignment="1" applyProtection="1">
      <alignment horizontal="right" vertical="center" shrinkToFit="1"/>
      <protection locked="0"/>
    </xf>
    <xf numFmtId="183" fontId="23" fillId="0" borderId="78" xfId="1" applyNumberFormat="1" applyFont="1" applyBorder="1" applyAlignment="1" applyProtection="1">
      <alignment horizontal="right" vertical="center" shrinkToFit="1"/>
      <protection locked="0"/>
    </xf>
    <xf numFmtId="183" fontId="23" fillId="0" borderId="79" xfId="1" applyNumberFormat="1" applyFont="1" applyBorder="1" applyAlignment="1" applyProtection="1">
      <alignment horizontal="right" vertical="center" shrinkToFit="1"/>
      <protection locked="0"/>
    </xf>
    <xf numFmtId="0" fontId="23" fillId="0" borderId="80" xfId="1" applyFont="1" applyBorder="1" applyAlignment="1" applyProtection="1">
      <alignment horizontal="left" vertical="center" shrinkToFit="1"/>
      <protection locked="0"/>
    </xf>
    <xf numFmtId="0" fontId="22" fillId="0" borderId="81" xfId="1" applyFont="1" applyBorder="1" applyAlignment="1" applyProtection="1">
      <alignment horizontal="center" vertical="center"/>
      <protection locked="0"/>
    </xf>
    <xf numFmtId="183" fontId="23" fillId="0" borderId="62" xfId="1" applyNumberFormat="1" applyFont="1" applyBorder="1" applyAlignment="1" applyProtection="1">
      <alignment horizontal="right" vertical="center" shrinkToFit="1"/>
      <protection locked="0"/>
    </xf>
    <xf numFmtId="183" fontId="23" fillId="0" borderId="63" xfId="1" applyNumberFormat="1" applyFont="1" applyBorder="1" applyAlignment="1" applyProtection="1">
      <alignment horizontal="right" vertical="center" shrinkToFit="1"/>
      <protection locked="0"/>
    </xf>
    <xf numFmtId="183" fontId="23" fillId="0" borderId="64" xfId="1" applyNumberFormat="1" applyFont="1" applyBorder="1" applyAlignment="1" applyProtection="1">
      <alignment horizontal="right" vertical="center" shrinkToFit="1"/>
      <protection locked="0"/>
    </xf>
    <xf numFmtId="0" fontId="23" fillId="0" borderId="59" xfId="1" applyFont="1" applyBorder="1" applyAlignment="1" applyProtection="1">
      <alignment horizontal="left" vertical="center" shrinkToFit="1"/>
      <protection locked="0"/>
    </xf>
    <xf numFmtId="183" fontId="23" fillId="0" borderId="59" xfId="1" applyNumberFormat="1" applyFont="1" applyBorder="1" applyAlignment="1" applyProtection="1">
      <alignment horizontal="right" vertical="center" shrinkToFit="1"/>
      <protection locked="0"/>
    </xf>
    <xf numFmtId="0" fontId="23" fillId="0" borderId="66" xfId="1" applyFont="1" applyBorder="1" applyAlignment="1" applyProtection="1">
      <alignment horizontal="left" vertical="center" shrinkToFit="1"/>
      <protection locked="0"/>
    </xf>
    <xf numFmtId="0" fontId="18" fillId="3" borderId="0" xfId="1" applyFont="1" applyFill="1" applyBorder="1" applyAlignment="1">
      <alignment vertical="center"/>
    </xf>
    <xf numFmtId="0" fontId="20" fillId="3" borderId="4" xfId="1" applyFont="1" applyFill="1" applyBorder="1" applyAlignment="1">
      <alignment horizontal="center" vertical="center"/>
    </xf>
    <xf numFmtId="0" fontId="22" fillId="3" borderId="30" xfId="1" applyFont="1" applyFill="1" applyBorder="1" applyAlignment="1">
      <alignment vertical="center"/>
    </xf>
    <xf numFmtId="0" fontId="22" fillId="4" borderId="55" xfId="1" applyFont="1" applyFill="1" applyBorder="1" applyAlignment="1" applyProtection="1">
      <alignment horizontal="center" vertical="center" wrapText="1"/>
      <protection locked="0"/>
    </xf>
    <xf numFmtId="0" fontId="25" fillId="4" borderId="53" xfId="1" applyFont="1" applyFill="1" applyBorder="1" applyAlignment="1" applyProtection="1">
      <alignment horizontal="center" vertical="center" wrapText="1"/>
      <protection locked="0"/>
    </xf>
    <xf numFmtId="176" fontId="25" fillId="0" borderId="13" xfId="1" applyNumberFormat="1" applyFont="1" applyBorder="1" applyAlignment="1">
      <alignment vertical="center" wrapText="1"/>
    </xf>
    <xf numFmtId="176" fontId="25" fillId="3" borderId="13" xfId="1" applyNumberFormat="1" applyFont="1" applyFill="1" applyBorder="1" applyAlignment="1">
      <alignment vertical="center" wrapText="1"/>
    </xf>
    <xf numFmtId="0" fontId="25" fillId="3" borderId="13" xfId="1" applyFont="1" applyFill="1" applyBorder="1" applyAlignment="1">
      <alignment vertical="center"/>
    </xf>
    <xf numFmtId="176" fontId="30" fillId="0" borderId="13" xfId="1" applyNumberFormat="1" applyFont="1" applyBorder="1" applyAlignment="1">
      <alignment horizontal="center" vertical="center" wrapText="1"/>
    </xf>
    <xf numFmtId="176" fontId="30" fillId="0" borderId="13" xfId="1" applyNumberFormat="1" applyFont="1" applyBorder="1" applyAlignment="1">
      <alignment horizontal="center" vertical="center"/>
    </xf>
    <xf numFmtId="176" fontId="30" fillId="0" borderId="13" xfId="1" applyNumberFormat="1" applyFont="1" applyBorder="1">
      <alignment vertical="center"/>
    </xf>
    <xf numFmtId="176" fontId="25" fillId="0" borderId="42" xfId="1" applyNumberFormat="1" applyFont="1" applyBorder="1">
      <alignment vertical="center"/>
    </xf>
    <xf numFmtId="0" fontId="25" fillId="3" borderId="13" xfId="1" applyFont="1" applyFill="1" applyBorder="1" applyAlignment="1">
      <alignment horizontal="center" vertical="center" wrapText="1"/>
    </xf>
    <xf numFmtId="187" fontId="25" fillId="3" borderId="13" xfId="1" applyNumberFormat="1" applyFont="1" applyFill="1" applyBorder="1" applyAlignment="1">
      <alignment horizontal="left" vertical="center" wrapText="1"/>
    </xf>
    <xf numFmtId="0" fontId="25" fillId="3" borderId="13" xfId="1" applyFont="1" applyFill="1" applyBorder="1" applyAlignment="1">
      <alignment horizontal="left" vertical="center"/>
    </xf>
    <xf numFmtId="0" fontId="22" fillId="0" borderId="17" xfId="1" applyFont="1" applyBorder="1" applyAlignment="1" applyProtection="1">
      <alignment horizontal="left" vertical="center" wrapText="1"/>
    </xf>
    <xf numFmtId="0" fontId="22" fillId="0" borderId="142" xfId="1" applyFont="1" applyBorder="1" applyAlignment="1" applyProtection="1">
      <alignment horizontal="left" vertical="center"/>
    </xf>
    <xf numFmtId="0" fontId="22" fillId="0" borderId="143" xfId="1" applyFont="1" applyBorder="1" applyAlignment="1" applyProtection="1">
      <alignment horizontal="left" vertical="center"/>
    </xf>
    <xf numFmtId="0" fontId="34" fillId="0" borderId="145" xfId="1" applyFont="1" applyBorder="1" applyAlignment="1">
      <alignment horizontal="left" vertical="center" wrapText="1"/>
    </xf>
    <xf numFmtId="0" fontId="34" fillId="0" borderId="143" xfId="1" applyFont="1" applyBorder="1" applyAlignment="1">
      <alignment horizontal="left" vertical="center" wrapText="1"/>
    </xf>
    <xf numFmtId="0" fontId="34" fillId="0" borderId="81" xfId="1" applyFont="1" applyBorder="1" applyAlignment="1">
      <alignment horizontal="left" vertical="center" wrapText="1"/>
    </xf>
    <xf numFmtId="0" fontId="34" fillId="0" borderId="6" xfId="1" applyFont="1" applyBorder="1" applyAlignment="1">
      <alignment vertical="center" wrapText="1"/>
    </xf>
    <xf numFmtId="0" fontId="34" fillId="0" borderId="145" xfId="1" applyFont="1" applyBorder="1" applyAlignment="1">
      <alignment vertical="center"/>
    </xf>
    <xf numFmtId="0" fontId="35" fillId="0" borderId="9" xfId="1" applyFont="1" applyBorder="1" applyAlignment="1">
      <alignment vertical="center"/>
    </xf>
    <xf numFmtId="0" fontId="34" fillId="0" borderId="143" xfId="1" applyFont="1" applyBorder="1" applyAlignment="1">
      <alignment vertical="center"/>
    </xf>
    <xf numFmtId="0" fontId="34" fillId="0" borderId="11" xfId="1" applyFont="1" applyBorder="1" applyAlignment="1">
      <alignment horizontal="center" vertical="center" wrapText="1"/>
    </xf>
    <xf numFmtId="0" fontId="25" fillId="0" borderId="12" xfId="1" applyFont="1" applyBorder="1" applyAlignment="1">
      <alignment vertical="center"/>
    </xf>
    <xf numFmtId="0" fontId="34" fillId="0" borderId="14" xfId="1" applyFont="1" applyBorder="1" applyAlignment="1">
      <alignment vertical="center"/>
    </xf>
    <xf numFmtId="0" fontId="34" fillId="0" borderId="18" xfId="1" applyFont="1" applyBorder="1" applyAlignment="1">
      <alignment vertical="center"/>
    </xf>
    <xf numFmtId="0" fontId="34" fillId="0" borderId="1" xfId="1" applyFont="1" applyBorder="1" applyAlignment="1">
      <alignment vertical="center" wrapText="1"/>
    </xf>
    <xf numFmtId="0" fontId="34" fillId="0" borderId="81" xfId="1" applyFont="1" applyBorder="1" applyAlignment="1">
      <alignment vertical="center"/>
    </xf>
    <xf numFmtId="0" fontId="34" fillId="0" borderId="145" xfId="1" applyFont="1" applyBorder="1" applyAlignment="1">
      <alignment horizontal="left" vertical="center"/>
    </xf>
    <xf numFmtId="0" fontId="34" fillId="0" borderId="143" xfId="1" applyFont="1" applyBorder="1" applyAlignment="1">
      <alignment horizontal="left" vertical="center"/>
    </xf>
    <xf numFmtId="0" fontId="34" fillId="0" borderId="81" xfId="1" applyFont="1" applyBorder="1" applyAlignment="1">
      <alignment horizontal="left" vertical="center"/>
    </xf>
    <xf numFmtId="0" fontId="34" fillId="0" borderId="14" xfId="1" applyFont="1" applyBorder="1" applyAlignment="1">
      <alignment horizontal="center" vertical="center" shrinkToFit="1"/>
    </xf>
    <xf numFmtId="0" fontId="39" fillId="0" borderId="14" xfId="1" applyFont="1" applyBorder="1" applyAlignment="1" applyProtection="1">
      <alignment horizontal="left" vertical="center" wrapText="1"/>
      <protection locked="0"/>
    </xf>
    <xf numFmtId="0" fontId="39" fillId="0" borderId="10" xfId="1" applyFont="1" applyBorder="1" applyAlignment="1" applyProtection="1">
      <alignment horizontal="left" vertical="center" wrapText="1"/>
      <protection locked="0"/>
    </xf>
    <xf numFmtId="0" fontId="39" fillId="0" borderId="140" xfId="1" applyFont="1" applyBorder="1" applyAlignment="1" applyProtection="1">
      <alignment horizontal="left" vertical="center"/>
    </xf>
    <xf numFmtId="0" fontId="39" fillId="0" borderId="17" xfId="1" applyFont="1" applyBorder="1" applyAlignment="1" applyProtection="1">
      <alignment horizontal="left" vertical="center" wrapText="1"/>
    </xf>
    <xf numFmtId="0" fontId="39" fillId="0" borderId="142" xfId="1" applyFont="1" applyBorder="1" applyAlignment="1" applyProtection="1">
      <alignment horizontal="left" vertical="center"/>
    </xf>
    <xf numFmtId="0" fontId="39" fillId="0" borderId="145" xfId="1" applyFont="1" applyBorder="1" applyAlignment="1" applyProtection="1">
      <alignment horizontal="left" vertical="center"/>
    </xf>
    <xf numFmtId="0" fontId="0" fillId="0" borderId="0" xfId="2" applyFont="1" applyFill="1" applyAlignment="1">
      <alignment vertical="center"/>
    </xf>
    <xf numFmtId="0" fontId="44" fillId="0" borderId="0" xfId="2" applyFill="1" applyAlignment="1" applyProtection="1">
      <alignment vertical="center"/>
      <protection hidden="1"/>
    </xf>
    <xf numFmtId="0" fontId="45" fillId="0" borderId="0" xfId="3" applyFont="1" applyFill="1">
      <alignment vertical="center"/>
    </xf>
    <xf numFmtId="0" fontId="44" fillId="0" borderId="0" xfId="2" applyFill="1" applyAlignment="1">
      <alignment vertical="center"/>
    </xf>
    <xf numFmtId="0" fontId="44" fillId="0" borderId="0" xfId="2" applyFill="1" applyProtection="1">
      <protection hidden="1"/>
    </xf>
    <xf numFmtId="0" fontId="45" fillId="0" borderId="43" xfId="3" applyFont="1" applyFill="1" applyBorder="1">
      <alignment vertical="center"/>
    </xf>
    <xf numFmtId="0" fontId="45" fillId="0" borderId="42" xfId="3" applyFont="1" applyFill="1" applyBorder="1">
      <alignment vertical="center"/>
    </xf>
    <xf numFmtId="191" fontId="45" fillId="0" borderId="42" xfId="3" applyNumberFormat="1" applyFont="1" applyFill="1" applyBorder="1">
      <alignment vertical="center"/>
    </xf>
    <xf numFmtId="0" fontId="45" fillId="0" borderId="44" xfId="3" applyFont="1" applyFill="1" applyBorder="1">
      <alignment vertical="center"/>
    </xf>
    <xf numFmtId="0" fontId="45" fillId="0" borderId="45" xfId="3" applyFont="1" applyFill="1" applyBorder="1">
      <alignment vertical="center"/>
    </xf>
    <xf numFmtId="0" fontId="45" fillId="0" borderId="46" xfId="3" applyFont="1" applyFill="1" applyBorder="1">
      <alignment vertical="center"/>
    </xf>
    <xf numFmtId="0" fontId="45" fillId="0" borderId="47" xfId="3" applyFont="1" applyFill="1" applyBorder="1">
      <alignment vertical="center"/>
    </xf>
    <xf numFmtId="0" fontId="45" fillId="0" borderId="33" xfId="3" applyFont="1" applyFill="1" applyBorder="1">
      <alignment vertical="center"/>
    </xf>
    <xf numFmtId="0" fontId="45" fillId="0" borderId="48" xfId="3" applyFont="1" applyFill="1" applyBorder="1">
      <alignment vertical="center"/>
    </xf>
    <xf numFmtId="0" fontId="45" fillId="0" borderId="41" xfId="3" applyFont="1" applyFill="1" applyBorder="1">
      <alignment vertical="center"/>
    </xf>
    <xf numFmtId="0" fontId="46" fillId="0" borderId="43" xfId="3" applyFont="1" applyFill="1" applyBorder="1">
      <alignment vertical="center"/>
    </xf>
    <xf numFmtId="192" fontId="47" fillId="0" borderId="0" xfId="3" applyNumberFormat="1" applyFont="1" applyFill="1">
      <alignment vertical="center"/>
    </xf>
    <xf numFmtId="192" fontId="45" fillId="0" borderId="0" xfId="3" applyNumberFormat="1" applyFont="1" applyFill="1">
      <alignment vertical="center"/>
    </xf>
    <xf numFmtId="0" fontId="48" fillId="0" borderId="43" xfId="3" applyFont="1" applyFill="1" applyBorder="1" applyAlignment="1" applyProtection="1">
      <alignment horizontal="left" vertical="top" wrapText="1"/>
      <protection locked="0"/>
    </xf>
    <xf numFmtId="0" fontId="49" fillId="0" borderId="42" xfId="3" applyFont="1" applyFill="1" applyBorder="1" applyAlignment="1" applyProtection="1">
      <alignment horizontal="left" vertical="top" wrapText="1"/>
      <protection locked="0"/>
    </xf>
    <xf numFmtId="0" fontId="49" fillId="0" borderId="44" xfId="3" applyFont="1" applyFill="1" applyBorder="1" applyAlignment="1" applyProtection="1">
      <alignment horizontal="left" vertical="top" wrapText="1"/>
      <protection locked="0"/>
    </xf>
    <xf numFmtId="0" fontId="49" fillId="0" borderId="45" xfId="3" applyFont="1" applyFill="1" applyBorder="1" applyAlignment="1" applyProtection="1">
      <alignment horizontal="left" vertical="top" wrapText="1"/>
      <protection locked="0"/>
    </xf>
    <xf numFmtId="0" fontId="49" fillId="0" borderId="0" xfId="3" applyFont="1" applyFill="1" applyAlignment="1" applyProtection="1">
      <alignment horizontal="left" vertical="top" wrapText="1"/>
      <protection locked="0"/>
    </xf>
    <xf numFmtId="0" fontId="49" fillId="0" borderId="46" xfId="3" applyFont="1" applyFill="1" applyBorder="1" applyAlignment="1" applyProtection="1">
      <alignment horizontal="left" vertical="top" wrapText="1"/>
      <protection locked="0"/>
    </xf>
    <xf numFmtId="0" fontId="49" fillId="0" borderId="47" xfId="3" applyFont="1" applyFill="1" applyBorder="1" applyAlignment="1" applyProtection="1">
      <alignment horizontal="left" vertical="top" wrapText="1"/>
      <protection locked="0"/>
    </xf>
    <xf numFmtId="0" fontId="49" fillId="0" borderId="33" xfId="3" applyFont="1" applyFill="1" applyBorder="1" applyAlignment="1" applyProtection="1">
      <alignment horizontal="left" vertical="top" wrapText="1"/>
      <protection locked="0"/>
    </xf>
    <xf numFmtId="0" fontId="49" fillId="0" borderId="48" xfId="3" applyFont="1" applyFill="1" applyBorder="1" applyAlignment="1" applyProtection="1">
      <alignment horizontal="left" vertical="top" wrapText="1"/>
      <protection locked="0"/>
    </xf>
    <xf numFmtId="187" fontId="45" fillId="0" borderId="0" xfId="4" applyNumberFormat="1" applyFont="1" applyFill="1" applyAlignment="1">
      <alignment vertical="center" wrapText="1"/>
    </xf>
    <xf numFmtId="0" fontId="45" fillId="0" borderId="0" xfId="3" applyFont="1" applyFill="1" applyAlignment="1">
      <alignment horizontal="center" vertical="center"/>
    </xf>
    <xf numFmtId="49" fontId="45" fillId="0" borderId="0" xfId="4" applyNumberFormat="1" applyFont="1" applyFill="1" applyAlignment="1">
      <alignment horizontal="center" vertical="center" wrapText="1"/>
    </xf>
    <xf numFmtId="49" fontId="45" fillId="0" borderId="0" xfId="4" applyNumberFormat="1" applyFont="1" applyFill="1" applyAlignment="1">
      <alignment horizontal="center" vertical="center"/>
    </xf>
    <xf numFmtId="0" fontId="45" fillId="0" borderId="7" xfId="3" applyFont="1" applyFill="1" applyBorder="1" applyAlignment="1">
      <alignment horizontal="center" vertical="center"/>
    </xf>
    <xf numFmtId="0" fontId="45" fillId="0" borderId="41" xfId="3" applyFont="1" applyFill="1" applyBorder="1" applyAlignment="1">
      <alignment horizontal="center" vertical="center"/>
    </xf>
    <xf numFmtId="0" fontId="45" fillId="0" borderId="107" xfId="3" applyFont="1" applyFill="1" applyBorder="1" applyAlignment="1">
      <alignment horizontal="center" vertical="center"/>
    </xf>
    <xf numFmtId="0" fontId="45" fillId="0" borderId="13" xfId="3" applyFont="1" applyFill="1" applyBorder="1" applyAlignment="1">
      <alignment horizontal="center" vertical="center"/>
    </xf>
    <xf numFmtId="187" fontId="45" fillId="0" borderId="0" xfId="4" applyNumberFormat="1" applyFont="1" applyFill="1" applyAlignment="1">
      <alignment horizontal="center" vertical="center" wrapText="1"/>
    </xf>
    <xf numFmtId="184" fontId="45" fillId="0" borderId="0" xfId="4" applyNumberFormat="1" applyFont="1" applyFill="1" applyAlignment="1">
      <alignment horizontal="center" vertical="center"/>
    </xf>
    <xf numFmtId="187" fontId="45" fillId="0" borderId="13" xfId="4" applyNumberFormat="1" applyFont="1" applyFill="1" applyBorder="1" applyAlignment="1">
      <alignment horizontal="center" vertical="center" wrapText="1"/>
    </xf>
    <xf numFmtId="184" fontId="45" fillId="0" borderId="13" xfId="4" applyNumberFormat="1" applyFont="1" applyFill="1" applyBorder="1" applyAlignment="1">
      <alignment horizontal="center" vertical="center"/>
    </xf>
    <xf numFmtId="192" fontId="45" fillId="0" borderId="45" xfId="3" applyNumberFormat="1" applyFont="1" applyFill="1" applyBorder="1">
      <alignment vertical="center"/>
    </xf>
    <xf numFmtId="192" fontId="44" fillId="0" borderId="0" xfId="3" applyNumberFormat="1" applyFill="1" applyAlignment="1">
      <alignment horizontal="center" vertical="center"/>
    </xf>
    <xf numFmtId="192" fontId="45" fillId="0" borderId="46" xfId="3" applyNumberFormat="1" applyFont="1" applyFill="1" applyBorder="1">
      <alignment vertical="center"/>
    </xf>
    <xf numFmtId="193" fontId="45" fillId="0" borderId="0" xfId="3" applyNumberFormat="1" applyFont="1" applyFill="1">
      <alignment vertical="center"/>
    </xf>
    <xf numFmtId="192" fontId="45" fillId="0" borderId="47" xfId="3" applyNumberFormat="1" applyFont="1" applyFill="1" applyBorder="1">
      <alignment vertical="center"/>
    </xf>
    <xf numFmtId="192" fontId="45" fillId="0" borderId="33" xfId="3" applyNumberFormat="1" applyFont="1" applyFill="1" applyBorder="1">
      <alignment vertical="center"/>
    </xf>
    <xf numFmtId="191" fontId="45" fillId="0" borderId="33" xfId="3" applyNumberFormat="1" applyFont="1" applyFill="1" applyBorder="1">
      <alignment vertical="center"/>
    </xf>
    <xf numFmtId="192" fontId="45" fillId="0" borderId="48" xfId="3" applyNumberFormat="1" applyFont="1" applyFill="1" applyBorder="1">
      <alignment vertical="center"/>
    </xf>
    <xf numFmtId="0" fontId="46" fillId="0" borderId="45" xfId="3" applyFont="1" applyFill="1" applyBorder="1">
      <alignment vertical="center"/>
    </xf>
    <xf numFmtId="0" fontId="45" fillId="0" borderId="0" xfId="4" applyFont="1" applyFill="1">
      <alignment vertical="center"/>
    </xf>
    <xf numFmtId="191" fontId="45" fillId="0" borderId="0" xfId="4" applyNumberFormat="1" applyFont="1" applyFill="1">
      <alignment vertical="center"/>
    </xf>
    <xf numFmtId="0" fontId="45" fillId="0" borderId="43" xfId="3" applyFont="1" applyFill="1" applyBorder="1" applyAlignment="1" applyProtection="1">
      <alignment horizontal="left" vertical="top" wrapText="1"/>
      <protection locked="0"/>
    </xf>
    <xf numFmtId="0" fontId="45" fillId="0" borderId="42" xfId="3" applyFont="1" applyFill="1" applyBorder="1" applyAlignment="1" applyProtection="1">
      <alignment horizontal="left" vertical="top" wrapText="1"/>
      <protection locked="0"/>
    </xf>
    <xf numFmtId="0" fontId="45" fillId="0" borderId="44" xfId="3" applyFont="1" applyFill="1" applyBorder="1" applyAlignment="1" applyProtection="1">
      <alignment horizontal="left" vertical="top" wrapText="1"/>
      <protection locked="0"/>
    </xf>
    <xf numFmtId="0" fontId="45" fillId="0" borderId="45" xfId="3" applyFont="1" applyFill="1" applyBorder="1" applyAlignment="1" applyProtection="1">
      <alignment horizontal="left" vertical="top" wrapText="1"/>
      <protection locked="0"/>
    </xf>
    <xf numFmtId="0" fontId="45" fillId="0" borderId="0" xfId="3" applyFont="1" applyFill="1" applyAlignment="1" applyProtection="1">
      <alignment horizontal="left" vertical="top" wrapText="1"/>
      <protection locked="0"/>
    </xf>
    <xf numFmtId="0" fontId="45" fillId="0" borderId="46" xfId="3" applyFont="1" applyFill="1" applyBorder="1" applyAlignment="1" applyProtection="1">
      <alignment horizontal="left" vertical="top" wrapText="1"/>
      <protection locked="0"/>
    </xf>
    <xf numFmtId="0" fontId="45" fillId="0" borderId="47" xfId="3" applyFont="1" applyFill="1" applyBorder="1" applyAlignment="1" applyProtection="1">
      <alignment horizontal="left" vertical="top" wrapText="1"/>
      <protection locked="0"/>
    </xf>
    <xf numFmtId="0" fontId="45" fillId="0" borderId="33" xfId="3" applyFont="1" applyFill="1" applyBorder="1" applyAlignment="1" applyProtection="1">
      <alignment horizontal="left" vertical="top" wrapText="1"/>
      <protection locked="0"/>
    </xf>
    <xf numFmtId="0" fontId="45" fillId="0" borderId="48" xfId="3" applyFont="1" applyFill="1" applyBorder="1" applyAlignment="1" applyProtection="1">
      <alignment horizontal="left" vertical="top" wrapText="1"/>
      <protection locked="0"/>
    </xf>
    <xf numFmtId="192" fontId="44" fillId="0" borderId="0" xfId="5" applyNumberFormat="1" applyFill="1" applyAlignment="1">
      <alignment vertical="center"/>
    </xf>
    <xf numFmtId="183" fontId="44" fillId="0" borderId="0" xfId="6" applyNumberFormat="1" applyFill="1" applyAlignment="1">
      <alignment horizontal="right" vertical="center"/>
    </xf>
    <xf numFmtId="184" fontId="44" fillId="0" borderId="0" xfId="6" applyNumberFormat="1" applyFill="1" applyAlignment="1">
      <alignment horizontal="right" vertical="center"/>
    </xf>
    <xf numFmtId="192" fontId="45" fillId="0" borderId="0" xfId="3" applyNumberFormat="1" applyFont="1" applyFill="1" applyAlignment="1">
      <alignment vertical="center" wrapText="1"/>
    </xf>
    <xf numFmtId="192" fontId="44" fillId="0" borderId="0" xfId="5" applyNumberFormat="1" applyFill="1" applyAlignment="1">
      <alignment horizontal="center" vertical="center"/>
    </xf>
    <xf numFmtId="184" fontId="45" fillId="0" borderId="0" xfId="4" applyNumberFormat="1" applyFont="1" applyFill="1" applyAlignment="1">
      <alignment horizontal="center" vertical="center" wrapText="1"/>
    </xf>
    <xf numFmtId="184" fontId="45" fillId="0" borderId="0" xfId="3" applyNumberFormat="1" applyFont="1" applyFill="1" applyAlignment="1">
      <alignment horizontal="center" vertical="center"/>
    </xf>
    <xf numFmtId="0" fontId="50" fillId="0" borderId="0" xfId="7" applyFont="1" applyFill="1">
      <alignment vertical="center"/>
    </xf>
  </cellXfs>
  <cellStyles count="8">
    <cellStyle name="説明文" xfId="1" builtinId="53" customBuiltin="1"/>
    <cellStyle name="標準" xfId="0" builtinId="0"/>
    <cellStyle name="標準 2" xfId="2" xr:uid="{00000000-0005-0000-0000-000002000000}"/>
    <cellStyle name="標準 7" xfId="7" xr:uid="{00000000-0005-0000-0000-000003000000}"/>
    <cellStyle name="標準_【レイアウト】（県）資料３（Ｐ２）　歳出比較分析表" xfId="3" xr:uid="{00000000-0005-0000-0000-000004000000}"/>
    <cellStyle name="標準_【レイアウト】（市）資料３（Ｐ２）　歳出比較分析表" xfId="4" xr:uid="{00000000-0005-0000-0000-000005000000}"/>
    <cellStyle name="標準_APAHO251300" xfId="5" xr:uid="{00000000-0005-0000-0000-000006000000}"/>
    <cellStyle name="標準_APAHO252300" xfId="6"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4834123223"/>
          <c:y val="0.18292984189723299"/>
          <c:w val="0.86996445497630304"/>
          <c:h val="0.58164525691699598"/>
        </c:manualLayout>
      </c:layout>
      <c:lineChart>
        <c:grouping val="standard"/>
        <c:varyColors val="1"/>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530E-4DB7-80C0-441D9A80790A}"/>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42685</c:v>
                </c:pt>
                <c:pt idx="1">
                  <c:v>84628</c:v>
                </c:pt>
                <c:pt idx="2">
                  <c:v>99020</c:v>
                </c:pt>
                <c:pt idx="3">
                  <c:v>75977</c:v>
                </c:pt>
                <c:pt idx="4">
                  <c:v>63954</c:v>
                </c:pt>
              </c:numCache>
            </c:numRef>
          </c:val>
          <c:smooth val="0"/>
          <c:extLst>
            <c:ext xmlns:c16="http://schemas.microsoft.com/office/drawing/2014/chart" uri="{C3380CC4-5D6E-409C-BE32-E72D297353CC}">
              <c16:uniqueId val="{00000001-530E-4DB7-80C0-441D9A80790A}"/>
            </c:ext>
          </c:extLst>
        </c:ser>
        <c:dLbls>
          <c:showLegendKey val="0"/>
          <c:showVal val="0"/>
          <c:showCatName val="0"/>
          <c:showSerName val="0"/>
          <c:showPercent val="0"/>
          <c:showBubbleSize val="0"/>
        </c:dLbls>
        <c:hiLowLines>
          <c:spPr>
            <a:ln>
              <a:noFill/>
            </a:ln>
          </c:spPr>
        </c:hiLowLines>
        <c:marker val="1"/>
        <c:smooth val="0"/>
        <c:axId val="93926630"/>
        <c:axId val="17690705"/>
      </c:lineChart>
      <c:catAx>
        <c:axId val="93926630"/>
        <c:scaling>
          <c:orientation val="minMax"/>
        </c:scaling>
        <c:delete val="0"/>
        <c:axPos val="b"/>
        <c:numFmt formatCode="General" sourceLinked="1"/>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17690705"/>
        <c:crosses val="autoZero"/>
        <c:auto val="1"/>
        <c:lblAlgn val="ctr"/>
        <c:lblOffset val="100"/>
        <c:noMultiLvlLbl val="1"/>
      </c:catAx>
      <c:valAx>
        <c:axId val="17690705"/>
        <c:scaling>
          <c:orientation val="minMax"/>
          <c:max val="14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uFill>
                      <a:solidFill>
                        <a:srgbClr val="FFFFFF"/>
                      </a:solidFill>
                    </a:uFill>
                    <a:latin typeface="ＭＳ Ｐゴシック"/>
                    <a:ea typeface="ＭＳ Ｐゴシック"/>
                  </a:defRPr>
                </a:pPr>
                <a:r>
                  <a:rPr sz="1075" b="0" strike="noStrike" spc="-1">
                    <a:solidFill>
                      <a:srgbClr val="000000"/>
                    </a:solidFill>
                    <a:uFill>
                      <a:solidFill>
                        <a:srgbClr val="FFFFFF"/>
                      </a:solidFill>
                    </a:uFill>
                    <a:latin typeface="ＭＳ Ｐゴシック"/>
                    <a:ea typeface="ＭＳ Ｐゴシック"/>
                  </a:rPr>
                  <a:t>（円）</a:t>
                </a:r>
              </a:p>
            </c:rich>
          </c:tx>
          <c:layout>
            <c:manualLayout>
              <c:xMode val="edge"/>
              <c:yMode val="edge"/>
              <c:x val="9.3838862559241704E-2"/>
              <c:y val="7.5345849802371495E-2"/>
            </c:manualLayout>
          </c:layout>
          <c:overlay val="0"/>
        </c:title>
        <c:numFmt formatCode="#,##0;&quot;△ &quot;#,##0" sourceLinked="0"/>
        <c:majorTickMark val="in"/>
        <c:minorTickMark val="none"/>
        <c:tickLblPos val="nextTo"/>
        <c:spPr>
          <a:ln w="9360">
            <a:noFill/>
          </a:ln>
        </c:spPr>
        <c:txPr>
          <a:bodyPr/>
          <a:lstStyle/>
          <a:p>
            <a:pPr>
              <a:defRPr sz="1000" b="0" strike="noStrike" spc="-1">
                <a:solidFill>
                  <a:srgbClr val="000000"/>
                </a:solidFill>
                <a:uFill>
                  <a:solidFill>
                    <a:srgbClr val="FFFFFF"/>
                  </a:solidFill>
                </a:uFill>
                <a:latin typeface="ＭＳ Ｐゴシック"/>
                <a:ea typeface="ＭＳ Ｐゴシック"/>
              </a:defRPr>
            </a:pPr>
            <a:endParaRPr lang="ja-JP"/>
          </a:p>
        </c:txPr>
        <c:crossAx val="93926630"/>
        <c:crosses val="autoZero"/>
        <c:crossBetween val="midCat"/>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49976274774595E-2"/>
          <c:y val="7.7695444381111103E-2"/>
          <c:w val="0.92126875205314396"/>
          <c:h val="0.8468452668040510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6.87</c:v>
                </c:pt>
                <c:pt idx="1">
                  <c:v>4.55</c:v>
                </c:pt>
                <c:pt idx="2">
                  <c:v>4.99</c:v>
                </c:pt>
                <c:pt idx="3">
                  <c:v>8.23</c:v>
                </c:pt>
                <c:pt idx="4">
                  <c:v>8.86</c:v>
                </c:pt>
              </c:numCache>
            </c:numRef>
          </c:val>
          <c:extLst>
            <c:ext xmlns:c16="http://schemas.microsoft.com/office/drawing/2014/chart" uri="{C3380CC4-5D6E-409C-BE32-E72D297353CC}">
              <c16:uniqueId val="{00000000-54D1-4BEC-98FF-B10FF05B0F56}"/>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53.19</c:v>
                </c:pt>
                <c:pt idx="1">
                  <c:v>52.47</c:v>
                </c:pt>
                <c:pt idx="2">
                  <c:v>49</c:v>
                </c:pt>
                <c:pt idx="3">
                  <c:v>47.23</c:v>
                </c:pt>
                <c:pt idx="4">
                  <c:v>46.91</c:v>
                </c:pt>
              </c:numCache>
            </c:numRef>
          </c:val>
          <c:extLst>
            <c:ext xmlns:c16="http://schemas.microsoft.com/office/drawing/2014/chart" uri="{C3380CC4-5D6E-409C-BE32-E72D297353CC}">
              <c16:uniqueId val="{00000001-54D1-4BEC-98FF-B10FF05B0F56}"/>
            </c:ext>
          </c:extLst>
        </c:ser>
        <c:dLbls>
          <c:showLegendKey val="0"/>
          <c:showVal val="0"/>
          <c:showCatName val="0"/>
          <c:showSerName val="0"/>
          <c:showPercent val="0"/>
          <c:showBubbleSize val="0"/>
        </c:dLbls>
        <c:gapWidth val="250"/>
        <c:overlap val="100"/>
        <c:axId val="48492802"/>
        <c:axId val="17683027"/>
      </c:barChart>
      <c:lineChart>
        <c:grouping val="stacked"/>
        <c:varyColors val="1"/>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0.91</c:v>
                </c:pt>
                <c:pt idx="1">
                  <c:v>-2.92</c:v>
                </c:pt>
                <c:pt idx="2">
                  <c:v>-1.96</c:v>
                </c:pt>
                <c:pt idx="3">
                  <c:v>3.43</c:v>
                </c:pt>
                <c:pt idx="4">
                  <c:v>-0.75</c:v>
                </c:pt>
              </c:numCache>
            </c:numRef>
          </c:val>
          <c:smooth val="0"/>
          <c:extLst>
            <c:ext xmlns:c16="http://schemas.microsoft.com/office/drawing/2014/chart" uri="{C3380CC4-5D6E-409C-BE32-E72D297353CC}">
              <c16:uniqueId val="{00000002-54D1-4BEC-98FF-B10FF05B0F56}"/>
            </c:ext>
          </c:extLst>
        </c:ser>
        <c:dLbls>
          <c:showLegendKey val="0"/>
          <c:showVal val="0"/>
          <c:showCatName val="0"/>
          <c:showSerName val="0"/>
          <c:showPercent val="0"/>
          <c:showBubbleSize val="0"/>
        </c:dLbls>
        <c:hiLowLines>
          <c:spPr>
            <a:ln>
              <a:noFill/>
            </a:ln>
          </c:spPr>
        </c:hiLowLines>
        <c:marker val="1"/>
        <c:smooth val="0"/>
        <c:axId val="52393431"/>
        <c:axId val="37937033"/>
      </c:lineChart>
      <c:catAx>
        <c:axId val="4849280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17683027"/>
        <c:crosses val="autoZero"/>
        <c:auto val="1"/>
        <c:lblAlgn val="ctr"/>
        <c:lblOffset val="100"/>
        <c:noMultiLvlLbl val="1"/>
      </c:catAx>
      <c:valAx>
        <c:axId val="17683027"/>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48492802"/>
        <c:crosses val="autoZero"/>
        <c:crossBetween val="midCat"/>
      </c:valAx>
      <c:catAx>
        <c:axId val="52393431"/>
        <c:scaling>
          <c:orientation val="minMax"/>
        </c:scaling>
        <c:delete val="1"/>
        <c:axPos val="b"/>
        <c:numFmt formatCode="General" sourceLinked="1"/>
        <c:majorTickMark val="none"/>
        <c:minorTickMark val="none"/>
        <c:tickLblPos val="low"/>
        <c:crossAx val="37937033"/>
        <c:crosses val="autoZero"/>
        <c:auto val="1"/>
        <c:lblAlgn val="ctr"/>
        <c:lblOffset val="100"/>
        <c:noMultiLvlLbl val="1"/>
      </c:catAx>
      <c:valAx>
        <c:axId val="37937033"/>
        <c:scaling>
          <c:orientation val="minMax"/>
        </c:scaling>
        <c:delete val="1"/>
        <c:axPos val="l"/>
        <c:majorGridlines>
          <c:spPr>
            <a:ln w="3240">
              <a:solidFill>
                <a:srgbClr val="000000"/>
              </a:solidFill>
              <a:round/>
            </a:ln>
          </c:spPr>
        </c:majorGridlines>
        <c:numFmt formatCode="0.00\ " sourceLinked="0"/>
        <c:majorTickMark val="in"/>
        <c:minorTickMark val="none"/>
        <c:tickLblPos val="nextTo"/>
        <c:crossAx val="52393431"/>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79158112684501E-2"/>
          <c:y val="7.7341163241082006E-2"/>
          <c:w val="0.93112947658402201"/>
          <c:h val="0.71774848503779598"/>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AB-4244-A787-DE9EA3CCD4A7}"/>
            </c:ext>
          </c:extLst>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B-4244-A787-DE9EA3CCD4A7}"/>
            </c:ext>
          </c:extLst>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AB-4244-A787-DE9EA3CCD4A7}"/>
            </c:ext>
          </c:extLst>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AB-4244-A787-DE9EA3CCD4A7}"/>
            </c:ext>
          </c:extLst>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AB-4244-A787-DE9EA3CCD4A7}"/>
            </c:ext>
          </c:extLst>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BAB-4244-A787-DE9EA3CCD4A7}"/>
            </c:ext>
          </c:extLst>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1BAB-4244-A787-DE9EA3CCD4A7}"/>
            </c:ext>
          </c:extLst>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1BAB-4244-A787-DE9EA3CCD4A7}"/>
            </c:ext>
          </c:extLst>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BAB-4244-A787-DE9EA3CCD4A7}"/>
            </c:ext>
          </c:extLst>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1BAB-4244-A787-DE9EA3CCD4A7}"/>
            </c:ext>
          </c:extLst>
        </c:ser>
        <c:dLbls>
          <c:showLegendKey val="0"/>
          <c:showVal val="0"/>
          <c:showCatName val="0"/>
          <c:showSerName val="0"/>
          <c:showPercent val="0"/>
          <c:showBubbleSize val="0"/>
        </c:dLbls>
        <c:gapWidth val="150"/>
        <c:overlap val="100"/>
        <c:axId val="61388958"/>
        <c:axId val="56719772"/>
      </c:barChart>
      <c:catAx>
        <c:axId val="6138895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56719772"/>
        <c:crosses val="autoZero"/>
        <c:auto val="1"/>
        <c:lblAlgn val="ctr"/>
        <c:lblOffset val="100"/>
        <c:noMultiLvlLbl val="1"/>
      </c:catAx>
      <c:valAx>
        <c:axId val="5671977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61388958"/>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40822284393601E-2"/>
          <c:y val="8.7951673686543996E-2"/>
          <c:w val="0.90353971536309396"/>
          <c:h val="0.6392706716914210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2738</c:v>
                </c:pt>
                <c:pt idx="5">
                  <c:v>2659</c:v>
                </c:pt>
                <c:pt idx="8">
                  <c:v>2663</c:v>
                </c:pt>
                <c:pt idx="11">
                  <c:v>2723</c:v>
                </c:pt>
                <c:pt idx="14">
                  <c:v>2718</c:v>
                </c:pt>
              </c:numCache>
            </c:numRef>
          </c:val>
          <c:extLst>
            <c:ext xmlns:c16="http://schemas.microsoft.com/office/drawing/2014/chart" uri="{C3380CC4-5D6E-409C-BE32-E72D297353CC}">
              <c16:uniqueId val="{00000000-4891-4F78-B1F7-33A40225EEA0}"/>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1-4F78-B1F7-33A40225EEA0}"/>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45</c:v>
                </c:pt>
                <c:pt idx="6">
                  <c:v>38</c:v>
                </c:pt>
                <c:pt idx="9">
                  <c:v>29</c:v>
                </c:pt>
                <c:pt idx="12">
                  <c:v>24</c:v>
                </c:pt>
              </c:numCache>
            </c:numRef>
          </c:val>
          <c:extLst>
            <c:ext xmlns:c16="http://schemas.microsoft.com/office/drawing/2014/chart" uri="{C3380CC4-5D6E-409C-BE32-E72D297353CC}">
              <c16:uniqueId val="{00000002-4891-4F78-B1F7-33A40225EEA0}"/>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47</c:v>
                </c:pt>
                <c:pt idx="6">
                  <c:v>41</c:v>
                </c:pt>
                <c:pt idx="9">
                  <c:v>37</c:v>
                </c:pt>
                <c:pt idx="12">
                  <c:v>30</c:v>
                </c:pt>
              </c:numCache>
            </c:numRef>
          </c:val>
          <c:extLst>
            <c:ext xmlns:c16="http://schemas.microsoft.com/office/drawing/2014/chart" uri="{C3380CC4-5D6E-409C-BE32-E72D297353CC}">
              <c16:uniqueId val="{00000003-4891-4F78-B1F7-33A40225EEA0}"/>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996</c:v>
                </c:pt>
                <c:pt idx="3">
                  <c:v>1056</c:v>
                </c:pt>
                <c:pt idx="6">
                  <c:v>1045</c:v>
                </c:pt>
                <c:pt idx="9">
                  <c:v>1045</c:v>
                </c:pt>
                <c:pt idx="12">
                  <c:v>1048</c:v>
                </c:pt>
              </c:numCache>
            </c:numRef>
          </c:val>
          <c:extLst>
            <c:ext xmlns:c16="http://schemas.microsoft.com/office/drawing/2014/chart" uri="{C3380CC4-5D6E-409C-BE32-E72D297353CC}">
              <c16:uniqueId val="{00000004-4891-4F78-B1F7-33A40225EEA0}"/>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1-4F78-B1F7-33A40225EEA0}"/>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1-4F78-B1F7-33A40225EEA0}"/>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2722</c:v>
                </c:pt>
                <c:pt idx="3">
                  <c:v>2576</c:v>
                </c:pt>
                <c:pt idx="6">
                  <c:v>2575</c:v>
                </c:pt>
                <c:pt idx="9">
                  <c:v>2688</c:v>
                </c:pt>
                <c:pt idx="12">
                  <c:v>2665</c:v>
                </c:pt>
              </c:numCache>
            </c:numRef>
          </c:val>
          <c:extLst>
            <c:ext xmlns:c16="http://schemas.microsoft.com/office/drawing/2014/chart" uri="{C3380CC4-5D6E-409C-BE32-E72D297353CC}">
              <c16:uniqueId val="{00000007-4891-4F78-B1F7-33A40225EEA0}"/>
            </c:ext>
          </c:extLst>
        </c:ser>
        <c:dLbls>
          <c:showLegendKey val="0"/>
          <c:showVal val="0"/>
          <c:showCatName val="0"/>
          <c:showSerName val="0"/>
          <c:showPercent val="0"/>
          <c:showBubbleSize val="0"/>
        </c:dLbls>
        <c:gapWidth val="100"/>
        <c:overlap val="100"/>
        <c:axId val="37138872"/>
        <c:axId val="88209592"/>
      </c:barChart>
      <c:lineChart>
        <c:grouping val="stacked"/>
        <c:varyColors val="1"/>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1068</c:v>
                </c:pt>
                <c:pt idx="2">
                  <c:v>#N/A</c:v>
                </c:pt>
                <c:pt idx="3">
                  <c:v>#N/A</c:v>
                </c:pt>
                <c:pt idx="4">
                  <c:v>1065</c:v>
                </c:pt>
                <c:pt idx="5">
                  <c:v>#N/A</c:v>
                </c:pt>
                <c:pt idx="6">
                  <c:v>#N/A</c:v>
                </c:pt>
                <c:pt idx="7">
                  <c:v>1036</c:v>
                </c:pt>
                <c:pt idx="8">
                  <c:v>#N/A</c:v>
                </c:pt>
                <c:pt idx="9">
                  <c:v>#N/A</c:v>
                </c:pt>
                <c:pt idx="10">
                  <c:v>1076</c:v>
                </c:pt>
                <c:pt idx="11">
                  <c:v>#N/A</c:v>
                </c:pt>
                <c:pt idx="12">
                  <c:v>#N/A</c:v>
                </c:pt>
                <c:pt idx="13">
                  <c:v>1049</c:v>
                </c:pt>
                <c:pt idx="14">
                  <c:v>#N/A</c:v>
                </c:pt>
              </c:numCache>
            </c:numRef>
          </c:val>
          <c:smooth val="0"/>
          <c:extLst>
            <c:ext xmlns:c16="http://schemas.microsoft.com/office/drawing/2014/chart" uri="{C3380CC4-5D6E-409C-BE32-E72D297353CC}">
              <c16:uniqueId val="{00000008-4891-4F78-B1F7-33A40225EEA0}"/>
            </c:ext>
          </c:extLst>
        </c:ser>
        <c:dLbls>
          <c:showLegendKey val="0"/>
          <c:showVal val="0"/>
          <c:showCatName val="0"/>
          <c:showSerName val="0"/>
          <c:showPercent val="0"/>
          <c:showBubbleSize val="0"/>
        </c:dLbls>
        <c:hiLowLines>
          <c:spPr>
            <a:ln>
              <a:noFill/>
            </a:ln>
          </c:spPr>
        </c:hiLowLines>
        <c:marker val="1"/>
        <c:smooth val="0"/>
        <c:axId val="79669170"/>
        <c:axId val="77353700"/>
      </c:lineChart>
      <c:catAx>
        <c:axId val="3713887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88209592"/>
        <c:crosses val="autoZero"/>
        <c:auto val="1"/>
        <c:lblAlgn val="ctr"/>
        <c:lblOffset val="100"/>
        <c:noMultiLvlLbl val="1"/>
      </c:catAx>
      <c:valAx>
        <c:axId val="8820959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37138872"/>
        <c:crosses val="autoZero"/>
        <c:crossBetween val="midCat"/>
      </c:valAx>
      <c:catAx>
        <c:axId val="79669170"/>
        <c:scaling>
          <c:orientation val="minMax"/>
        </c:scaling>
        <c:delete val="1"/>
        <c:axPos val="b"/>
        <c:numFmt formatCode="General" sourceLinked="1"/>
        <c:majorTickMark val="none"/>
        <c:minorTickMark val="none"/>
        <c:tickLblPos val="low"/>
        <c:crossAx val="77353700"/>
        <c:crosses val="autoZero"/>
        <c:auto val="1"/>
        <c:lblAlgn val="ctr"/>
        <c:lblOffset val="100"/>
        <c:noMultiLvlLbl val="1"/>
      </c:catAx>
      <c:valAx>
        <c:axId val="77353700"/>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79669170"/>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8908944565295E-2"/>
          <c:y val="8.6252624599403305E-2"/>
          <c:w val="0.86494956587262195"/>
          <c:h val="0.5891258702619069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26643</c:v>
                </c:pt>
                <c:pt idx="5">
                  <c:v>26517</c:v>
                </c:pt>
                <c:pt idx="8">
                  <c:v>26584</c:v>
                </c:pt>
                <c:pt idx="11">
                  <c:v>25686</c:v>
                </c:pt>
                <c:pt idx="14">
                  <c:v>24256</c:v>
                </c:pt>
              </c:numCache>
            </c:numRef>
          </c:val>
          <c:extLst>
            <c:ext xmlns:c16="http://schemas.microsoft.com/office/drawing/2014/chart" uri="{C3380CC4-5D6E-409C-BE32-E72D297353CC}">
              <c16:uniqueId val="{00000000-CC72-4B1B-89BD-76A75B1D36DD}"/>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1336</c:v>
                </c:pt>
                <c:pt idx="5">
                  <c:v>1376</c:v>
                </c:pt>
                <c:pt idx="8">
                  <c:v>1278</c:v>
                </c:pt>
                <c:pt idx="11">
                  <c:v>1186</c:v>
                </c:pt>
                <c:pt idx="14">
                  <c:v>1143</c:v>
                </c:pt>
              </c:numCache>
            </c:numRef>
          </c:val>
          <c:extLst>
            <c:ext xmlns:c16="http://schemas.microsoft.com/office/drawing/2014/chart" uri="{C3380CC4-5D6E-409C-BE32-E72D297353CC}">
              <c16:uniqueId val="{00000001-CC72-4B1B-89BD-76A75B1D36DD}"/>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17742</c:v>
                </c:pt>
                <c:pt idx="5">
                  <c:v>16426</c:v>
                </c:pt>
                <c:pt idx="8">
                  <c:v>15367</c:v>
                </c:pt>
                <c:pt idx="11">
                  <c:v>15849</c:v>
                </c:pt>
                <c:pt idx="14">
                  <c:v>16353</c:v>
                </c:pt>
              </c:numCache>
            </c:numRef>
          </c:val>
          <c:extLst>
            <c:ext xmlns:c16="http://schemas.microsoft.com/office/drawing/2014/chart" uri="{C3380CC4-5D6E-409C-BE32-E72D297353CC}">
              <c16:uniqueId val="{00000002-CC72-4B1B-89BD-76A75B1D36DD}"/>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2-4B1B-89BD-76A75B1D36DD}"/>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72-4B1B-89BD-76A75B1D36DD}"/>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72-4B1B-89BD-76A75B1D36DD}"/>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5043</c:v>
                </c:pt>
                <c:pt idx="3">
                  <c:v>5060</c:v>
                </c:pt>
                <c:pt idx="6">
                  <c:v>4814</c:v>
                </c:pt>
                <c:pt idx="9">
                  <c:v>4656</c:v>
                </c:pt>
                <c:pt idx="12">
                  <c:v>4505</c:v>
                </c:pt>
              </c:numCache>
            </c:numRef>
          </c:val>
          <c:extLst>
            <c:ext xmlns:c16="http://schemas.microsoft.com/office/drawing/2014/chart" uri="{C3380CC4-5D6E-409C-BE32-E72D297353CC}">
              <c16:uniqueId val="{00000006-CC72-4B1B-89BD-76A75B1D36DD}"/>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233</c:v>
                </c:pt>
                <c:pt idx="3">
                  <c:v>164</c:v>
                </c:pt>
                <c:pt idx="6">
                  <c:v>95</c:v>
                </c:pt>
                <c:pt idx="9">
                  <c:v>44</c:v>
                </c:pt>
                <c:pt idx="12">
                  <c:v>1</c:v>
                </c:pt>
              </c:numCache>
            </c:numRef>
          </c:val>
          <c:extLst>
            <c:ext xmlns:c16="http://schemas.microsoft.com/office/drawing/2014/chart" uri="{C3380CC4-5D6E-409C-BE32-E72D297353CC}">
              <c16:uniqueId val="{00000007-CC72-4B1B-89BD-76A75B1D36DD}"/>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12430</c:v>
                </c:pt>
                <c:pt idx="3">
                  <c:v>11642</c:v>
                </c:pt>
                <c:pt idx="6">
                  <c:v>10987</c:v>
                </c:pt>
                <c:pt idx="9">
                  <c:v>9976</c:v>
                </c:pt>
                <c:pt idx="12">
                  <c:v>9131</c:v>
                </c:pt>
              </c:numCache>
            </c:numRef>
          </c:val>
          <c:extLst>
            <c:ext xmlns:c16="http://schemas.microsoft.com/office/drawing/2014/chart" uri="{C3380CC4-5D6E-409C-BE32-E72D297353CC}">
              <c16:uniqueId val="{00000008-CC72-4B1B-89BD-76A75B1D36DD}"/>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72-4B1B-89BD-76A75B1D36DD}"/>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23890</c:v>
                </c:pt>
                <c:pt idx="3">
                  <c:v>24118</c:v>
                </c:pt>
                <c:pt idx="6">
                  <c:v>24704</c:v>
                </c:pt>
                <c:pt idx="9">
                  <c:v>23897</c:v>
                </c:pt>
                <c:pt idx="12">
                  <c:v>22614</c:v>
                </c:pt>
              </c:numCache>
            </c:numRef>
          </c:val>
          <c:extLst>
            <c:ext xmlns:c16="http://schemas.microsoft.com/office/drawing/2014/chart" uri="{C3380CC4-5D6E-409C-BE32-E72D297353CC}">
              <c16:uniqueId val="{0000000A-CC72-4B1B-89BD-76A75B1D36DD}"/>
            </c:ext>
          </c:extLst>
        </c:ser>
        <c:dLbls>
          <c:showLegendKey val="0"/>
          <c:showVal val="0"/>
          <c:showCatName val="0"/>
          <c:showSerName val="0"/>
          <c:showPercent val="0"/>
          <c:showBubbleSize val="0"/>
        </c:dLbls>
        <c:gapWidth val="100"/>
        <c:overlap val="100"/>
        <c:axId val="52247156"/>
        <c:axId val="94605254"/>
      </c:barChart>
      <c:lineChart>
        <c:grouping val="stacked"/>
        <c:varyColors val="1"/>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72-4B1B-89BD-76A75B1D36DD}"/>
            </c:ext>
          </c:extLst>
        </c:ser>
        <c:dLbls>
          <c:showLegendKey val="0"/>
          <c:showVal val="0"/>
          <c:showCatName val="0"/>
          <c:showSerName val="0"/>
          <c:showPercent val="0"/>
          <c:showBubbleSize val="0"/>
        </c:dLbls>
        <c:hiLowLines>
          <c:spPr>
            <a:ln>
              <a:noFill/>
            </a:ln>
          </c:spPr>
        </c:hiLowLines>
        <c:marker val="1"/>
        <c:smooth val="0"/>
        <c:axId val="93366624"/>
        <c:axId val="63123881"/>
      </c:lineChart>
      <c:catAx>
        <c:axId val="5224715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400" b="1" strike="noStrike" spc="-1">
                <a:solidFill>
                  <a:srgbClr val="000000"/>
                </a:solidFill>
                <a:uFill>
                  <a:solidFill>
                    <a:srgbClr val="FFFFFF"/>
                  </a:solidFill>
                </a:uFill>
                <a:latin typeface="ＭＳ ゴシック"/>
                <a:ea typeface="ＭＳ ゴシック"/>
              </a:defRPr>
            </a:pPr>
            <a:endParaRPr lang="ja-JP"/>
          </a:p>
        </c:txPr>
        <c:crossAx val="94605254"/>
        <c:crosses val="autoZero"/>
        <c:auto val="1"/>
        <c:lblAlgn val="ctr"/>
        <c:lblOffset val="100"/>
        <c:noMultiLvlLbl val="1"/>
      </c:catAx>
      <c:valAx>
        <c:axId val="94605254"/>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lstStyle/>
          <a:p>
            <a:pPr>
              <a:defRPr sz="1400" b="0" strike="noStrike" spc="-1">
                <a:solidFill>
                  <a:srgbClr val="000000"/>
                </a:solidFill>
                <a:uFill>
                  <a:solidFill>
                    <a:srgbClr val="FFFFFF"/>
                  </a:solidFill>
                </a:uFill>
                <a:latin typeface="ＭＳ ゴシック"/>
                <a:ea typeface="ＭＳ ゴシック"/>
              </a:defRPr>
            </a:pPr>
            <a:endParaRPr lang="ja-JP"/>
          </a:p>
        </c:txPr>
        <c:crossAx val="52247156"/>
        <c:crosses val="autoZero"/>
        <c:crossBetween val="midCat"/>
      </c:valAx>
      <c:catAx>
        <c:axId val="93366624"/>
        <c:scaling>
          <c:orientation val="minMax"/>
        </c:scaling>
        <c:delete val="1"/>
        <c:axPos val="b"/>
        <c:numFmt formatCode="General" sourceLinked="1"/>
        <c:majorTickMark val="none"/>
        <c:minorTickMark val="none"/>
        <c:tickLblPos val="low"/>
        <c:crossAx val="63123881"/>
        <c:crosses val="autoZero"/>
        <c:auto val="1"/>
        <c:lblAlgn val="ctr"/>
        <c:lblOffset val="100"/>
        <c:noMultiLvlLbl val="1"/>
      </c:catAx>
      <c:valAx>
        <c:axId val="63123881"/>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93366624"/>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15828763651"/>
          <c:y val="7.7725216670695096E-2"/>
          <c:w val="0.89120317036081298"/>
          <c:h val="0.85860294879320498"/>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データシート!$B$72:$D$72</c:f>
              <c:numCache>
                <c:formatCode>#,##0;"▲ "#,##0</c:formatCode>
                <c:ptCount val="3"/>
                <c:pt idx="0">
                  <c:v>7845</c:v>
                </c:pt>
                <c:pt idx="1">
                  <c:v>7847</c:v>
                </c:pt>
                <c:pt idx="2">
                  <c:v>7648</c:v>
                </c:pt>
              </c:numCache>
            </c:numRef>
          </c:val>
          <c:extLst>
            <c:ext xmlns:c16="http://schemas.microsoft.com/office/drawing/2014/chart" uri="{C3380CC4-5D6E-409C-BE32-E72D297353CC}">
              <c16:uniqueId val="{00000000-EFE2-49D9-B2CD-5B949988FF60}"/>
            </c:ext>
          </c:extLst>
        </c:ser>
        <c:ser>
          <c:idx val="1"/>
          <c:order val="1"/>
          <c:tx>
            <c:strRef>
              <c:f>データシート!$A$73</c:f>
              <c:strCache>
                <c:ptCount val="1"/>
                <c:pt idx="0">
                  <c:v>減債基金</c:v>
                </c:pt>
              </c:strCache>
            </c:strRef>
          </c:tx>
          <c:spPr>
            <a:ln w="3240">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データシート!$B$73:$D$73</c:f>
              <c:numCache>
                <c:formatCode>#,##0;"▲ "#,##0</c:formatCode>
                <c:ptCount val="3"/>
                <c:pt idx="0">
                  <c:v>2970</c:v>
                </c:pt>
                <c:pt idx="1">
                  <c:v>2973</c:v>
                </c:pt>
                <c:pt idx="2">
                  <c:v>2973</c:v>
                </c:pt>
              </c:numCache>
            </c:numRef>
          </c:val>
          <c:extLst>
            <c:ext xmlns:c16="http://schemas.microsoft.com/office/drawing/2014/chart" uri="{C3380CC4-5D6E-409C-BE32-E72D297353CC}">
              <c16:uniqueId val="{00000001-EFE2-49D9-B2CD-5B949988FF60}"/>
            </c:ext>
          </c:extLst>
        </c:ser>
        <c:ser>
          <c:idx val="2"/>
          <c:order val="2"/>
          <c:tx>
            <c:strRef>
              <c:f>データシート!$A$74</c:f>
              <c:strCache>
                <c:ptCount val="1"/>
                <c:pt idx="0">
                  <c:v>その他特定目的基金</c:v>
                </c:pt>
              </c:strCache>
            </c:strRef>
          </c:tx>
          <c:spPr>
            <a:solidFill>
              <a:srgbClr val="2E75B6"/>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データシート!$B$71:$D$71</c:f>
              <c:strCache>
                <c:ptCount val="3"/>
                <c:pt idx="0">
                  <c:v>R02</c:v>
                </c:pt>
                <c:pt idx="1">
                  <c:v>R03</c:v>
                </c:pt>
                <c:pt idx="2">
                  <c:v>R04</c:v>
                </c:pt>
              </c:strCache>
            </c:strRef>
          </c:cat>
          <c:val>
            <c:numRef>
              <c:f>データシート!$B$74:$D$74</c:f>
              <c:numCache>
                <c:formatCode>#,##0;"▲ "#,##0</c:formatCode>
                <c:ptCount val="3"/>
                <c:pt idx="0">
                  <c:v>5850</c:v>
                </c:pt>
                <c:pt idx="1">
                  <c:v>6168</c:v>
                </c:pt>
                <c:pt idx="2">
                  <c:v>6622</c:v>
                </c:pt>
              </c:numCache>
            </c:numRef>
          </c:val>
          <c:extLst>
            <c:ext xmlns:c16="http://schemas.microsoft.com/office/drawing/2014/chart" uri="{C3380CC4-5D6E-409C-BE32-E72D297353CC}">
              <c16:uniqueId val="{00000002-EFE2-49D9-B2CD-5B949988FF60}"/>
            </c:ext>
          </c:extLst>
        </c:ser>
        <c:dLbls>
          <c:showLegendKey val="0"/>
          <c:showVal val="0"/>
          <c:showCatName val="0"/>
          <c:showSerName val="0"/>
          <c:showPercent val="0"/>
          <c:showBubbleSize val="0"/>
        </c:dLbls>
        <c:gapWidth val="120"/>
        <c:overlap val="100"/>
        <c:axId val="62701951"/>
        <c:axId val="20671531"/>
      </c:barChart>
      <c:catAx>
        <c:axId val="6270195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sz="1600" b="1" strike="noStrike" spc="-1">
                <a:solidFill>
                  <a:srgbClr val="000000"/>
                </a:solidFill>
                <a:uFill>
                  <a:solidFill>
                    <a:srgbClr val="FFFFFF"/>
                  </a:solidFill>
                </a:uFill>
                <a:latin typeface="ＭＳ ゴシック"/>
                <a:ea typeface="ＭＳ ゴシック"/>
              </a:defRPr>
            </a:pPr>
            <a:endParaRPr lang="ja-JP"/>
          </a:p>
        </c:txPr>
        <c:crossAx val="20671531"/>
        <c:crosses val="autoZero"/>
        <c:auto val="1"/>
        <c:lblAlgn val="ctr"/>
        <c:lblOffset val="100"/>
        <c:noMultiLvlLbl val="1"/>
      </c:catAx>
      <c:valAx>
        <c:axId val="20671531"/>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uFill>
                  <a:solidFill>
                    <a:srgbClr val="FFFFFF"/>
                  </a:solidFill>
                </a:uFill>
                <a:latin typeface="ＭＳ ゴシック"/>
                <a:ea typeface="ＭＳ ゴシック"/>
              </a:defRPr>
            </a:pPr>
            <a:endParaRPr lang="ja-JP"/>
          </a:p>
        </c:txPr>
        <c:crossAx val="62701951"/>
        <c:crosses val="autoZero"/>
        <c:crossBetween val="midCat"/>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{0880F115-03C3-4411-9870-7260D3F13077}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9E-43C5-9379-024E9505D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{87745448-F562-471B-A94B-FBDC2D9F31EF}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9E-43C5-9379-024E9505D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{D7DD9BCF-6EAF-4525-A3B5-2DECB3113C71}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9E-43C5-9379-024E9505D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{6F285D69-1C7A-4F4E-B333-9E5F6629ACFF}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9E-43C5-9379-024E9505D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{EAE1C08C-3E62-4143-B317-B1BEDB45D8BF}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9E-43C5-9379-024E9505DE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{8BE896E7-F5E6-46AD-9945-D71DFCC13B22}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9E-43C5-9379-024E9505DE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{8546FD54-FB4F-4071-A074-6733205A61F5}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9E-43C5-9379-024E9505DE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{DDADC542-A451-4801-8111-478E402E4685}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9E-43C5-9379-024E9505DE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{6848983D-EE3D-43FB-ADAD-7A6047D38F4B}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9E-43C5-9379-024E9505D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63.9</c:v>
                </c:pt>
                <c:pt idx="16">
                  <c:v>64.400000000000006</c:v>
                </c:pt>
                <c:pt idx="24">
                  <c:v>65.2</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9E-43C5-9379-024E9505DE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{93F7B643-FA37-453A-B62A-959DA0564000}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9E-43C5-9379-024E9505DE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{4F1D883B-47D0-47E8-9E57-10CC9EE23638}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9E-43C5-9379-024E9505D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{A6FE6995-F505-4D1E-A9E4-1D22BC16B14B}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9E-43C5-9379-024E9505D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{1D74A7BA-CAA1-4348-8174-88492DFE8188}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9E-43C5-9379-024E9505D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{0ADE520B-67F4-4882-8C15-24ACC3CBA390}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9E-43C5-9379-024E9505DE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{ACBC55C4-57CA-4438-B439-43BDE5846709}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9E-43C5-9379-024E9505DE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{F1A29C0D-9B77-4C46-A4D4-8C5C9698D1E3}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9E-43C5-9379-024E9505DE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{F1EA0C48-FDBD-497A-9F74-C3196D195A73}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9E-43C5-9379-024E9505DE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{D2E7BF07-CFFB-4A55-AF2A-B208336A9A10}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9E-43C5-9379-024E9505D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8C9E-43C5-9379-024E9505DEF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{73965CBF-7F1E-4234-8903-9D115745AC15}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9CF-4F6D-9A03-B8D0BCD6DF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{6099CCEA-A9D8-4B94-A9EE-55F62550EB5D}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F-4F6D-9A03-B8D0BCD6DF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{68498679-FF55-4D2C-BF58-76D1F13DF623}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F-4F6D-9A03-B8D0BCD6DF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{837D040C-ADF1-446B-851F-48C4052F9BE5}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F-4F6D-9A03-B8D0BCD6DF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{666E84E3-A49C-41F3-A74C-2D9EAEF3C10F}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F-4F6D-9A03-B8D0BCD6DF8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{F366FBCE-5C17-4659-9218-75143B51A193}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9CF-4F6D-9A03-B8D0BCD6DF8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{5973F1B5-A811-47BF-B34B-AEAEF88AA465}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9CF-4F6D-9A03-B8D0BCD6DF8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{108E2199-6A94-40F8-AB86-48368D54A136}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9CF-4F6D-9A03-B8D0BCD6DF8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{065A1057-1C23-4F75-B138-2C9C76BC85CE}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9CF-4F6D-9A03-B8D0BCD6DF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8.3000000000000007</c:v>
                </c:pt>
                <c:pt idx="16">
                  <c:v>7.9</c:v>
                </c:pt>
                <c:pt idx="24">
                  <c:v>7.7</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9CF-4F6D-9A03-B8D0BCD6DF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{D339D42F-0096-40B8-8153-CC808E806150}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9CF-4F6D-9A03-B8D0BCD6DF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{7D17F675-7763-4906-A1FC-8BC34DC1AF58}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F-4F6D-9A03-B8D0BCD6DF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{45911E88-861B-4D01-A7A2-23711DB609FA}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F-4F6D-9A03-B8D0BCD6DF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{B135AD0E-E505-413A-90E4-09C5404407E8}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F-4F6D-9A03-B8D0BCD6DF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{E23CE89F-2B5C-43CE-BE83-90078C02167D}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F-4F6D-9A03-B8D0BCD6DF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{236D5DBC-6ABC-4950-90CF-61FEF6C7A687}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9CF-4F6D-9A03-B8D0BCD6DF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{CBC06778-62EC-42BD-86C0-D5457E15EF45}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9CF-4F6D-9A03-B8D0BCD6DF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{2BADF8D0-EA18-483A-BEAC-25DB5B2CE002}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9CF-4F6D-9A03-B8D0BCD6DF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{835E7836-9230-4675-8F9B-85F8251A6B51}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9CF-4F6D-9A03-B8D0BCD6DF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F9CF-4F6D-9A03-B8D0BCD6DF8C}"/>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45</xdr:col>
      <xdr:colOff>38160</xdr:colOff>
      <xdr:row>30</xdr:row>
      <xdr:rowOff>19080</xdr:rowOff>
    </xdr:from>
    <xdr:to>
      <xdr:col>47</xdr:col>
      <xdr:colOff>105120</xdr:colOff>
      <xdr:row>32</xdr:row>
      <xdr:rowOff>114840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7915320" y="4591080"/>
          <a:ext cx="352440" cy="38124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96120</xdr:colOff>
      <xdr:row>2</xdr:row>
      <xdr:rowOff>77040</xdr:rowOff>
    </xdr:from>
    <xdr:to>
      <xdr:col>64</xdr:col>
      <xdr:colOff>13320</xdr:colOff>
      <xdr:row>6</xdr:row>
      <xdr:rowOff>25920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838800" y="419760"/>
          <a:ext cx="150238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（3）市町村財政比較分析表(普通会計決算)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3850720" y="406800"/>
          <a:ext cx="465408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3875920" y="432360"/>
          <a:ext cx="460944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23901480" y="457920"/>
          <a:ext cx="45151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20561400" y="406800"/>
          <a:ext cx="3117600" cy="55764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20586600" y="432360"/>
          <a:ext cx="3072960" cy="50688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20612160" y="457920"/>
          <a:ext cx="3015720" cy="45612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940320" y="1207080"/>
          <a:ext cx="11441880" cy="17578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1105560" y="1238760"/>
          <a:ext cx="166284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2666880" y="1238760"/>
          <a:ext cx="149868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52,191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51,307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329.98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31,389,517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29,632,397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1,443,923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16,303,809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22,614,391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4267800" y="1238760"/>
          <a:ext cx="1789920" cy="17136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6058080" y="1257840"/>
          <a:ext cx="241272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8470800" y="1257840"/>
          <a:ext cx="149868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10033560" y="1257840"/>
          <a:ext cx="748440" cy="101520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6058080" y="2095560"/>
          <a:ext cx="241272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8534520" y="2095560"/>
          <a:ext cx="4038840" cy="635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Ⅱ－１  R01  Ⅱ－１  R02  Ⅱ－１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Ⅱ－１  R04  Ⅱ－１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2935520" y="127044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2935520" y="15368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2935520" y="1867320"/>
          <a:ext cx="14976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macro="" textlink="">
      <xdr:nvSpPr>
        <xdr:cNvPr id="22" name="Line 1">
          <a:extLst>
            <a:ext uri="{FF2B5EF4-FFF2-40B4-BE49-F238E27FC236}">
              <a16:creationId xmlns:a16="http://schemas.microsoft.com/office/drawing/2014/main" id="{00000000-0008-0000-0300-000016000000}"/>
            </a:ext>
          </a:extLst>
        </xdr:cNvPr>
        <xdr:cNvSpPr/>
      </xdr:nvSpPr>
      <xdr:spPr>
        <a:xfrm>
          <a:off x="12737880" y="1358640"/>
          <a:ext cx="2098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macro="" textlink="">
      <xdr:nvSpPr>
        <xdr:cNvPr id="23" name="Line 1">
          <a:extLst>
            <a:ext uri="{FF2B5EF4-FFF2-40B4-BE49-F238E27FC236}">
              <a16:creationId xmlns:a16="http://schemas.microsoft.com/office/drawing/2014/main" id="{00000000-0008-0000-0300-000017000000}"/>
            </a:ext>
          </a:extLst>
        </xdr:cNvPr>
        <xdr:cNvSpPr/>
      </xdr:nvSpPr>
      <xdr:spPr>
        <a:xfrm>
          <a:off x="12820680" y="18414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macro="" textlink="">
      <xdr:nvSpPr>
        <xdr:cNvPr id="24" name="Line 1">
          <a:extLst>
            <a:ext uri="{FF2B5EF4-FFF2-40B4-BE49-F238E27FC236}">
              <a16:creationId xmlns:a16="http://schemas.microsoft.com/office/drawing/2014/main" id="{00000000-0008-0000-0300-000018000000}"/>
            </a:ext>
          </a:extLst>
        </xdr:cNvPr>
        <xdr:cNvSpPr/>
      </xdr:nvSpPr>
      <xdr:spPr>
        <a:xfrm>
          <a:off x="12737880" y="184140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macro="" textlink="">
      <xdr:nvSpPr>
        <xdr:cNvPr id="25" name="Line 1">
          <a:extLst>
            <a:ext uri="{FF2B5EF4-FFF2-40B4-BE49-F238E27FC236}">
              <a16:creationId xmlns:a16="http://schemas.microsoft.com/office/drawing/2014/main" id="{00000000-0008-0000-0300-000019000000}"/>
            </a:ext>
          </a:extLst>
        </xdr:cNvPr>
        <xdr:cNvSpPr/>
      </xdr:nvSpPr>
      <xdr:spPr>
        <a:xfrm flipV="1">
          <a:off x="12820680" y="207936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macro="" textlink="">
      <xdr:nvSpPr>
        <xdr:cNvPr id="26" name="Line 1">
          <a:extLst>
            <a:ext uri="{FF2B5EF4-FFF2-40B4-BE49-F238E27FC236}">
              <a16:creationId xmlns:a16="http://schemas.microsoft.com/office/drawing/2014/main" id="{00000000-0008-0000-0300-00001A000000}"/>
            </a:ext>
          </a:extLst>
        </xdr:cNvPr>
        <xdr:cNvSpPr/>
      </xdr:nvSpPr>
      <xdr:spPr>
        <a:xfrm>
          <a:off x="12737880" y="2222280"/>
          <a:ext cx="20988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2773520" y="1308600"/>
          <a:ext cx="139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2773520" y="157464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565200" y="3009960"/>
          <a:ext cx="94338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604080" y="3264480"/>
          <a:ext cx="973440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※令和5年度中に市町村合併した団体で、合併前の団体ごとの決算に基づく実質公債費比率及び将来負担比率を算出していない団体については、グラフを表記しない。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738000" y="3517920"/>
          <a:ext cx="603540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610920" y="3772440"/>
          <a:ext cx="9256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699480" y="4026240"/>
          <a:ext cx="631548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654480" y="4280040"/>
          <a:ext cx="85906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222840</xdr:colOff>
      <xdr:row>26</xdr:row>
      <xdr:rowOff>77040</xdr:rowOff>
    </xdr:from>
    <xdr:to>
      <xdr:col>40</xdr:col>
      <xdr:colOff>137160</xdr:colOff>
      <xdr:row>28</xdr:row>
      <xdr:rowOff>119520</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470160" y="4534560"/>
          <a:ext cx="9572760" cy="3855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000" b="0" strike="noStrike" spc="-1">
              <a:solidFill>
                <a:srgbClr val="000000"/>
              </a:solidFill>
              <a:uFill>
                <a:solidFill>
                  <a:srgbClr val="FFFFFF"/>
                </a:solidFill>
              </a:uFill>
              <a:latin typeface="ＭＳ Ｐゴシック"/>
              <a:ea typeface="ＭＳ Ｐゴシック"/>
            </a:rPr>
            <a:t>※「定員管理の状況」の「人口1,000人当たり職員数」の算出に用いる職員数及び「給与水準（国との比較）｣の｢ラスパイレス指数｣については、各調査対象年度の</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ＭＳ Ｐゴシック"/>
              <a:ea typeface="ＭＳ Ｐゴシック"/>
            </a:rPr>
            <a:t>　　地方公務員給与実態調査に基づいている。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87660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財政力</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2081520" y="5378760"/>
          <a:ext cx="127260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財政力指数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3747960" y="5385600"/>
          <a:ext cx="1649880" cy="325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[0.42]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6972840" y="527112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6972840" y="546156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892800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892800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1065528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1065528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87660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709992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709992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財政力指数の分析欄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7264800" y="609660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財政力指数は0.42と前年度から横ばいであったが、コロナ禍からの事業回復等により法人市民税は増収となった。</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また、類似団体平均を依然として下回っており、少子高齢化による社会保障費の増や公共施設の老朽化等による投資的経費の増といった基準財政需要額の上昇が予想されるため、今後も市税徴収強化、ICTの活用による行政の効率化、観光産業や地場産業の振興対策等により、財政基盤の強化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macro="" textlink="">
      <xdr:nvSpPr>
        <xdr:cNvPr id="49" name="Line 1">
          <a:extLst>
            <a:ext uri="{FF2B5EF4-FFF2-40B4-BE49-F238E27FC236}">
              <a16:creationId xmlns:a16="http://schemas.microsoft.com/office/drawing/2014/main" id="{00000000-0008-0000-0300-000031000000}"/>
            </a:ext>
          </a:extLst>
        </xdr:cNvPr>
        <xdr:cNvSpPr/>
      </xdr:nvSpPr>
      <xdr:spPr>
        <a:xfrm>
          <a:off x="876240" y="8191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47</xdr:row>
      <xdr:rowOff>2160</xdr:rowOff>
    </xdr:from>
    <xdr:to>
      <xdr:col>3</xdr:col>
      <xdr:colOff>19800</xdr:colOff>
      <xdr:row>48</xdr:row>
      <xdr:rowOff>68400</xdr:rowOff>
    </xdr:to>
    <xdr:sp macro="" textlink="">
      <xdr:nvSpPr>
        <xdr:cNvPr id="50" name="CustomShape 1">
          <a:extLst>
            <a:ext uri="{FF2B5EF4-FFF2-40B4-BE49-F238E27FC236}">
              <a16:creationId xmlns:a16="http://schemas.microsoft.com/office/drawing/2014/main" id="{00000000-0008-0000-0300-000032000000}"/>
            </a:ext>
          </a:extLst>
        </xdr:cNvPr>
        <xdr:cNvSpPr/>
      </xdr:nvSpPr>
      <xdr:spPr>
        <a:xfrm>
          <a:off x="0" y="80600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45</xdr:row>
      <xdr:rowOff>131400</xdr:rowOff>
    </xdr:from>
    <xdr:to>
      <xdr:col>27</xdr:col>
      <xdr:colOff>184320</xdr:colOff>
      <xdr:row>45</xdr:row>
      <xdr:rowOff>131400</xdr:rowOff>
    </xdr:to>
    <xdr:sp macro="" textlink="">
      <xdr:nvSpPr>
        <xdr:cNvPr id="51" name="Line 1">
          <a:extLst>
            <a:ext uri="{FF2B5EF4-FFF2-40B4-BE49-F238E27FC236}">
              <a16:creationId xmlns:a16="http://schemas.microsoft.com/office/drawing/2014/main" id="{00000000-0008-0000-0300-000033000000}"/>
            </a:ext>
          </a:extLst>
        </xdr:cNvPr>
        <xdr:cNvSpPr/>
      </xdr:nvSpPr>
      <xdr:spPr>
        <a:xfrm>
          <a:off x="876240" y="78465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45</xdr:row>
      <xdr:rowOff>-360</xdr:rowOff>
    </xdr:from>
    <xdr:to>
      <xdr:col>3</xdr:col>
      <xdr:colOff>19800</xdr:colOff>
      <xdr:row>46</xdr:row>
      <xdr:rowOff>66960</xdr:rowOff>
    </xdr:to>
    <xdr:sp macro="" textlink="">
      <xdr:nvSpPr>
        <xdr:cNvPr id="52" name="CustomShape 1">
          <a:extLst>
            <a:ext uri="{FF2B5EF4-FFF2-40B4-BE49-F238E27FC236}">
              <a16:creationId xmlns:a16="http://schemas.microsoft.com/office/drawing/2014/main" id="{00000000-0008-0000-0300-000034000000}"/>
            </a:ext>
          </a:extLst>
        </xdr:cNvPr>
        <xdr:cNvSpPr/>
      </xdr:nvSpPr>
      <xdr:spPr>
        <a:xfrm>
          <a:off x="0" y="7714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macro="" textlink="">
      <xdr:nvSpPr>
        <xdr:cNvPr id="53" name="Line 1">
          <a:extLst>
            <a:ext uri="{FF2B5EF4-FFF2-40B4-BE49-F238E27FC236}">
              <a16:creationId xmlns:a16="http://schemas.microsoft.com/office/drawing/2014/main" id="{00000000-0008-0000-0300-000035000000}"/>
            </a:ext>
          </a:extLst>
        </xdr:cNvPr>
        <xdr:cNvSpPr/>
      </xdr:nvSpPr>
      <xdr:spPr>
        <a:xfrm>
          <a:off x="876240" y="75020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macro="" textlink="">
      <xdr:nvSpPr>
        <xdr:cNvPr id="54" name="CustomShape 1">
          <a:extLst>
            <a:ext uri="{FF2B5EF4-FFF2-40B4-BE49-F238E27FC236}">
              <a16:creationId xmlns:a16="http://schemas.microsoft.com/office/drawing/2014/main" id="{00000000-0008-0000-0300-000036000000}"/>
            </a:ext>
          </a:extLst>
        </xdr:cNvPr>
        <xdr:cNvSpPr/>
      </xdr:nvSpPr>
      <xdr:spPr>
        <a:xfrm>
          <a:off x="0" y="73706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macro="" textlink="">
      <xdr:nvSpPr>
        <xdr:cNvPr id="55" name="Line 1">
          <a:extLst>
            <a:ext uri="{FF2B5EF4-FFF2-40B4-BE49-F238E27FC236}">
              <a16:creationId xmlns:a16="http://schemas.microsoft.com/office/drawing/2014/main" id="{00000000-0008-0000-0300-000037000000}"/>
            </a:ext>
          </a:extLst>
        </xdr:cNvPr>
        <xdr:cNvSpPr/>
      </xdr:nvSpPr>
      <xdr:spPr>
        <a:xfrm>
          <a:off x="876240" y="7157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macro="" textlink="">
      <xdr:nvSpPr>
        <xdr:cNvPr id="56" name="CustomShape 1">
          <a:extLst>
            <a:ext uri="{FF2B5EF4-FFF2-40B4-BE49-F238E27FC236}">
              <a16:creationId xmlns:a16="http://schemas.microsoft.com/office/drawing/2014/main" id="{00000000-0008-0000-0300-000038000000}"/>
            </a:ext>
          </a:extLst>
        </xdr:cNvPr>
        <xdr:cNvSpPr/>
      </xdr:nvSpPr>
      <xdr:spPr>
        <a:xfrm>
          <a:off x="0" y="7025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macro="" textlink="">
      <xdr:nvSpPr>
        <xdr:cNvPr id="57" name="Line 1">
          <a:extLst>
            <a:ext uri="{FF2B5EF4-FFF2-40B4-BE49-F238E27FC236}">
              <a16:creationId xmlns:a16="http://schemas.microsoft.com/office/drawing/2014/main" id="{00000000-0008-0000-0300-000039000000}"/>
            </a:ext>
          </a:extLst>
        </xdr:cNvPr>
        <xdr:cNvSpPr/>
      </xdr:nvSpPr>
      <xdr:spPr>
        <a:xfrm>
          <a:off x="876240" y="68126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macro="" textlink="">
      <xdr:nvSpPr>
        <xdr:cNvPr id="58" name="CustomShape 1">
          <a:extLst>
            <a:ext uri="{FF2B5EF4-FFF2-40B4-BE49-F238E27FC236}">
              <a16:creationId xmlns:a16="http://schemas.microsoft.com/office/drawing/2014/main" id="{00000000-0008-0000-0300-00003A000000}"/>
            </a:ext>
          </a:extLst>
        </xdr:cNvPr>
        <xdr:cNvSpPr/>
      </xdr:nvSpPr>
      <xdr:spPr>
        <a:xfrm>
          <a:off x="0" y="66808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macro="" textlink="">
      <xdr:nvSpPr>
        <xdr:cNvPr id="59" name="Line 1">
          <a:extLst>
            <a:ext uri="{FF2B5EF4-FFF2-40B4-BE49-F238E27FC236}">
              <a16:creationId xmlns:a16="http://schemas.microsoft.com/office/drawing/2014/main" id="{00000000-0008-0000-0300-00003B000000}"/>
            </a:ext>
          </a:extLst>
        </xdr:cNvPr>
        <xdr:cNvSpPr/>
      </xdr:nvSpPr>
      <xdr:spPr>
        <a:xfrm>
          <a:off x="876240" y="64677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macro="" textlink="">
      <xdr:nvSpPr>
        <xdr:cNvPr id="60" name="CustomShape 1">
          <a:extLst>
            <a:ext uri="{FF2B5EF4-FFF2-40B4-BE49-F238E27FC236}">
              <a16:creationId xmlns:a16="http://schemas.microsoft.com/office/drawing/2014/main" id="{00000000-0008-0000-0300-00003C000000}"/>
            </a:ext>
          </a:extLst>
        </xdr:cNvPr>
        <xdr:cNvSpPr/>
      </xdr:nvSpPr>
      <xdr:spPr>
        <a:xfrm>
          <a:off x="0" y="6335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macro="" textlink="">
      <xdr:nvSpPr>
        <xdr:cNvPr id="61" name="Line 1">
          <a:extLst>
            <a:ext uri="{FF2B5EF4-FFF2-40B4-BE49-F238E27FC236}">
              <a16:creationId xmlns:a16="http://schemas.microsoft.com/office/drawing/2014/main" id="{00000000-0008-0000-0300-00003D000000}"/>
            </a:ext>
          </a:extLst>
        </xdr:cNvPr>
        <xdr:cNvSpPr/>
      </xdr:nvSpPr>
      <xdr:spPr>
        <a:xfrm>
          <a:off x="876240" y="6123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macro="" textlink="">
      <xdr:nvSpPr>
        <xdr:cNvPr id="62" name="CustomShape 1">
          <a:extLst>
            <a:ext uri="{FF2B5EF4-FFF2-40B4-BE49-F238E27FC236}">
              <a16:creationId xmlns:a16="http://schemas.microsoft.com/office/drawing/2014/main" id="{00000000-0008-0000-0300-00003E000000}"/>
            </a:ext>
          </a:extLst>
        </xdr:cNvPr>
        <xdr:cNvSpPr/>
      </xdr:nvSpPr>
      <xdr:spPr>
        <a:xfrm>
          <a:off x="0" y="59914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macro="" textlink="">
      <xdr:nvSpPr>
        <xdr:cNvPr id="63" name="Line 1">
          <a:extLst>
            <a:ext uri="{FF2B5EF4-FFF2-40B4-BE49-F238E27FC236}">
              <a16:creationId xmlns:a16="http://schemas.microsoft.com/office/drawing/2014/main" id="{00000000-0008-0000-0300-00003F000000}"/>
            </a:ext>
          </a:extLst>
        </xdr:cNvPr>
        <xdr:cNvSpPr/>
      </xdr:nvSpPr>
      <xdr:spPr>
        <a:xfrm>
          <a:off x="876240" y="5778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macro="" textlink="">
      <xdr:nvSpPr>
        <xdr:cNvPr id="64" name="CustomShape 1">
          <a:extLst>
            <a:ext uri="{FF2B5EF4-FFF2-40B4-BE49-F238E27FC236}">
              <a16:creationId xmlns:a16="http://schemas.microsoft.com/office/drawing/2014/main" id="{00000000-0008-0000-0300-000040000000}"/>
            </a:ext>
          </a:extLst>
        </xdr:cNvPr>
        <xdr:cNvSpPr/>
      </xdr:nvSpPr>
      <xdr:spPr>
        <a:xfrm>
          <a:off x="0" y="56462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macro="" textlink="">
      <xdr:nvSpPr>
        <xdr:cNvPr id="65" name="CustomShape 1">
          <a:extLst>
            <a:ext uri="{FF2B5EF4-FFF2-40B4-BE49-F238E27FC236}">
              <a16:creationId xmlns:a16="http://schemas.microsoft.com/office/drawing/2014/main" id="{00000000-0008-0000-0300-000041000000}"/>
            </a:ext>
          </a:extLst>
        </xdr:cNvPr>
        <xdr:cNvSpPr/>
      </xdr:nvSpPr>
      <xdr:spPr>
        <a:xfrm>
          <a:off x="87660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36</xdr:row>
      <xdr:rowOff>157680</xdr:rowOff>
    </xdr:from>
    <xdr:to>
      <xdr:col>23</xdr:col>
      <xdr:colOff>133200</xdr:colOff>
      <xdr:row>44</xdr:row>
      <xdr:rowOff>164880</xdr:rowOff>
    </xdr:to>
    <xdr:sp macro="" textlink="">
      <xdr:nvSpPr>
        <xdr:cNvPr id="66" name="Line 1">
          <a:extLst>
            <a:ext uri="{FF2B5EF4-FFF2-40B4-BE49-F238E27FC236}">
              <a16:creationId xmlns:a16="http://schemas.microsoft.com/office/drawing/2014/main" id="{00000000-0008-0000-0300-000042000000}"/>
            </a:ext>
          </a:extLst>
        </xdr:cNvPr>
        <xdr:cNvSpPr/>
      </xdr:nvSpPr>
      <xdr:spPr>
        <a:xfrm flipV="1">
          <a:off x="5829120" y="6329880"/>
          <a:ext cx="0" cy="137880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44</xdr:row>
      <xdr:rowOff>147240</xdr:rowOff>
    </xdr:from>
    <xdr:to>
      <xdr:col>27</xdr:col>
      <xdr:colOff>32400</xdr:colOff>
      <xdr:row>46</xdr:row>
      <xdr:rowOff>43200</xdr:rowOff>
    </xdr:to>
    <xdr:sp macro="" textlink="">
      <xdr:nvSpPr>
        <xdr:cNvPr id="67" name="CustomShape 1">
          <a:extLst>
            <a:ext uri="{FF2B5EF4-FFF2-40B4-BE49-F238E27FC236}">
              <a16:creationId xmlns:a16="http://schemas.microsoft.com/office/drawing/2014/main" id="{00000000-0008-0000-0300-000043000000}"/>
            </a:ext>
          </a:extLst>
        </xdr:cNvPr>
        <xdr:cNvSpPr/>
      </xdr:nvSpPr>
      <xdr:spPr>
        <a:xfrm>
          <a:off x="5956200" y="76910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164880</xdr:rowOff>
    </xdr:from>
    <xdr:to>
      <xdr:col>24</xdr:col>
      <xdr:colOff>12600</xdr:colOff>
      <xdr:row>44</xdr:row>
      <xdr:rowOff>164880</xdr:rowOff>
    </xdr:to>
    <xdr:sp macro="" textlink="">
      <xdr:nvSpPr>
        <xdr:cNvPr id="68" name="Line 1">
          <a:extLst>
            <a:ext uri="{FF2B5EF4-FFF2-40B4-BE49-F238E27FC236}">
              <a16:creationId xmlns:a16="http://schemas.microsoft.com/office/drawing/2014/main" id="{00000000-0008-0000-0300-000044000000}"/>
            </a:ext>
          </a:extLst>
        </xdr:cNvPr>
        <xdr:cNvSpPr/>
      </xdr:nvSpPr>
      <xdr:spPr>
        <a:xfrm>
          <a:off x="5740200" y="77086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35</xdr:row>
      <xdr:rowOff>83520</xdr:rowOff>
    </xdr:from>
    <xdr:to>
      <xdr:col>27</xdr:col>
      <xdr:colOff>32400</xdr:colOff>
      <xdr:row>36</xdr:row>
      <xdr:rowOff>149760</xdr:rowOff>
    </xdr:to>
    <xdr:sp macro="" textlink="">
      <xdr:nvSpPr>
        <xdr:cNvPr id="69" name="CustomShape 1">
          <a:extLst>
            <a:ext uri="{FF2B5EF4-FFF2-40B4-BE49-F238E27FC236}">
              <a16:creationId xmlns:a16="http://schemas.microsoft.com/office/drawing/2014/main" id="{00000000-0008-0000-0300-000045000000}"/>
            </a:ext>
          </a:extLst>
        </xdr:cNvPr>
        <xdr:cNvSpPr/>
      </xdr:nvSpPr>
      <xdr:spPr>
        <a:xfrm>
          <a:off x="5956200" y="6084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157680</xdr:rowOff>
    </xdr:from>
    <xdr:to>
      <xdr:col>24</xdr:col>
      <xdr:colOff>12600</xdr:colOff>
      <xdr:row>36</xdr:row>
      <xdr:rowOff>157680</xdr:rowOff>
    </xdr:to>
    <xdr:sp macro="" textlink="">
      <xdr:nvSpPr>
        <xdr:cNvPr id="70" name="Line 1">
          <a:extLst>
            <a:ext uri="{FF2B5EF4-FFF2-40B4-BE49-F238E27FC236}">
              <a16:creationId xmlns:a16="http://schemas.microsoft.com/office/drawing/2014/main" id="{00000000-0008-0000-0300-000046000000}"/>
            </a:ext>
          </a:extLst>
        </xdr:cNvPr>
        <xdr:cNvSpPr/>
      </xdr:nvSpPr>
      <xdr:spPr>
        <a:xfrm>
          <a:off x="5740200" y="63298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41</xdr:row>
      <xdr:rowOff>58680</xdr:rowOff>
    </xdr:from>
    <xdr:to>
      <xdr:col>23</xdr:col>
      <xdr:colOff>133200</xdr:colOff>
      <xdr:row>41</xdr:row>
      <xdr:rowOff>58680</xdr:rowOff>
    </xdr:to>
    <xdr:sp macro="" textlink="">
      <xdr:nvSpPr>
        <xdr:cNvPr id="71" name="Line 1">
          <a:extLst>
            <a:ext uri="{FF2B5EF4-FFF2-40B4-BE49-F238E27FC236}">
              <a16:creationId xmlns:a16="http://schemas.microsoft.com/office/drawing/2014/main" id="{00000000-0008-0000-0300-000047000000}"/>
            </a:ext>
          </a:extLst>
        </xdr:cNvPr>
        <xdr:cNvSpPr/>
      </xdr:nvSpPr>
      <xdr:spPr>
        <a:xfrm>
          <a:off x="4838400" y="7088040"/>
          <a:ext cx="9907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39</xdr:row>
      <xdr:rowOff>103680</xdr:rowOff>
    </xdr:from>
    <xdr:to>
      <xdr:col>27</xdr:col>
      <xdr:colOff>32400</xdr:colOff>
      <xdr:row>40</xdr:row>
      <xdr:rowOff>169920</xdr:rowOff>
    </xdr:to>
    <xdr:sp macro="" textlink="">
      <xdr:nvSpPr>
        <xdr:cNvPr id="72" name="CustomShape 1">
          <a:extLst>
            <a:ext uri="{FF2B5EF4-FFF2-40B4-BE49-F238E27FC236}">
              <a16:creationId xmlns:a16="http://schemas.microsoft.com/office/drawing/2014/main" id="{00000000-0008-0000-0300-000048000000}"/>
            </a:ext>
          </a:extLst>
        </xdr:cNvPr>
        <xdr:cNvSpPr/>
      </xdr:nvSpPr>
      <xdr:spPr>
        <a:xfrm>
          <a:off x="5956200" y="67899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40</xdr:row>
      <xdr:rowOff>76320</xdr:rowOff>
    </xdr:from>
    <xdr:to>
      <xdr:col>23</xdr:col>
      <xdr:colOff>183600</xdr:colOff>
      <xdr:row>41</xdr:row>
      <xdr:rowOff>6120</xdr:rowOff>
    </xdr:to>
    <xdr:sp macro="" textlink="">
      <xdr:nvSpPr>
        <xdr:cNvPr id="73" name="CustomShape 1">
          <a:extLst>
            <a:ext uri="{FF2B5EF4-FFF2-40B4-BE49-F238E27FC236}">
              <a16:creationId xmlns:a16="http://schemas.microsoft.com/office/drawing/2014/main" id="{00000000-0008-0000-0300-000049000000}"/>
            </a:ext>
          </a:extLst>
        </xdr:cNvPr>
        <xdr:cNvSpPr/>
      </xdr:nvSpPr>
      <xdr:spPr>
        <a:xfrm>
          <a:off x="5778360" y="6934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41</xdr:row>
      <xdr:rowOff>58680</xdr:rowOff>
    </xdr:from>
    <xdr:to>
      <xdr:col>19</xdr:col>
      <xdr:colOff>133200</xdr:colOff>
      <xdr:row>41</xdr:row>
      <xdr:rowOff>58680</xdr:rowOff>
    </xdr:to>
    <xdr:sp macro="" textlink="">
      <xdr:nvSpPr>
        <xdr:cNvPr id="74" name="Line 1">
          <a:extLst>
            <a:ext uri="{FF2B5EF4-FFF2-40B4-BE49-F238E27FC236}">
              <a16:creationId xmlns:a16="http://schemas.microsoft.com/office/drawing/2014/main" id="{00000000-0008-0000-0300-00004A000000}"/>
            </a:ext>
          </a:extLst>
        </xdr:cNvPr>
        <xdr:cNvSpPr/>
      </xdr:nvSpPr>
      <xdr:spPr>
        <a:xfrm>
          <a:off x="3797280" y="7088040"/>
          <a:ext cx="1041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40</xdr:row>
      <xdr:rowOff>110520</xdr:rowOff>
    </xdr:from>
    <xdr:to>
      <xdr:col>19</xdr:col>
      <xdr:colOff>183600</xdr:colOff>
      <xdr:row>41</xdr:row>
      <xdr:rowOff>40320</xdr:rowOff>
    </xdr:to>
    <xdr:sp macro="" textlink="">
      <xdr:nvSpPr>
        <xdr:cNvPr id="75" name="CustomShape 1">
          <a:extLst>
            <a:ext uri="{FF2B5EF4-FFF2-40B4-BE49-F238E27FC236}">
              <a16:creationId xmlns:a16="http://schemas.microsoft.com/office/drawing/2014/main" id="{00000000-0008-0000-0300-00004B000000}"/>
            </a:ext>
          </a:extLst>
        </xdr:cNvPr>
        <xdr:cNvSpPr/>
      </xdr:nvSpPr>
      <xdr:spPr>
        <a:xfrm>
          <a:off x="4787640" y="6968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39</xdr:row>
      <xdr:rowOff>61920</xdr:rowOff>
    </xdr:from>
    <xdr:to>
      <xdr:col>20</xdr:col>
      <xdr:colOff>164520</xdr:colOff>
      <xdr:row>40</xdr:row>
      <xdr:rowOff>128160</xdr:rowOff>
    </xdr:to>
    <xdr:sp macro="" textlink="">
      <xdr:nvSpPr>
        <xdr:cNvPr id="76" name="CustomShape 1">
          <a:extLst>
            <a:ext uri="{FF2B5EF4-FFF2-40B4-BE49-F238E27FC236}">
              <a16:creationId xmlns:a16="http://schemas.microsoft.com/office/drawing/2014/main" id="{00000000-0008-0000-0300-00004C000000}"/>
            </a:ext>
          </a:extLst>
        </xdr:cNvPr>
        <xdr:cNvSpPr/>
      </xdr:nvSpPr>
      <xdr:spPr>
        <a:xfrm>
          <a:off x="4381920" y="67482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58680</xdr:rowOff>
    </xdr:from>
    <xdr:to>
      <xdr:col>15</xdr:col>
      <xdr:colOff>82800</xdr:colOff>
      <xdr:row>41</xdr:row>
      <xdr:rowOff>58680</xdr:rowOff>
    </xdr:to>
    <xdr:sp macro="" textlink="">
      <xdr:nvSpPr>
        <xdr:cNvPr id="77" name="Line 1">
          <a:extLst>
            <a:ext uri="{FF2B5EF4-FFF2-40B4-BE49-F238E27FC236}">
              <a16:creationId xmlns:a16="http://schemas.microsoft.com/office/drawing/2014/main" id="{00000000-0008-0000-0300-00004D000000}"/>
            </a:ext>
          </a:extLst>
        </xdr:cNvPr>
        <xdr:cNvSpPr/>
      </xdr:nvSpPr>
      <xdr:spPr>
        <a:xfrm>
          <a:off x="2755800" y="7088040"/>
          <a:ext cx="104148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38</xdr:row>
      <xdr:rowOff>144000</xdr:rowOff>
    </xdr:from>
    <xdr:to>
      <xdr:col>15</xdr:col>
      <xdr:colOff>133560</xdr:colOff>
      <xdr:row>39</xdr:row>
      <xdr:rowOff>73800</xdr:rowOff>
    </xdr:to>
    <xdr:sp macro="" textlink="">
      <xdr:nvSpPr>
        <xdr:cNvPr id="78" name="CustomShape 1">
          <a:extLst>
            <a:ext uri="{FF2B5EF4-FFF2-40B4-BE49-F238E27FC236}">
              <a16:creationId xmlns:a16="http://schemas.microsoft.com/office/drawing/2014/main" id="{00000000-0008-0000-0300-00004E000000}"/>
            </a:ext>
          </a:extLst>
        </xdr:cNvPr>
        <xdr:cNvSpPr/>
      </xdr:nvSpPr>
      <xdr:spPr>
        <a:xfrm>
          <a:off x="3746880" y="6658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37</xdr:row>
      <xdr:rowOff>93600</xdr:rowOff>
    </xdr:from>
    <xdr:to>
      <xdr:col>16</xdr:col>
      <xdr:colOff>140040</xdr:colOff>
      <xdr:row>38</xdr:row>
      <xdr:rowOff>160920</xdr:rowOff>
    </xdr:to>
    <xdr:sp macro="" textlink="">
      <xdr:nvSpPr>
        <xdr:cNvPr id="79" name="CustomShape 1">
          <a:extLst>
            <a:ext uri="{FF2B5EF4-FFF2-40B4-BE49-F238E27FC236}">
              <a16:creationId xmlns:a16="http://schemas.microsoft.com/office/drawing/2014/main" id="{00000000-0008-0000-0300-00004F000000}"/>
            </a:ext>
          </a:extLst>
        </xdr:cNvPr>
        <xdr:cNvSpPr/>
      </xdr:nvSpPr>
      <xdr:spPr>
        <a:xfrm>
          <a:off x="3340440" y="6437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58680</xdr:rowOff>
    </xdr:from>
    <xdr:to>
      <xdr:col>11</xdr:col>
      <xdr:colOff>31680</xdr:colOff>
      <xdr:row>41</xdr:row>
      <xdr:rowOff>127800</xdr:rowOff>
    </xdr:to>
    <xdr:sp macro="" textlink="">
      <xdr:nvSpPr>
        <xdr:cNvPr id="80" name="Line 1">
          <a:extLst>
            <a:ext uri="{FF2B5EF4-FFF2-40B4-BE49-F238E27FC236}">
              <a16:creationId xmlns:a16="http://schemas.microsoft.com/office/drawing/2014/main" id="{00000000-0008-0000-0300-000050000000}"/>
            </a:ext>
          </a:extLst>
        </xdr:cNvPr>
        <xdr:cNvSpPr/>
      </xdr:nvSpPr>
      <xdr:spPr>
        <a:xfrm flipV="1">
          <a:off x="1676520" y="7088040"/>
          <a:ext cx="1079280" cy="69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39</xdr:row>
      <xdr:rowOff>7200</xdr:rowOff>
    </xdr:from>
    <xdr:to>
      <xdr:col>11</xdr:col>
      <xdr:colOff>82080</xdr:colOff>
      <xdr:row>39</xdr:row>
      <xdr:rowOff>108360</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2666880" y="66934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37</xdr:row>
      <xdr:rowOff>128160</xdr:rowOff>
    </xdr:from>
    <xdr:to>
      <xdr:col>12</xdr:col>
      <xdr:colOff>88560</xdr:colOff>
      <xdr:row>39</xdr:row>
      <xdr:rowOff>24120</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2298600" y="6471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39</xdr:row>
      <xdr:rowOff>41400</xdr:rowOff>
    </xdr:from>
    <xdr:to>
      <xdr:col>7</xdr:col>
      <xdr:colOff>31320</xdr:colOff>
      <xdr:row>39</xdr:row>
      <xdr:rowOff>142560</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1626120" y="672768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37</xdr:row>
      <xdr:rowOff>162720</xdr:rowOff>
    </xdr:from>
    <xdr:to>
      <xdr:col>8</xdr:col>
      <xdr:colOff>37800</xdr:colOff>
      <xdr:row>39</xdr:row>
      <xdr:rowOff>58680</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1257840" y="65062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557532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458532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35438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250200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142308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8280</xdr:rowOff>
    </xdr:from>
    <xdr:to>
      <xdr:col>23</xdr:col>
      <xdr:colOff>183600</xdr:colOff>
      <xdr:row>41</xdr:row>
      <xdr:rowOff>109440</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5778360" y="7037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40</xdr:row>
      <xdr:rowOff>161640</xdr:rowOff>
    </xdr:from>
    <xdr:to>
      <xdr:col>27</xdr:col>
      <xdr:colOff>32400</xdr:colOff>
      <xdr:row>42</xdr:row>
      <xdr:rowOff>57600</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5956200" y="7019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8280</xdr:rowOff>
    </xdr:from>
    <xdr:to>
      <xdr:col>19</xdr:col>
      <xdr:colOff>183600</xdr:colOff>
      <xdr:row>41</xdr:row>
      <xdr:rowOff>109440</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4787640" y="7037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41</xdr:row>
      <xdr:rowOff>104760</xdr:rowOff>
    </xdr:from>
    <xdr:to>
      <xdr:col>20</xdr:col>
      <xdr:colOff>164520</xdr:colOff>
      <xdr:row>42</xdr:row>
      <xdr:rowOff>171720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4381920" y="7134120"/>
          <a:ext cx="735480" cy="238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8280</xdr:rowOff>
    </xdr:from>
    <xdr:to>
      <xdr:col>15</xdr:col>
      <xdr:colOff>133560</xdr:colOff>
      <xdr:row>41</xdr:row>
      <xdr:rowOff>109440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3746880" y="7037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41</xdr:row>
      <xdr:rowOff>104760</xdr:rowOff>
    </xdr:from>
    <xdr:to>
      <xdr:col>16</xdr:col>
      <xdr:colOff>140040</xdr:colOff>
      <xdr:row>42</xdr:row>
      <xdr:rowOff>171720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3340440" y="7134120"/>
          <a:ext cx="761760" cy="238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8280</xdr:rowOff>
    </xdr:from>
    <xdr:to>
      <xdr:col>11</xdr:col>
      <xdr:colOff>82080</xdr:colOff>
      <xdr:row>41</xdr:row>
      <xdr:rowOff>109440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2666880" y="703764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41</xdr:row>
      <xdr:rowOff>104760</xdr:rowOff>
    </xdr:from>
    <xdr:to>
      <xdr:col>12</xdr:col>
      <xdr:colOff>88560</xdr:colOff>
      <xdr:row>42</xdr:row>
      <xdr:rowOff>171720</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2298600" y="7134120"/>
          <a:ext cx="761760" cy="238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77040</xdr:rowOff>
    </xdr:from>
    <xdr:to>
      <xdr:col>7</xdr:col>
      <xdr:colOff>31320</xdr:colOff>
      <xdr:row>42</xdr:row>
      <xdr:rowOff>7560</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1626120" y="7106400"/>
          <a:ext cx="13860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42</xdr:row>
      <xdr:rowOff>2880</xdr:rowOff>
    </xdr:from>
    <xdr:to>
      <xdr:col>8</xdr:col>
      <xdr:colOff>37800</xdr:colOff>
      <xdr:row>43</xdr:row>
      <xdr:rowOff>70200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1257840" y="7203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87660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財政構造の弾力性</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1998360" y="9188280"/>
          <a:ext cx="143928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経常収支比率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3831480" y="9195840"/>
          <a:ext cx="1649880" cy="326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[89.3%]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6972840" y="9080640"/>
          <a:ext cx="17899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6972840" y="927144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892800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892800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1065528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1065528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87660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macro="" textlink="">
      <xdr:nvSpPr>
        <xdr:cNvPr id="110" name="CustomShape 1">
          <a:extLst>
            <a:ext uri="{FF2B5EF4-FFF2-40B4-BE49-F238E27FC236}">
              <a16:creationId xmlns:a16="http://schemas.microsoft.com/office/drawing/2014/main" id="{00000000-0008-0000-0300-00006E000000}"/>
            </a:ext>
          </a:extLst>
        </xdr:cNvPr>
        <xdr:cNvSpPr/>
      </xdr:nvSpPr>
      <xdr:spPr>
        <a:xfrm>
          <a:off x="709992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macro="" textlink="">
      <xdr:nvSpPr>
        <xdr:cNvPr id="111" name="CustomShape 1">
          <a:extLst>
            <a:ext uri="{FF2B5EF4-FFF2-40B4-BE49-F238E27FC236}">
              <a16:creationId xmlns:a16="http://schemas.microsoft.com/office/drawing/2014/main" id="{00000000-0008-0000-0300-00006F000000}"/>
            </a:ext>
          </a:extLst>
        </xdr:cNvPr>
        <xdr:cNvSpPr/>
      </xdr:nvSpPr>
      <xdr:spPr>
        <a:xfrm>
          <a:off x="709992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経常収支比率の分析欄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macro="" textlink="">
      <xdr:nvSpPr>
        <xdr:cNvPr id="112" name="CustomShape 1">
          <a:extLst>
            <a:ext uri="{FF2B5EF4-FFF2-40B4-BE49-F238E27FC236}">
              <a16:creationId xmlns:a16="http://schemas.microsoft.com/office/drawing/2014/main" id="{00000000-0008-0000-0300-000070000000}"/>
            </a:ext>
          </a:extLst>
        </xdr:cNvPr>
        <xdr:cNvSpPr/>
      </xdr:nvSpPr>
      <xdr:spPr>
        <a:xfrm>
          <a:off x="7264800" y="9905760"/>
          <a:ext cx="680616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経常一般財源となる普通交付税が減少したことで、経常収支比率は2.4ポイント増加したが、類似団体平均を下回っている。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今後も、市税の徴収率向上に向けた取組を進め、経常一般財源の確保を図るとともに、行政改革をさらに推進し、PPP・PFI等による民間の資金とノウハウを活用するなど、経常経費の抑制に努める。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macro="" textlink="">
      <xdr:nvSpPr>
        <xdr:cNvPr id="113" name="CustomShape 1">
          <a:extLst>
            <a:ext uri="{FF2B5EF4-FFF2-40B4-BE49-F238E27FC236}">
              <a16:creationId xmlns:a16="http://schemas.microsoft.com/office/drawing/2014/main" id="{00000000-0008-0000-0300-000071000000}"/>
            </a:ext>
          </a:extLst>
        </xdr:cNvPr>
        <xdr:cNvSpPr/>
      </xdr:nvSpPr>
      <xdr:spPr>
        <a:xfrm>
          <a:off x="810360" y="9398520"/>
          <a:ext cx="35532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macro="" textlink="">
      <xdr:nvSpPr>
        <xdr:cNvPr id="114" name="Line 1">
          <a:extLst>
            <a:ext uri="{FF2B5EF4-FFF2-40B4-BE49-F238E27FC236}">
              <a16:creationId xmlns:a16="http://schemas.microsoft.com/office/drawing/2014/main" id="{00000000-0008-0000-0300-000072000000}"/>
            </a:ext>
          </a:extLst>
        </xdr:cNvPr>
        <xdr:cNvSpPr/>
      </xdr:nvSpPr>
      <xdr:spPr>
        <a:xfrm>
          <a:off x="876240" y="12001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macro="" textlink="">
      <xdr:nvSpPr>
        <xdr:cNvPr id="115" name="CustomShape 1">
          <a:extLst>
            <a:ext uri="{FF2B5EF4-FFF2-40B4-BE49-F238E27FC236}">
              <a16:creationId xmlns:a16="http://schemas.microsoft.com/office/drawing/2014/main" id="{00000000-0008-0000-0300-000073000000}"/>
            </a:ext>
          </a:extLst>
        </xdr:cNvPr>
        <xdr:cNvSpPr/>
      </xdr:nvSpPr>
      <xdr:spPr>
        <a:xfrm>
          <a:off x="0" y="11869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macro="" textlink="">
      <xdr:nvSpPr>
        <xdr:cNvPr id="116" name="Line 1">
          <a:extLst>
            <a:ext uri="{FF2B5EF4-FFF2-40B4-BE49-F238E27FC236}">
              <a16:creationId xmlns:a16="http://schemas.microsoft.com/office/drawing/2014/main" id="{00000000-0008-0000-0300-000074000000}"/>
            </a:ext>
          </a:extLst>
        </xdr:cNvPr>
        <xdr:cNvSpPr/>
      </xdr:nvSpPr>
      <xdr:spPr>
        <a:xfrm>
          <a:off x="876240" y="11599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macro="" textlink="">
      <xdr:nvSpPr>
        <xdr:cNvPr id="117" name="CustomShape 1">
          <a:extLst>
            <a:ext uri="{FF2B5EF4-FFF2-40B4-BE49-F238E27FC236}">
              <a16:creationId xmlns:a16="http://schemas.microsoft.com/office/drawing/2014/main" id="{00000000-0008-0000-0300-000075000000}"/>
            </a:ext>
          </a:extLst>
        </xdr:cNvPr>
        <xdr:cNvSpPr/>
      </xdr:nvSpPr>
      <xdr:spPr>
        <a:xfrm>
          <a:off x="0" y="11467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macro="" textlink="">
      <xdr:nvSpPr>
        <xdr:cNvPr id="118" name="Line 1">
          <a:extLst>
            <a:ext uri="{FF2B5EF4-FFF2-40B4-BE49-F238E27FC236}">
              <a16:creationId xmlns:a16="http://schemas.microsoft.com/office/drawing/2014/main" id="{00000000-0008-0000-0300-000076000000}"/>
            </a:ext>
          </a:extLst>
        </xdr:cNvPr>
        <xdr:cNvSpPr/>
      </xdr:nvSpPr>
      <xdr:spPr>
        <a:xfrm>
          <a:off x="876240" y="11196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macro="" textlink="">
      <xdr:nvSpPr>
        <xdr:cNvPr id="119" name="CustomShape 1">
          <a:extLst>
            <a:ext uri="{FF2B5EF4-FFF2-40B4-BE49-F238E27FC236}">
              <a16:creationId xmlns:a16="http://schemas.microsoft.com/office/drawing/2014/main" id="{00000000-0008-0000-0300-000077000000}"/>
            </a:ext>
          </a:extLst>
        </xdr:cNvPr>
        <xdr:cNvSpPr/>
      </xdr:nvSpPr>
      <xdr:spPr>
        <a:xfrm>
          <a:off x="0" y="1106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macro="" textlink="">
      <xdr:nvSpPr>
        <xdr:cNvPr id="120" name="Line 1">
          <a:extLst>
            <a:ext uri="{FF2B5EF4-FFF2-40B4-BE49-F238E27FC236}">
              <a16:creationId xmlns:a16="http://schemas.microsoft.com/office/drawing/2014/main" id="{00000000-0008-0000-0300-000078000000}"/>
            </a:ext>
          </a:extLst>
        </xdr:cNvPr>
        <xdr:cNvSpPr/>
      </xdr:nvSpPr>
      <xdr:spPr>
        <a:xfrm>
          <a:off x="876240" y="10794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macro="" textlink="">
      <xdr:nvSpPr>
        <xdr:cNvPr id="121" name="CustomShape 1">
          <a:extLst>
            <a:ext uri="{FF2B5EF4-FFF2-40B4-BE49-F238E27FC236}">
              <a16:creationId xmlns:a16="http://schemas.microsoft.com/office/drawing/2014/main" id="{00000000-0008-0000-0300-000079000000}"/>
            </a:ext>
          </a:extLst>
        </xdr:cNvPr>
        <xdr:cNvSpPr/>
      </xdr:nvSpPr>
      <xdr:spPr>
        <a:xfrm>
          <a:off x="0" y="106635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macro="" textlink="">
      <xdr:nvSpPr>
        <xdr:cNvPr id="122" name="Line 1">
          <a:extLst>
            <a:ext uri="{FF2B5EF4-FFF2-40B4-BE49-F238E27FC236}">
              <a16:creationId xmlns:a16="http://schemas.microsoft.com/office/drawing/2014/main" id="{00000000-0008-0000-0300-00007A000000}"/>
            </a:ext>
          </a:extLst>
        </xdr:cNvPr>
        <xdr:cNvSpPr/>
      </xdr:nvSpPr>
      <xdr:spPr>
        <a:xfrm>
          <a:off x="876240" y="10392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macro="" textlink="">
      <xdr:nvSpPr>
        <xdr:cNvPr id="123" name="CustomShape 1">
          <a:extLst>
            <a:ext uri="{FF2B5EF4-FFF2-40B4-BE49-F238E27FC236}">
              <a16:creationId xmlns:a16="http://schemas.microsoft.com/office/drawing/2014/main" id="{00000000-0008-0000-0300-00007B000000}"/>
            </a:ext>
          </a:extLst>
        </xdr:cNvPr>
        <xdr:cNvSpPr/>
      </xdr:nvSpPr>
      <xdr:spPr>
        <a:xfrm>
          <a:off x="0" y="102610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macro="" textlink="">
      <xdr:nvSpPr>
        <xdr:cNvPr id="124" name="Line 1">
          <a:extLst>
            <a:ext uri="{FF2B5EF4-FFF2-40B4-BE49-F238E27FC236}">
              <a16:creationId xmlns:a16="http://schemas.microsoft.com/office/drawing/2014/main" id="{00000000-0008-0000-0300-00007C000000}"/>
            </a:ext>
          </a:extLst>
        </xdr:cNvPr>
        <xdr:cNvSpPr/>
      </xdr:nvSpPr>
      <xdr:spPr>
        <a:xfrm>
          <a:off x="876240" y="9990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macro="" textlink="">
      <xdr:nvSpPr>
        <xdr:cNvPr id="125" name="CustomShape 1">
          <a:extLst>
            <a:ext uri="{FF2B5EF4-FFF2-40B4-BE49-F238E27FC236}">
              <a16:creationId xmlns:a16="http://schemas.microsoft.com/office/drawing/2014/main" id="{00000000-0008-0000-0300-00007D000000}"/>
            </a:ext>
          </a:extLst>
        </xdr:cNvPr>
        <xdr:cNvSpPr/>
      </xdr:nvSpPr>
      <xdr:spPr>
        <a:xfrm>
          <a:off x="0" y="9858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macro="" textlink="">
      <xdr:nvSpPr>
        <xdr:cNvPr id="126" name="Line 1">
          <a:extLst>
            <a:ext uri="{FF2B5EF4-FFF2-40B4-BE49-F238E27FC236}">
              <a16:creationId xmlns:a16="http://schemas.microsoft.com/office/drawing/2014/main" id="{00000000-0008-0000-0300-00007E000000}"/>
            </a:ext>
          </a:extLst>
        </xdr:cNvPr>
        <xdr:cNvSpPr/>
      </xdr:nvSpPr>
      <xdr:spPr>
        <a:xfrm>
          <a:off x="876240" y="9588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macro="" textlink="">
      <xdr:nvSpPr>
        <xdr:cNvPr id="127" name="CustomShape 1">
          <a:extLst>
            <a:ext uri="{FF2B5EF4-FFF2-40B4-BE49-F238E27FC236}">
              <a16:creationId xmlns:a16="http://schemas.microsoft.com/office/drawing/2014/main" id="{00000000-0008-0000-0300-00007F000000}"/>
            </a:ext>
          </a:extLst>
        </xdr:cNvPr>
        <xdr:cNvSpPr/>
      </xdr:nvSpPr>
      <xdr:spPr>
        <a:xfrm>
          <a:off x="0" y="9456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macro="" textlink="">
      <xdr:nvSpPr>
        <xdr:cNvPr id="128" name="CustomShape 1">
          <a:extLst>
            <a:ext uri="{FF2B5EF4-FFF2-40B4-BE49-F238E27FC236}">
              <a16:creationId xmlns:a16="http://schemas.microsoft.com/office/drawing/2014/main" id="{00000000-0008-0000-0300-000080000000}"/>
            </a:ext>
          </a:extLst>
        </xdr:cNvPr>
        <xdr:cNvSpPr/>
      </xdr:nvSpPr>
      <xdr:spPr>
        <a:xfrm>
          <a:off x="87660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59</xdr:row>
      <xdr:rowOff>44280</xdr:rowOff>
    </xdr:from>
    <xdr:to>
      <xdr:col>23</xdr:col>
      <xdr:colOff>133200</xdr:colOff>
      <xdr:row>67</xdr:row>
      <xdr:rowOff>64080</xdr:rowOff>
    </xdr:to>
    <xdr:sp macro="" textlink="">
      <xdr:nvSpPr>
        <xdr:cNvPr id="129" name="Line 1">
          <a:extLst>
            <a:ext uri="{FF2B5EF4-FFF2-40B4-BE49-F238E27FC236}">
              <a16:creationId xmlns:a16="http://schemas.microsoft.com/office/drawing/2014/main" id="{00000000-0008-0000-0300-000081000000}"/>
            </a:ext>
          </a:extLst>
        </xdr:cNvPr>
        <xdr:cNvSpPr/>
      </xdr:nvSpPr>
      <xdr:spPr>
        <a:xfrm flipV="1">
          <a:off x="5829120" y="10159560"/>
          <a:ext cx="0" cy="139140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67</xdr:row>
      <xdr:rowOff>46800</xdr:rowOff>
    </xdr:from>
    <xdr:to>
      <xdr:col>27</xdr:col>
      <xdr:colOff>32400</xdr:colOff>
      <xdr:row>68</xdr:row>
      <xdr:rowOff>113040</xdr:rowOff>
    </xdr:to>
    <xdr:sp macro="" textlink="">
      <xdr:nvSpPr>
        <xdr:cNvPr id="130" name="CustomShape 1">
          <a:extLst>
            <a:ext uri="{FF2B5EF4-FFF2-40B4-BE49-F238E27FC236}">
              <a16:creationId xmlns:a16="http://schemas.microsoft.com/office/drawing/2014/main" id="{00000000-0008-0000-0300-000082000000}"/>
            </a:ext>
          </a:extLst>
        </xdr:cNvPr>
        <xdr:cNvSpPr/>
      </xdr:nvSpPr>
      <xdr:spPr>
        <a:xfrm>
          <a:off x="5956200" y="115336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64080</xdr:rowOff>
    </xdr:from>
    <xdr:to>
      <xdr:col>24</xdr:col>
      <xdr:colOff>12600</xdr:colOff>
      <xdr:row>67</xdr:row>
      <xdr:rowOff>64080</xdr:rowOff>
    </xdr:to>
    <xdr:sp macro="" textlink="">
      <xdr:nvSpPr>
        <xdr:cNvPr id="131" name="Line 1">
          <a:extLst>
            <a:ext uri="{FF2B5EF4-FFF2-40B4-BE49-F238E27FC236}">
              <a16:creationId xmlns:a16="http://schemas.microsoft.com/office/drawing/2014/main" id="{00000000-0008-0000-0300-000083000000}"/>
            </a:ext>
          </a:extLst>
        </xdr:cNvPr>
        <xdr:cNvSpPr/>
      </xdr:nvSpPr>
      <xdr:spPr>
        <a:xfrm>
          <a:off x="5740200" y="115509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57</xdr:row>
      <xdr:rowOff>140400</xdr:rowOff>
    </xdr:from>
    <xdr:to>
      <xdr:col>27</xdr:col>
      <xdr:colOff>32400</xdr:colOff>
      <xdr:row>59</xdr:row>
      <xdr:rowOff>36360</xdr:rowOff>
    </xdr:to>
    <xdr:sp macro="" textlink="">
      <xdr:nvSpPr>
        <xdr:cNvPr id="132" name="CustomShape 1">
          <a:extLst>
            <a:ext uri="{FF2B5EF4-FFF2-40B4-BE49-F238E27FC236}">
              <a16:creationId xmlns:a16="http://schemas.microsoft.com/office/drawing/2014/main" id="{00000000-0008-0000-0300-000084000000}"/>
            </a:ext>
          </a:extLst>
        </xdr:cNvPr>
        <xdr:cNvSpPr/>
      </xdr:nvSpPr>
      <xdr:spPr>
        <a:xfrm>
          <a:off x="5956200" y="991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44280</xdr:rowOff>
    </xdr:from>
    <xdr:to>
      <xdr:col>24</xdr:col>
      <xdr:colOff>12600</xdr:colOff>
      <xdr:row>59</xdr:row>
      <xdr:rowOff>44280</xdr:rowOff>
    </xdr:to>
    <xdr:sp macro="" textlink="">
      <xdr:nvSpPr>
        <xdr:cNvPr id="133" name="Line 1">
          <a:extLst>
            <a:ext uri="{FF2B5EF4-FFF2-40B4-BE49-F238E27FC236}">
              <a16:creationId xmlns:a16="http://schemas.microsoft.com/office/drawing/2014/main" id="{00000000-0008-0000-0300-000085000000}"/>
            </a:ext>
          </a:extLst>
        </xdr:cNvPr>
        <xdr:cNvSpPr/>
      </xdr:nvSpPr>
      <xdr:spPr>
        <a:xfrm>
          <a:off x="5740200" y="101595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61</xdr:row>
      <xdr:rowOff>87120</xdr:rowOff>
    </xdr:from>
    <xdr:to>
      <xdr:col>23</xdr:col>
      <xdr:colOff>133200</xdr:colOff>
      <xdr:row>62</xdr:row>
      <xdr:rowOff>109080</xdr:rowOff>
    </xdr:to>
    <xdr:sp macro="" textlink="">
      <xdr:nvSpPr>
        <xdr:cNvPr id="134" name="Line 1">
          <a:extLst>
            <a:ext uri="{FF2B5EF4-FFF2-40B4-BE49-F238E27FC236}">
              <a16:creationId xmlns:a16="http://schemas.microsoft.com/office/drawing/2014/main" id="{00000000-0008-0000-0300-000086000000}"/>
            </a:ext>
          </a:extLst>
        </xdr:cNvPr>
        <xdr:cNvSpPr/>
      </xdr:nvSpPr>
      <xdr:spPr>
        <a:xfrm>
          <a:off x="4838400" y="10545480"/>
          <a:ext cx="990720" cy="193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63</xdr:row>
      <xdr:rowOff>70560</xdr:rowOff>
    </xdr:from>
    <xdr:to>
      <xdr:col>27</xdr:col>
      <xdr:colOff>32400</xdr:colOff>
      <xdr:row>64</xdr:row>
      <xdr:rowOff>136800</xdr:rowOff>
    </xdr:to>
    <xdr:sp macro="" textlink="">
      <xdr:nvSpPr>
        <xdr:cNvPr id="135" name="CustomShape 1">
          <a:extLst>
            <a:ext uri="{FF2B5EF4-FFF2-40B4-BE49-F238E27FC236}">
              <a16:creationId xmlns:a16="http://schemas.microsoft.com/office/drawing/2014/main" id="{00000000-0008-0000-0300-000087000000}"/>
            </a:ext>
          </a:extLst>
        </xdr:cNvPr>
        <xdr:cNvSpPr/>
      </xdr:nvSpPr>
      <xdr:spPr>
        <a:xfrm>
          <a:off x="5956200" y="108716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88200</xdr:rowOff>
    </xdr:from>
    <xdr:to>
      <xdr:col>23</xdr:col>
      <xdr:colOff>183600</xdr:colOff>
      <xdr:row>64</xdr:row>
      <xdr:rowOff>17280</xdr:rowOff>
    </xdr:to>
    <xdr:sp macro="" textlink="">
      <xdr:nvSpPr>
        <xdr:cNvPr id="136" name="CustomShape 1">
          <a:extLst>
            <a:ext uri="{FF2B5EF4-FFF2-40B4-BE49-F238E27FC236}">
              <a16:creationId xmlns:a16="http://schemas.microsoft.com/office/drawing/2014/main" id="{00000000-0008-0000-0300-000088000000}"/>
            </a:ext>
          </a:extLst>
        </xdr:cNvPr>
        <xdr:cNvSpPr/>
      </xdr:nvSpPr>
      <xdr:spPr>
        <a:xfrm>
          <a:off x="5778360" y="108892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61</xdr:row>
      <xdr:rowOff>87120</xdr:rowOff>
    </xdr:from>
    <xdr:to>
      <xdr:col>19</xdr:col>
      <xdr:colOff>133200</xdr:colOff>
      <xdr:row>64</xdr:row>
      <xdr:rowOff>71280</xdr:rowOff>
    </xdr:to>
    <xdr:sp macro="" textlink="">
      <xdr:nvSpPr>
        <xdr:cNvPr id="137" name="Line 1">
          <a:extLst>
            <a:ext uri="{FF2B5EF4-FFF2-40B4-BE49-F238E27FC236}">
              <a16:creationId xmlns:a16="http://schemas.microsoft.com/office/drawing/2014/main" id="{00000000-0008-0000-0300-000089000000}"/>
            </a:ext>
          </a:extLst>
        </xdr:cNvPr>
        <xdr:cNvSpPr/>
      </xdr:nvSpPr>
      <xdr:spPr>
        <a:xfrm flipV="1">
          <a:off x="3797280" y="10545480"/>
          <a:ext cx="1041120" cy="498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62</xdr:row>
      <xdr:rowOff>2520</xdr:rowOff>
    </xdr:from>
    <xdr:to>
      <xdr:col>19</xdr:col>
      <xdr:colOff>183600</xdr:colOff>
      <xdr:row>62</xdr:row>
      <xdr:rowOff>103680</xdr:rowOff>
    </xdr:to>
    <xdr:sp macro="" textlink="">
      <xdr:nvSpPr>
        <xdr:cNvPr id="138" name="CustomShape 1">
          <a:extLst>
            <a:ext uri="{FF2B5EF4-FFF2-40B4-BE49-F238E27FC236}">
              <a16:creationId xmlns:a16="http://schemas.microsoft.com/office/drawing/2014/main" id="{00000000-0008-0000-0300-00008A000000}"/>
            </a:ext>
          </a:extLst>
        </xdr:cNvPr>
        <xdr:cNvSpPr/>
      </xdr:nvSpPr>
      <xdr:spPr>
        <a:xfrm>
          <a:off x="4787640" y="10632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62</xdr:row>
      <xdr:rowOff>99000</xdr:rowOff>
    </xdr:from>
    <xdr:to>
      <xdr:col>20</xdr:col>
      <xdr:colOff>164520</xdr:colOff>
      <xdr:row>63</xdr:row>
      <xdr:rowOff>166320</xdr:rowOff>
    </xdr:to>
    <xdr:sp macro="" textlink="">
      <xdr:nvSpPr>
        <xdr:cNvPr id="139" name="CustomShape 1">
          <a:extLst>
            <a:ext uri="{FF2B5EF4-FFF2-40B4-BE49-F238E27FC236}">
              <a16:creationId xmlns:a16="http://schemas.microsoft.com/office/drawing/2014/main" id="{00000000-0008-0000-0300-00008B000000}"/>
            </a:ext>
          </a:extLst>
        </xdr:cNvPr>
        <xdr:cNvSpPr/>
      </xdr:nvSpPr>
      <xdr:spPr>
        <a:xfrm>
          <a:off x="4381920" y="107287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71280</xdr:rowOff>
    </xdr:from>
    <xdr:to>
      <xdr:col>15</xdr:col>
      <xdr:colOff>82800</xdr:colOff>
      <xdr:row>65</xdr:row>
      <xdr:rowOff>44640</xdr:rowOff>
    </xdr:to>
    <xdr:sp macro="" textlink="">
      <xdr:nvSpPr>
        <xdr:cNvPr id="140" name="Line 1">
          <a:extLst>
            <a:ext uri="{FF2B5EF4-FFF2-40B4-BE49-F238E27FC236}">
              <a16:creationId xmlns:a16="http://schemas.microsoft.com/office/drawing/2014/main" id="{00000000-0008-0000-0300-00008C000000}"/>
            </a:ext>
          </a:extLst>
        </xdr:cNvPr>
        <xdr:cNvSpPr/>
      </xdr:nvSpPr>
      <xdr:spPr>
        <a:xfrm flipV="1">
          <a:off x="2755800" y="11044080"/>
          <a:ext cx="1041480" cy="144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63</xdr:row>
      <xdr:rowOff>112320</xdr:rowOff>
    </xdr:from>
    <xdr:to>
      <xdr:col>15</xdr:col>
      <xdr:colOff>133560</xdr:colOff>
      <xdr:row>64</xdr:row>
      <xdr:rowOff>41400</xdr:rowOff>
    </xdr:to>
    <xdr:sp macro="" textlink="">
      <xdr:nvSpPr>
        <xdr:cNvPr id="141" name="CustomShape 1">
          <a:extLst>
            <a:ext uri="{FF2B5EF4-FFF2-40B4-BE49-F238E27FC236}">
              <a16:creationId xmlns:a16="http://schemas.microsoft.com/office/drawing/2014/main" id="{00000000-0008-0000-0300-00008D000000}"/>
            </a:ext>
          </a:extLst>
        </xdr:cNvPr>
        <xdr:cNvSpPr/>
      </xdr:nvSpPr>
      <xdr:spPr>
        <a:xfrm>
          <a:off x="3746880" y="109134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62</xdr:row>
      <xdr:rowOff>63000</xdr:rowOff>
    </xdr:from>
    <xdr:to>
      <xdr:col>16</xdr:col>
      <xdr:colOff>140040</xdr:colOff>
      <xdr:row>63</xdr:row>
      <xdr:rowOff>130320</xdr:rowOff>
    </xdr:to>
    <xdr:sp macro="" textlink="">
      <xdr:nvSpPr>
        <xdr:cNvPr id="142" name="CustomShape 1">
          <a:extLst>
            <a:ext uri="{FF2B5EF4-FFF2-40B4-BE49-F238E27FC236}">
              <a16:creationId xmlns:a16="http://schemas.microsoft.com/office/drawing/2014/main" id="{00000000-0008-0000-0300-00008E000000}"/>
            </a:ext>
          </a:extLst>
        </xdr:cNvPr>
        <xdr:cNvSpPr/>
      </xdr:nvSpPr>
      <xdr:spPr>
        <a:xfrm>
          <a:off x="3340440" y="1069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64</xdr:row>
      <xdr:rowOff>143640</xdr:rowOff>
    </xdr:from>
    <xdr:to>
      <xdr:col>11</xdr:col>
      <xdr:colOff>31680</xdr:colOff>
      <xdr:row>65</xdr:row>
      <xdr:rowOff>44640</xdr:rowOff>
    </xdr:to>
    <xdr:sp macro="" textlink="">
      <xdr:nvSpPr>
        <xdr:cNvPr id="143" name="Line 1">
          <a:extLst>
            <a:ext uri="{FF2B5EF4-FFF2-40B4-BE49-F238E27FC236}">
              <a16:creationId xmlns:a16="http://schemas.microsoft.com/office/drawing/2014/main" id="{00000000-0008-0000-0300-00008F000000}"/>
            </a:ext>
          </a:extLst>
        </xdr:cNvPr>
        <xdr:cNvSpPr/>
      </xdr:nvSpPr>
      <xdr:spPr>
        <a:xfrm>
          <a:off x="1676520" y="11116440"/>
          <a:ext cx="1079280" cy="72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63</xdr:row>
      <xdr:rowOff>168840</xdr:rowOff>
    </xdr:from>
    <xdr:to>
      <xdr:col>11</xdr:col>
      <xdr:colOff>82080</xdr:colOff>
      <xdr:row>64</xdr:row>
      <xdr:rowOff>97920</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2666880" y="10969920"/>
          <a:ext cx="139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62</xdr:row>
      <xdr:rowOff>119160</xdr:rowOff>
    </xdr:from>
    <xdr:to>
      <xdr:col>12</xdr:col>
      <xdr:colOff>88560</xdr:colOff>
      <xdr:row>64</xdr:row>
      <xdr:rowOff>14040</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2298600" y="107488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120600</xdr:rowOff>
    </xdr:from>
    <xdr:to>
      <xdr:col>7</xdr:col>
      <xdr:colOff>31320</xdr:colOff>
      <xdr:row>64</xdr:row>
      <xdr:rowOff>49680</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1626120" y="10921680"/>
          <a:ext cx="13860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62</xdr:row>
      <xdr:rowOff>70920</xdr:rowOff>
    </xdr:from>
    <xdr:to>
      <xdr:col>8</xdr:col>
      <xdr:colOff>37800</xdr:colOff>
      <xdr:row>63</xdr:row>
      <xdr:rowOff>138240</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1257840" y="10700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557532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458532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354384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250200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142308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58680</xdr:rowOff>
    </xdr:from>
    <xdr:to>
      <xdr:col>23</xdr:col>
      <xdr:colOff>183600</xdr:colOff>
      <xdr:row>62</xdr:row>
      <xdr:rowOff>159840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5778360" y="106884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61</xdr:row>
      <xdr:rowOff>84600</xdr:rowOff>
    </xdr:from>
    <xdr:to>
      <xdr:col>27</xdr:col>
      <xdr:colOff>32400</xdr:colOff>
      <xdr:row>62</xdr:row>
      <xdr:rowOff>151920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5956200" y="1054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61</xdr:row>
      <xdr:rowOff>36360</xdr:rowOff>
    </xdr:from>
    <xdr:to>
      <xdr:col>19</xdr:col>
      <xdr:colOff>183600</xdr:colOff>
      <xdr:row>61</xdr:row>
      <xdr:rowOff>137520</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4787640" y="10494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59</xdr:row>
      <xdr:rowOff>159120</xdr:rowOff>
    </xdr:from>
    <xdr:to>
      <xdr:col>20</xdr:col>
      <xdr:colOff>164520</xdr:colOff>
      <xdr:row>61</xdr:row>
      <xdr:rowOff>54000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4381920" y="1027440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20880</xdr:rowOff>
    </xdr:from>
    <xdr:to>
      <xdr:col>15</xdr:col>
      <xdr:colOff>133560</xdr:colOff>
      <xdr:row>64</xdr:row>
      <xdr:rowOff>122040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3746880" y="10993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64</xdr:row>
      <xdr:rowOff>117360</xdr:rowOff>
    </xdr:from>
    <xdr:to>
      <xdr:col>16</xdr:col>
      <xdr:colOff>140040</xdr:colOff>
      <xdr:row>66</xdr:row>
      <xdr:rowOff>13320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3340440" y="11090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165600</xdr:rowOff>
    </xdr:from>
    <xdr:to>
      <xdr:col>11</xdr:col>
      <xdr:colOff>82080</xdr:colOff>
      <xdr:row>65</xdr:row>
      <xdr:rowOff>95400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2666880" y="1113840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65</xdr:row>
      <xdr:rowOff>90360</xdr:rowOff>
    </xdr:from>
    <xdr:to>
      <xdr:col>12</xdr:col>
      <xdr:colOff>88560</xdr:colOff>
      <xdr:row>66</xdr:row>
      <xdr:rowOff>157680</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2298600" y="112345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64</xdr:row>
      <xdr:rowOff>93240</xdr:rowOff>
    </xdr:from>
    <xdr:to>
      <xdr:col>7</xdr:col>
      <xdr:colOff>31320</xdr:colOff>
      <xdr:row>65</xdr:row>
      <xdr:rowOff>23040</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1626120" y="11066040"/>
          <a:ext cx="13860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65</xdr:row>
      <xdr:rowOff>18000</xdr:rowOff>
    </xdr:from>
    <xdr:to>
      <xdr:col>8</xdr:col>
      <xdr:colOff>37800</xdr:colOff>
      <xdr:row>66</xdr:row>
      <xdr:rowOff>85320</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1257840" y="11162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87660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人件費・物件費等の状況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918360" y="12998880"/>
          <a:ext cx="321840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人口1人当たり人件費・物件費等決算額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4872960" y="12769560"/>
          <a:ext cx="1651320" cy="561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[150,977円]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6972840" y="12890880"/>
          <a:ext cx="17899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6972840" y="13080960"/>
          <a:ext cx="17899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892800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892800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160,081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1065528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macro="" textlink="">
      <xdr:nvSpPr>
        <xdr:cNvPr id="171" name="CustomShape 1">
          <a:extLst>
            <a:ext uri="{FF2B5EF4-FFF2-40B4-BE49-F238E27FC236}">
              <a16:creationId xmlns:a16="http://schemas.microsoft.com/office/drawing/2014/main" id="{00000000-0008-0000-0300-0000AB000000}"/>
            </a:ext>
          </a:extLst>
        </xdr:cNvPr>
        <xdr:cNvSpPr/>
      </xdr:nvSpPr>
      <xdr:spPr>
        <a:xfrm>
          <a:off x="1065528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170,155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72" name="CustomShape 1">
          <a:extLst>
            <a:ext uri="{FF2B5EF4-FFF2-40B4-BE49-F238E27FC236}">
              <a16:creationId xmlns:a16="http://schemas.microsoft.com/office/drawing/2014/main" id="{00000000-0008-0000-0300-0000AC000000}"/>
            </a:ext>
          </a:extLst>
        </xdr:cNvPr>
        <xdr:cNvSpPr/>
      </xdr:nvSpPr>
      <xdr:spPr>
        <a:xfrm>
          <a:off x="87660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macro="" textlink="">
      <xdr:nvSpPr>
        <xdr:cNvPr id="173" name="CustomShape 1">
          <a:extLst>
            <a:ext uri="{FF2B5EF4-FFF2-40B4-BE49-F238E27FC236}">
              <a16:creationId xmlns:a16="http://schemas.microsoft.com/office/drawing/2014/main" id="{00000000-0008-0000-0300-0000AD000000}"/>
            </a:ext>
          </a:extLst>
        </xdr:cNvPr>
        <xdr:cNvSpPr/>
      </xdr:nvSpPr>
      <xdr:spPr>
        <a:xfrm>
          <a:off x="709992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macro="" textlink="">
      <xdr:nvSpPr>
        <xdr:cNvPr id="174" name="CustomShape 1">
          <a:extLst>
            <a:ext uri="{FF2B5EF4-FFF2-40B4-BE49-F238E27FC236}">
              <a16:creationId xmlns:a16="http://schemas.microsoft.com/office/drawing/2014/main" id="{00000000-0008-0000-0300-0000AE000000}"/>
            </a:ext>
          </a:extLst>
        </xdr:cNvPr>
        <xdr:cNvSpPr/>
      </xdr:nvSpPr>
      <xdr:spPr>
        <a:xfrm>
          <a:off x="709992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人口1人当たり人件費・物件費等決算額の分析欄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macro="" textlink="">
      <xdr:nvSpPr>
        <xdr:cNvPr id="175" name="CustomShape 1">
          <a:extLst>
            <a:ext uri="{FF2B5EF4-FFF2-40B4-BE49-F238E27FC236}">
              <a16:creationId xmlns:a16="http://schemas.microsoft.com/office/drawing/2014/main" id="{00000000-0008-0000-0300-0000AF000000}"/>
            </a:ext>
          </a:extLst>
        </xdr:cNvPr>
        <xdr:cNvSpPr/>
      </xdr:nvSpPr>
      <xdr:spPr>
        <a:xfrm>
          <a:off x="7264800" y="13716000"/>
          <a:ext cx="680616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人件費・物件費ともに前年度から微増している。類似団体平均を下回ってはいるが、今後も公の施設見直し計画に基づいた指定管理者制度の導入、PPP・PFIといった民営化等の推進、公共施設マネジメント計画に基づいた公共施設の適正配置や有効活用を検討することで、より一層のコスト削減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macro="" textlink="">
      <xdr:nvSpPr>
        <xdr:cNvPr id="176" name="CustomShape 1">
          <a:extLst>
            <a:ext uri="{FF2B5EF4-FFF2-40B4-BE49-F238E27FC236}">
              <a16:creationId xmlns:a16="http://schemas.microsoft.com/office/drawing/2014/main" id="{00000000-0008-0000-0300-0000B0000000}"/>
            </a:ext>
          </a:extLst>
        </xdr:cNvPr>
        <xdr:cNvSpPr/>
      </xdr:nvSpPr>
      <xdr:spPr>
        <a:xfrm>
          <a:off x="810000" y="13208040"/>
          <a:ext cx="40716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macro="" textlink="">
      <xdr:nvSpPr>
        <xdr:cNvPr id="177" name="Line 1">
          <a:extLst>
            <a:ext uri="{FF2B5EF4-FFF2-40B4-BE49-F238E27FC236}">
              <a16:creationId xmlns:a16="http://schemas.microsoft.com/office/drawing/2014/main" id="{00000000-0008-0000-0300-0000B1000000}"/>
            </a:ext>
          </a:extLst>
        </xdr:cNvPr>
        <xdr:cNvSpPr/>
      </xdr:nvSpPr>
      <xdr:spPr>
        <a:xfrm>
          <a:off x="876240" y="1581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macro="" textlink="">
      <xdr:nvSpPr>
        <xdr:cNvPr id="178" name="CustomShape 1">
          <a:extLst>
            <a:ext uri="{FF2B5EF4-FFF2-40B4-BE49-F238E27FC236}">
              <a16:creationId xmlns:a16="http://schemas.microsoft.com/office/drawing/2014/main" id="{00000000-0008-0000-0300-0000B2000000}"/>
            </a:ext>
          </a:extLst>
        </xdr:cNvPr>
        <xdr:cNvSpPr/>
      </xdr:nvSpPr>
      <xdr:spPr>
        <a:xfrm>
          <a:off x="0" y="156798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macro="" textlink="">
      <xdr:nvSpPr>
        <xdr:cNvPr id="179" name="Line 1">
          <a:extLst>
            <a:ext uri="{FF2B5EF4-FFF2-40B4-BE49-F238E27FC236}">
              <a16:creationId xmlns:a16="http://schemas.microsoft.com/office/drawing/2014/main" id="{00000000-0008-0000-0300-0000B3000000}"/>
            </a:ext>
          </a:extLst>
        </xdr:cNvPr>
        <xdr:cNvSpPr/>
      </xdr:nvSpPr>
      <xdr:spPr>
        <a:xfrm>
          <a:off x="876240" y="154090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89</xdr:row>
      <xdr:rowOff>18000</xdr:rowOff>
    </xdr:from>
    <xdr:to>
      <xdr:col>3</xdr:col>
      <xdr:colOff>19800</xdr:colOff>
      <xdr:row>90</xdr:row>
      <xdr:rowOff>85320</xdr:rowOff>
    </xdr:to>
    <xdr:sp macro="" textlink="">
      <xdr:nvSpPr>
        <xdr:cNvPr id="180" name="CustomShape 1">
          <a:extLst>
            <a:ext uri="{FF2B5EF4-FFF2-40B4-BE49-F238E27FC236}">
              <a16:creationId xmlns:a16="http://schemas.microsoft.com/office/drawing/2014/main" id="{00000000-0008-0000-0300-0000B4000000}"/>
            </a:ext>
          </a:extLst>
        </xdr:cNvPr>
        <xdr:cNvSpPr/>
      </xdr:nvSpPr>
      <xdr:spPr>
        <a:xfrm>
          <a:off x="0" y="15276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91080</xdr:rowOff>
    </xdr:from>
    <xdr:to>
      <xdr:col>27</xdr:col>
      <xdr:colOff>184320</xdr:colOff>
      <xdr:row>87</xdr:row>
      <xdr:rowOff>91080</xdr:rowOff>
    </xdr:to>
    <xdr:sp macro="" textlink="">
      <xdr:nvSpPr>
        <xdr:cNvPr id="181" name="Line 1">
          <a:extLst>
            <a:ext uri="{FF2B5EF4-FFF2-40B4-BE49-F238E27FC236}">
              <a16:creationId xmlns:a16="http://schemas.microsoft.com/office/drawing/2014/main" id="{00000000-0008-0000-0300-0000B5000000}"/>
            </a:ext>
          </a:extLst>
        </xdr:cNvPr>
        <xdr:cNvSpPr/>
      </xdr:nvSpPr>
      <xdr:spPr>
        <a:xfrm>
          <a:off x="876240" y="15006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86</xdr:row>
      <xdr:rowOff>131040</xdr:rowOff>
    </xdr:from>
    <xdr:to>
      <xdr:col>3</xdr:col>
      <xdr:colOff>19800</xdr:colOff>
      <xdr:row>88</xdr:row>
      <xdr:rowOff>25920</xdr:rowOff>
    </xdr:to>
    <xdr:sp macro="" textlink="">
      <xdr:nvSpPr>
        <xdr:cNvPr id="182" name="CustomShape 1">
          <a:extLst>
            <a:ext uri="{FF2B5EF4-FFF2-40B4-BE49-F238E27FC236}">
              <a16:creationId xmlns:a16="http://schemas.microsoft.com/office/drawing/2014/main" id="{00000000-0008-0000-0300-0000B6000000}"/>
            </a:ext>
          </a:extLst>
        </xdr:cNvPr>
        <xdr:cNvSpPr/>
      </xdr:nvSpPr>
      <xdr:spPr>
        <a:xfrm>
          <a:off x="0" y="148755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31680</xdr:rowOff>
    </xdr:from>
    <xdr:to>
      <xdr:col>27</xdr:col>
      <xdr:colOff>184320</xdr:colOff>
      <xdr:row>85</xdr:row>
      <xdr:rowOff>31680</xdr:rowOff>
    </xdr:to>
    <xdr:sp macro="" textlink="">
      <xdr:nvSpPr>
        <xdr:cNvPr id="183" name="Line 1">
          <a:extLst>
            <a:ext uri="{FF2B5EF4-FFF2-40B4-BE49-F238E27FC236}">
              <a16:creationId xmlns:a16="http://schemas.microsoft.com/office/drawing/2014/main" id="{00000000-0008-0000-0300-0000B7000000}"/>
            </a:ext>
          </a:extLst>
        </xdr:cNvPr>
        <xdr:cNvSpPr/>
      </xdr:nvSpPr>
      <xdr:spPr>
        <a:xfrm>
          <a:off x="876240" y="146048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84</xdr:row>
      <xdr:rowOff>70920</xdr:rowOff>
    </xdr:from>
    <xdr:to>
      <xdr:col>3</xdr:col>
      <xdr:colOff>19800</xdr:colOff>
      <xdr:row>85</xdr:row>
      <xdr:rowOff>138240</xdr:rowOff>
    </xdr:to>
    <xdr:sp macro="" textlink="">
      <xdr:nvSpPr>
        <xdr:cNvPr id="184" name="CustomShape 1">
          <a:extLst>
            <a:ext uri="{FF2B5EF4-FFF2-40B4-BE49-F238E27FC236}">
              <a16:creationId xmlns:a16="http://schemas.microsoft.com/office/drawing/2014/main" id="{00000000-0008-0000-0300-0000B8000000}"/>
            </a:ext>
          </a:extLst>
        </xdr:cNvPr>
        <xdr:cNvSpPr/>
      </xdr:nvSpPr>
      <xdr:spPr>
        <a:xfrm>
          <a:off x="0" y="14472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macro="" textlink="">
      <xdr:nvSpPr>
        <xdr:cNvPr id="185" name="Line 1">
          <a:extLst>
            <a:ext uri="{FF2B5EF4-FFF2-40B4-BE49-F238E27FC236}">
              <a16:creationId xmlns:a16="http://schemas.microsoft.com/office/drawing/2014/main" id="{00000000-0008-0000-0300-0000B9000000}"/>
            </a:ext>
          </a:extLst>
        </xdr:cNvPr>
        <xdr:cNvSpPr/>
      </xdr:nvSpPr>
      <xdr:spPr>
        <a:xfrm>
          <a:off x="876240" y="14202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82</xdr:row>
      <xdr:rowOff>12600</xdr:rowOff>
    </xdr:from>
    <xdr:to>
      <xdr:col>3</xdr:col>
      <xdr:colOff>19800</xdr:colOff>
      <xdr:row>83</xdr:row>
      <xdr:rowOff>79920</xdr:rowOff>
    </xdr:to>
    <xdr:sp macro="" textlink="">
      <xdr:nvSpPr>
        <xdr:cNvPr id="186" name="CustomShape 1">
          <a:extLst>
            <a:ext uri="{FF2B5EF4-FFF2-40B4-BE49-F238E27FC236}">
              <a16:creationId xmlns:a16="http://schemas.microsoft.com/office/drawing/2014/main" id="{00000000-0008-0000-0300-0000BA000000}"/>
            </a:ext>
          </a:extLst>
        </xdr:cNvPr>
        <xdr:cNvSpPr/>
      </xdr:nvSpPr>
      <xdr:spPr>
        <a:xfrm>
          <a:off x="0" y="140713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macro="" textlink="">
      <xdr:nvSpPr>
        <xdr:cNvPr id="187" name="Line 1">
          <a:extLst>
            <a:ext uri="{FF2B5EF4-FFF2-40B4-BE49-F238E27FC236}">
              <a16:creationId xmlns:a16="http://schemas.microsoft.com/office/drawing/2014/main" id="{00000000-0008-0000-0300-0000BB000000}"/>
            </a:ext>
          </a:extLst>
        </xdr:cNvPr>
        <xdr:cNvSpPr/>
      </xdr:nvSpPr>
      <xdr:spPr>
        <a:xfrm>
          <a:off x="876240" y="138006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79</xdr:row>
      <xdr:rowOff>124560</xdr:rowOff>
    </xdr:from>
    <xdr:to>
      <xdr:col>3</xdr:col>
      <xdr:colOff>19800</xdr:colOff>
      <xdr:row>81</xdr:row>
      <xdr:rowOff>19440</xdr:rowOff>
    </xdr:to>
    <xdr:sp macro="" textlink="">
      <xdr:nvSpPr>
        <xdr:cNvPr id="188" name="CustomShape 1">
          <a:extLst>
            <a:ext uri="{FF2B5EF4-FFF2-40B4-BE49-F238E27FC236}">
              <a16:creationId xmlns:a16="http://schemas.microsoft.com/office/drawing/2014/main" id="{00000000-0008-0000-0300-0000BC000000}"/>
            </a:ext>
          </a:extLst>
        </xdr:cNvPr>
        <xdr:cNvSpPr/>
      </xdr:nvSpPr>
      <xdr:spPr>
        <a:xfrm>
          <a:off x="0" y="13668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macro="" textlink="">
      <xdr:nvSpPr>
        <xdr:cNvPr id="189" name="Line 1">
          <a:extLst>
            <a:ext uri="{FF2B5EF4-FFF2-40B4-BE49-F238E27FC236}">
              <a16:creationId xmlns:a16="http://schemas.microsoft.com/office/drawing/2014/main" id="{00000000-0008-0000-0300-0000BD000000}"/>
            </a:ext>
          </a:extLst>
        </xdr:cNvPr>
        <xdr:cNvSpPr/>
      </xdr:nvSpPr>
      <xdr:spPr>
        <a:xfrm>
          <a:off x="876240" y="1339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macro="" textlink="">
      <xdr:nvSpPr>
        <xdr:cNvPr id="190" name="CustomShape 1">
          <a:extLst>
            <a:ext uri="{FF2B5EF4-FFF2-40B4-BE49-F238E27FC236}">
              <a16:creationId xmlns:a16="http://schemas.microsoft.com/office/drawing/2014/main" id="{00000000-0008-0000-0300-0000BE000000}"/>
            </a:ext>
          </a:extLst>
        </xdr:cNvPr>
        <xdr:cNvSpPr/>
      </xdr:nvSpPr>
      <xdr:spPr>
        <a:xfrm>
          <a:off x="0" y="1326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macro="" textlink="">
      <xdr:nvSpPr>
        <xdr:cNvPr id="191" name="CustomShape 1">
          <a:extLst>
            <a:ext uri="{FF2B5EF4-FFF2-40B4-BE49-F238E27FC236}">
              <a16:creationId xmlns:a16="http://schemas.microsoft.com/office/drawing/2014/main" id="{00000000-0008-0000-0300-0000BF000000}"/>
            </a:ext>
          </a:extLst>
        </xdr:cNvPr>
        <xdr:cNvSpPr/>
      </xdr:nvSpPr>
      <xdr:spPr>
        <a:xfrm>
          <a:off x="87660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23</xdr:col>
      <xdr:colOff>133200</xdr:colOff>
      <xdr:row>81</xdr:row>
      <xdr:rowOff>34560</xdr:rowOff>
    </xdr:from>
    <xdr:to>
      <xdr:col>23</xdr:col>
      <xdr:colOff>133200</xdr:colOff>
      <xdr:row>89</xdr:row>
      <xdr:rowOff>90000</xdr:rowOff>
    </xdr:to>
    <xdr:sp macro="" textlink="">
      <xdr:nvSpPr>
        <xdr:cNvPr id="192" name="Line 1">
          <a:extLst>
            <a:ext uri="{FF2B5EF4-FFF2-40B4-BE49-F238E27FC236}">
              <a16:creationId xmlns:a16="http://schemas.microsoft.com/office/drawing/2014/main" id="{00000000-0008-0000-0300-0000C0000000}"/>
            </a:ext>
          </a:extLst>
        </xdr:cNvPr>
        <xdr:cNvSpPr/>
      </xdr:nvSpPr>
      <xdr:spPr>
        <a:xfrm flipV="1">
          <a:off x="5829120" y="13921920"/>
          <a:ext cx="0" cy="142704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89</xdr:row>
      <xdr:rowOff>72360</xdr:rowOff>
    </xdr:from>
    <xdr:to>
      <xdr:col>27</xdr:col>
      <xdr:colOff>32400</xdr:colOff>
      <xdr:row>90</xdr:row>
      <xdr:rowOff>139680</xdr:rowOff>
    </xdr:to>
    <xdr:sp macro="" textlink="">
      <xdr:nvSpPr>
        <xdr:cNvPr id="193" name="CustomShape 1">
          <a:extLst>
            <a:ext uri="{FF2B5EF4-FFF2-40B4-BE49-F238E27FC236}">
              <a16:creationId xmlns:a16="http://schemas.microsoft.com/office/drawing/2014/main" id="{00000000-0008-0000-0300-0000C1000000}"/>
            </a:ext>
          </a:extLst>
        </xdr:cNvPr>
        <xdr:cNvSpPr/>
      </xdr:nvSpPr>
      <xdr:spPr>
        <a:xfrm>
          <a:off x="5956200" y="153313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292,530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89</xdr:row>
      <xdr:rowOff>90000</xdr:rowOff>
    </xdr:from>
    <xdr:to>
      <xdr:col>24</xdr:col>
      <xdr:colOff>12600</xdr:colOff>
      <xdr:row>89</xdr:row>
      <xdr:rowOff>90000</xdr:rowOff>
    </xdr:to>
    <xdr:sp macro="" textlink="">
      <xdr:nvSpPr>
        <xdr:cNvPr id="194" name="Line 1">
          <a:extLst>
            <a:ext uri="{FF2B5EF4-FFF2-40B4-BE49-F238E27FC236}">
              <a16:creationId xmlns:a16="http://schemas.microsoft.com/office/drawing/2014/main" id="{00000000-0008-0000-0300-0000C2000000}"/>
            </a:ext>
          </a:extLst>
        </xdr:cNvPr>
        <xdr:cNvSpPr/>
      </xdr:nvSpPr>
      <xdr:spPr>
        <a:xfrm>
          <a:off x="5740200" y="153489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79</xdr:row>
      <xdr:rowOff>132120</xdr:rowOff>
    </xdr:from>
    <xdr:to>
      <xdr:col>27</xdr:col>
      <xdr:colOff>32400</xdr:colOff>
      <xdr:row>81</xdr:row>
      <xdr:rowOff>27000</xdr:rowOff>
    </xdr:to>
    <xdr:sp macro="" textlink="">
      <xdr:nvSpPr>
        <xdr:cNvPr id="195" name="CustomShape 1">
          <a:extLst>
            <a:ext uri="{FF2B5EF4-FFF2-40B4-BE49-F238E27FC236}">
              <a16:creationId xmlns:a16="http://schemas.microsoft.com/office/drawing/2014/main" id="{00000000-0008-0000-0300-0000C3000000}"/>
            </a:ext>
          </a:extLst>
        </xdr:cNvPr>
        <xdr:cNvSpPr/>
      </xdr:nvSpPr>
      <xdr:spPr>
        <a:xfrm>
          <a:off x="5956200" y="136764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115,124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44280</xdr:colOff>
      <xdr:row>81</xdr:row>
      <xdr:rowOff>34560</xdr:rowOff>
    </xdr:from>
    <xdr:to>
      <xdr:col>24</xdr:col>
      <xdr:colOff>12600</xdr:colOff>
      <xdr:row>81</xdr:row>
      <xdr:rowOff>34560</xdr:rowOff>
    </xdr:to>
    <xdr:sp macro="" textlink="">
      <xdr:nvSpPr>
        <xdr:cNvPr id="196" name="Line 1">
          <a:extLst>
            <a:ext uri="{FF2B5EF4-FFF2-40B4-BE49-F238E27FC236}">
              <a16:creationId xmlns:a16="http://schemas.microsoft.com/office/drawing/2014/main" id="{00000000-0008-0000-0300-0000C4000000}"/>
            </a:ext>
          </a:extLst>
        </xdr:cNvPr>
        <xdr:cNvSpPr/>
      </xdr:nvSpPr>
      <xdr:spPr>
        <a:xfrm>
          <a:off x="5740200" y="139219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133200</xdr:colOff>
      <xdr:row>82</xdr:row>
      <xdr:rowOff>135360</xdr:rowOff>
    </xdr:from>
    <xdr:to>
      <xdr:col>23</xdr:col>
      <xdr:colOff>133200</xdr:colOff>
      <xdr:row>82</xdr:row>
      <xdr:rowOff>151920</xdr:rowOff>
    </xdr:to>
    <xdr:sp macro="" textlink="">
      <xdr:nvSpPr>
        <xdr:cNvPr id="197" name="Line 1">
          <a:extLst>
            <a:ext uri="{FF2B5EF4-FFF2-40B4-BE49-F238E27FC236}">
              <a16:creationId xmlns:a16="http://schemas.microsoft.com/office/drawing/2014/main" id="{00000000-0008-0000-0300-0000C5000000}"/>
            </a:ext>
          </a:extLst>
        </xdr:cNvPr>
        <xdr:cNvSpPr/>
      </xdr:nvSpPr>
      <xdr:spPr>
        <a:xfrm>
          <a:off x="4838400" y="14194080"/>
          <a:ext cx="990720" cy="165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83</xdr:row>
      <xdr:rowOff>115920</xdr:rowOff>
    </xdr:from>
    <xdr:to>
      <xdr:col>27</xdr:col>
      <xdr:colOff>32400</xdr:colOff>
      <xdr:row>85</xdr:row>
      <xdr:rowOff>10800</xdr:rowOff>
    </xdr:to>
    <xdr:sp macro="" textlink="">
      <xdr:nvSpPr>
        <xdr:cNvPr id="198" name="CustomShape 1">
          <a:extLst>
            <a:ext uri="{FF2B5EF4-FFF2-40B4-BE49-F238E27FC236}">
              <a16:creationId xmlns:a16="http://schemas.microsoft.com/office/drawing/2014/main" id="{00000000-0008-0000-0300-0000C6000000}"/>
            </a:ext>
          </a:extLst>
        </xdr:cNvPr>
        <xdr:cNvSpPr/>
      </xdr:nvSpPr>
      <xdr:spPr>
        <a:xfrm>
          <a:off x="5956200" y="14346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176,292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133920</xdr:rowOff>
    </xdr:from>
    <xdr:to>
      <xdr:col>23</xdr:col>
      <xdr:colOff>183600</xdr:colOff>
      <xdr:row>84</xdr:row>
      <xdr:rowOff>63000</xdr:rowOff>
    </xdr:to>
    <xdr:sp macro="" textlink="">
      <xdr:nvSpPr>
        <xdr:cNvPr id="199" name="CustomShape 1">
          <a:extLst>
            <a:ext uri="{FF2B5EF4-FFF2-40B4-BE49-F238E27FC236}">
              <a16:creationId xmlns:a16="http://schemas.microsoft.com/office/drawing/2014/main" id="{00000000-0008-0000-0300-0000C7000000}"/>
            </a:ext>
          </a:extLst>
        </xdr:cNvPr>
        <xdr:cNvSpPr/>
      </xdr:nvSpPr>
      <xdr:spPr>
        <a:xfrm>
          <a:off x="5778360" y="143640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82800</xdr:colOff>
      <xdr:row>82</xdr:row>
      <xdr:rowOff>135360</xdr:rowOff>
    </xdr:from>
    <xdr:to>
      <xdr:col>19</xdr:col>
      <xdr:colOff>133200</xdr:colOff>
      <xdr:row>82</xdr:row>
      <xdr:rowOff>151200</xdr:rowOff>
    </xdr:to>
    <xdr:sp macro="" textlink="">
      <xdr:nvSpPr>
        <xdr:cNvPr id="200" name="Line 1">
          <a:extLst>
            <a:ext uri="{FF2B5EF4-FFF2-40B4-BE49-F238E27FC236}">
              <a16:creationId xmlns:a16="http://schemas.microsoft.com/office/drawing/2014/main" id="{00000000-0008-0000-0300-0000C8000000}"/>
            </a:ext>
          </a:extLst>
        </xdr:cNvPr>
        <xdr:cNvSpPr/>
      </xdr:nvSpPr>
      <xdr:spPr>
        <a:xfrm flipV="1">
          <a:off x="3797280" y="14194080"/>
          <a:ext cx="1041120" cy="15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82440</xdr:colOff>
      <xdr:row>83</xdr:row>
      <xdr:rowOff>94680</xdr:rowOff>
    </xdr:from>
    <xdr:to>
      <xdr:col>19</xdr:col>
      <xdr:colOff>183600</xdr:colOff>
      <xdr:row>84</xdr:row>
      <xdr:rowOff>23760</xdr:rowOff>
    </xdr:to>
    <xdr:sp macro="" textlink="">
      <xdr:nvSpPr>
        <xdr:cNvPr id="201" name="CustomShape 1">
          <a:extLst>
            <a:ext uri="{FF2B5EF4-FFF2-40B4-BE49-F238E27FC236}">
              <a16:creationId xmlns:a16="http://schemas.microsoft.com/office/drawing/2014/main" id="{00000000-0008-0000-0300-0000C9000000}"/>
            </a:ext>
          </a:extLst>
        </xdr:cNvPr>
        <xdr:cNvSpPr/>
      </xdr:nvSpPr>
      <xdr:spPr>
        <a:xfrm>
          <a:off x="4787640" y="143247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83</xdr:row>
      <xdr:rowOff>118440</xdr:rowOff>
    </xdr:from>
    <xdr:to>
      <xdr:col>20</xdr:col>
      <xdr:colOff>164520</xdr:colOff>
      <xdr:row>85</xdr:row>
      <xdr:rowOff>160560</xdr:rowOff>
    </xdr:to>
    <xdr:sp macro="" textlink="">
      <xdr:nvSpPr>
        <xdr:cNvPr id="202" name="CustomShape 1">
          <a:extLst>
            <a:ext uri="{FF2B5EF4-FFF2-40B4-BE49-F238E27FC236}">
              <a16:creationId xmlns:a16="http://schemas.microsoft.com/office/drawing/2014/main" id="{00000000-0008-0000-0300-0000CA000000}"/>
            </a:ext>
          </a:extLst>
        </xdr:cNvPr>
        <xdr:cNvSpPr/>
      </xdr:nvSpPr>
      <xdr:spPr>
        <a:xfrm>
          <a:off x="4381920" y="14348520"/>
          <a:ext cx="735480" cy="3852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171,422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31680</xdr:colOff>
      <xdr:row>82</xdr:row>
      <xdr:rowOff>27720</xdr:rowOff>
    </xdr:from>
    <xdr:to>
      <xdr:col>15</xdr:col>
      <xdr:colOff>82800</xdr:colOff>
      <xdr:row>82</xdr:row>
      <xdr:rowOff>151200</xdr:rowOff>
    </xdr:to>
    <xdr:sp macro="" textlink="">
      <xdr:nvSpPr>
        <xdr:cNvPr id="203" name="Line 1">
          <a:extLst>
            <a:ext uri="{FF2B5EF4-FFF2-40B4-BE49-F238E27FC236}">
              <a16:creationId xmlns:a16="http://schemas.microsoft.com/office/drawing/2014/main" id="{00000000-0008-0000-0300-0000CB000000}"/>
            </a:ext>
          </a:extLst>
        </xdr:cNvPr>
        <xdr:cNvSpPr/>
      </xdr:nvSpPr>
      <xdr:spPr>
        <a:xfrm>
          <a:off x="2755800" y="14086440"/>
          <a:ext cx="1041480" cy="123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32400</xdr:colOff>
      <xdr:row>82</xdr:row>
      <xdr:rowOff>141840</xdr:rowOff>
    </xdr:from>
    <xdr:to>
      <xdr:col>15</xdr:col>
      <xdr:colOff>133560</xdr:colOff>
      <xdr:row>83</xdr:row>
      <xdr:rowOff>71640</xdr:rowOff>
    </xdr:to>
    <xdr:sp macro="" textlink="">
      <xdr:nvSpPr>
        <xdr:cNvPr id="204" name="CustomShape 1">
          <a:extLst>
            <a:ext uri="{FF2B5EF4-FFF2-40B4-BE49-F238E27FC236}">
              <a16:creationId xmlns:a16="http://schemas.microsoft.com/office/drawing/2014/main" id="{00000000-0008-0000-0300-0000CC000000}"/>
            </a:ext>
          </a:extLst>
        </xdr:cNvPr>
        <xdr:cNvSpPr/>
      </xdr:nvSpPr>
      <xdr:spPr>
        <a:xfrm>
          <a:off x="3746880" y="14200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83</xdr:row>
      <xdr:rowOff>66600</xdr:rowOff>
    </xdr:from>
    <xdr:to>
      <xdr:col>16</xdr:col>
      <xdr:colOff>140040</xdr:colOff>
      <xdr:row>84</xdr:row>
      <xdr:rowOff>132840</xdr:rowOff>
    </xdr:to>
    <xdr:sp macro="" textlink="">
      <xdr:nvSpPr>
        <xdr:cNvPr id="205" name="CustomShape 1">
          <a:extLst>
            <a:ext uri="{FF2B5EF4-FFF2-40B4-BE49-F238E27FC236}">
              <a16:creationId xmlns:a16="http://schemas.microsoft.com/office/drawing/2014/main" id="{00000000-0008-0000-0300-0000CD000000}"/>
            </a:ext>
          </a:extLst>
        </xdr:cNvPr>
        <xdr:cNvSpPr/>
      </xdr:nvSpPr>
      <xdr:spPr>
        <a:xfrm>
          <a:off x="3340440" y="142966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155,949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162720</xdr:rowOff>
    </xdr:from>
    <xdr:to>
      <xdr:col>11</xdr:col>
      <xdr:colOff>31680</xdr:colOff>
      <xdr:row>82</xdr:row>
      <xdr:rowOff>27720</xdr:rowOff>
    </xdr:to>
    <xdr:sp macro="" textlink="">
      <xdr:nvSpPr>
        <xdr:cNvPr id="206" name="Line 1">
          <a:extLst>
            <a:ext uri="{FF2B5EF4-FFF2-40B4-BE49-F238E27FC236}">
              <a16:creationId xmlns:a16="http://schemas.microsoft.com/office/drawing/2014/main" id="{00000000-0008-0000-0300-0000CE000000}"/>
            </a:ext>
          </a:extLst>
        </xdr:cNvPr>
        <xdr:cNvSpPr/>
      </xdr:nvSpPr>
      <xdr:spPr>
        <a:xfrm>
          <a:off x="1676520" y="14050080"/>
          <a:ext cx="1079280" cy="36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190440</xdr:colOff>
      <xdr:row>82</xdr:row>
      <xdr:rowOff>36360</xdr:rowOff>
    </xdr:from>
    <xdr:to>
      <xdr:col>11</xdr:col>
      <xdr:colOff>82080</xdr:colOff>
      <xdr:row>82</xdr:row>
      <xdr:rowOff>137520</xdr:rowOff>
    </xdr:to>
    <xdr:sp macro="" textlink="">
      <xdr:nvSpPr>
        <xdr:cNvPr id="207" name="CustomShape 1">
          <a:extLst>
            <a:ext uri="{FF2B5EF4-FFF2-40B4-BE49-F238E27FC236}">
              <a16:creationId xmlns:a16="http://schemas.microsoft.com/office/drawing/2014/main" id="{00000000-0008-0000-0300-0000CF000000}"/>
            </a:ext>
          </a:extLst>
        </xdr:cNvPr>
        <xdr:cNvSpPr/>
      </xdr:nvSpPr>
      <xdr:spPr>
        <a:xfrm>
          <a:off x="2666880" y="1409508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82</xdr:row>
      <xdr:rowOff>132840</xdr:rowOff>
    </xdr:from>
    <xdr:to>
      <xdr:col>12</xdr:col>
      <xdr:colOff>88560</xdr:colOff>
      <xdr:row>84</xdr:row>
      <xdr:rowOff>27720</xdr:rowOff>
    </xdr:to>
    <xdr:sp macro="" textlink="">
      <xdr:nvSpPr>
        <xdr:cNvPr id="208" name="CustomShape 1">
          <a:extLst>
            <a:ext uri="{FF2B5EF4-FFF2-40B4-BE49-F238E27FC236}">
              <a16:creationId xmlns:a16="http://schemas.microsoft.com/office/drawing/2014/main" id="{00000000-0008-0000-0300-0000D0000000}"/>
            </a:ext>
          </a:extLst>
        </xdr:cNvPr>
        <xdr:cNvSpPr/>
      </xdr:nvSpPr>
      <xdr:spPr>
        <a:xfrm>
          <a:off x="2298600" y="141915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142,853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82</xdr:row>
      <xdr:rowOff>2160</xdr:rowOff>
    </xdr:from>
    <xdr:to>
      <xdr:col>7</xdr:col>
      <xdr:colOff>31320</xdr:colOff>
      <xdr:row>82</xdr:row>
      <xdr:rowOff>103320</xdr:rowOff>
    </xdr:to>
    <xdr:sp macro="" textlink="">
      <xdr:nvSpPr>
        <xdr:cNvPr id="209" name="CustomShape 1">
          <a:extLst>
            <a:ext uri="{FF2B5EF4-FFF2-40B4-BE49-F238E27FC236}">
              <a16:creationId xmlns:a16="http://schemas.microsoft.com/office/drawing/2014/main" id="{00000000-0008-0000-0300-0000D1000000}"/>
            </a:ext>
          </a:extLst>
        </xdr:cNvPr>
        <xdr:cNvSpPr/>
      </xdr:nvSpPr>
      <xdr:spPr>
        <a:xfrm>
          <a:off x="1626120" y="14060880"/>
          <a:ext cx="13860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82</xdr:row>
      <xdr:rowOff>98640</xdr:rowOff>
    </xdr:from>
    <xdr:to>
      <xdr:col>8</xdr:col>
      <xdr:colOff>37800</xdr:colOff>
      <xdr:row>83</xdr:row>
      <xdr:rowOff>165960</xdr:rowOff>
    </xdr:to>
    <xdr:sp macro="" textlink="">
      <xdr:nvSpPr>
        <xdr:cNvPr id="210" name="CustomShape 1">
          <a:extLst>
            <a:ext uri="{FF2B5EF4-FFF2-40B4-BE49-F238E27FC236}">
              <a16:creationId xmlns:a16="http://schemas.microsoft.com/office/drawing/2014/main" id="{00000000-0008-0000-0300-0000D2000000}"/>
            </a:ext>
          </a:extLst>
        </xdr:cNvPr>
        <xdr:cNvSpPr/>
      </xdr:nvSpPr>
      <xdr:spPr>
        <a:xfrm>
          <a:off x="1257840" y="1415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138,608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macro="" textlink="">
      <xdr:nvSpPr>
        <xdr:cNvPr id="211" name="CustomShape 1">
          <a:extLst>
            <a:ext uri="{FF2B5EF4-FFF2-40B4-BE49-F238E27FC236}">
              <a16:creationId xmlns:a16="http://schemas.microsoft.com/office/drawing/2014/main" id="{00000000-0008-0000-0300-0000D3000000}"/>
            </a:ext>
          </a:extLst>
        </xdr:cNvPr>
        <xdr:cNvSpPr/>
      </xdr:nvSpPr>
      <xdr:spPr>
        <a:xfrm>
          <a:off x="557532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macro="" textlink="">
      <xdr:nvSpPr>
        <xdr:cNvPr id="212" name="CustomShape 1">
          <a:extLst>
            <a:ext uri="{FF2B5EF4-FFF2-40B4-BE49-F238E27FC236}">
              <a16:creationId xmlns:a16="http://schemas.microsoft.com/office/drawing/2014/main" id="{00000000-0008-0000-0300-0000D4000000}"/>
            </a:ext>
          </a:extLst>
        </xdr:cNvPr>
        <xdr:cNvSpPr/>
      </xdr:nvSpPr>
      <xdr:spPr>
        <a:xfrm>
          <a:off x="458532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macro="" textlink="">
      <xdr:nvSpPr>
        <xdr:cNvPr id="213" name="CustomShape 1">
          <a:extLst>
            <a:ext uri="{FF2B5EF4-FFF2-40B4-BE49-F238E27FC236}">
              <a16:creationId xmlns:a16="http://schemas.microsoft.com/office/drawing/2014/main" id="{00000000-0008-0000-0300-0000D5000000}"/>
            </a:ext>
          </a:extLst>
        </xdr:cNvPr>
        <xdr:cNvSpPr/>
      </xdr:nvSpPr>
      <xdr:spPr>
        <a:xfrm>
          <a:off x="35438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macro="" textlink="">
      <xdr:nvSpPr>
        <xdr:cNvPr id="214" name="CustomShape 1">
          <a:extLst>
            <a:ext uri="{FF2B5EF4-FFF2-40B4-BE49-F238E27FC236}">
              <a16:creationId xmlns:a16="http://schemas.microsoft.com/office/drawing/2014/main" id="{00000000-0008-0000-0300-0000D6000000}"/>
            </a:ext>
          </a:extLst>
        </xdr:cNvPr>
        <xdr:cNvSpPr/>
      </xdr:nvSpPr>
      <xdr:spPr>
        <a:xfrm>
          <a:off x="250200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macro="" textlink="">
      <xdr:nvSpPr>
        <xdr:cNvPr id="215" name="CustomShape 1">
          <a:extLst>
            <a:ext uri="{FF2B5EF4-FFF2-40B4-BE49-F238E27FC236}">
              <a16:creationId xmlns:a16="http://schemas.microsoft.com/office/drawing/2014/main" id="{00000000-0008-0000-0300-0000D7000000}"/>
            </a:ext>
          </a:extLst>
        </xdr:cNvPr>
        <xdr:cNvSpPr/>
      </xdr:nvSpPr>
      <xdr:spPr>
        <a:xfrm>
          <a:off x="142308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101880</xdr:rowOff>
    </xdr:from>
    <xdr:to>
      <xdr:col>23</xdr:col>
      <xdr:colOff>183600</xdr:colOff>
      <xdr:row>83</xdr:row>
      <xdr:rowOff>31680</xdr:rowOff>
    </xdr:to>
    <xdr:sp macro="" textlink="">
      <xdr:nvSpPr>
        <xdr:cNvPr id="216" name="CustomShape 1">
          <a:extLst>
            <a:ext uri="{FF2B5EF4-FFF2-40B4-BE49-F238E27FC236}">
              <a16:creationId xmlns:a16="http://schemas.microsoft.com/office/drawing/2014/main" id="{00000000-0008-0000-0300-0000D8000000}"/>
            </a:ext>
          </a:extLst>
        </xdr:cNvPr>
        <xdr:cNvSpPr/>
      </xdr:nvSpPr>
      <xdr:spPr>
        <a:xfrm>
          <a:off x="5778360" y="14160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12600</xdr:colOff>
      <xdr:row>81</xdr:row>
      <xdr:rowOff>127440</xdr:rowOff>
    </xdr:from>
    <xdr:to>
      <xdr:col>27</xdr:col>
      <xdr:colOff>32400</xdr:colOff>
      <xdr:row>83</xdr:row>
      <xdr:rowOff>23400</xdr:rowOff>
    </xdr:to>
    <xdr:sp macro="" textlink="">
      <xdr:nvSpPr>
        <xdr:cNvPr id="217" name="CustomShape 1">
          <a:extLst>
            <a:ext uri="{FF2B5EF4-FFF2-40B4-BE49-F238E27FC236}">
              <a16:creationId xmlns:a16="http://schemas.microsoft.com/office/drawing/2014/main" id="{00000000-0008-0000-0300-0000D9000000}"/>
            </a:ext>
          </a:extLst>
        </xdr:cNvPr>
        <xdr:cNvSpPr/>
      </xdr:nvSpPr>
      <xdr:spPr>
        <a:xfrm>
          <a:off x="5956200" y="140148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150,977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82440</xdr:colOff>
      <xdr:row>82</xdr:row>
      <xdr:rowOff>84960</xdr:rowOff>
    </xdr:from>
    <xdr:to>
      <xdr:col>19</xdr:col>
      <xdr:colOff>183600</xdr:colOff>
      <xdr:row>83</xdr:row>
      <xdr:rowOff>14760</xdr:rowOff>
    </xdr:to>
    <xdr:sp macro="" textlink="">
      <xdr:nvSpPr>
        <xdr:cNvPr id="218" name="CustomShape 1">
          <a:extLst>
            <a:ext uri="{FF2B5EF4-FFF2-40B4-BE49-F238E27FC236}">
              <a16:creationId xmlns:a16="http://schemas.microsoft.com/office/drawing/2014/main" id="{00000000-0008-0000-0300-0000DA000000}"/>
            </a:ext>
          </a:extLst>
        </xdr:cNvPr>
        <xdr:cNvSpPr/>
      </xdr:nvSpPr>
      <xdr:spPr>
        <a:xfrm>
          <a:off x="4787640" y="141436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172080</xdr:colOff>
      <xdr:row>80</xdr:row>
      <xdr:rowOff>132840</xdr:rowOff>
    </xdr:from>
    <xdr:to>
      <xdr:col>20</xdr:col>
      <xdr:colOff>164520</xdr:colOff>
      <xdr:row>83</xdr:row>
      <xdr:rowOff>4680</xdr:rowOff>
    </xdr:to>
    <xdr:sp macro="" textlink="">
      <xdr:nvSpPr>
        <xdr:cNvPr id="219" name="CustomShape 1">
          <a:extLst>
            <a:ext uri="{FF2B5EF4-FFF2-40B4-BE49-F238E27FC236}">
              <a16:creationId xmlns:a16="http://schemas.microsoft.com/office/drawing/2014/main" id="{00000000-0008-0000-0300-0000DB000000}"/>
            </a:ext>
          </a:extLst>
        </xdr:cNvPr>
        <xdr:cNvSpPr/>
      </xdr:nvSpPr>
      <xdr:spPr>
        <a:xfrm>
          <a:off x="4381920" y="13848840"/>
          <a:ext cx="735480" cy="385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148,897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32400</xdr:colOff>
      <xdr:row>82</xdr:row>
      <xdr:rowOff>100800</xdr:rowOff>
    </xdr:from>
    <xdr:to>
      <xdr:col>15</xdr:col>
      <xdr:colOff>133560</xdr:colOff>
      <xdr:row>83</xdr:row>
      <xdr:rowOff>30600</xdr:rowOff>
    </xdr:to>
    <xdr:sp macro="" textlink="">
      <xdr:nvSpPr>
        <xdr:cNvPr id="220" name="CustomShape 1">
          <a:extLst>
            <a:ext uri="{FF2B5EF4-FFF2-40B4-BE49-F238E27FC236}">
              <a16:creationId xmlns:a16="http://schemas.microsoft.com/office/drawing/2014/main" id="{00000000-0008-0000-0300-0000DC000000}"/>
            </a:ext>
          </a:extLst>
        </xdr:cNvPr>
        <xdr:cNvSpPr/>
      </xdr:nvSpPr>
      <xdr:spPr>
        <a:xfrm>
          <a:off x="3746880" y="14159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121320</xdr:colOff>
      <xdr:row>81</xdr:row>
      <xdr:rowOff>50400</xdr:rowOff>
    </xdr:from>
    <xdr:to>
      <xdr:col>16</xdr:col>
      <xdr:colOff>140040</xdr:colOff>
      <xdr:row>82</xdr:row>
      <xdr:rowOff>117720</xdr:rowOff>
    </xdr:to>
    <xdr:sp macro="" textlink="">
      <xdr:nvSpPr>
        <xdr:cNvPr id="221" name="CustomShape 1">
          <a:extLst>
            <a:ext uri="{FF2B5EF4-FFF2-40B4-BE49-F238E27FC236}">
              <a16:creationId xmlns:a16="http://schemas.microsoft.com/office/drawing/2014/main" id="{00000000-0008-0000-0300-0000DD000000}"/>
            </a:ext>
          </a:extLst>
        </xdr:cNvPr>
        <xdr:cNvSpPr/>
      </xdr:nvSpPr>
      <xdr:spPr>
        <a:xfrm>
          <a:off x="3340440" y="13937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150,865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148320</xdr:rowOff>
    </xdr:from>
    <xdr:to>
      <xdr:col>11</xdr:col>
      <xdr:colOff>82080</xdr:colOff>
      <xdr:row>82</xdr:row>
      <xdr:rowOff>78840</xdr:rowOff>
    </xdr:to>
    <xdr:sp macro="" textlink="">
      <xdr:nvSpPr>
        <xdr:cNvPr id="222" name="CustomShape 1">
          <a:extLst>
            <a:ext uri="{FF2B5EF4-FFF2-40B4-BE49-F238E27FC236}">
              <a16:creationId xmlns:a16="http://schemas.microsoft.com/office/drawing/2014/main" id="{00000000-0008-0000-0300-0000DE000000}"/>
            </a:ext>
          </a:extLst>
        </xdr:cNvPr>
        <xdr:cNvSpPr/>
      </xdr:nvSpPr>
      <xdr:spPr>
        <a:xfrm>
          <a:off x="2666880" y="14035680"/>
          <a:ext cx="139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69840</xdr:colOff>
      <xdr:row>80</xdr:row>
      <xdr:rowOff>98640</xdr:rowOff>
    </xdr:from>
    <xdr:to>
      <xdr:col>12</xdr:col>
      <xdr:colOff>88560</xdr:colOff>
      <xdr:row>81</xdr:row>
      <xdr:rowOff>165960</xdr:rowOff>
    </xdr:to>
    <xdr:sp macro="" textlink="">
      <xdr:nvSpPr>
        <xdr:cNvPr id="223" name="CustomShape 1">
          <a:extLst>
            <a:ext uri="{FF2B5EF4-FFF2-40B4-BE49-F238E27FC236}">
              <a16:creationId xmlns:a16="http://schemas.microsoft.com/office/drawing/2014/main" id="{00000000-0008-0000-0300-0000DF000000}"/>
            </a:ext>
          </a:extLst>
        </xdr:cNvPr>
        <xdr:cNvSpPr/>
      </xdr:nvSpPr>
      <xdr:spPr>
        <a:xfrm>
          <a:off x="2298600" y="13814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135,548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111960</xdr:rowOff>
    </xdr:from>
    <xdr:to>
      <xdr:col>7</xdr:col>
      <xdr:colOff>31320</xdr:colOff>
      <xdr:row>82</xdr:row>
      <xdr:rowOff>42480</xdr:rowOff>
    </xdr:to>
    <xdr:sp macro="" textlink="">
      <xdr:nvSpPr>
        <xdr:cNvPr id="224" name="CustomShape 1">
          <a:extLst>
            <a:ext uri="{FF2B5EF4-FFF2-40B4-BE49-F238E27FC236}">
              <a16:creationId xmlns:a16="http://schemas.microsoft.com/office/drawing/2014/main" id="{00000000-0008-0000-0300-0000E0000000}"/>
            </a:ext>
          </a:extLst>
        </xdr:cNvPr>
        <xdr:cNvSpPr/>
      </xdr:nvSpPr>
      <xdr:spPr>
        <a:xfrm>
          <a:off x="1626120" y="13999320"/>
          <a:ext cx="13860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19800</xdr:colOff>
      <xdr:row>80</xdr:row>
      <xdr:rowOff>62640</xdr:rowOff>
    </xdr:from>
    <xdr:to>
      <xdr:col>8</xdr:col>
      <xdr:colOff>37800</xdr:colOff>
      <xdr:row>81</xdr:row>
      <xdr:rowOff>129960</xdr:rowOff>
    </xdr:to>
    <xdr:sp macro="" textlink="">
      <xdr:nvSpPr>
        <xdr:cNvPr id="225" name="CustomShape 1">
          <a:extLst>
            <a:ext uri="{FF2B5EF4-FFF2-40B4-BE49-F238E27FC236}">
              <a16:creationId xmlns:a16="http://schemas.microsoft.com/office/drawing/2014/main" id="{00000000-0008-0000-0300-0000E1000000}"/>
            </a:ext>
          </a:extLst>
        </xdr:cNvPr>
        <xdr:cNvSpPr/>
      </xdr:nvSpPr>
      <xdr:spPr>
        <a:xfrm>
          <a:off x="1257840" y="13778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131,047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macro="" textlink="">
      <xdr:nvSpPr>
        <xdr:cNvPr id="226" name="CustomShape 1">
          <a:extLst>
            <a:ext uri="{FF2B5EF4-FFF2-40B4-BE49-F238E27FC236}">
              <a16:creationId xmlns:a16="http://schemas.microsoft.com/office/drawing/2014/main" id="{00000000-0008-0000-0300-0000E2000000}"/>
            </a:ext>
          </a:extLst>
        </xdr:cNvPr>
        <xdr:cNvSpPr/>
      </xdr:nvSpPr>
      <xdr:spPr>
        <a:xfrm>
          <a:off x="15151320" y="1263636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給与水準   （国との比較）</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macro="" textlink="">
      <xdr:nvSpPr>
        <xdr:cNvPr id="227" name="CustomShape 1">
          <a:extLst>
            <a:ext uri="{FF2B5EF4-FFF2-40B4-BE49-F238E27FC236}">
              <a16:creationId xmlns:a16="http://schemas.microsoft.com/office/drawing/2014/main" id="{00000000-0008-0000-0300-0000E3000000}"/>
            </a:ext>
          </a:extLst>
        </xdr:cNvPr>
        <xdr:cNvSpPr/>
      </xdr:nvSpPr>
      <xdr:spPr>
        <a:xfrm>
          <a:off x="16128000" y="12998880"/>
          <a:ext cx="165276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ラスパイレス指数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macro="" textlink="">
      <xdr:nvSpPr>
        <xdr:cNvPr id="228" name="CustomShape 1">
          <a:extLst>
            <a:ext uri="{FF2B5EF4-FFF2-40B4-BE49-F238E27FC236}">
              <a16:creationId xmlns:a16="http://schemas.microsoft.com/office/drawing/2014/main" id="{00000000-0008-0000-0300-0000E4000000}"/>
            </a:ext>
          </a:extLst>
        </xdr:cNvPr>
        <xdr:cNvSpPr/>
      </xdr:nvSpPr>
      <xdr:spPr>
        <a:xfrm>
          <a:off x="18213480" y="13005720"/>
          <a:ext cx="1649880" cy="325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[98.1]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macro="" textlink="">
      <xdr:nvSpPr>
        <xdr:cNvPr id="229" name="CustomShape 1">
          <a:extLst>
            <a:ext uri="{FF2B5EF4-FFF2-40B4-BE49-F238E27FC236}">
              <a16:creationId xmlns:a16="http://schemas.microsoft.com/office/drawing/2014/main" id="{00000000-0008-0000-0300-0000E5000000}"/>
            </a:ext>
          </a:extLst>
        </xdr:cNvPr>
        <xdr:cNvSpPr/>
      </xdr:nvSpPr>
      <xdr:spPr>
        <a:xfrm>
          <a:off x="21209400" y="1289088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macro="" textlink="">
      <xdr:nvSpPr>
        <xdr:cNvPr id="230" name="CustomShape 1">
          <a:extLst>
            <a:ext uri="{FF2B5EF4-FFF2-40B4-BE49-F238E27FC236}">
              <a16:creationId xmlns:a16="http://schemas.microsoft.com/office/drawing/2014/main" id="{00000000-0008-0000-0300-0000E6000000}"/>
            </a:ext>
          </a:extLst>
        </xdr:cNvPr>
        <xdr:cNvSpPr/>
      </xdr:nvSpPr>
      <xdr:spPr>
        <a:xfrm>
          <a:off x="21209400" y="1308096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macro="" textlink="">
      <xdr:nvSpPr>
        <xdr:cNvPr id="231" name="CustomShape 1">
          <a:extLst>
            <a:ext uri="{FF2B5EF4-FFF2-40B4-BE49-F238E27FC236}">
              <a16:creationId xmlns:a16="http://schemas.microsoft.com/office/drawing/2014/main" id="{00000000-0008-0000-0300-0000E7000000}"/>
            </a:ext>
          </a:extLst>
        </xdr:cNvPr>
        <xdr:cNvSpPr/>
      </xdr:nvSpPr>
      <xdr:spPr>
        <a:xfrm>
          <a:off x="23164560" y="1289088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全国市平均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macro="" textlink="">
      <xdr:nvSpPr>
        <xdr:cNvPr id="232" name="CustomShape 1">
          <a:extLst>
            <a:ext uri="{FF2B5EF4-FFF2-40B4-BE49-F238E27FC236}">
              <a16:creationId xmlns:a16="http://schemas.microsoft.com/office/drawing/2014/main" id="{00000000-0008-0000-0300-0000E8000000}"/>
            </a:ext>
          </a:extLst>
        </xdr:cNvPr>
        <xdr:cNvSpPr/>
      </xdr:nvSpPr>
      <xdr:spPr>
        <a:xfrm>
          <a:off x="23164560" y="1308096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macro="" textlink="">
      <xdr:nvSpPr>
        <xdr:cNvPr id="233" name="CustomShape 1">
          <a:extLst>
            <a:ext uri="{FF2B5EF4-FFF2-40B4-BE49-F238E27FC236}">
              <a16:creationId xmlns:a16="http://schemas.microsoft.com/office/drawing/2014/main" id="{00000000-0008-0000-0300-0000E9000000}"/>
            </a:ext>
          </a:extLst>
        </xdr:cNvPr>
        <xdr:cNvSpPr/>
      </xdr:nvSpPr>
      <xdr:spPr>
        <a:xfrm>
          <a:off x="24892560" y="1289088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全国町村平均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macro="" textlink="">
      <xdr:nvSpPr>
        <xdr:cNvPr id="234" name="CustomShape 1">
          <a:extLst>
            <a:ext uri="{FF2B5EF4-FFF2-40B4-BE49-F238E27FC236}">
              <a16:creationId xmlns:a16="http://schemas.microsoft.com/office/drawing/2014/main" id="{00000000-0008-0000-0300-0000EA000000}"/>
            </a:ext>
          </a:extLst>
        </xdr:cNvPr>
        <xdr:cNvSpPr/>
      </xdr:nvSpPr>
      <xdr:spPr>
        <a:xfrm>
          <a:off x="24892560" y="1308096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35" name="CustomShape 1">
          <a:extLst>
            <a:ext uri="{FF2B5EF4-FFF2-40B4-BE49-F238E27FC236}">
              <a16:creationId xmlns:a16="http://schemas.microsoft.com/office/drawing/2014/main" id="{00000000-0008-0000-0300-0000EB000000}"/>
            </a:ext>
          </a:extLst>
        </xdr:cNvPr>
        <xdr:cNvSpPr/>
      </xdr:nvSpPr>
      <xdr:spPr>
        <a:xfrm>
          <a:off x="15151320" y="1339920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macro="" textlink="">
      <xdr:nvSpPr>
        <xdr:cNvPr id="236" name="CustomShape 1">
          <a:extLst>
            <a:ext uri="{FF2B5EF4-FFF2-40B4-BE49-F238E27FC236}">
              <a16:creationId xmlns:a16="http://schemas.microsoft.com/office/drawing/2014/main" id="{00000000-0008-0000-0300-0000EC000000}"/>
            </a:ext>
          </a:extLst>
        </xdr:cNvPr>
        <xdr:cNvSpPr/>
      </xdr:nvSpPr>
      <xdr:spPr>
        <a:xfrm>
          <a:off x="21374640" y="1339920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macro="" textlink="">
      <xdr:nvSpPr>
        <xdr:cNvPr id="237" name="CustomShape 1">
          <a:extLst>
            <a:ext uri="{FF2B5EF4-FFF2-40B4-BE49-F238E27FC236}">
              <a16:creationId xmlns:a16="http://schemas.microsoft.com/office/drawing/2014/main" id="{00000000-0008-0000-0300-0000ED000000}"/>
            </a:ext>
          </a:extLst>
        </xdr:cNvPr>
        <xdr:cNvSpPr/>
      </xdr:nvSpPr>
      <xdr:spPr>
        <a:xfrm>
          <a:off x="21374640" y="13399200"/>
          <a:ext cx="44949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ラスパイレス指数の分析欄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macro="" textlink="">
      <xdr:nvSpPr>
        <xdr:cNvPr id="238" name="CustomShape 1">
          <a:extLst>
            <a:ext uri="{FF2B5EF4-FFF2-40B4-BE49-F238E27FC236}">
              <a16:creationId xmlns:a16="http://schemas.microsoft.com/office/drawing/2014/main" id="{00000000-0008-0000-0300-0000EE000000}"/>
            </a:ext>
          </a:extLst>
        </xdr:cNvPr>
        <xdr:cNvSpPr/>
      </xdr:nvSpPr>
      <xdr:spPr>
        <a:xfrm>
          <a:off x="21501360" y="13716000"/>
          <a:ext cx="6845040" cy="2032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令和２年１月に行った給与制度の見直しにより、ラスパイレス指数は下がっているが、依然として類似団体平均を上回っている状況である。今後もより一層の給与の適正化に努める。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macro="" textlink="">
      <xdr:nvSpPr>
        <xdr:cNvPr id="239" name="Line 1">
          <a:extLst>
            <a:ext uri="{FF2B5EF4-FFF2-40B4-BE49-F238E27FC236}">
              <a16:creationId xmlns:a16="http://schemas.microsoft.com/office/drawing/2014/main" id="{00000000-0008-0000-0300-0000EF000000}"/>
            </a:ext>
          </a:extLst>
        </xdr:cNvPr>
        <xdr:cNvSpPr/>
      </xdr:nvSpPr>
      <xdr:spPr>
        <a:xfrm>
          <a:off x="15150960" y="1581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macro="" textlink="">
      <xdr:nvSpPr>
        <xdr:cNvPr id="240" name="CustomShape 1">
          <a:extLst>
            <a:ext uri="{FF2B5EF4-FFF2-40B4-BE49-F238E27FC236}">
              <a16:creationId xmlns:a16="http://schemas.microsoft.com/office/drawing/2014/main" id="{00000000-0008-0000-0300-0000F0000000}"/>
            </a:ext>
          </a:extLst>
        </xdr:cNvPr>
        <xdr:cNvSpPr/>
      </xdr:nvSpPr>
      <xdr:spPr>
        <a:xfrm>
          <a:off x="14236560" y="15679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macro="" textlink="">
      <xdr:nvSpPr>
        <xdr:cNvPr id="241" name="Line 1">
          <a:extLst>
            <a:ext uri="{FF2B5EF4-FFF2-40B4-BE49-F238E27FC236}">
              <a16:creationId xmlns:a16="http://schemas.microsoft.com/office/drawing/2014/main" id="{00000000-0008-0000-0300-0000F1000000}"/>
            </a:ext>
          </a:extLst>
        </xdr:cNvPr>
        <xdr:cNvSpPr/>
      </xdr:nvSpPr>
      <xdr:spPr>
        <a:xfrm>
          <a:off x="15150960" y="15466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macro="" textlink="">
      <xdr:nvSpPr>
        <xdr:cNvPr id="242" name="CustomShape 1">
          <a:extLst>
            <a:ext uri="{FF2B5EF4-FFF2-40B4-BE49-F238E27FC236}">
              <a16:creationId xmlns:a16="http://schemas.microsoft.com/office/drawing/2014/main" id="{00000000-0008-0000-0300-0000F2000000}"/>
            </a:ext>
          </a:extLst>
        </xdr:cNvPr>
        <xdr:cNvSpPr/>
      </xdr:nvSpPr>
      <xdr:spPr>
        <a:xfrm>
          <a:off x="14236560" y="15334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macro="" textlink="">
      <xdr:nvSpPr>
        <xdr:cNvPr id="243" name="Line 1">
          <a:extLst>
            <a:ext uri="{FF2B5EF4-FFF2-40B4-BE49-F238E27FC236}">
              <a16:creationId xmlns:a16="http://schemas.microsoft.com/office/drawing/2014/main" id="{00000000-0008-0000-0300-0000F3000000}"/>
            </a:ext>
          </a:extLst>
        </xdr:cNvPr>
        <xdr:cNvSpPr/>
      </xdr:nvSpPr>
      <xdr:spPr>
        <a:xfrm>
          <a:off x="15150960" y="151218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macro="" textlink="">
      <xdr:nvSpPr>
        <xdr:cNvPr id="244" name="CustomShape 1">
          <a:extLst>
            <a:ext uri="{FF2B5EF4-FFF2-40B4-BE49-F238E27FC236}">
              <a16:creationId xmlns:a16="http://schemas.microsoft.com/office/drawing/2014/main" id="{00000000-0008-0000-0300-0000F4000000}"/>
            </a:ext>
          </a:extLst>
        </xdr:cNvPr>
        <xdr:cNvSpPr/>
      </xdr:nvSpPr>
      <xdr:spPr>
        <a:xfrm>
          <a:off x="14236560" y="149904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macro="" textlink="">
      <xdr:nvSpPr>
        <xdr:cNvPr id="245" name="Line 1">
          <a:extLst>
            <a:ext uri="{FF2B5EF4-FFF2-40B4-BE49-F238E27FC236}">
              <a16:creationId xmlns:a16="http://schemas.microsoft.com/office/drawing/2014/main" id="{00000000-0008-0000-0300-0000F5000000}"/>
            </a:ext>
          </a:extLst>
        </xdr:cNvPr>
        <xdr:cNvSpPr/>
      </xdr:nvSpPr>
      <xdr:spPr>
        <a:xfrm>
          <a:off x="15150960" y="147772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macro="" textlink="">
      <xdr:nvSpPr>
        <xdr:cNvPr id="246" name="CustomShape 1">
          <a:extLst>
            <a:ext uri="{FF2B5EF4-FFF2-40B4-BE49-F238E27FC236}">
              <a16:creationId xmlns:a16="http://schemas.microsoft.com/office/drawing/2014/main" id="{00000000-0008-0000-0300-0000F6000000}"/>
            </a:ext>
          </a:extLst>
        </xdr:cNvPr>
        <xdr:cNvSpPr/>
      </xdr:nvSpPr>
      <xdr:spPr>
        <a:xfrm>
          <a:off x="14236560" y="146451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macro="" textlink="">
      <xdr:nvSpPr>
        <xdr:cNvPr id="247" name="Line 1">
          <a:extLst>
            <a:ext uri="{FF2B5EF4-FFF2-40B4-BE49-F238E27FC236}">
              <a16:creationId xmlns:a16="http://schemas.microsoft.com/office/drawing/2014/main" id="{00000000-0008-0000-0300-0000F7000000}"/>
            </a:ext>
          </a:extLst>
        </xdr:cNvPr>
        <xdr:cNvSpPr/>
      </xdr:nvSpPr>
      <xdr:spPr>
        <a:xfrm>
          <a:off x="15150960" y="14432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macro="" textlink="">
      <xdr:nvSpPr>
        <xdr:cNvPr id="248" name="CustomShape 1">
          <a:extLst>
            <a:ext uri="{FF2B5EF4-FFF2-40B4-BE49-F238E27FC236}">
              <a16:creationId xmlns:a16="http://schemas.microsoft.com/office/drawing/2014/main" id="{00000000-0008-0000-0300-0000F8000000}"/>
            </a:ext>
          </a:extLst>
        </xdr:cNvPr>
        <xdr:cNvSpPr/>
      </xdr:nvSpPr>
      <xdr:spPr>
        <a:xfrm>
          <a:off x="14236560" y="14301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macro="" textlink="">
      <xdr:nvSpPr>
        <xdr:cNvPr id="249" name="Line 1">
          <a:extLst>
            <a:ext uri="{FF2B5EF4-FFF2-40B4-BE49-F238E27FC236}">
              <a16:creationId xmlns:a16="http://schemas.microsoft.com/office/drawing/2014/main" id="{00000000-0008-0000-0300-0000F9000000}"/>
            </a:ext>
          </a:extLst>
        </xdr:cNvPr>
        <xdr:cNvSpPr/>
      </xdr:nvSpPr>
      <xdr:spPr>
        <a:xfrm>
          <a:off x="15150960" y="140878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macro="" textlink="">
      <xdr:nvSpPr>
        <xdr:cNvPr id="250" name="CustomShape 1">
          <a:extLst>
            <a:ext uri="{FF2B5EF4-FFF2-40B4-BE49-F238E27FC236}">
              <a16:creationId xmlns:a16="http://schemas.microsoft.com/office/drawing/2014/main" id="{00000000-0008-0000-0300-0000FA000000}"/>
            </a:ext>
          </a:extLst>
        </xdr:cNvPr>
        <xdr:cNvSpPr/>
      </xdr:nvSpPr>
      <xdr:spPr>
        <a:xfrm>
          <a:off x="14236560" y="139557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macro="" textlink="">
      <xdr:nvSpPr>
        <xdr:cNvPr id="251" name="Line 1">
          <a:extLst>
            <a:ext uri="{FF2B5EF4-FFF2-40B4-BE49-F238E27FC236}">
              <a16:creationId xmlns:a16="http://schemas.microsoft.com/office/drawing/2014/main" id="{00000000-0008-0000-0300-0000FB000000}"/>
            </a:ext>
          </a:extLst>
        </xdr:cNvPr>
        <xdr:cNvSpPr/>
      </xdr:nvSpPr>
      <xdr:spPr>
        <a:xfrm>
          <a:off x="15150960" y="137430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macro="" textlink="">
      <xdr:nvSpPr>
        <xdr:cNvPr id="252" name="CustomShape 1">
          <a:extLst>
            <a:ext uri="{FF2B5EF4-FFF2-40B4-BE49-F238E27FC236}">
              <a16:creationId xmlns:a16="http://schemas.microsoft.com/office/drawing/2014/main" id="{00000000-0008-0000-0300-0000FC000000}"/>
            </a:ext>
          </a:extLst>
        </xdr:cNvPr>
        <xdr:cNvSpPr/>
      </xdr:nvSpPr>
      <xdr:spPr>
        <a:xfrm>
          <a:off x="14236560" y="136116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macro="" textlink="">
      <xdr:nvSpPr>
        <xdr:cNvPr id="253" name="Line 1">
          <a:extLst>
            <a:ext uri="{FF2B5EF4-FFF2-40B4-BE49-F238E27FC236}">
              <a16:creationId xmlns:a16="http://schemas.microsoft.com/office/drawing/2014/main" id="{00000000-0008-0000-0300-0000FD000000}"/>
            </a:ext>
          </a:extLst>
        </xdr:cNvPr>
        <xdr:cNvSpPr/>
      </xdr:nvSpPr>
      <xdr:spPr>
        <a:xfrm>
          <a:off x="15150960" y="1339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macro="" textlink="">
      <xdr:nvSpPr>
        <xdr:cNvPr id="254" name="CustomShape 1">
          <a:extLst>
            <a:ext uri="{FF2B5EF4-FFF2-40B4-BE49-F238E27FC236}">
              <a16:creationId xmlns:a16="http://schemas.microsoft.com/office/drawing/2014/main" id="{00000000-0008-0000-0300-0000FE000000}"/>
            </a:ext>
          </a:extLst>
        </xdr:cNvPr>
        <xdr:cNvSpPr/>
      </xdr:nvSpPr>
      <xdr:spPr>
        <a:xfrm>
          <a:off x="14236560" y="1326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macro="" textlink="">
      <xdr:nvSpPr>
        <xdr:cNvPr id="255" name="CustomShape 1">
          <a:extLst>
            <a:ext uri="{FF2B5EF4-FFF2-40B4-BE49-F238E27FC236}">
              <a16:creationId xmlns:a16="http://schemas.microsoft.com/office/drawing/2014/main" id="{00000000-0008-0000-0300-0000FF000000}"/>
            </a:ext>
          </a:extLst>
        </xdr:cNvPr>
        <xdr:cNvSpPr/>
      </xdr:nvSpPr>
      <xdr:spPr>
        <a:xfrm>
          <a:off x="15151320" y="1339920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80</xdr:row>
      <xdr:rowOff>96120</xdr:rowOff>
    </xdr:from>
    <xdr:to>
      <xdr:col>81</xdr:col>
      <xdr:colOff>44280</xdr:colOff>
      <xdr:row>89</xdr:row>
      <xdr:rowOff>52560</xdr:rowOff>
    </xdr:to>
    <xdr:sp macro="" textlink="">
      <xdr:nvSpPr>
        <xdr:cNvPr id="256" name="Line 1">
          <a:extLst>
            <a:ext uri="{FF2B5EF4-FFF2-40B4-BE49-F238E27FC236}">
              <a16:creationId xmlns:a16="http://schemas.microsoft.com/office/drawing/2014/main" id="{00000000-0008-0000-0300-000000010000}"/>
            </a:ext>
          </a:extLst>
        </xdr:cNvPr>
        <xdr:cNvSpPr/>
      </xdr:nvSpPr>
      <xdr:spPr>
        <a:xfrm flipV="1">
          <a:off x="20103840" y="13812120"/>
          <a:ext cx="0" cy="149940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89</xdr:row>
      <xdr:rowOff>34920</xdr:rowOff>
    </xdr:from>
    <xdr:to>
      <xdr:col>84</xdr:col>
      <xdr:colOff>151920</xdr:colOff>
      <xdr:row>90</xdr:row>
      <xdr:rowOff>102240</xdr:rowOff>
    </xdr:to>
    <xdr:sp macro="" textlink="">
      <xdr:nvSpPr>
        <xdr:cNvPr id="257" name="CustomShape 1">
          <a:extLst>
            <a:ext uri="{FF2B5EF4-FFF2-40B4-BE49-F238E27FC236}">
              <a16:creationId xmlns:a16="http://schemas.microsoft.com/office/drawing/2014/main" id="{00000000-0008-0000-0300-000001010000}"/>
            </a:ext>
          </a:extLst>
        </xdr:cNvPr>
        <xdr:cNvSpPr/>
      </xdr:nvSpPr>
      <xdr:spPr>
        <a:xfrm>
          <a:off x="20192760" y="152938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52560</xdr:rowOff>
    </xdr:from>
    <xdr:to>
      <xdr:col>81</xdr:col>
      <xdr:colOff>133200</xdr:colOff>
      <xdr:row>89</xdr:row>
      <xdr:rowOff>52560</xdr:rowOff>
    </xdr:to>
    <xdr:sp macro="" textlink="">
      <xdr:nvSpPr>
        <xdr:cNvPr id="258" name="Line 1">
          <a:extLst>
            <a:ext uri="{FF2B5EF4-FFF2-40B4-BE49-F238E27FC236}">
              <a16:creationId xmlns:a16="http://schemas.microsoft.com/office/drawing/2014/main" id="{00000000-0008-0000-0300-000002010000}"/>
            </a:ext>
          </a:extLst>
        </xdr:cNvPr>
        <xdr:cNvSpPr/>
      </xdr:nvSpPr>
      <xdr:spPr>
        <a:xfrm>
          <a:off x="19976760" y="153115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79</xdr:row>
      <xdr:rowOff>21960</xdr:rowOff>
    </xdr:from>
    <xdr:to>
      <xdr:col>84</xdr:col>
      <xdr:colOff>151920</xdr:colOff>
      <xdr:row>80</xdr:row>
      <xdr:rowOff>88200</xdr:rowOff>
    </xdr:to>
    <xdr:sp macro="" textlink="">
      <xdr:nvSpPr>
        <xdr:cNvPr id="259" name="CustomShape 1">
          <a:extLst>
            <a:ext uri="{FF2B5EF4-FFF2-40B4-BE49-F238E27FC236}">
              <a16:creationId xmlns:a16="http://schemas.microsoft.com/office/drawing/2014/main" id="{00000000-0008-0000-0300-000003010000}"/>
            </a:ext>
          </a:extLst>
        </xdr:cNvPr>
        <xdr:cNvSpPr/>
      </xdr:nvSpPr>
      <xdr:spPr>
        <a:xfrm>
          <a:off x="20192760" y="13566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96120</xdr:rowOff>
    </xdr:from>
    <xdr:to>
      <xdr:col>81</xdr:col>
      <xdr:colOff>133200</xdr:colOff>
      <xdr:row>80</xdr:row>
      <xdr:rowOff>96120</xdr:rowOff>
    </xdr:to>
    <xdr:sp macro="" textlink="">
      <xdr:nvSpPr>
        <xdr:cNvPr id="260" name="Line 1">
          <a:extLst>
            <a:ext uri="{FF2B5EF4-FFF2-40B4-BE49-F238E27FC236}">
              <a16:creationId xmlns:a16="http://schemas.microsoft.com/office/drawing/2014/main" id="{00000000-0008-0000-0300-000004010000}"/>
            </a:ext>
          </a:extLst>
        </xdr:cNvPr>
        <xdr:cNvSpPr/>
      </xdr:nvSpPr>
      <xdr:spPr>
        <a:xfrm>
          <a:off x="19976760" y="138121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86</xdr:row>
      <xdr:rowOff>50040</xdr:rowOff>
    </xdr:from>
    <xdr:to>
      <xdr:col>81</xdr:col>
      <xdr:colOff>44280</xdr:colOff>
      <xdr:row>86</xdr:row>
      <xdr:rowOff>67320</xdr:rowOff>
    </xdr:to>
    <xdr:sp macro="" textlink="">
      <xdr:nvSpPr>
        <xdr:cNvPr id="261" name="Line 1">
          <a:extLst>
            <a:ext uri="{FF2B5EF4-FFF2-40B4-BE49-F238E27FC236}">
              <a16:creationId xmlns:a16="http://schemas.microsoft.com/office/drawing/2014/main" id="{00000000-0008-0000-0300-000005010000}"/>
            </a:ext>
          </a:extLst>
        </xdr:cNvPr>
        <xdr:cNvSpPr/>
      </xdr:nvSpPr>
      <xdr:spPr>
        <a:xfrm flipV="1">
          <a:off x="19113480" y="14794560"/>
          <a:ext cx="990360" cy="17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84</xdr:row>
      <xdr:rowOff>145440</xdr:rowOff>
    </xdr:from>
    <xdr:to>
      <xdr:col>84</xdr:col>
      <xdr:colOff>151920</xdr:colOff>
      <xdr:row>86</xdr:row>
      <xdr:rowOff>41400</xdr:rowOff>
    </xdr:to>
    <xdr:sp macro="" textlink="">
      <xdr:nvSpPr>
        <xdr:cNvPr id="262" name="CustomShape 1">
          <a:extLst>
            <a:ext uri="{FF2B5EF4-FFF2-40B4-BE49-F238E27FC236}">
              <a16:creationId xmlns:a16="http://schemas.microsoft.com/office/drawing/2014/main" id="{00000000-0008-0000-0300-000006010000}"/>
            </a:ext>
          </a:extLst>
        </xdr:cNvPr>
        <xdr:cNvSpPr/>
      </xdr:nvSpPr>
      <xdr:spPr>
        <a:xfrm>
          <a:off x="20192760" y="14547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118800</xdr:rowOff>
    </xdr:from>
    <xdr:to>
      <xdr:col>81</xdr:col>
      <xdr:colOff>94680</xdr:colOff>
      <xdr:row>86</xdr:row>
      <xdr:rowOff>49320</xdr:rowOff>
    </xdr:to>
    <xdr:sp macro="" textlink="">
      <xdr:nvSpPr>
        <xdr:cNvPr id="263" name="CustomShape 1">
          <a:extLst>
            <a:ext uri="{FF2B5EF4-FFF2-40B4-BE49-F238E27FC236}">
              <a16:creationId xmlns:a16="http://schemas.microsoft.com/office/drawing/2014/main" id="{00000000-0008-0000-0300-000007010000}"/>
            </a:ext>
          </a:extLst>
        </xdr:cNvPr>
        <xdr:cNvSpPr/>
      </xdr:nvSpPr>
      <xdr:spPr>
        <a:xfrm>
          <a:off x="20014920" y="1469196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86</xdr:row>
      <xdr:rowOff>67320</xdr:rowOff>
    </xdr:from>
    <xdr:to>
      <xdr:col>77</xdr:col>
      <xdr:colOff>44640</xdr:colOff>
      <xdr:row>86</xdr:row>
      <xdr:rowOff>153360</xdr:rowOff>
    </xdr:to>
    <xdr:sp macro="" textlink="">
      <xdr:nvSpPr>
        <xdr:cNvPr id="264" name="Line 1">
          <a:extLst>
            <a:ext uri="{FF2B5EF4-FFF2-40B4-BE49-F238E27FC236}">
              <a16:creationId xmlns:a16="http://schemas.microsoft.com/office/drawing/2014/main" id="{00000000-0008-0000-0300-000008010000}"/>
            </a:ext>
          </a:extLst>
        </xdr:cNvPr>
        <xdr:cNvSpPr/>
      </xdr:nvSpPr>
      <xdr:spPr>
        <a:xfrm flipV="1">
          <a:off x="18033840" y="14811840"/>
          <a:ext cx="1079640" cy="86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85</xdr:row>
      <xdr:rowOff>101520</xdr:rowOff>
    </xdr:from>
    <xdr:to>
      <xdr:col>77</xdr:col>
      <xdr:colOff>95400</xdr:colOff>
      <xdr:row>86</xdr:row>
      <xdr:rowOff>32040</xdr:rowOff>
    </xdr:to>
    <xdr:sp macro="" textlink="">
      <xdr:nvSpPr>
        <xdr:cNvPr id="265" name="CustomShape 1">
          <a:extLst>
            <a:ext uri="{FF2B5EF4-FFF2-40B4-BE49-F238E27FC236}">
              <a16:creationId xmlns:a16="http://schemas.microsoft.com/office/drawing/2014/main" id="{00000000-0008-0000-0300-000009010000}"/>
            </a:ext>
          </a:extLst>
        </xdr:cNvPr>
        <xdr:cNvSpPr/>
      </xdr:nvSpPr>
      <xdr:spPr>
        <a:xfrm>
          <a:off x="19024920" y="1467468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84</xdr:row>
      <xdr:rowOff>51840</xdr:rowOff>
    </xdr:from>
    <xdr:to>
      <xdr:col>78</xdr:col>
      <xdr:colOff>76320</xdr:colOff>
      <xdr:row>85</xdr:row>
      <xdr:rowOff>119160</xdr:rowOff>
    </xdr:to>
    <xdr:sp macro="" textlink="">
      <xdr:nvSpPr>
        <xdr:cNvPr id="266" name="CustomShape 1">
          <a:extLst>
            <a:ext uri="{FF2B5EF4-FFF2-40B4-BE49-F238E27FC236}">
              <a16:creationId xmlns:a16="http://schemas.microsoft.com/office/drawing/2014/main" id="{00000000-0008-0000-0300-00000A010000}"/>
            </a:ext>
          </a:extLst>
        </xdr:cNvPr>
        <xdr:cNvSpPr/>
      </xdr:nvSpPr>
      <xdr:spPr>
        <a:xfrm>
          <a:off x="18656640" y="144536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86</xdr:row>
      <xdr:rowOff>84600</xdr:rowOff>
    </xdr:from>
    <xdr:to>
      <xdr:col>72</xdr:col>
      <xdr:colOff>203040</xdr:colOff>
      <xdr:row>86</xdr:row>
      <xdr:rowOff>153360</xdr:rowOff>
    </xdr:to>
    <xdr:sp macro="" textlink="">
      <xdr:nvSpPr>
        <xdr:cNvPr id="267" name="Line 1">
          <a:extLst>
            <a:ext uri="{FF2B5EF4-FFF2-40B4-BE49-F238E27FC236}">
              <a16:creationId xmlns:a16="http://schemas.microsoft.com/office/drawing/2014/main" id="{00000000-0008-0000-0300-00000B010000}"/>
            </a:ext>
          </a:extLst>
        </xdr:cNvPr>
        <xdr:cNvSpPr/>
      </xdr:nvSpPr>
      <xdr:spPr>
        <a:xfrm>
          <a:off x="16992360" y="14829120"/>
          <a:ext cx="1041480" cy="68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85</xdr:row>
      <xdr:rowOff>170640</xdr:rowOff>
    </xdr:from>
    <xdr:to>
      <xdr:col>73</xdr:col>
      <xdr:colOff>44640</xdr:colOff>
      <xdr:row>86</xdr:row>
      <xdr:rowOff>101160</xdr:rowOff>
    </xdr:to>
    <xdr:sp macro="" textlink="">
      <xdr:nvSpPr>
        <xdr:cNvPr id="268" name="CustomShape 1">
          <a:extLst>
            <a:ext uri="{FF2B5EF4-FFF2-40B4-BE49-F238E27FC236}">
              <a16:creationId xmlns:a16="http://schemas.microsoft.com/office/drawing/2014/main" id="{00000000-0008-0000-0300-00000C010000}"/>
            </a:ext>
          </a:extLst>
        </xdr:cNvPr>
        <xdr:cNvSpPr/>
      </xdr:nvSpPr>
      <xdr:spPr>
        <a:xfrm>
          <a:off x="17983080" y="14743800"/>
          <a:ext cx="13968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84</xdr:row>
      <xdr:rowOff>120960</xdr:rowOff>
    </xdr:from>
    <xdr:to>
      <xdr:col>74</xdr:col>
      <xdr:colOff>51480</xdr:colOff>
      <xdr:row>86</xdr:row>
      <xdr:rowOff>16920</xdr:rowOff>
    </xdr:to>
    <xdr:sp macro="" textlink="">
      <xdr:nvSpPr>
        <xdr:cNvPr id="269" name="CustomShape 1">
          <a:extLst>
            <a:ext uri="{FF2B5EF4-FFF2-40B4-BE49-F238E27FC236}">
              <a16:creationId xmlns:a16="http://schemas.microsoft.com/office/drawing/2014/main" id="{00000000-0008-0000-0300-00000D010000}"/>
            </a:ext>
          </a:extLst>
        </xdr:cNvPr>
        <xdr:cNvSpPr/>
      </xdr:nvSpPr>
      <xdr:spPr>
        <a:xfrm>
          <a:off x="17614800" y="145227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86</xdr:row>
      <xdr:rowOff>84600</xdr:rowOff>
    </xdr:from>
    <xdr:to>
      <xdr:col>68</xdr:col>
      <xdr:colOff>152280</xdr:colOff>
      <xdr:row>86</xdr:row>
      <xdr:rowOff>153360</xdr:rowOff>
    </xdr:to>
    <xdr:sp macro="" textlink="">
      <xdr:nvSpPr>
        <xdr:cNvPr id="270" name="Line 1">
          <a:extLst>
            <a:ext uri="{FF2B5EF4-FFF2-40B4-BE49-F238E27FC236}">
              <a16:creationId xmlns:a16="http://schemas.microsoft.com/office/drawing/2014/main" id="{00000000-0008-0000-0300-00000E010000}"/>
            </a:ext>
          </a:extLst>
        </xdr:cNvPr>
        <xdr:cNvSpPr/>
      </xdr:nvSpPr>
      <xdr:spPr>
        <a:xfrm flipV="1">
          <a:off x="15951240" y="14829120"/>
          <a:ext cx="1041120" cy="68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85</xdr:row>
      <xdr:rowOff>136080</xdr:rowOff>
    </xdr:from>
    <xdr:to>
      <xdr:col>68</xdr:col>
      <xdr:colOff>202680</xdr:colOff>
      <xdr:row>86</xdr:row>
      <xdr:rowOff>66600</xdr:rowOff>
    </xdr:to>
    <xdr:sp macro="" textlink="">
      <xdr:nvSpPr>
        <xdr:cNvPr id="271" name="CustomShape 1">
          <a:extLst>
            <a:ext uri="{FF2B5EF4-FFF2-40B4-BE49-F238E27FC236}">
              <a16:creationId xmlns:a16="http://schemas.microsoft.com/office/drawing/2014/main" id="{00000000-0008-0000-0300-00000F010000}"/>
            </a:ext>
          </a:extLst>
        </xdr:cNvPr>
        <xdr:cNvSpPr/>
      </xdr:nvSpPr>
      <xdr:spPr>
        <a:xfrm>
          <a:off x="16941600" y="147092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84</xdr:row>
      <xdr:rowOff>86400</xdr:rowOff>
    </xdr:from>
    <xdr:to>
      <xdr:col>69</xdr:col>
      <xdr:colOff>209160</xdr:colOff>
      <xdr:row>85</xdr:row>
      <xdr:rowOff>153720</xdr:rowOff>
    </xdr:to>
    <xdr:sp macro="" textlink="">
      <xdr:nvSpPr>
        <xdr:cNvPr id="272" name="CustomShape 1">
          <a:extLst>
            <a:ext uri="{FF2B5EF4-FFF2-40B4-BE49-F238E27FC236}">
              <a16:creationId xmlns:a16="http://schemas.microsoft.com/office/drawing/2014/main" id="{00000000-0008-0000-0300-000010010000}"/>
            </a:ext>
          </a:extLst>
        </xdr:cNvPr>
        <xdr:cNvSpPr/>
      </xdr:nvSpPr>
      <xdr:spPr>
        <a:xfrm>
          <a:off x="16535880" y="14488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136080</xdr:rowOff>
    </xdr:from>
    <xdr:to>
      <xdr:col>64</xdr:col>
      <xdr:colOff>152640</xdr:colOff>
      <xdr:row>86</xdr:row>
      <xdr:rowOff>66600</xdr:rowOff>
    </xdr:to>
    <xdr:sp macro="" textlink="">
      <xdr:nvSpPr>
        <xdr:cNvPr id="273" name="CustomShape 1">
          <a:extLst>
            <a:ext uri="{FF2B5EF4-FFF2-40B4-BE49-F238E27FC236}">
              <a16:creationId xmlns:a16="http://schemas.microsoft.com/office/drawing/2014/main" id="{00000000-0008-0000-0300-000011010000}"/>
            </a:ext>
          </a:extLst>
        </xdr:cNvPr>
        <xdr:cNvSpPr/>
      </xdr:nvSpPr>
      <xdr:spPr>
        <a:xfrm>
          <a:off x="15900840" y="1470924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84</xdr:row>
      <xdr:rowOff>86400</xdr:rowOff>
    </xdr:from>
    <xdr:to>
      <xdr:col>65</xdr:col>
      <xdr:colOff>159120</xdr:colOff>
      <xdr:row>85</xdr:row>
      <xdr:rowOff>153720</xdr:rowOff>
    </xdr:to>
    <xdr:sp macro="" textlink="">
      <xdr:nvSpPr>
        <xdr:cNvPr id="274" name="CustomShape 1">
          <a:extLst>
            <a:ext uri="{FF2B5EF4-FFF2-40B4-BE49-F238E27FC236}">
              <a16:creationId xmlns:a16="http://schemas.microsoft.com/office/drawing/2014/main" id="{00000000-0008-0000-0300-000012010000}"/>
            </a:ext>
          </a:extLst>
        </xdr:cNvPr>
        <xdr:cNvSpPr/>
      </xdr:nvSpPr>
      <xdr:spPr>
        <a:xfrm>
          <a:off x="15494400" y="14488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macro="" textlink="">
      <xdr:nvSpPr>
        <xdr:cNvPr id="275" name="CustomShape 1">
          <a:extLst>
            <a:ext uri="{FF2B5EF4-FFF2-40B4-BE49-F238E27FC236}">
              <a16:creationId xmlns:a16="http://schemas.microsoft.com/office/drawing/2014/main" id="{00000000-0008-0000-0300-000013010000}"/>
            </a:ext>
          </a:extLst>
        </xdr:cNvPr>
        <xdr:cNvSpPr/>
      </xdr:nvSpPr>
      <xdr:spPr>
        <a:xfrm>
          <a:off x="1985004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macro="" textlink="">
      <xdr:nvSpPr>
        <xdr:cNvPr id="276" name="CustomShape 1">
          <a:extLst>
            <a:ext uri="{FF2B5EF4-FFF2-40B4-BE49-F238E27FC236}">
              <a16:creationId xmlns:a16="http://schemas.microsoft.com/office/drawing/2014/main" id="{00000000-0008-0000-0300-000014010000}"/>
            </a:ext>
          </a:extLst>
        </xdr:cNvPr>
        <xdr:cNvSpPr/>
      </xdr:nvSpPr>
      <xdr:spPr>
        <a:xfrm>
          <a:off x="18860040" y="1581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macro="" textlink="">
      <xdr:nvSpPr>
        <xdr:cNvPr id="277" name="CustomShape 1">
          <a:extLst>
            <a:ext uri="{FF2B5EF4-FFF2-40B4-BE49-F238E27FC236}">
              <a16:creationId xmlns:a16="http://schemas.microsoft.com/office/drawing/2014/main" id="{00000000-0008-0000-0300-000015010000}"/>
            </a:ext>
          </a:extLst>
        </xdr:cNvPr>
        <xdr:cNvSpPr/>
      </xdr:nvSpPr>
      <xdr:spPr>
        <a:xfrm>
          <a:off x="17780040" y="1581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macro="" textlink="">
      <xdr:nvSpPr>
        <xdr:cNvPr id="278" name="CustomShape 1">
          <a:extLst>
            <a:ext uri="{FF2B5EF4-FFF2-40B4-BE49-F238E27FC236}">
              <a16:creationId xmlns:a16="http://schemas.microsoft.com/office/drawing/2014/main" id="{00000000-0008-0000-0300-000016010000}"/>
            </a:ext>
          </a:extLst>
        </xdr:cNvPr>
        <xdr:cNvSpPr/>
      </xdr:nvSpPr>
      <xdr:spPr>
        <a:xfrm>
          <a:off x="1673856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macro="" textlink="">
      <xdr:nvSpPr>
        <xdr:cNvPr id="279" name="CustomShape 1">
          <a:extLst>
            <a:ext uri="{FF2B5EF4-FFF2-40B4-BE49-F238E27FC236}">
              <a16:creationId xmlns:a16="http://schemas.microsoft.com/office/drawing/2014/main" id="{00000000-0008-0000-0300-000017010000}"/>
            </a:ext>
          </a:extLst>
        </xdr:cNvPr>
        <xdr:cNvSpPr/>
      </xdr:nvSpPr>
      <xdr:spPr>
        <a:xfrm>
          <a:off x="15697800" y="1581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170640</xdr:rowOff>
    </xdr:from>
    <xdr:to>
      <xdr:col>81</xdr:col>
      <xdr:colOff>94680</xdr:colOff>
      <xdr:row>86</xdr:row>
      <xdr:rowOff>101160</xdr:rowOff>
    </xdr:to>
    <xdr:sp macro="" textlink="">
      <xdr:nvSpPr>
        <xdr:cNvPr id="280" name="CustomShape 1">
          <a:extLst>
            <a:ext uri="{FF2B5EF4-FFF2-40B4-BE49-F238E27FC236}">
              <a16:creationId xmlns:a16="http://schemas.microsoft.com/office/drawing/2014/main" id="{00000000-0008-0000-0300-000018010000}"/>
            </a:ext>
          </a:extLst>
        </xdr:cNvPr>
        <xdr:cNvSpPr/>
      </xdr:nvSpPr>
      <xdr:spPr>
        <a:xfrm>
          <a:off x="20014920" y="14743800"/>
          <a:ext cx="139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85</xdr:row>
      <xdr:rowOff>152640</xdr:rowOff>
    </xdr:from>
    <xdr:to>
      <xdr:col>84</xdr:col>
      <xdr:colOff>151920</xdr:colOff>
      <xdr:row>87</xdr:row>
      <xdr:rowOff>48600</xdr:rowOff>
    </xdr:to>
    <xdr:sp macro="" textlink="">
      <xdr:nvSpPr>
        <xdr:cNvPr id="281" name="CustomShape 1">
          <a:extLst>
            <a:ext uri="{FF2B5EF4-FFF2-40B4-BE49-F238E27FC236}">
              <a16:creationId xmlns:a16="http://schemas.microsoft.com/office/drawing/2014/main" id="{00000000-0008-0000-0300-000019010000}"/>
            </a:ext>
          </a:extLst>
        </xdr:cNvPr>
        <xdr:cNvSpPr/>
      </xdr:nvSpPr>
      <xdr:spPr>
        <a:xfrm>
          <a:off x="20192760" y="14725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86</xdr:row>
      <xdr:rowOff>16920</xdr:rowOff>
    </xdr:from>
    <xdr:to>
      <xdr:col>77</xdr:col>
      <xdr:colOff>95400</xdr:colOff>
      <xdr:row>86</xdr:row>
      <xdr:rowOff>118080</xdr:rowOff>
    </xdr:to>
    <xdr:sp macro="" textlink="">
      <xdr:nvSpPr>
        <xdr:cNvPr id="282" name="CustomShape 1">
          <a:extLst>
            <a:ext uri="{FF2B5EF4-FFF2-40B4-BE49-F238E27FC236}">
              <a16:creationId xmlns:a16="http://schemas.microsoft.com/office/drawing/2014/main" id="{00000000-0008-0000-0300-00001A010000}"/>
            </a:ext>
          </a:extLst>
        </xdr:cNvPr>
        <xdr:cNvSpPr/>
      </xdr:nvSpPr>
      <xdr:spPr>
        <a:xfrm>
          <a:off x="19024920" y="1476144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86</xdr:row>
      <xdr:rowOff>113400</xdr:rowOff>
    </xdr:from>
    <xdr:to>
      <xdr:col>78</xdr:col>
      <xdr:colOff>76320</xdr:colOff>
      <xdr:row>88</xdr:row>
      <xdr:rowOff>8280</xdr:rowOff>
    </xdr:to>
    <xdr:sp macro="" textlink="">
      <xdr:nvSpPr>
        <xdr:cNvPr id="283" name="CustomShape 1">
          <a:extLst>
            <a:ext uri="{FF2B5EF4-FFF2-40B4-BE49-F238E27FC236}">
              <a16:creationId xmlns:a16="http://schemas.microsoft.com/office/drawing/2014/main" id="{00000000-0008-0000-0300-00001B010000}"/>
            </a:ext>
          </a:extLst>
        </xdr:cNvPr>
        <xdr:cNvSpPr/>
      </xdr:nvSpPr>
      <xdr:spPr>
        <a:xfrm>
          <a:off x="18656640" y="1485792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86</xdr:row>
      <xdr:rowOff>103320</xdr:rowOff>
    </xdr:from>
    <xdr:to>
      <xdr:col>73</xdr:col>
      <xdr:colOff>44640</xdr:colOff>
      <xdr:row>87</xdr:row>
      <xdr:rowOff>33120</xdr:rowOff>
    </xdr:to>
    <xdr:sp macro="" textlink="">
      <xdr:nvSpPr>
        <xdr:cNvPr id="284" name="CustomShape 1">
          <a:extLst>
            <a:ext uri="{FF2B5EF4-FFF2-40B4-BE49-F238E27FC236}">
              <a16:creationId xmlns:a16="http://schemas.microsoft.com/office/drawing/2014/main" id="{00000000-0008-0000-0300-00001C010000}"/>
            </a:ext>
          </a:extLst>
        </xdr:cNvPr>
        <xdr:cNvSpPr/>
      </xdr:nvSpPr>
      <xdr:spPr>
        <a:xfrm>
          <a:off x="17983080" y="1484784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87</xdr:row>
      <xdr:rowOff>28080</xdr:rowOff>
    </xdr:from>
    <xdr:to>
      <xdr:col>74</xdr:col>
      <xdr:colOff>51480</xdr:colOff>
      <xdr:row>88</xdr:row>
      <xdr:rowOff>94320</xdr:rowOff>
    </xdr:to>
    <xdr:sp macro="" textlink="">
      <xdr:nvSpPr>
        <xdr:cNvPr id="285" name="CustomShape 1">
          <a:extLst>
            <a:ext uri="{FF2B5EF4-FFF2-40B4-BE49-F238E27FC236}">
              <a16:creationId xmlns:a16="http://schemas.microsoft.com/office/drawing/2014/main" id="{00000000-0008-0000-0300-00001D010000}"/>
            </a:ext>
          </a:extLst>
        </xdr:cNvPr>
        <xdr:cNvSpPr/>
      </xdr:nvSpPr>
      <xdr:spPr>
        <a:xfrm>
          <a:off x="17614800" y="149439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86</xdr:row>
      <xdr:rowOff>34200</xdr:rowOff>
    </xdr:from>
    <xdr:to>
      <xdr:col>68</xdr:col>
      <xdr:colOff>202680</xdr:colOff>
      <xdr:row>86</xdr:row>
      <xdr:rowOff>135360</xdr:rowOff>
    </xdr:to>
    <xdr:sp macro="" textlink="">
      <xdr:nvSpPr>
        <xdr:cNvPr id="286" name="CustomShape 1">
          <a:extLst>
            <a:ext uri="{FF2B5EF4-FFF2-40B4-BE49-F238E27FC236}">
              <a16:creationId xmlns:a16="http://schemas.microsoft.com/office/drawing/2014/main" id="{00000000-0008-0000-0300-00001E010000}"/>
            </a:ext>
          </a:extLst>
        </xdr:cNvPr>
        <xdr:cNvSpPr/>
      </xdr:nvSpPr>
      <xdr:spPr>
        <a:xfrm>
          <a:off x="16941600" y="14778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86</xdr:row>
      <xdr:rowOff>130680</xdr:rowOff>
    </xdr:from>
    <xdr:to>
      <xdr:col>69</xdr:col>
      <xdr:colOff>209160</xdr:colOff>
      <xdr:row>88</xdr:row>
      <xdr:rowOff>25560</xdr:rowOff>
    </xdr:to>
    <xdr:sp macro="" textlink="">
      <xdr:nvSpPr>
        <xdr:cNvPr id="287" name="CustomShape 1">
          <a:extLst>
            <a:ext uri="{FF2B5EF4-FFF2-40B4-BE49-F238E27FC236}">
              <a16:creationId xmlns:a16="http://schemas.microsoft.com/office/drawing/2014/main" id="{00000000-0008-0000-0300-00001F010000}"/>
            </a:ext>
          </a:extLst>
        </xdr:cNvPr>
        <xdr:cNvSpPr/>
      </xdr:nvSpPr>
      <xdr:spPr>
        <a:xfrm>
          <a:off x="16535880" y="148752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103320</xdr:rowOff>
    </xdr:from>
    <xdr:to>
      <xdr:col>64</xdr:col>
      <xdr:colOff>152640</xdr:colOff>
      <xdr:row>87</xdr:row>
      <xdr:rowOff>33120</xdr:rowOff>
    </xdr:to>
    <xdr:sp macro="" textlink="">
      <xdr:nvSpPr>
        <xdr:cNvPr id="288" name="CustomShape 1">
          <a:extLst>
            <a:ext uri="{FF2B5EF4-FFF2-40B4-BE49-F238E27FC236}">
              <a16:creationId xmlns:a16="http://schemas.microsoft.com/office/drawing/2014/main" id="{00000000-0008-0000-0300-000020010000}"/>
            </a:ext>
          </a:extLst>
        </xdr:cNvPr>
        <xdr:cNvSpPr/>
      </xdr:nvSpPr>
      <xdr:spPr>
        <a:xfrm>
          <a:off x="15900840" y="14847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87</xdr:row>
      <xdr:rowOff>28080</xdr:rowOff>
    </xdr:from>
    <xdr:to>
      <xdr:col>65</xdr:col>
      <xdr:colOff>159120</xdr:colOff>
      <xdr:row>88</xdr:row>
      <xdr:rowOff>94320</xdr:rowOff>
    </xdr:to>
    <xdr:sp macro="" textlink="">
      <xdr:nvSpPr>
        <xdr:cNvPr id="289" name="CustomShape 1">
          <a:extLst>
            <a:ext uri="{FF2B5EF4-FFF2-40B4-BE49-F238E27FC236}">
              <a16:creationId xmlns:a16="http://schemas.microsoft.com/office/drawing/2014/main" id="{00000000-0008-0000-0300-000021010000}"/>
            </a:ext>
          </a:extLst>
        </xdr:cNvPr>
        <xdr:cNvSpPr/>
      </xdr:nvSpPr>
      <xdr:spPr>
        <a:xfrm>
          <a:off x="15494400" y="149439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macro="" textlink="">
      <xdr:nvSpPr>
        <xdr:cNvPr id="290" name="CustomShape 1">
          <a:extLst>
            <a:ext uri="{FF2B5EF4-FFF2-40B4-BE49-F238E27FC236}">
              <a16:creationId xmlns:a16="http://schemas.microsoft.com/office/drawing/2014/main" id="{00000000-0008-0000-0300-000022010000}"/>
            </a:ext>
          </a:extLst>
        </xdr:cNvPr>
        <xdr:cNvSpPr/>
      </xdr:nvSpPr>
      <xdr:spPr>
        <a:xfrm>
          <a:off x="15151320" y="8826840"/>
          <a:ext cx="599400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定員管理の状況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macro="" textlink="">
      <xdr:nvSpPr>
        <xdr:cNvPr id="291" name="CustomShape 1">
          <a:extLst>
            <a:ext uri="{FF2B5EF4-FFF2-40B4-BE49-F238E27FC236}">
              <a16:creationId xmlns:a16="http://schemas.microsoft.com/office/drawing/2014/main" id="{00000000-0008-0000-0300-000023010000}"/>
            </a:ext>
          </a:extLst>
        </xdr:cNvPr>
        <xdr:cNvSpPr/>
      </xdr:nvSpPr>
      <xdr:spPr>
        <a:xfrm>
          <a:off x="15747120" y="9188280"/>
          <a:ext cx="22622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人口1,000人当たり職員数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macro="" textlink="">
      <xdr:nvSpPr>
        <xdr:cNvPr id="292" name="CustomShape 1">
          <a:extLst>
            <a:ext uri="{FF2B5EF4-FFF2-40B4-BE49-F238E27FC236}">
              <a16:creationId xmlns:a16="http://schemas.microsoft.com/office/drawing/2014/main" id="{00000000-0008-0000-0300-000024010000}"/>
            </a:ext>
          </a:extLst>
        </xdr:cNvPr>
        <xdr:cNvSpPr/>
      </xdr:nvSpPr>
      <xdr:spPr>
        <a:xfrm>
          <a:off x="18594720" y="9195840"/>
          <a:ext cx="1649880" cy="326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[10.67人]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macro="" textlink="">
      <xdr:nvSpPr>
        <xdr:cNvPr id="293" name="CustomShape 1">
          <a:extLst>
            <a:ext uri="{FF2B5EF4-FFF2-40B4-BE49-F238E27FC236}">
              <a16:creationId xmlns:a16="http://schemas.microsoft.com/office/drawing/2014/main" id="{00000000-0008-0000-0300-000025010000}"/>
            </a:ext>
          </a:extLst>
        </xdr:cNvPr>
        <xdr:cNvSpPr/>
      </xdr:nvSpPr>
      <xdr:spPr>
        <a:xfrm>
          <a:off x="21209400" y="908064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macro="" textlink="">
      <xdr:nvSpPr>
        <xdr:cNvPr id="294" name="CustomShape 1">
          <a:extLst>
            <a:ext uri="{FF2B5EF4-FFF2-40B4-BE49-F238E27FC236}">
              <a16:creationId xmlns:a16="http://schemas.microsoft.com/office/drawing/2014/main" id="{00000000-0008-0000-0300-000026010000}"/>
            </a:ext>
          </a:extLst>
        </xdr:cNvPr>
        <xdr:cNvSpPr/>
      </xdr:nvSpPr>
      <xdr:spPr>
        <a:xfrm>
          <a:off x="21209400" y="927144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macro="" textlink="">
      <xdr:nvSpPr>
        <xdr:cNvPr id="295" name="CustomShape 1">
          <a:extLst>
            <a:ext uri="{FF2B5EF4-FFF2-40B4-BE49-F238E27FC236}">
              <a16:creationId xmlns:a16="http://schemas.microsoft.com/office/drawing/2014/main" id="{00000000-0008-0000-0300-000027010000}"/>
            </a:ext>
          </a:extLst>
        </xdr:cNvPr>
        <xdr:cNvSpPr/>
      </xdr:nvSpPr>
      <xdr:spPr>
        <a:xfrm>
          <a:off x="23164560" y="908064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macro="" textlink="">
      <xdr:nvSpPr>
        <xdr:cNvPr id="296" name="CustomShape 1">
          <a:extLst>
            <a:ext uri="{FF2B5EF4-FFF2-40B4-BE49-F238E27FC236}">
              <a16:creationId xmlns:a16="http://schemas.microsoft.com/office/drawing/2014/main" id="{00000000-0008-0000-0300-000028010000}"/>
            </a:ext>
          </a:extLst>
        </xdr:cNvPr>
        <xdr:cNvSpPr/>
      </xdr:nvSpPr>
      <xdr:spPr>
        <a:xfrm>
          <a:off x="23164560" y="927144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macro="" textlink="">
      <xdr:nvSpPr>
        <xdr:cNvPr id="297" name="CustomShape 1">
          <a:extLst>
            <a:ext uri="{FF2B5EF4-FFF2-40B4-BE49-F238E27FC236}">
              <a16:creationId xmlns:a16="http://schemas.microsoft.com/office/drawing/2014/main" id="{00000000-0008-0000-0300-000029010000}"/>
            </a:ext>
          </a:extLst>
        </xdr:cNvPr>
        <xdr:cNvSpPr/>
      </xdr:nvSpPr>
      <xdr:spPr>
        <a:xfrm>
          <a:off x="24892560" y="908064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macro="" textlink="">
      <xdr:nvSpPr>
        <xdr:cNvPr id="298" name="CustomShape 1">
          <a:extLst>
            <a:ext uri="{FF2B5EF4-FFF2-40B4-BE49-F238E27FC236}">
              <a16:creationId xmlns:a16="http://schemas.microsoft.com/office/drawing/2014/main" id="{00000000-0008-0000-0300-00002A010000}"/>
            </a:ext>
          </a:extLst>
        </xdr:cNvPr>
        <xdr:cNvSpPr/>
      </xdr:nvSpPr>
      <xdr:spPr>
        <a:xfrm>
          <a:off x="24892560" y="927144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299" name="CustomShape 1">
          <a:extLst>
            <a:ext uri="{FF2B5EF4-FFF2-40B4-BE49-F238E27FC236}">
              <a16:creationId xmlns:a16="http://schemas.microsoft.com/office/drawing/2014/main" id="{00000000-0008-0000-0300-00002B010000}"/>
            </a:ext>
          </a:extLst>
        </xdr:cNvPr>
        <xdr:cNvSpPr/>
      </xdr:nvSpPr>
      <xdr:spPr>
        <a:xfrm>
          <a:off x="15151320" y="958896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macro="" textlink="">
      <xdr:nvSpPr>
        <xdr:cNvPr id="300" name="CustomShape 1">
          <a:extLst>
            <a:ext uri="{FF2B5EF4-FFF2-40B4-BE49-F238E27FC236}">
              <a16:creationId xmlns:a16="http://schemas.microsoft.com/office/drawing/2014/main" id="{00000000-0008-0000-0300-00002C010000}"/>
            </a:ext>
          </a:extLst>
        </xdr:cNvPr>
        <xdr:cNvSpPr/>
      </xdr:nvSpPr>
      <xdr:spPr>
        <a:xfrm>
          <a:off x="21374640" y="958896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macro="" textlink="">
      <xdr:nvSpPr>
        <xdr:cNvPr id="301" name="CustomShape 1">
          <a:extLst>
            <a:ext uri="{FF2B5EF4-FFF2-40B4-BE49-F238E27FC236}">
              <a16:creationId xmlns:a16="http://schemas.microsoft.com/office/drawing/2014/main" id="{00000000-0008-0000-0300-00002D010000}"/>
            </a:ext>
          </a:extLst>
        </xdr:cNvPr>
        <xdr:cNvSpPr/>
      </xdr:nvSpPr>
      <xdr:spPr>
        <a:xfrm>
          <a:off x="21374640" y="958896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人口1,000人当たり職員数の分析欄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macro="" textlink="">
      <xdr:nvSpPr>
        <xdr:cNvPr id="302" name="CustomShape 1">
          <a:extLst>
            <a:ext uri="{FF2B5EF4-FFF2-40B4-BE49-F238E27FC236}">
              <a16:creationId xmlns:a16="http://schemas.microsoft.com/office/drawing/2014/main" id="{00000000-0008-0000-0300-00002E010000}"/>
            </a:ext>
          </a:extLst>
        </xdr:cNvPr>
        <xdr:cNvSpPr/>
      </xdr:nvSpPr>
      <xdr:spPr>
        <a:xfrm>
          <a:off x="21501360" y="990576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類似団体平均を上回っているのは、公共施設の適正配置や職員削減につながる外部委託等の取り組みが進んでいないことが主な要因である。費用対効果に基づいたアウトソーシングだけでなく、ICTの活用といった電子化の推進を図ることで、住民サービスを低下させることなく、コスト及び職員の削減に努め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macro="" textlink="">
      <xdr:nvSpPr>
        <xdr:cNvPr id="303" name="CustomShape 1">
          <a:extLst>
            <a:ext uri="{FF2B5EF4-FFF2-40B4-BE49-F238E27FC236}">
              <a16:creationId xmlns:a16="http://schemas.microsoft.com/office/drawing/2014/main" id="{00000000-0008-0000-0300-00002F010000}"/>
            </a:ext>
          </a:extLst>
        </xdr:cNvPr>
        <xdr:cNvSpPr/>
      </xdr:nvSpPr>
      <xdr:spPr>
        <a:xfrm>
          <a:off x="15084000" y="939852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macro="" textlink="">
      <xdr:nvSpPr>
        <xdr:cNvPr id="304" name="Line 1">
          <a:extLst>
            <a:ext uri="{FF2B5EF4-FFF2-40B4-BE49-F238E27FC236}">
              <a16:creationId xmlns:a16="http://schemas.microsoft.com/office/drawing/2014/main" id="{00000000-0008-0000-0300-000030010000}"/>
            </a:ext>
          </a:extLst>
        </xdr:cNvPr>
        <xdr:cNvSpPr/>
      </xdr:nvSpPr>
      <xdr:spPr>
        <a:xfrm>
          <a:off x="15150960" y="120016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macro="" textlink="">
      <xdr:nvSpPr>
        <xdr:cNvPr id="305" name="CustomShape 1">
          <a:extLst>
            <a:ext uri="{FF2B5EF4-FFF2-40B4-BE49-F238E27FC236}">
              <a16:creationId xmlns:a16="http://schemas.microsoft.com/office/drawing/2014/main" id="{00000000-0008-0000-0300-000031010000}"/>
            </a:ext>
          </a:extLst>
        </xdr:cNvPr>
        <xdr:cNvSpPr/>
      </xdr:nvSpPr>
      <xdr:spPr>
        <a:xfrm>
          <a:off x="14236560" y="11869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169920</xdr:rowOff>
    </xdr:from>
    <xdr:to>
      <xdr:col>85</xdr:col>
      <xdr:colOff>95400</xdr:colOff>
      <xdr:row>67</xdr:row>
      <xdr:rowOff>169920</xdr:rowOff>
    </xdr:to>
    <xdr:sp macro="" textlink="">
      <xdr:nvSpPr>
        <xdr:cNvPr id="306" name="Line 1">
          <a:extLst>
            <a:ext uri="{FF2B5EF4-FFF2-40B4-BE49-F238E27FC236}">
              <a16:creationId xmlns:a16="http://schemas.microsoft.com/office/drawing/2014/main" id="{00000000-0008-0000-0300-000032010000}"/>
            </a:ext>
          </a:extLst>
        </xdr:cNvPr>
        <xdr:cNvSpPr/>
      </xdr:nvSpPr>
      <xdr:spPr>
        <a:xfrm>
          <a:off x="15150960" y="116568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67</xdr:row>
      <xdr:rowOff>38160</xdr:rowOff>
    </xdr:from>
    <xdr:to>
      <xdr:col>60</xdr:col>
      <xdr:colOff>139320</xdr:colOff>
      <xdr:row>68</xdr:row>
      <xdr:rowOff>104400</xdr:rowOff>
    </xdr:to>
    <xdr:sp macro="" textlink="">
      <xdr:nvSpPr>
        <xdr:cNvPr id="307" name="CustomShape 1">
          <a:extLst>
            <a:ext uri="{FF2B5EF4-FFF2-40B4-BE49-F238E27FC236}">
              <a16:creationId xmlns:a16="http://schemas.microsoft.com/office/drawing/2014/main" id="{00000000-0008-0000-0300-000033010000}"/>
            </a:ext>
          </a:extLst>
        </xdr:cNvPr>
        <xdr:cNvSpPr/>
      </xdr:nvSpPr>
      <xdr:spPr>
        <a:xfrm>
          <a:off x="14236560" y="11525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167760</xdr:rowOff>
    </xdr:from>
    <xdr:to>
      <xdr:col>85</xdr:col>
      <xdr:colOff>95400</xdr:colOff>
      <xdr:row>65</xdr:row>
      <xdr:rowOff>167760</xdr:rowOff>
    </xdr:to>
    <xdr:sp macro="" textlink="">
      <xdr:nvSpPr>
        <xdr:cNvPr id="308" name="Line 1">
          <a:extLst>
            <a:ext uri="{FF2B5EF4-FFF2-40B4-BE49-F238E27FC236}">
              <a16:creationId xmlns:a16="http://schemas.microsoft.com/office/drawing/2014/main" id="{00000000-0008-0000-0300-000034010000}"/>
            </a:ext>
          </a:extLst>
        </xdr:cNvPr>
        <xdr:cNvSpPr/>
      </xdr:nvSpPr>
      <xdr:spPr>
        <a:xfrm>
          <a:off x="15150960" y="113119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65</xdr:row>
      <xdr:rowOff>35640</xdr:rowOff>
    </xdr:from>
    <xdr:to>
      <xdr:col>60</xdr:col>
      <xdr:colOff>139320</xdr:colOff>
      <xdr:row>66</xdr:row>
      <xdr:rowOff>102960</xdr:rowOff>
    </xdr:to>
    <xdr:sp macro="" textlink="">
      <xdr:nvSpPr>
        <xdr:cNvPr id="309" name="CustomShape 1">
          <a:extLst>
            <a:ext uri="{FF2B5EF4-FFF2-40B4-BE49-F238E27FC236}">
              <a16:creationId xmlns:a16="http://schemas.microsoft.com/office/drawing/2014/main" id="{00000000-0008-0000-0300-000035010000}"/>
            </a:ext>
          </a:extLst>
        </xdr:cNvPr>
        <xdr:cNvSpPr/>
      </xdr:nvSpPr>
      <xdr:spPr>
        <a:xfrm>
          <a:off x="14236560" y="11179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63</xdr:row>
      <xdr:rowOff>166320</xdr:rowOff>
    </xdr:from>
    <xdr:to>
      <xdr:col>85</xdr:col>
      <xdr:colOff>95400</xdr:colOff>
      <xdr:row>63</xdr:row>
      <xdr:rowOff>166320</xdr:rowOff>
    </xdr:to>
    <xdr:sp macro="" textlink="">
      <xdr:nvSpPr>
        <xdr:cNvPr id="310" name="Line 1">
          <a:extLst>
            <a:ext uri="{FF2B5EF4-FFF2-40B4-BE49-F238E27FC236}">
              <a16:creationId xmlns:a16="http://schemas.microsoft.com/office/drawing/2014/main" id="{00000000-0008-0000-0300-000036010000}"/>
            </a:ext>
          </a:extLst>
        </xdr:cNvPr>
        <xdr:cNvSpPr/>
      </xdr:nvSpPr>
      <xdr:spPr>
        <a:xfrm>
          <a:off x="15150960" y="109674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63</xdr:row>
      <xdr:rowOff>34560</xdr:rowOff>
    </xdr:from>
    <xdr:to>
      <xdr:col>60</xdr:col>
      <xdr:colOff>139320</xdr:colOff>
      <xdr:row>64</xdr:row>
      <xdr:rowOff>100800</xdr:rowOff>
    </xdr:to>
    <xdr:sp macro="" textlink="">
      <xdr:nvSpPr>
        <xdr:cNvPr id="311" name="CustomShape 1">
          <a:extLst>
            <a:ext uri="{FF2B5EF4-FFF2-40B4-BE49-F238E27FC236}">
              <a16:creationId xmlns:a16="http://schemas.microsoft.com/office/drawing/2014/main" id="{00000000-0008-0000-0300-000037010000}"/>
            </a:ext>
          </a:extLst>
        </xdr:cNvPr>
        <xdr:cNvSpPr/>
      </xdr:nvSpPr>
      <xdr:spPr>
        <a:xfrm>
          <a:off x="14236560" y="10835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164160</xdr:rowOff>
    </xdr:from>
    <xdr:to>
      <xdr:col>85</xdr:col>
      <xdr:colOff>95400</xdr:colOff>
      <xdr:row>61</xdr:row>
      <xdr:rowOff>164160</xdr:rowOff>
    </xdr:to>
    <xdr:sp macro="" textlink="">
      <xdr:nvSpPr>
        <xdr:cNvPr id="312" name="Line 1">
          <a:extLst>
            <a:ext uri="{FF2B5EF4-FFF2-40B4-BE49-F238E27FC236}">
              <a16:creationId xmlns:a16="http://schemas.microsoft.com/office/drawing/2014/main" id="{00000000-0008-0000-0300-000038010000}"/>
            </a:ext>
          </a:extLst>
        </xdr:cNvPr>
        <xdr:cNvSpPr/>
      </xdr:nvSpPr>
      <xdr:spPr>
        <a:xfrm>
          <a:off x="15150960" y="106225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61</xdr:row>
      <xdr:rowOff>32040</xdr:rowOff>
    </xdr:from>
    <xdr:to>
      <xdr:col>60</xdr:col>
      <xdr:colOff>139320</xdr:colOff>
      <xdr:row>62</xdr:row>
      <xdr:rowOff>99360</xdr:rowOff>
    </xdr:to>
    <xdr:sp macro="" textlink="">
      <xdr:nvSpPr>
        <xdr:cNvPr id="313" name="CustomShape 1">
          <a:extLst>
            <a:ext uri="{FF2B5EF4-FFF2-40B4-BE49-F238E27FC236}">
              <a16:creationId xmlns:a16="http://schemas.microsoft.com/office/drawing/2014/main" id="{00000000-0008-0000-0300-000039010000}"/>
            </a:ext>
          </a:extLst>
        </xdr:cNvPr>
        <xdr:cNvSpPr/>
      </xdr:nvSpPr>
      <xdr:spPr>
        <a:xfrm>
          <a:off x="14236560" y="104904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59</xdr:row>
      <xdr:rowOff>162720</xdr:rowOff>
    </xdr:from>
    <xdr:to>
      <xdr:col>85</xdr:col>
      <xdr:colOff>95400</xdr:colOff>
      <xdr:row>59</xdr:row>
      <xdr:rowOff>162720</xdr:rowOff>
    </xdr:to>
    <xdr:sp macro="" textlink="">
      <xdr:nvSpPr>
        <xdr:cNvPr id="314" name="Line 1">
          <a:extLst>
            <a:ext uri="{FF2B5EF4-FFF2-40B4-BE49-F238E27FC236}">
              <a16:creationId xmlns:a16="http://schemas.microsoft.com/office/drawing/2014/main" id="{00000000-0008-0000-0300-00003A010000}"/>
            </a:ext>
          </a:extLst>
        </xdr:cNvPr>
        <xdr:cNvSpPr/>
      </xdr:nvSpPr>
      <xdr:spPr>
        <a:xfrm>
          <a:off x="15150960" y="102780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59</xdr:row>
      <xdr:rowOff>30960</xdr:rowOff>
    </xdr:from>
    <xdr:to>
      <xdr:col>60</xdr:col>
      <xdr:colOff>139320</xdr:colOff>
      <xdr:row>60</xdr:row>
      <xdr:rowOff>97200</xdr:rowOff>
    </xdr:to>
    <xdr:sp macro="" textlink="">
      <xdr:nvSpPr>
        <xdr:cNvPr id="315" name="CustomShape 1">
          <a:extLst>
            <a:ext uri="{FF2B5EF4-FFF2-40B4-BE49-F238E27FC236}">
              <a16:creationId xmlns:a16="http://schemas.microsoft.com/office/drawing/2014/main" id="{00000000-0008-0000-0300-00003B010000}"/>
            </a:ext>
          </a:extLst>
        </xdr:cNvPr>
        <xdr:cNvSpPr/>
      </xdr:nvSpPr>
      <xdr:spPr>
        <a:xfrm>
          <a:off x="14236560" y="10146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57</xdr:row>
      <xdr:rowOff>160560</xdr:rowOff>
    </xdr:from>
    <xdr:to>
      <xdr:col>85</xdr:col>
      <xdr:colOff>95400</xdr:colOff>
      <xdr:row>57</xdr:row>
      <xdr:rowOff>160560</xdr:rowOff>
    </xdr:to>
    <xdr:sp macro="" textlink="">
      <xdr:nvSpPr>
        <xdr:cNvPr id="316" name="Line 1">
          <a:extLst>
            <a:ext uri="{FF2B5EF4-FFF2-40B4-BE49-F238E27FC236}">
              <a16:creationId xmlns:a16="http://schemas.microsoft.com/office/drawing/2014/main" id="{00000000-0008-0000-0300-00003C010000}"/>
            </a:ext>
          </a:extLst>
        </xdr:cNvPr>
        <xdr:cNvSpPr/>
      </xdr:nvSpPr>
      <xdr:spPr>
        <a:xfrm>
          <a:off x="15150960" y="99331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57</xdr:row>
      <xdr:rowOff>28440</xdr:rowOff>
    </xdr:from>
    <xdr:to>
      <xdr:col>60</xdr:col>
      <xdr:colOff>139320</xdr:colOff>
      <xdr:row>58</xdr:row>
      <xdr:rowOff>95760</xdr:rowOff>
    </xdr:to>
    <xdr:sp macro="" textlink="">
      <xdr:nvSpPr>
        <xdr:cNvPr id="317" name="CustomShape 1">
          <a:extLst>
            <a:ext uri="{FF2B5EF4-FFF2-40B4-BE49-F238E27FC236}">
              <a16:creationId xmlns:a16="http://schemas.microsoft.com/office/drawing/2014/main" id="{00000000-0008-0000-0300-00003D010000}"/>
            </a:ext>
          </a:extLst>
        </xdr:cNvPr>
        <xdr:cNvSpPr/>
      </xdr:nvSpPr>
      <xdr:spPr>
        <a:xfrm>
          <a:off x="14236560" y="9801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macro="" textlink="">
      <xdr:nvSpPr>
        <xdr:cNvPr id="318" name="Line 1">
          <a:extLst>
            <a:ext uri="{FF2B5EF4-FFF2-40B4-BE49-F238E27FC236}">
              <a16:creationId xmlns:a16="http://schemas.microsoft.com/office/drawing/2014/main" id="{00000000-0008-0000-0300-00003E010000}"/>
            </a:ext>
          </a:extLst>
        </xdr:cNvPr>
        <xdr:cNvSpPr/>
      </xdr:nvSpPr>
      <xdr:spPr>
        <a:xfrm>
          <a:off x="15150960" y="9588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macro="" textlink="">
      <xdr:nvSpPr>
        <xdr:cNvPr id="319" name="CustomShape 1">
          <a:extLst>
            <a:ext uri="{FF2B5EF4-FFF2-40B4-BE49-F238E27FC236}">
              <a16:creationId xmlns:a16="http://schemas.microsoft.com/office/drawing/2014/main" id="{00000000-0008-0000-0300-00003F010000}"/>
            </a:ext>
          </a:extLst>
        </xdr:cNvPr>
        <xdr:cNvSpPr/>
      </xdr:nvSpPr>
      <xdr:spPr>
        <a:xfrm>
          <a:off x="14236560" y="94568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macro="" textlink="">
      <xdr:nvSpPr>
        <xdr:cNvPr id="320" name="CustomShape 1">
          <a:extLst>
            <a:ext uri="{FF2B5EF4-FFF2-40B4-BE49-F238E27FC236}">
              <a16:creationId xmlns:a16="http://schemas.microsoft.com/office/drawing/2014/main" id="{00000000-0008-0000-0300-000040010000}"/>
            </a:ext>
          </a:extLst>
        </xdr:cNvPr>
        <xdr:cNvSpPr/>
      </xdr:nvSpPr>
      <xdr:spPr>
        <a:xfrm>
          <a:off x="15151320" y="958896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59</xdr:row>
      <xdr:rowOff>11880</xdr:rowOff>
    </xdr:from>
    <xdr:to>
      <xdr:col>81</xdr:col>
      <xdr:colOff>44280</xdr:colOff>
      <xdr:row>67</xdr:row>
      <xdr:rowOff>25200</xdr:rowOff>
    </xdr:to>
    <xdr:sp macro="" textlink="">
      <xdr:nvSpPr>
        <xdr:cNvPr id="321" name="Line 1">
          <a:extLst>
            <a:ext uri="{FF2B5EF4-FFF2-40B4-BE49-F238E27FC236}">
              <a16:creationId xmlns:a16="http://schemas.microsoft.com/office/drawing/2014/main" id="{00000000-0008-0000-0300-000041010000}"/>
            </a:ext>
          </a:extLst>
        </xdr:cNvPr>
        <xdr:cNvSpPr/>
      </xdr:nvSpPr>
      <xdr:spPr>
        <a:xfrm flipV="1">
          <a:off x="20103840" y="10127160"/>
          <a:ext cx="0" cy="13849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67</xdr:row>
      <xdr:rowOff>7920</xdr:rowOff>
    </xdr:from>
    <xdr:to>
      <xdr:col>84</xdr:col>
      <xdr:colOff>151920</xdr:colOff>
      <xdr:row>68</xdr:row>
      <xdr:rowOff>74160</xdr:rowOff>
    </xdr:to>
    <xdr:sp macro="" textlink="">
      <xdr:nvSpPr>
        <xdr:cNvPr id="322" name="CustomShape 1">
          <a:extLst>
            <a:ext uri="{FF2B5EF4-FFF2-40B4-BE49-F238E27FC236}">
              <a16:creationId xmlns:a16="http://schemas.microsoft.com/office/drawing/2014/main" id="{00000000-0008-0000-0300-000042010000}"/>
            </a:ext>
          </a:extLst>
        </xdr:cNvPr>
        <xdr:cNvSpPr/>
      </xdr:nvSpPr>
      <xdr:spPr>
        <a:xfrm>
          <a:off x="20192760" y="114948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25200</xdr:rowOff>
    </xdr:from>
    <xdr:to>
      <xdr:col>81</xdr:col>
      <xdr:colOff>133200</xdr:colOff>
      <xdr:row>67</xdr:row>
      <xdr:rowOff>25200</xdr:rowOff>
    </xdr:to>
    <xdr:sp macro="" textlink="">
      <xdr:nvSpPr>
        <xdr:cNvPr id="323" name="Line 1">
          <a:extLst>
            <a:ext uri="{FF2B5EF4-FFF2-40B4-BE49-F238E27FC236}">
              <a16:creationId xmlns:a16="http://schemas.microsoft.com/office/drawing/2014/main" id="{00000000-0008-0000-0300-000043010000}"/>
            </a:ext>
          </a:extLst>
        </xdr:cNvPr>
        <xdr:cNvSpPr/>
      </xdr:nvSpPr>
      <xdr:spPr>
        <a:xfrm>
          <a:off x="19976760" y="1151208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57</xdr:row>
      <xdr:rowOff>108360</xdr:rowOff>
    </xdr:from>
    <xdr:to>
      <xdr:col>84</xdr:col>
      <xdr:colOff>151920</xdr:colOff>
      <xdr:row>59</xdr:row>
      <xdr:rowOff>4320</xdr:rowOff>
    </xdr:to>
    <xdr:sp macro="" textlink="">
      <xdr:nvSpPr>
        <xdr:cNvPr id="324" name="CustomShape 1">
          <a:extLst>
            <a:ext uri="{FF2B5EF4-FFF2-40B4-BE49-F238E27FC236}">
              <a16:creationId xmlns:a16="http://schemas.microsoft.com/office/drawing/2014/main" id="{00000000-0008-0000-0300-000044010000}"/>
            </a:ext>
          </a:extLst>
        </xdr:cNvPr>
        <xdr:cNvSpPr/>
      </xdr:nvSpPr>
      <xdr:spPr>
        <a:xfrm>
          <a:off x="20192760" y="9880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11880</xdr:rowOff>
    </xdr:from>
    <xdr:to>
      <xdr:col>81</xdr:col>
      <xdr:colOff>133200</xdr:colOff>
      <xdr:row>59</xdr:row>
      <xdr:rowOff>11880</xdr:rowOff>
    </xdr:to>
    <xdr:sp macro="" textlink="">
      <xdr:nvSpPr>
        <xdr:cNvPr id="325" name="Line 1">
          <a:extLst>
            <a:ext uri="{FF2B5EF4-FFF2-40B4-BE49-F238E27FC236}">
              <a16:creationId xmlns:a16="http://schemas.microsoft.com/office/drawing/2014/main" id="{00000000-0008-0000-0300-000045010000}"/>
            </a:ext>
          </a:extLst>
        </xdr:cNvPr>
        <xdr:cNvSpPr/>
      </xdr:nvSpPr>
      <xdr:spPr>
        <a:xfrm>
          <a:off x="19976760" y="1012716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62</xdr:row>
      <xdr:rowOff>162000</xdr:rowOff>
    </xdr:from>
    <xdr:to>
      <xdr:col>81</xdr:col>
      <xdr:colOff>44280</xdr:colOff>
      <xdr:row>63</xdr:row>
      <xdr:rowOff>13320</xdr:rowOff>
    </xdr:to>
    <xdr:sp macro="" textlink="">
      <xdr:nvSpPr>
        <xdr:cNvPr id="326" name="Line 1">
          <a:extLst>
            <a:ext uri="{FF2B5EF4-FFF2-40B4-BE49-F238E27FC236}">
              <a16:creationId xmlns:a16="http://schemas.microsoft.com/office/drawing/2014/main" id="{00000000-0008-0000-0300-000046010000}"/>
            </a:ext>
          </a:extLst>
        </xdr:cNvPr>
        <xdr:cNvSpPr/>
      </xdr:nvSpPr>
      <xdr:spPr>
        <a:xfrm>
          <a:off x="19113480" y="10791720"/>
          <a:ext cx="990360" cy="2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60</xdr:row>
      <xdr:rowOff>102240</xdr:rowOff>
    </xdr:from>
    <xdr:to>
      <xdr:col>84</xdr:col>
      <xdr:colOff>151920</xdr:colOff>
      <xdr:row>61</xdr:row>
      <xdr:rowOff>169560</xdr:rowOff>
    </xdr:to>
    <xdr:sp macro="" textlink="">
      <xdr:nvSpPr>
        <xdr:cNvPr id="327" name="CustomShape 1">
          <a:extLst>
            <a:ext uri="{FF2B5EF4-FFF2-40B4-BE49-F238E27FC236}">
              <a16:creationId xmlns:a16="http://schemas.microsoft.com/office/drawing/2014/main" id="{00000000-0008-0000-0300-000047010000}"/>
            </a:ext>
          </a:extLst>
        </xdr:cNvPr>
        <xdr:cNvSpPr/>
      </xdr:nvSpPr>
      <xdr:spPr>
        <a:xfrm>
          <a:off x="20192760" y="103892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75600</xdr:rowOff>
    </xdr:from>
    <xdr:to>
      <xdr:col>81</xdr:col>
      <xdr:colOff>94680</xdr:colOff>
      <xdr:row>62</xdr:row>
      <xdr:rowOff>6120</xdr:rowOff>
    </xdr:to>
    <xdr:sp macro="" textlink="">
      <xdr:nvSpPr>
        <xdr:cNvPr id="328" name="CustomShape 1">
          <a:extLst>
            <a:ext uri="{FF2B5EF4-FFF2-40B4-BE49-F238E27FC236}">
              <a16:creationId xmlns:a16="http://schemas.microsoft.com/office/drawing/2014/main" id="{00000000-0008-0000-0300-000048010000}"/>
            </a:ext>
          </a:extLst>
        </xdr:cNvPr>
        <xdr:cNvSpPr/>
      </xdr:nvSpPr>
      <xdr:spPr>
        <a:xfrm>
          <a:off x="20014920" y="1053396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62</xdr:row>
      <xdr:rowOff>151560</xdr:rowOff>
    </xdr:from>
    <xdr:to>
      <xdr:col>77</xdr:col>
      <xdr:colOff>44640</xdr:colOff>
      <xdr:row>62</xdr:row>
      <xdr:rowOff>162000</xdr:rowOff>
    </xdr:to>
    <xdr:sp macro="" textlink="">
      <xdr:nvSpPr>
        <xdr:cNvPr id="329" name="Line 1">
          <a:extLst>
            <a:ext uri="{FF2B5EF4-FFF2-40B4-BE49-F238E27FC236}">
              <a16:creationId xmlns:a16="http://schemas.microsoft.com/office/drawing/2014/main" id="{00000000-0008-0000-0300-000049010000}"/>
            </a:ext>
          </a:extLst>
        </xdr:cNvPr>
        <xdr:cNvSpPr/>
      </xdr:nvSpPr>
      <xdr:spPr>
        <a:xfrm>
          <a:off x="18033840" y="10781280"/>
          <a:ext cx="1079640" cy="1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61</xdr:row>
      <xdr:rowOff>65160</xdr:rowOff>
    </xdr:from>
    <xdr:to>
      <xdr:col>77</xdr:col>
      <xdr:colOff>95400</xdr:colOff>
      <xdr:row>61</xdr:row>
      <xdr:rowOff>166320</xdr:rowOff>
    </xdr:to>
    <xdr:sp macro="" textlink="">
      <xdr:nvSpPr>
        <xdr:cNvPr id="330" name="CustomShape 1">
          <a:extLst>
            <a:ext uri="{FF2B5EF4-FFF2-40B4-BE49-F238E27FC236}">
              <a16:creationId xmlns:a16="http://schemas.microsoft.com/office/drawing/2014/main" id="{00000000-0008-0000-0300-00004A010000}"/>
            </a:ext>
          </a:extLst>
        </xdr:cNvPr>
        <xdr:cNvSpPr/>
      </xdr:nvSpPr>
      <xdr:spPr>
        <a:xfrm>
          <a:off x="19024920" y="1052352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60</xdr:row>
      <xdr:rowOff>15480</xdr:rowOff>
    </xdr:from>
    <xdr:to>
      <xdr:col>78</xdr:col>
      <xdr:colOff>76320</xdr:colOff>
      <xdr:row>61</xdr:row>
      <xdr:rowOff>82800</xdr:rowOff>
    </xdr:to>
    <xdr:sp macro="" textlink="">
      <xdr:nvSpPr>
        <xdr:cNvPr id="331" name="CustomShape 1">
          <a:extLst>
            <a:ext uri="{FF2B5EF4-FFF2-40B4-BE49-F238E27FC236}">
              <a16:creationId xmlns:a16="http://schemas.microsoft.com/office/drawing/2014/main" id="{00000000-0008-0000-0300-00004B010000}"/>
            </a:ext>
          </a:extLst>
        </xdr:cNvPr>
        <xdr:cNvSpPr/>
      </xdr:nvSpPr>
      <xdr:spPr>
        <a:xfrm>
          <a:off x="18656640" y="1030248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151560</xdr:rowOff>
    </xdr:from>
    <xdr:to>
      <xdr:col>72</xdr:col>
      <xdr:colOff>203040</xdr:colOff>
      <xdr:row>62</xdr:row>
      <xdr:rowOff>156240</xdr:rowOff>
    </xdr:to>
    <xdr:sp macro="" textlink="">
      <xdr:nvSpPr>
        <xdr:cNvPr id="332" name="Line 1">
          <a:extLst>
            <a:ext uri="{FF2B5EF4-FFF2-40B4-BE49-F238E27FC236}">
              <a16:creationId xmlns:a16="http://schemas.microsoft.com/office/drawing/2014/main" id="{00000000-0008-0000-0300-00004C010000}"/>
            </a:ext>
          </a:extLst>
        </xdr:cNvPr>
        <xdr:cNvSpPr/>
      </xdr:nvSpPr>
      <xdr:spPr>
        <a:xfrm flipV="1">
          <a:off x="16992360" y="10781280"/>
          <a:ext cx="1041480" cy="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61</xdr:row>
      <xdr:rowOff>21600</xdr:rowOff>
    </xdr:from>
    <xdr:to>
      <xdr:col>73</xdr:col>
      <xdr:colOff>44640</xdr:colOff>
      <xdr:row>61</xdr:row>
      <xdr:rowOff>122760</xdr:rowOff>
    </xdr:to>
    <xdr:sp macro="" textlink="">
      <xdr:nvSpPr>
        <xdr:cNvPr id="333" name="CustomShape 1">
          <a:extLst>
            <a:ext uri="{FF2B5EF4-FFF2-40B4-BE49-F238E27FC236}">
              <a16:creationId xmlns:a16="http://schemas.microsoft.com/office/drawing/2014/main" id="{00000000-0008-0000-0300-00004D010000}"/>
            </a:ext>
          </a:extLst>
        </xdr:cNvPr>
        <xdr:cNvSpPr/>
      </xdr:nvSpPr>
      <xdr:spPr>
        <a:xfrm>
          <a:off x="17983080" y="1047996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59</xdr:row>
      <xdr:rowOff>144000</xdr:rowOff>
    </xdr:from>
    <xdr:to>
      <xdr:col>74</xdr:col>
      <xdr:colOff>51480</xdr:colOff>
      <xdr:row>61</xdr:row>
      <xdr:rowOff>38880</xdr:rowOff>
    </xdr:to>
    <xdr:sp macro="" textlink="">
      <xdr:nvSpPr>
        <xdr:cNvPr id="334" name="CustomShape 1">
          <a:extLst>
            <a:ext uri="{FF2B5EF4-FFF2-40B4-BE49-F238E27FC236}">
              <a16:creationId xmlns:a16="http://schemas.microsoft.com/office/drawing/2014/main" id="{00000000-0008-0000-0300-00004E010000}"/>
            </a:ext>
          </a:extLst>
        </xdr:cNvPr>
        <xdr:cNvSpPr/>
      </xdr:nvSpPr>
      <xdr:spPr>
        <a:xfrm>
          <a:off x="17614800" y="1025928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62</xdr:row>
      <xdr:rowOff>140040</xdr:rowOff>
    </xdr:from>
    <xdr:to>
      <xdr:col>68</xdr:col>
      <xdr:colOff>152280</xdr:colOff>
      <xdr:row>62</xdr:row>
      <xdr:rowOff>156240</xdr:rowOff>
    </xdr:to>
    <xdr:sp macro="" textlink="">
      <xdr:nvSpPr>
        <xdr:cNvPr id="335" name="Line 1">
          <a:extLst>
            <a:ext uri="{FF2B5EF4-FFF2-40B4-BE49-F238E27FC236}">
              <a16:creationId xmlns:a16="http://schemas.microsoft.com/office/drawing/2014/main" id="{00000000-0008-0000-0300-00004F010000}"/>
            </a:ext>
          </a:extLst>
        </xdr:cNvPr>
        <xdr:cNvSpPr/>
      </xdr:nvSpPr>
      <xdr:spPr>
        <a:xfrm>
          <a:off x="15951240" y="10769760"/>
          <a:ext cx="1041120" cy="1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61</xdr:row>
      <xdr:rowOff>25920</xdr:rowOff>
    </xdr:from>
    <xdr:to>
      <xdr:col>68</xdr:col>
      <xdr:colOff>202680</xdr:colOff>
      <xdr:row>61</xdr:row>
      <xdr:rowOff>127080</xdr:rowOff>
    </xdr:to>
    <xdr:sp macro="" textlink="">
      <xdr:nvSpPr>
        <xdr:cNvPr id="336" name="CustomShape 1">
          <a:extLst>
            <a:ext uri="{FF2B5EF4-FFF2-40B4-BE49-F238E27FC236}">
              <a16:creationId xmlns:a16="http://schemas.microsoft.com/office/drawing/2014/main" id="{00000000-0008-0000-0300-000050010000}"/>
            </a:ext>
          </a:extLst>
        </xdr:cNvPr>
        <xdr:cNvSpPr/>
      </xdr:nvSpPr>
      <xdr:spPr>
        <a:xfrm>
          <a:off x="16941600" y="104842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59</xdr:row>
      <xdr:rowOff>148680</xdr:rowOff>
    </xdr:from>
    <xdr:to>
      <xdr:col>69</xdr:col>
      <xdr:colOff>209160</xdr:colOff>
      <xdr:row>61</xdr:row>
      <xdr:rowOff>43560</xdr:rowOff>
    </xdr:to>
    <xdr:sp macro="" textlink="">
      <xdr:nvSpPr>
        <xdr:cNvPr id="337" name="CustomShape 1">
          <a:extLst>
            <a:ext uri="{FF2B5EF4-FFF2-40B4-BE49-F238E27FC236}">
              <a16:creationId xmlns:a16="http://schemas.microsoft.com/office/drawing/2014/main" id="{00000000-0008-0000-0300-000051010000}"/>
            </a:ext>
          </a:extLst>
        </xdr:cNvPr>
        <xdr:cNvSpPr/>
      </xdr:nvSpPr>
      <xdr:spPr>
        <a:xfrm>
          <a:off x="16535880" y="10263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21600</xdr:rowOff>
    </xdr:from>
    <xdr:to>
      <xdr:col>64</xdr:col>
      <xdr:colOff>152640</xdr:colOff>
      <xdr:row>61</xdr:row>
      <xdr:rowOff>122760</xdr:rowOff>
    </xdr:to>
    <xdr:sp macro="" textlink="">
      <xdr:nvSpPr>
        <xdr:cNvPr id="338" name="CustomShape 1">
          <a:extLst>
            <a:ext uri="{FF2B5EF4-FFF2-40B4-BE49-F238E27FC236}">
              <a16:creationId xmlns:a16="http://schemas.microsoft.com/office/drawing/2014/main" id="{00000000-0008-0000-0300-000052010000}"/>
            </a:ext>
          </a:extLst>
        </xdr:cNvPr>
        <xdr:cNvSpPr/>
      </xdr:nvSpPr>
      <xdr:spPr>
        <a:xfrm>
          <a:off x="15900840" y="1047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59</xdr:row>
      <xdr:rowOff>144000</xdr:rowOff>
    </xdr:from>
    <xdr:to>
      <xdr:col>65</xdr:col>
      <xdr:colOff>159120</xdr:colOff>
      <xdr:row>61</xdr:row>
      <xdr:rowOff>38880</xdr:rowOff>
    </xdr:to>
    <xdr:sp macro="" textlink="">
      <xdr:nvSpPr>
        <xdr:cNvPr id="339" name="CustomShape 1">
          <a:extLst>
            <a:ext uri="{FF2B5EF4-FFF2-40B4-BE49-F238E27FC236}">
              <a16:creationId xmlns:a16="http://schemas.microsoft.com/office/drawing/2014/main" id="{00000000-0008-0000-0300-000053010000}"/>
            </a:ext>
          </a:extLst>
        </xdr:cNvPr>
        <xdr:cNvSpPr/>
      </xdr:nvSpPr>
      <xdr:spPr>
        <a:xfrm>
          <a:off x="15494400" y="102592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macro="" textlink="">
      <xdr:nvSpPr>
        <xdr:cNvPr id="340" name="CustomShape 1">
          <a:extLst>
            <a:ext uri="{FF2B5EF4-FFF2-40B4-BE49-F238E27FC236}">
              <a16:creationId xmlns:a16="http://schemas.microsoft.com/office/drawing/2014/main" id="{00000000-0008-0000-0300-000054010000}"/>
            </a:ext>
          </a:extLst>
        </xdr:cNvPr>
        <xdr:cNvSpPr/>
      </xdr:nvSpPr>
      <xdr:spPr>
        <a:xfrm>
          <a:off x="1985004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macro="" textlink="">
      <xdr:nvSpPr>
        <xdr:cNvPr id="341" name="CustomShape 1">
          <a:extLst>
            <a:ext uri="{FF2B5EF4-FFF2-40B4-BE49-F238E27FC236}">
              <a16:creationId xmlns:a16="http://schemas.microsoft.com/office/drawing/2014/main" id="{00000000-0008-0000-0300-000055010000}"/>
            </a:ext>
          </a:extLst>
        </xdr:cNvPr>
        <xdr:cNvSpPr/>
      </xdr:nvSpPr>
      <xdr:spPr>
        <a:xfrm>
          <a:off x="18860040" y="12009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macro="" textlink="">
      <xdr:nvSpPr>
        <xdr:cNvPr id="342" name="CustomShape 1">
          <a:extLst>
            <a:ext uri="{FF2B5EF4-FFF2-40B4-BE49-F238E27FC236}">
              <a16:creationId xmlns:a16="http://schemas.microsoft.com/office/drawing/2014/main" id="{00000000-0008-0000-0300-000056010000}"/>
            </a:ext>
          </a:extLst>
        </xdr:cNvPr>
        <xdr:cNvSpPr/>
      </xdr:nvSpPr>
      <xdr:spPr>
        <a:xfrm>
          <a:off x="17780040" y="120096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macro="" textlink="">
      <xdr:nvSpPr>
        <xdr:cNvPr id="343" name="CustomShape 1">
          <a:extLst>
            <a:ext uri="{FF2B5EF4-FFF2-40B4-BE49-F238E27FC236}">
              <a16:creationId xmlns:a16="http://schemas.microsoft.com/office/drawing/2014/main" id="{00000000-0008-0000-0300-000057010000}"/>
            </a:ext>
          </a:extLst>
        </xdr:cNvPr>
        <xdr:cNvSpPr/>
      </xdr:nvSpPr>
      <xdr:spPr>
        <a:xfrm>
          <a:off x="1673856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macro="" textlink="">
      <xdr:nvSpPr>
        <xdr:cNvPr id="344" name="CustomShape 1">
          <a:extLst>
            <a:ext uri="{FF2B5EF4-FFF2-40B4-BE49-F238E27FC236}">
              <a16:creationId xmlns:a16="http://schemas.microsoft.com/office/drawing/2014/main" id="{00000000-0008-0000-0300-000058010000}"/>
            </a:ext>
          </a:extLst>
        </xdr:cNvPr>
        <xdr:cNvSpPr/>
      </xdr:nvSpPr>
      <xdr:spPr>
        <a:xfrm>
          <a:off x="15697800" y="120096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134640</xdr:rowOff>
    </xdr:from>
    <xdr:to>
      <xdr:col>81</xdr:col>
      <xdr:colOff>94680</xdr:colOff>
      <xdr:row>63</xdr:row>
      <xdr:rowOff>64440</xdr:rowOff>
    </xdr:to>
    <xdr:sp macro="" textlink="">
      <xdr:nvSpPr>
        <xdr:cNvPr id="345" name="CustomShape 1">
          <a:extLst>
            <a:ext uri="{FF2B5EF4-FFF2-40B4-BE49-F238E27FC236}">
              <a16:creationId xmlns:a16="http://schemas.microsoft.com/office/drawing/2014/main" id="{00000000-0008-0000-0300-000059010000}"/>
            </a:ext>
          </a:extLst>
        </xdr:cNvPr>
        <xdr:cNvSpPr/>
      </xdr:nvSpPr>
      <xdr:spPr>
        <a:xfrm>
          <a:off x="20014920" y="1076436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62</xdr:row>
      <xdr:rowOff>116640</xdr:rowOff>
    </xdr:from>
    <xdr:to>
      <xdr:col>84</xdr:col>
      <xdr:colOff>151920</xdr:colOff>
      <xdr:row>64</xdr:row>
      <xdr:rowOff>11520</xdr:rowOff>
    </xdr:to>
    <xdr:sp macro="" textlink="">
      <xdr:nvSpPr>
        <xdr:cNvPr id="346" name="CustomShape 1">
          <a:extLst>
            <a:ext uri="{FF2B5EF4-FFF2-40B4-BE49-F238E27FC236}">
              <a16:creationId xmlns:a16="http://schemas.microsoft.com/office/drawing/2014/main" id="{00000000-0008-0000-0300-00005A010000}"/>
            </a:ext>
          </a:extLst>
        </xdr:cNvPr>
        <xdr:cNvSpPr/>
      </xdr:nvSpPr>
      <xdr:spPr>
        <a:xfrm>
          <a:off x="20192760" y="10746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62</xdr:row>
      <xdr:rowOff>111600</xdr:rowOff>
    </xdr:from>
    <xdr:to>
      <xdr:col>77</xdr:col>
      <xdr:colOff>95400</xdr:colOff>
      <xdr:row>63</xdr:row>
      <xdr:rowOff>41400</xdr:rowOff>
    </xdr:to>
    <xdr:sp macro="" textlink="">
      <xdr:nvSpPr>
        <xdr:cNvPr id="347" name="CustomShape 1">
          <a:extLst>
            <a:ext uri="{FF2B5EF4-FFF2-40B4-BE49-F238E27FC236}">
              <a16:creationId xmlns:a16="http://schemas.microsoft.com/office/drawing/2014/main" id="{00000000-0008-0000-0300-00005B010000}"/>
            </a:ext>
          </a:extLst>
        </xdr:cNvPr>
        <xdr:cNvSpPr/>
      </xdr:nvSpPr>
      <xdr:spPr>
        <a:xfrm>
          <a:off x="19024920" y="1074132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63</xdr:row>
      <xdr:rowOff>36720</xdr:rowOff>
    </xdr:from>
    <xdr:to>
      <xdr:col>78</xdr:col>
      <xdr:colOff>76320</xdr:colOff>
      <xdr:row>64</xdr:row>
      <xdr:rowOff>102960</xdr:rowOff>
    </xdr:to>
    <xdr:sp macro="" textlink="">
      <xdr:nvSpPr>
        <xdr:cNvPr id="348" name="CustomShape 1">
          <a:extLst>
            <a:ext uri="{FF2B5EF4-FFF2-40B4-BE49-F238E27FC236}">
              <a16:creationId xmlns:a16="http://schemas.microsoft.com/office/drawing/2014/main" id="{00000000-0008-0000-0300-00005C010000}"/>
            </a:ext>
          </a:extLst>
        </xdr:cNvPr>
        <xdr:cNvSpPr/>
      </xdr:nvSpPr>
      <xdr:spPr>
        <a:xfrm>
          <a:off x="18656640" y="1083780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101160</xdr:rowOff>
    </xdr:from>
    <xdr:to>
      <xdr:col>73</xdr:col>
      <xdr:colOff>44640</xdr:colOff>
      <xdr:row>63</xdr:row>
      <xdr:rowOff>30960</xdr:rowOff>
    </xdr:to>
    <xdr:sp macro="" textlink="">
      <xdr:nvSpPr>
        <xdr:cNvPr id="349" name="CustomShape 1">
          <a:extLst>
            <a:ext uri="{FF2B5EF4-FFF2-40B4-BE49-F238E27FC236}">
              <a16:creationId xmlns:a16="http://schemas.microsoft.com/office/drawing/2014/main" id="{00000000-0008-0000-0300-00005D010000}"/>
            </a:ext>
          </a:extLst>
        </xdr:cNvPr>
        <xdr:cNvSpPr/>
      </xdr:nvSpPr>
      <xdr:spPr>
        <a:xfrm>
          <a:off x="17983080" y="1073088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63</xdr:row>
      <xdr:rowOff>26280</xdr:rowOff>
    </xdr:from>
    <xdr:to>
      <xdr:col>74</xdr:col>
      <xdr:colOff>51480</xdr:colOff>
      <xdr:row>64</xdr:row>
      <xdr:rowOff>92520</xdr:rowOff>
    </xdr:to>
    <xdr:sp macro="" textlink="">
      <xdr:nvSpPr>
        <xdr:cNvPr id="350" name="CustomShape 1">
          <a:extLst>
            <a:ext uri="{FF2B5EF4-FFF2-40B4-BE49-F238E27FC236}">
              <a16:creationId xmlns:a16="http://schemas.microsoft.com/office/drawing/2014/main" id="{00000000-0008-0000-0300-00005E010000}"/>
            </a:ext>
          </a:extLst>
        </xdr:cNvPr>
        <xdr:cNvSpPr/>
      </xdr:nvSpPr>
      <xdr:spPr>
        <a:xfrm>
          <a:off x="17614800" y="10827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62</xdr:row>
      <xdr:rowOff>105840</xdr:rowOff>
    </xdr:from>
    <xdr:to>
      <xdr:col>68</xdr:col>
      <xdr:colOff>202680</xdr:colOff>
      <xdr:row>63</xdr:row>
      <xdr:rowOff>35640</xdr:rowOff>
    </xdr:to>
    <xdr:sp macro="" textlink="">
      <xdr:nvSpPr>
        <xdr:cNvPr id="351" name="CustomShape 1">
          <a:extLst>
            <a:ext uri="{FF2B5EF4-FFF2-40B4-BE49-F238E27FC236}">
              <a16:creationId xmlns:a16="http://schemas.microsoft.com/office/drawing/2014/main" id="{00000000-0008-0000-0300-00005F010000}"/>
            </a:ext>
          </a:extLst>
        </xdr:cNvPr>
        <xdr:cNvSpPr/>
      </xdr:nvSpPr>
      <xdr:spPr>
        <a:xfrm>
          <a:off x="16941600" y="10735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63</xdr:row>
      <xdr:rowOff>30960</xdr:rowOff>
    </xdr:from>
    <xdr:to>
      <xdr:col>69</xdr:col>
      <xdr:colOff>209160</xdr:colOff>
      <xdr:row>64</xdr:row>
      <xdr:rowOff>97200</xdr:rowOff>
    </xdr:to>
    <xdr:sp macro="" textlink="">
      <xdr:nvSpPr>
        <xdr:cNvPr id="352" name="CustomShape 1">
          <a:extLst>
            <a:ext uri="{FF2B5EF4-FFF2-40B4-BE49-F238E27FC236}">
              <a16:creationId xmlns:a16="http://schemas.microsoft.com/office/drawing/2014/main" id="{00000000-0008-0000-0300-000060010000}"/>
            </a:ext>
          </a:extLst>
        </xdr:cNvPr>
        <xdr:cNvSpPr/>
      </xdr:nvSpPr>
      <xdr:spPr>
        <a:xfrm>
          <a:off x="16535880" y="108320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62</xdr:row>
      <xdr:rowOff>89640</xdr:rowOff>
    </xdr:from>
    <xdr:to>
      <xdr:col>64</xdr:col>
      <xdr:colOff>152640</xdr:colOff>
      <xdr:row>63</xdr:row>
      <xdr:rowOff>19440</xdr:rowOff>
    </xdr:to>
    <xdr:sp macro="" textlink="">
      <xdr:nvSpPr>
        <xdr:cNvPr id="353" name="CustomShape 1">
          <a:extLst>
            <a:ext uri="{FF2B5EF4-FFF2-40B4-BE49-F238E27FC236}">
              <a16:creationId xmlns:a16="http://schemas.microsoft.com/office/drawing/2014/main" id="{00000000-0008-0000-0300-000061010000}"/>
            </a:ext>
          </a:extLst>
        </xdr:cNvPr>
        <xdr:cNvSpPr/>
      </xdr:nvSpPr>
      <xdr:spPr>
        <a:xfrm>
          <a:off x="15900840" y="10719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63</xdr:row>
      <xdr:rowOff>14760</xdr:rowOff>
    </xdr:from>
    <xdr:to>
      <xdr:col>65</xdr:col>
      <xdr:colOff>159120</xdr:colOff>
      <xdr:row>64</xdr:row>
      <xdr:rowOff>81000</xdr:rowOff>
    </xdr:to>
    <xdr:sp macro="" textlink="">
      <xdr:nvSpPr>
        <xdr:cNvPr id="354" name="CustomShape 1">
          <a:extLst>
            <a:ext uri="{FF2B5EF4-FFF2-40B4-BE49-F238E27FC236}">
              <a16:creationId xmlns:a16="http://schemas.microsoft.com/office/drawing/2014/main" id="{00000000-0008-0000-0300-000062010000}"/>
            </a:ext>
          </a:extLst>
        </xdr:cNvPr>
        <xdr:cNvSpPr/>
      </xdr:nvSpPr>
      <xdr:spPr>
        <a:xfrm>
          <a:off x="15494400" y="108158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macro="" textlink="">
      <xdr:nvSpPr>
        <xdr:cNvPr id="355" name="CustomShape 1">
          <a:extLst>
            <a:ext uri="{FF2B5EF4-FFF2-40B4-BE49-F238E27FC236}">
              <a16:creationId xmlns:a16="http://schemas.microsoft.com/office/drawing/2014/main" id="{00000000-0008-0000-0300-000063010000}"/>
            </a:ext>
          </a:extLst>
        </xdr:cNvPr>
        <xdr:cNvSpPr/>
      </xdr:nvSpPr>
      <xdr:spPr>
        <a:xfrm>
          <a:off x="15151320" y="5016240"/>
          <a:ext cx="5994000" cy="31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macro="" textlink="">
      <xdr:nvSpPr>
        <xdr:cNvPr id="356" name="CustomShape 1">
          <a:extLst>
            <a:ext uri="{FF2B5EF4-FFF2-40B4-BE49-F238E27FC236}">
              <a16:creationId xmlns:a16="http://schemas.microsoft.com/office/drawing/2014/main" id="{00000000-0008-0000-0300-000064010000}"/>
            </a:ext>
          </a:extLst>
        </xdr:cNvPr>
        <xdr:cNvSpPr/>
      </xdr:nvSpPr>
      <xdr:spPr>
        <a:xfrm>
          <a:off x="16152120" y="5378760"/>
          <a:ext cx="1604520" cy="3078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実質公債費比率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macro="" textlink="">
      <xdr:nvSpPr>
        <xdr:cNvPr id="357" name="CustomShape 1">
          <a:extLst>
            <a:ext uri="{FF2B5EF4-FFF2-40B4-BE49-F238E27FC236}">
              <a16:creationId xmlns:a16="http://schemas.microsoft.com/office/drawing/2014/main" id="{00000000-0008-0000-0300-000065010000}"/>
            </a:ext>
          </a:extLst>
        </xdr:cNvPr>
        <xdr:cNvSpPr/>
      </xdr:nvSpPr>
      <xdr:spPr>
        <a:xfrm>
          <a:off x="18189360" y="5385600"/>
          <a:ext cx="1649880" cy="325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[7.6%]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macro="" textlink="">
      <xdr:nvSpPr>
        <xdr:cNvPr id="358" name="CustomShape 1">
          <a:extLst>
            <a:ext uri="{FF2B5EF4-FFF2-40B4-BE49-F238E27FC236}">
              <a16:creationId xmlns:a16="http://schemas.microsoft.com/office/drawing/2014/main" id="{00000000-0008-0000-0300-000066010000}"/>
            </a:ext>
          </a:extLst>
        </xdr:cNvPr>
        <xdr:cNvSpPr/>
      </xdr:nvSpPr>
      <xdr:spPr>
        <a:xfrm>
          <a:off x="21209400" y="527112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macro="" textlink="">
      <xdr:nvSpPr>
        <xdr:cNvPr id="359" name="CustomShape 1">
          <a:extLst>
            <a:ext uri="{FF2B5EF4-FFF2-40B4-BE49-F238E27FC236}">
              <a16:creationId xmlns:a16="http://schemas.microsoft.com/office/drawing/2014/main" id="{00000000-0008-0000-0300-000067010000}"/>
            </a:ext>
          </a:extLst>
        </xdr:cNvPr>
        <xdr:cNvSpPr/>
      </xdr:nvSpPr>
      <xdr:spPr>
        <a:xfrm>
          <a:off x="21209400" y="5461560"/>
          <a:ext cx="18280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macro="" textlink="">
      <xdr:nvSpPr>
        <xdr:cNvPr id="360" name="CustomShape 1">
          <a:extLst>
            <a:ext uri="{FF2B5EF4-FFF2-40B4-BE49-F238E27FC236}">
              <a16:creationId xmlns:a16="http://schemas.microsoft.com/office/drawing/2014/main" id="{00000000-0008-0000-0300-000068010000}"/>
            </a:ext>
          </a:extLst>
        </xdr:cNvPr>
        <xdr:cNvSpPr/>
      </xdr:nvSpPr>
      <xdr:spPr>
        <a:xfrm>
          <a:off x="23164560" y="527112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macro="" textlink="">
      <xdr:nvSpPr>
        <xdr:cNvPr id="361" name="CustomShape 1">
          <a:extLst>
            <a:ext uri="{FF2B5EF4-FFF2-40B4-BE49-F238E27FC236}">
              <a16:creationId xmlns:a16="http://schemas.microsoft.com/office/drawing/2014/main" id="{00000000-0008-0000-0300-000069010000}"/>
            </a:ext>
          </a:extLst>
        </xdr:cNvPr>
        <xdr:cNvSpPr/>
      </xdr:nvSpPr>
      <xdr:spPr>
        <a:xfrm>
          <a:off x="23164560" y="5461560"/>
          <a:ext cx="14986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macro="" textlink="">
      <xdr:nvSpPr>
        <xdr:cNvPr id="362" name="CustomShape 1">
          <a:extLst>
            <a:ext uri="{FF2B5EF4-FFF2-40B4-BE49-F238E27FC236}">
              <a16:creationId xmlns:a16="http://schemas.microsoft.com/office/drawing/2014/main" id="{00000000-0008-0000-0300-00006A010000}"/>
            </a:ext>
          </a:extLst>
        </xdr:cNvPr>
        <xdr:cNvSpPr/>
      </xdr:nvSpPr>
      <xdr:spPr>
        <a:xfrm>
          <a:off x="24892560" y="527112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macro="" textlink="">
      <xdr:nvSpPr>
        <xdr:cNvPr id="363" name="CustomShape 1">
          <a:extLst>
            <a:ext uri="{FF2B5EF4-FFF2-40B4-BE49-F238E27FC236}">
              <a16:creationId xmlns:a16="http://schemas.microsoft.com/office/drawing/2014/main" id="{00000000-0008-0000-0300-00006B010000}"/>
            </a:ext>
          </a:extLst>
        </xdr:cNvPr>
        <xdr:cNvSpPr/>
      </xdr:nvSpPr>
      <xdr:spPr>
        <a:xfrm>
          <a:off x="24892560" y="5461560"/>
          <a:ext cx="14976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64" name="CustomShape 1">
          <a:extLst>
            <a:ext uri="{FF2B5EF4-FFF2-40B4-BE49-F238E27FC236}">
              <a16:creationId xmlns:a16="http://schemas.microsoft.com/office/drawing/2014/main" id="{00000000-0008-0000-0300-00006C010000}"/>
            </a:ext>
          </a:extLst>
        </xdr:cNvPr>
        <xdr:cNvSpPr/>
      </xdr:nvSpPr>
      <xdr:spPr>
        <a:xfrm>
          <a:off x="15151320" y="5778360"/>
          <a:ext cx="5994000" cy="241308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macro="" textlink="">
      <xdr:nvSpPr>
        <xdr:cNvPr id="365" name="CustomShape 1">
          <a:extLst>
            <a:ext uri="{FF2B5EF4-FFF2-40B4-BE49-F238E27FC236}">
              <a16:creationId xmlns:a16="http://schemas.microsoft.com/office/drawing/2014/main" id="{00000000-0008-0000-0300-00006D010000}"/>
            </a:ext>
          </a:extLst>
        </xdr:cNvPr>
        <xdr:cNvSpPr/>
      </xdr:nvSpPr>
      <xdr:spPr>
        <a:xfrm>
          <a:off x="21374640" y="5778360"/>
          <a:ext cx="7136640" cy="24130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macro="" textlink="">
      <xdr:nvSpPr>
        <xdr:cNvPr id="366" name="CustomShape 1">
          <a:extLst>
            <a:ext uri="{FF2B5EF4-FFF2-40B4-BE49-F238E27FC236}">
              <a16:creationId xmlns:a16="http://schemas.microsoft.com/office/drawing/2014/main" id="{00000000-0008-0000-0300-00006E010000}"/>
            </a:ext>
          </a:extLst>
        </xdr:cNvPr>
        <xdr:cNvSpPr/>
      </xdr:nvSpPr>
      <xdr:spPr>
        <a:xfrm>
          <a:off x="21374640" y="5778360"/>
          <a:ext cx="44949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実質公債費比率の分析欄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macro="" textlink="">
      <xdr:nvSpPr>
        <xdr:cNvPr id="367" name="CustomShape 1">
          <a:extLst>
            <a:ext uri="{FF2B5EF4-FFF2-40B4-BE49-F238E27FC236}">
              <a16:creationId xmlns:a16="http://schemas.microsoft.com/office/drawing/2014/main" id="{00000000-0008-0000-0300-00006F010000}"/>
            </a:ext>
          </a:extLst>
        </xdr:cNvPr>
        <xdr:cNvSpPr/>
      </xdr:nvSpPr>
      <xdr:spPr>
        <a:xfrm>
          <a:off x="21501360" y="60966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合併後、起債に当たっては、交付税措置率の高い合併特例債をなるべく活用してきており、元利償還金に占める合併特例債の割合が高まってきている。R元年度からは既発債の償還完了等により改善してきており、類似団体の平均を下回っている。今後も、控えている大規模な投資事業計画の整理・再検討、事業費の精査を通して起債依存型の事業実施を見直し、基金の繰入等も考慮していく。</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macro="" textlink="">
      <xdr:nvSpPr>
        <xdr:cNvPr id="368" name="CustomShape 1">
          <a:extLst>
            <a:ext uri="{FF2B5EF4-FFF2-40B4-BE49-F238E27FC236}">
              <a16:creationId xmlns:a16="http://schemas.microsoft.com/office/drawing/2014/main" id="{00000000-0008-0000-0300-000070010000}"/>
            </a:ext>
          </a:extLst>
        </xdr:cNvPr>
        <xdr:cNvSpPr/>
      </xdr:nvSpPr>
      <xdr:spPr>
        <a:xfrm>
          <a:off x="15084360" y="5587920"/>
          <a:ext cx="35604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macro="" textlink="">
      <xdr:nvSpPr>
        <xdr:cNvPr id="369" name="Line 1">
          <a:extLst>
            <a:ext uri="{FF2B5EF4-FFF2-40B4-BE49-F238E27FC236}">
              <a16:creationId xmlns:a16="http://schemas.microsoft.com/office/drawing/2014/main" id="{00000000-0008-0000-0300-000071010000}"/>
            </a:ext>
          </a:extLst>
        </xdr:cNvPr>
        <xdr:cNvSpPr/>
      </xdr:nvSpPr>
      <xdr:spPr>
        <a:xfrm>
          <a:off x="15150960" y="81914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macro="" textlink="">
      <xdr:nvSpPr>
        <xdr:cNvPr id="370" name="CustomShape 1">
          <a:extLst>
            <a:ext uri="{FF2B5EF4-FFF2-40B4-BE49-F238E27FC236}">
              <a16:creationId xmlns:a16="http://schemas.microsoft.com/office/drawing/2014/main" id="{00000000-0008-0000-0300-000072010000}"/>
            </a:ext>
          </a:extLst>
        </xdr:cNvPr>
        <xdr:cNvSpPr/>
      </xdr:nvSpPr>
      <xdr:spPr>
        <a:xfrm>
          <a:off x="14236560" y="8060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131400</xdr:rowOff>
    </xdr:from>
    <xdr:to>
      <xdr:col>85</xdr:col>
      <xdr:colOff>95400</xdr:colOff>
      <xdr:row>45</xdr:row>
      <xdr:rowOff>131400</xdr:rowOff>
    </xdr:to>
    <xdr:sp macro="" textlink="">
      <xdr:nvSpPr>
        <xdr:cNvPr id="371" name="Line 1">
          <a:extLst>
            <a:ext uri="{FF2B5EF4-FFF2-40B4-BE49-F238E27FC236}">
              <a16:creationId xmlns:a16="http://schemas.microsoft.com/office/drawing/2014/main" id="{00000000-0008-0000-0300-000073010000}"/>
            </a:ext>
          </a:extLst>
        </xdr:cNvPr>
        <xdr:cNvSpPr/>
      </xdr:nvSpPr>
      <xdr:spPr>
        <a:xfrm>
          <a:off x="15150960" y="78465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45</xdr:row>
      <xdr:rowOff>-360</xdr:rowOff>
    </xdr:from>
    <xdr:to>
      <xdr:col>60</xdr:col>
      <xdr:colOff>139320</xdr:colOff>
      <xdr:row>46</xdr:row>
      <xdr:rowOff>66960</xdr:rowOff>
    </xdr:to>
    <xdr:sp macro="" textlink="">
      <xdr:nvSpPr>
        <xdr:cNvPr id="372" name="CustomShape 1">
          <a:extLst>
            <a:ext uri="{FF2B5EF4-FFF2-40B4-BE49-F238E27FC236}">
              <a16:creationId xmlns:a16="http://schemas.microsoft.com/office/drawing/2014/main" id="{00000000-0008-0000-0300-000074010000}"/>
            </a:ext>
          </a:extLst>
        </xdr:cNvPr>
        <xdr:cNvSpPr/>
      </xdr:nvSpPr>
      <xdr:spPr>
        <a:xfrm>
          <a:off x="14236560" y="77148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129960</xdr:rowOff>
    </xdr:from>
    <xdr:to>
      <xdr:col>85</xdr:col>
      <xdr:colOff>95400</xdr:colOff>
      <xdr:row>43</xdr:row>
      <xdr:rowOff>129960</xdr:rowOff>
    </xdr:to>
    <xdr:sp macro="" textlink="">
      <xdr:nvSpPr>
        <xdr:cNvPr id="373" name="Line 1">
          <a:extLst>
            <a:ext uri="{FF2B5EF4-FFF2-40B4-BE49-F238E27FC236}">
              <a16:creationId xmlns:a16="http://schemas.microsoft.com/office/drawing/2014/main" id="{00000000-0008-0000-0300-000075010000}"/>
            </a:ext>
          </a:extLst>
        </xdr:cNvPr>
        <xdr:cNvSpPr/>
      </xdr:nvSpPr>
      <xdr:spPr>
        <a:xfrm>
          <a:off x="15150960" y="75020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42</xdr:row>
      <xdr:rowOff>169920</xdr:rowOff>
    </xdr:from>
    <xdr:to>
      <xdr:col>60</xdr:col>
      <xdr:colOff>139320</xdr:colOff>
      <xdr:row>44</xdr:row>
      <xdr:rowOff>64800</xdr:rowOff>
    </xdr:to>
    <xdr:sp macro="" textlink="">
      <xdr:nvSpPr>
        <xdr:cNvPr id="374" name="CustomShape 1">
          <a:extLst>
            <a:ext uri="{FF2B5EF4-FFF2-40B4-BE49-F238E27FC236}">
              <a16:creationId xmlns:a16="http://schemas.microsoft.com/office/drawing/2014/main" id="{00000000-0008-0000-0300-000076010000}"/>
            </a:ext>
          </a:extLst>
        </xdr:cNvPr>
        <xdr:cNvSpPr/>
      </xdr:nvSpPr>
      <xdr:spPr>
        <a:xfrm>
          <a:off x="14236560" y="7370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41</xdr:row>
      <xdr:rowOff>127800</xdr:rowOff>
    </xdr:from>
    <xdr:to>
      <xdr:col>85</xdr:col>
      <xdr:colOff>95400</xdr:colOff>
      <xdr:row>41</xdr:row>
      <xdr:rowOff>127800</xdr:rowOff>
    </xdr:to>
    <xdr:sp macro="" textlink="">
      <xdr:nvSpPr>
        <xdr:cNvPr id="375" name="Line 1">
          <a:extLst>
            <a:ext uri="{FF2B5EF4-FFF2-40B4-BE49-F238E27FC236}">
              <a16:creationId xmlns:a16="http://schemas.microsoft.com/office/drawing/2014/main" id="{00000000-0008-0000-0300-000077010000}"/>
            </a:ext>
          </a:extLst>
        </xdr:cNvPr>
        <xdr:cNvSpPr/>
      </xdr:nvSpPr>
      <xdr:spPr>
        <a:xfrm>
          <a:off x="15150960" y="71571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40</xdr:row>
      <xdr:rowOff>167040</xdr:rowOff>
    </xdr:from>
    <xdr:to>
      <xdr:col>60</xdr:col>
      <xdr:colOff>139320</xdr:colOff>
      <xdr:row>42</xdr:row>
      <xdr:rowOff>63000</xdr:rowOff>
    </xdr:to>
    <xdr:sp macro="" textlink="">
      <xdr:nvSpPr>
        <xdr:cNvPr id="376" name="CustomShape 1">
          <a:extLst>
            <a:ext uri="{FF2B5EF4-FFF2-40B4-BE49-F238E27FC236}">
              <a16:creationId xmlns:a16="http://schemas.microsoft.com/office/drawing/2014/main" id="{00000000-0008-0000-0300-000078010000}"/>
            </a:ext>
          </a:extLst>
        </xdr:cNvPr>
        <xdr:cNvSpPr/>
      </xdr:nvSpPr>
      <xdr:spPr>
        <a:xfrm>
          <a:off x="14236560" y="7025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126360</xdr:rowOff>
    </xdr:from>
    <xdr:to>
      <xdr:col>85</xdr:col>
      <xdr:colOff>95400</xdr:colOff>
      <xdr:row>39</xdr:row>
      <xdr:rowOff>126360</xdr:rowOff>
    </xdr:to>
    <xdr:sp macro="" textlink="">
      <xdr:nvSpPr>
        <xdr:cNvPr id="377" name="Line 1">
          <a:extLst>
            <a:ext uri="{FF2B5EF4-FFF2-40B4-BE49-F238E27FC236}">
              <a16:creationId xmlns:a16="http://schemas.microsoft.com/office/drawing/2014/main" id="{00000000-0008-0000-0300-000079010000}"/>
            </a:ext>
          </a:extLst>
        </xdr:cNvPr>
        <xdr:cNvSpPr/>
      </xdr:nvSpPr>
      <xdr:spPr>
        <a:xfrm>
          <a:off x="15150960" y="68126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38</xdr:row>
      <xdr:rowOff>165960</xdr:rowOff>
    </xdr:from>
    <xdr:to>
      <xdr:col>60</xdr:col>
      <xdr:colOff>139320</xdr:colOff>
      <xdr:row>40</xdr:row>
      <xdr:rowOff>60840</xdr:rowOff>
    </xdr:to>
    <xdr:sp macro="" textlink="">
      <xdr:nvSpPr>
        <xdr:cNvPr id="378" name="CustomShape 1">
          <a:extLst>
            <a:ext uri="{FF2B5EF4-FFF2-40B4-BE49-F238E27FC236}">
              <a16:creationId xmlns:a16="http://schemas.microsoft.com/office/drawing/2014/main" id="{00000000-0008-0000-0300-00007A010000}"/>
            </a:ext>
          </a:extLst>
        </xdr:cNvPr>
        <xdr:cNvSpPr/>
      </xdr:nvSpPr>
      <xdr:spPr>
        <a:xfrm>
          <a:off x="14236560" y="66808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37</xdr:row>
      <xdr:rowOff>124200</xdr:rowOff>
    </xdr:from>
    <xdr:to>
      <xdr:col>85</xdr:col>
      <xdr:colOff>95400</xdr:colOff>
      <xdr:row>37</xdr:row>
      <xdr:rowOff>124200</xdr:rowOff>
    </xdr:to>
    <xdr:sp macro="" textlink="">
      <xdr:nvSpPr>
        <xdr:cNvPr id="379" name="Line 1">
          <a:extLst>
            <a:ext uri="{FF2B5EF4-FFF2-40B4-BE49-F238E27FC236}">
              <a16:creationId xmlns:a16="http://schemas.microsoft.com/office/drawing/2014/main" id="{00000000-0008-0000-0300-00007B010000}"/>
            </a:ext>
          </a:extLst>
        </xdr:cNvPr>
        <xdr:cNvSpPr/>
      </xdr:nvSpPr>
      <xdr:spPr>
        <a:xfrm>
          <a:off x="15150960" y="64677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36</xdr:row>
      <xdr:rowOff>163440</xdr:rowOff>
    </xdr:from>
    <xdr:to>
      <xdr:col>60</xdr:col>
      <xdr:colOff>139320</xdr:colOff>
      <xdr:row>38</xdr:row>
      <xdr:rowOff>59400</xdr:rowOff>
    </xdr:to>
    <xdr:sp macro="" textlink="">
      <xdr:nvSpPr>
        <xdr:cNvPr id="380" name="CustomShape 1">
          <a:extLst>
            <a:ext uri="{FF2B5EF4-FFF2-40B4-BE49-F238E27FC236}">
              <a16:creationId xmlns:a16="http://schemas.microsoft.com/office/drawing/2014/main" id="{00000000-0008-0000-0300-00007C010000}"/>
            </a:ext>
          </a:extLst>
        </xdr:cNvPr>
        <xdr:cNvSpPr/>
      </xdr:nvSpPr>
      <xdr:spPr>
        <a:xfrm>
          <a:off x="14236560" y="6335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35</xdr:row>
      <xdr:rowOff>122760</xdr:rowOff>
    </xdr:from>
    <xdr:to>
      <xdr:col>85</xdr:col>
      <xdr:colOff>95400</xdr:colOff>
      <xdr:row>35</xdr:row>
      <xdr:rowOff>122760</xdr:rowOff>
    </xdr:to>
    <xdr:sp macro="" textlink="">
      <xdr:nvSpPr>
        <xdr:cNvPr id="381" name="Line 1">
          <a:extLst>
            <a:ext uri="{FF2B5EF4-FFF2-40B4-BE49-F238E27FC236}">
              <a16:creationId xmlns:a16="http://schemas.microsoft.com/office/drawing/2014/main" id="{00000000-0008-0000-0300-00007D010000}"/>
            </a:ext>
          </a:extLst>
        </xdr:cNvPr>
        <xdr:cNvSpPr/>
      </xdr:nvSpPr>
      <xdr:spPr>
        <a:xfrm>
          <a:off x="15150960" y="6123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34</xdr:row>
      <xdr:rowOff>162360</xdr:rowOff>
    </xdr:from>
    <xdr:to>
      <xdr:col>60</xdr:col>
      <xdr:colOff>139320</xdr:colOff>
      <xdr:row>36</xdr:row>
      <xdr:rowOff>57240</xdr:rowOff>
    </xdr:to>
    <xdr:sp macro="" textlink="">
      <xdr:nvSpPr>
        <xdr:cNvPr id="382" name="CustomShape 1">
          <a:extLst>
            <a:ext uri="{FF2B5EF4-FFF2-40B4-BE49-F238E27FC236}">
              <a16:creationId xmlns:a16="http://schemas.microsoft.com/office/drawing/2014/main" id="{00000000-0008-0000-0300-00007E010000}"/>
            </a:ext>
          </a:extLst>
        </xdr:cNvPr>
        <xdr:cNvSpPr/>
      </xdr:nvSpPr>
      <xdr:spPr>
        <a:xfrm>
          <a:off x="14236560" y="599148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macro="" textlink="">
      <xdr:nvSpPr>
        <xdr:cNvPr id="383" name="Line 1">
          <a:extLst>
            <a:ext uri="{FF2B5EF4-FFF2-40B4-BE49-F238E27FC236}">
              <a16:creationId xmlns:a16="http://schemas.microsoft.com/office/drawing/2014/main" id="{00000000-0008-0000-0300-00007F010000}"/>
            </a:ext>
          </a:extLst>
        </xdr:cNvPr>
        <xdr:cNvSpPr/>
      </xdr:nvSpPr>
      <xdr:spPr>
        <a:xfrm>
          <a:off x="15150960" y="57783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macro="" textlink="">
      <xdr:nvSpPr>
        <xdr:cNvPr id="384" name="CustomShape 1">
          <a:extLst>
            <a:ext uri="{FF2B5EF4-FFF2-40B4-BE49-F238E27FC236}">
              <a16:creationId xmlns:a16="http://schemas.microsoft.com/office/drawing/2014/main" id="{00000000-0008-0000-0300-000080010000}"/>
            </a:ext>
          </a:extLst>
        </xdr:cNvPr>
        <xdr:cNvSpPr/>
      </xdr:nvSpPr>
      <xdr:spPr>
        <a:xfrm>
          <a:off x="15151320" y="5778360"/>
          <a:ext cx="5994000" cy="24130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36</xdr:row>
      <xdr:rowOff>31320</xdr:rowOff>
    </xdr:from>
    <xdr:to>
      <xdr:col>81</xdr:col>
      <xdr:colOff>44280</xdr:colOff>
      <xdr:row>44</xdr:row>
      <xdr:rowOff>50040</xdr:rowOff>
    </xdr:to>
    <xdr:sp macro="" textlink="">
      <xdr:nvSpPr>
        <xdr:cNvPr id="385" name="Line 1">
          <a:extLst>
            <a:ext uri="{FF2B5EF4-FFF2-40B4-BE49-F238E27FC236}">
              <a16:creationId xmlns:a16="http://schemas.microsoft.com/office/drawing/2014/main" id="{00000000-0008-0000-0300-000081010000}"/>
            </a:ext>
          </a:extLst>
        </xdr:cNvPr>
        <xdr:cNvSpPr/>
      </xdr:nvSpPr>
      <xdr:spPr>
        <a:xfrm flipV="1">
          <a:off x="20103840" y="6203520"/>
          <a:ext cx="0" cy="139032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44</xdr:row>
      <xdr:rowOff>32400</xdr:rowOff>
    </xdr:from>
    <xdr:to>
      <xdr:col>84</xdr:col>
      <xdr:colOff>151920</xdr:colOff>
      <xdr:row>45</xdr:row>
      <xdr:rowOff>99720</xdr:rowOff>
    </xdr:to>
    <xdr:sp macro="" textlink="">
      <xdr:nvSpPr>
        <xdr:cNvPr id="386" name="CustomShape 1">
          <a:extLst>
            <a:ext uri="{FF2B5EF4-FFF2-40B4-BE49-F238E27FC236}">
              <a16:creationId xmlns:a16="http://schemas.microsoft.com/office/drawing/2014/main" id="{00000000-0008-0000-0300-000082010000}"/>
            </a:ext>
          </a:extLst>
        </xdr:cNvPr>
        <xdr:cNvSpPr/>
      </xdr:nvSpPr>
      <xdr:spPr>
        <a:xfrm>
          <a:off x="20192760" y="7576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50040</xdr:rowOff>
    </xdr:from>
    <xdr:to>
      <xdr:col>81</xdr:col>
      <xdr:colOff>133200</xdr:colOff>
      <xdr:row>44</xdr:row>
      <xdr:rowOff>50040</xdr:rowOff>
    </xdr:to>
    <xdr:sp macro="" textlink="">
      <xdr:nvSpPr>
        <xdr:cNvPr id="387" name="Line 1">
          <a:extLst>
            <a:ext uri="{FF2B5EF4-FFF2-40B4-BE49-F238E27FC236}">
              <a16:creationId xmlns:a16="http://schemas.microsoft.com/office/drawing/2014/main" id="{00000000-0008-0000-0300-000083010000}"/>
            </a:ext>
          </a:extLst>
        </xdr:cNvPr>
        <xdr:cNvSpPr/>
      </xdr:nvSpPr>
      <xdr:spPr>
        <a:xfrm>
          <a:off x="19976760" y="75938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34</xdr:row>
      <xdr:rowOff>128520</xdr:rowOff>
    </xdr:from>
    <xdr:to>
      <xdr:col>84</xdr:col>
      <xdr:colOff>151920</xdr:colOff>
      <xdr:row>36</xdr:row>
      <xdr:rowOff>23400</xdr:rowOff>
    </xdr:to>
    <xdr:sp macro="" textlink="">
      <xdr:nvSpPr>
        <xdr:cNvPr id="388" name="CustomShape 1">
          <a:extLst>
            <a:ext uri="{FF2B5EF4-FFF2-40B4-BE49-F238E27FC236}">
              <a16:creationId xmlns:a16="http://schemas.microsoft.com/office/drawing/2014/main" id="{00000000-0008-0000-0300-000084010000}"/>
            </a:ext>
          </a:extLst>
        </xdr:cNvPr>
        <xdr:cNvSpPr/>
      </xdr:nvSpPr>
      <xdr:spPr>
        <a:xfrm>
          <a:off x="20192760" y="59576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31320</xdr:rowOff>
    </xdr:from>
    <xdr:to>
      <xdr:col>81</xdr:col>
      <xdr:colOff>133200</xdr:colOff>
      <xdr:row>36</xdr:row>
      <xdr:rowOff>31320</xdr:rowOff>
    </xdr:to>
    <xdr:sp macro="" textlink="">
      <xdr:nvSpPr>
        <xdr:cNvPr id="389" name="Line 1">
          <a:extLst>
            <a:ext uri="{FF2B5EF4-FFF2-40B4-BE49-F238E27FC236}">
              <a16:creationId xmlns:a16="http://schemas.microsoft.com/office/drawing/2014/main" id="{00000000-0008-0000-0300-000085010000}"/>
            </a:ext>
          </a:extLst>
        </xdr:cNvPr>
        <xdr:cNvSpPr/>
      </xdr:nvSpPr>
      <xdr:spPr>
        <a:xfrm>
          <a:off x="19976760" y="62035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44640</xdr:colOff>
      <xdr:row>40</xdr:row>
      <xdr:rowOff>138240</xdr:rowOff>
    </xdr:from>
    <xdr:to>
      <xdr:col>81</xdr:col>
      <xdr:colOff>44280</xdr:colOff>
      <xdr:row>40</xdr:row>
      <xdr:rowOff>149760</xdr:rowOff>
    </xdr:to>
    <xdr:sp macro="" textlink="">
      <xdr:nvSpPr>
        <xdr:cNvPr id="390" name="Line 1">
          <a:extLst>
            <a:ext uri="{FF2B5EF4-FFF2-40B4-BE49-F238E27FC236}">
              <a16:creationId xmlns:a16="http://schemas.microsoft.com/office/drawing/2014/main" id="{00000000-0008-0000-0300-000086010000}"/>
            </a:ext>
          </a:extLst>
        </xdr:cNvPr>
        <xdr:cNvSpPr/>
      </xdr:nvSpPr>
      <xdr:spPr>
        <a:xfrm flipV="1">
          <a:off x="19113480" y="6996240"/>
          <a:ext cx="9903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40</xdr:row>
      <xdr:rowOff>115920</xdr:rowOff>
    </xdr:from>
    <xdr:to>
      <xdr:col>84</xdr:col>
      <xdr:colOff>151920</xdr:colOff>
      <xdr:row>42</xdr:row>
      <xdr:rowOff>11880</xdr:rowOff>
    </xdr:to>
    <xdr:sp macro="" textlink="">
      <xdr:nvSpPr>
        <xdr:cNvPr id="391" name="CustomShape 1">
          <a:extLst>
            <a:ext uri="{FF2B5EF4-FFF2-40B4-BE49-F238E27FC236}">
              <a16:creationId xmlns:a16="http://schemas.microsoft.com/office/drawing/2014/main" id="{00000000-0008-0000-0300-000087010000}"/>
            </a:ext>
          </a:extLst>
        </xdr:cNvPr>
        <xdr:cNvSpPr/>
      </xdr:nvSpPr>
      <xdr:spPr>
        <a:xfrm>
          <a:off x="20192760" y="6973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133560</xdr:rowOff>
    </xdr:from>
    <xdr:to>
      <xdr:col>81</xdr:col>
      <xdr:colOff>94680</xdr:colOff>
      <xdr:row>41</xdr:row>
      <xdr:rowOff>63360</xdr:rowOff>
    </xdr:to>
    <xdr:sp macro="" textlink="">
      <xdr:nvSpPr>
        <xdr:cNvPr id="392" name="CustomShape 1">
          <a:extLst>
            <a:ext uri="{FF2B5EF4-FFF2-40B4-BE49-F238E27FC236}">
              <a16:creationId xmlns:a16="http://schemas.microsoft.com/office/drawing/2014/main" id="{00000000-0008-0000-0300-000088010000}"/>
            </a:ext>
          </a:extLst>
        </xdr:cNvPr>
        <xdr:cNvSpPr/>
      </xdr:nvSpPr>
      <xdr:spPr>
        <a:xfrm>
          <a:off x="20014920" y="699156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203040</xdr:colOff>
      <xdr:row>40</xdr:row>
      <xdr:rowOff>149760</xdr:rowOff>
    </xdr:from>
    <xdr:to>
      <xdr:col>77</xdr:col>
      <xdr:colOff>44640</xdr:colOff>
      <xdr:row>41</xdr:row>
      <xdr:rowOff>1440</xdr:rowOff>
    </xdr:to>
    <xdr:sp macro="" textlink="">
      <xdr:nvSpPr>
        <xdr:cNvPr id="393" name="Line 1">
          <a:extLst>
            <a:ext uri="{FF2B5EF4-FFF2-40B4-BE49-F238E27FC236}">
              <a16:creationId xmlns:a16="http://schemas.microsoft.com/office/drawing/2014/main" id="{00000000-0008-0000-0300-000089010000}"/>
            </a:ext>
          </a:extLst>
        </xdr:cNvPr>
        <xdr:cNvSpPr/>
      </xdr:nvSpPr>
      <xdr:spPr>
        <a:xfrm flipV="1">
          <a:off x="18033840" y="7007760"/>
          <a:ext cx="1079640" cy="23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40</xdr:row>
      <xdr:rowOff>133560</xdr:rowOff>
    </xdr:from>
    <xdr:to>
      <xdr:col>77</xdr:col>
      <xdr:colOff>95400</xdr:colOff>
      <xdr:row>41</xdr:row>
      <xdr:rowOff>63360</xdr:rowOff>
    </xdr:to>
    <xdr:sp macro="" textlink="">
      <xdr:nvSpPr>
        <xdr:cNvPr id="394" name="CustomShape 1">
          <a:extLst>
            <a:ext uri="{FF2B5EF4-FFF2-40B4-BE49-F238E27FC236}">
              <a16:creationId xmlns:a16="http://schemas.microsoft.com/office/drawing/2014/main" id="{00000000-0008-0000-0300-00008A010000}"/>
            </a:ext>
          </a:extLst>
        </xdr:cNvPr>
        <xdr:cNvSpPr/>
      </xdr:nvSpPr>
      <xdr:spPr>
        <a:xfrm>
          <a:off x="19024920" y="699156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41</xdr:row>
      <xdr:rowOff>58680</xdr:rowOff>
    </xdr:from>
    <xdr:to>
      <xdr:col>78</xdr:col>
      <xdr:colOff>76320</xdr:colOff>
      <xdr:row>42</xdr:row>
      <xdr:rowOff>126000</xdr:rowOff>
    </xdr:to>
    <xdr:sp macro="" textlink="">
      <xdr:nvSpPr>
        <xdr:cNvPr id="395" name="CustomShape 1">
          <a:extLst>
            <a:ext uri="{FF2B5EF4-FFF2-40B4-BE49-F238E27FC236}">
              <a16:creationId xmlns:a16="http://schemas.microsoft.com/office/drawing/2014/main" id="{00000000-0008-0000-0300-00008B010000}"/>
            </a:ext>
          </a:extLst>
        </xdr:cNvPr>
        <xdr:cNvSpPr/>
      </xdr:nvSpPr>
      <xdr:spPr>
        <a:xfrm>
          <a:off x="18656640" y="708804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152280</xdr:colOff>
      <xdr:row>41</xdr:row>
      <xdr:rowOff>1440</xdr:rowOff>
    </xdr:from>
    <xdr:to>
      <xdr:col>72</xdr:col>
      <xdr:colOff>203040</xdr:colOff>
      <xdr:row>41</xdr:row>
      <xdr:rowOff>47160</xdr:rowOff>
    </xdr:to>
    <xdr:sp macro="" textlink="">
      <xdr:nvSpPr>
        <xdr:cNvPr id="396" name="Line 1">
          <a:extLst>
            <a:ext uri="{FF2B5EF4-FFF2-40B4-BE49-F238E27FC236}">
              <a16:creationId xmlns:a16="http://schemas.microsoft.com/office/drawing/2014/main" id="{00000000-0008-0000-0300-00008C010000}"/>
            </a:ext>
          </a:extLst>
        </xdr:cNvPr>
        <xdr:cNvSpPr/>
      </xdr:nvSpPr>
      <xdr:spPr>
        <a:xfrm flipV="1">
          <a:off x="16992360" y="7030800"/>
          <a:ext cx="1041480" cy="45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152280</xdr:colOff>
      <xdr:row>40</xdr:row>
      <xdr:rowOff>76320</xdr:rowOff>
    </xdr:from>
    <xdr:to>
      <xdr:col>73</xdr:col>
      <xdr:colOff>44640</xdr:colOff>
      <xdr:row>41</xdr:row>
      <xdr:rowOff>6120</xdr:rowOff>
    </xdr:to>
    <xdr:sp macro="" textlink="">
      <xdr:nvSpPr>
        <xdr:cNvPr id="397" name="CustomShape 1">
          <a:extLst>
            <a:ext uri="{FF2B5EF4-FFF2-40B4-BE49-F238E27FC236}">
              <a16:creationId xmlns:a16="http://schemas.microsoft.com/office/drawing/2014/main" id="{00000000-0008-0000-0300-00008D010000}"/>
            </a:ext>
          </a:extLst>
        </xdr:cNvPr>
        <xdr:cNvSpPr/>
      </xdr:nvSpPr>
      <xdr:spPr>
        <a:xfrm>
          <a:off x="17983080" y="6934320"/>
          <a:ext cx="13968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39</xdr:row>
      <xdr:rowOff>27360</xdr:rowOff>
    </xdr:from>
    <xdr:to>
      <xdr:col>74</xdr:col>
      <xdr:colOff>51480</xdr:colOff>
      <xdr:row>40</xdr:row>
      <xdr:rowOff>93600</xdr:rowOff>
    </xdr:to>
    <xdr:sp macro="" textlink="">
      <xdr:nvSpPr>
        <xdr:cNvPr id="398" name="CustomShape 1">
          <a:extLst>
            <a:ext uri="{FF2B5EF4-FFF2-40B4-BE49-F238E27FC236}">
              <a16:creationId xmlns:a16="http://schemas.microsoft.com/office/drawing/2014/main" id="{00000000-0008-0000-0300-00008E010000}"/>
            </a:ext>
          </a:extLst>
        </xdr:cNvPr>
        <xdr:cNvSpPr/>
      </xdr:nvSpPr>
      <xdr:spPr>
        <a:xfrm>
          <a:off x="17614800" y="67136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47160</xdr:rowOff>
    </xdr:from>
    <xdr:to>
      <xdr:col>68</xdr:col>
      <xdr:colOff>152280</xdr:colOff>
      <xdr:row>41</xdr:row>
      <xdr:rowOff>70200</xdr:rowOff>
    </xdr:to>
    <xdr:sp macro="" textlink="">
      <xdr:nvSpPr>
        <xdr:cNvPr id="399" name="Line 1">
          <a:extLst>
            <a:ext uri="{FF2B5EF4-FFF2-40B4-BE49-F238E27FC236}">
              <a16:creationId xmlns:a16="http://schemas.microsoft.com/office/drawing/2014/main" id="{00000000-0008-0000-0300-00008F010000}"/>
            </a:ext>
          </a:extLst>
        </xdr:cNvPr>
        <xdr:cNvSpPr/>
      </xdr:nvSpPr>
      <xdr:spPr>
        <a:xfrm flipV="1">
          <a:off x="15951240" y="7076520"/>
          <a:ext cx="1041120" cy="23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68</xdr:col>
      <xdr:colOff>101520</xdr:colOff>
      <xdr:row>40</xdr:row>
      <xdr:rowOff>99360</xdr:rowOff>
    </xdr:from>
    <xdr:to>
      <xdr:col>68</xdr:col>
      <xdr:colOff>202680</xdr:colOff>
      <xdr:row>41</xdr:row>
      <xdr:rowOff>29160</xdr:rowOff>
    </xdr:to>
    <xdr:sp macro="" textlink="">
      <xdr:nvSpPr>
        <xdr:cNvPr id="400" name="CustomShape 1">
          <a:extLst>
            <a:ext uri="{FF2B5EF4-FFF2-40B4-BE49-F238E27FC236}">
              <a16:creationId xmlns:a16="http://schemas.microsoft.com/office/drawing/2014/main" id="{00000000-0008-0000-0300-000090010000}"/>
            </a:ext>
          </a:extLst>
        </xdr:cNvPr>
        <xdr:cNvSpPr/>
      </xdr:nvSpPr>
      <xdr:spPr>
        <a:xfrm>
          <a:off x="16941600" y="6957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39</xdr:row>
      <xdr:rowOff>50400</xdr:rowOff>
    </xdr:from>
    <xdr:to>
      <xdr:col>69</xdr:col>
      <xdr:colOff>209160</xdr:colOff>
      <xdr:row>40</xdr:row>
      <xdr:rowOff>116640</xdr:rowOff>
    </xdr:to>
    <xdr:sp macro="" textlink="">
      <xdr:nvSpPr>
        <xdr:cNvPr id="401" name="CustomShape 1">
          <a:extLst>
            <a:ext uri="{FF2B5EF4-FFF2-40B4-BE49-F238E27FC236}">
              <a16:creationId xmlns:a16="http://schemas.microsoft.com/office/drawing/2014/main" id="{00000000-0008-0000-0300-000091010000}"/>
            </a:ext>
          </a:extLst>
        </xdr:cNvPr>
        <xdr:cNvSpPr/>
      </xdr:nvSpPr>
      <xdr:spPr>
        <a:xfrm>
          <a:off x="16535880" y="67366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110520</xdr:rowOff>
    </xdr:from>
    <xdr:to>
      <xdr:col>64</xdr:col>
      <xdr:colOff>152640</xdr:colOff>
      <xdr:row>41</xdr:row>
      <xdr:rowOff>40320</xdr:rowOff>
    </xdr:to>
    <xdr:sp macro="" textlink="">
      <xdr:nvSpPr>
        <xdr:cNvPr id="402" name="CustomShape 1">
          <a:extLst>
            <a:ext uri="{FF2B5EF4-FFF2-40B4-BE49-F238E27FC236}">
              <a16:creationId xmlns:a16="http://schemas.microsoft.com/office/drawing/2014/main" id="{00000000-0008-0000-0300-000092010000}"/>
            </a:ext>
          </a:extLst>
        </xdr:cNvPr>
        <xdr:cNvSpPr/>
      </xdr:nvSpPr>
      <xdr:spPr>
        <a:xfrm>
          <a:off x="15900840" y="6968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39</xdr:row>
      <xdr:rowOff>61920</xdr:rowOff>
    </xdr:from>
    <xdr:to>
      <xdr:col>65</xdr:col>
      <xdr:colOff>159120</xdr:colOff>
      <xdr:row>40</xdr:row>
      <xdr:rowOff>128160</xdr:rowOff>
    </xdr:to>
    <xdr:sp macro="" textlink="">
      <xdr:nvSpPr>
        <xdr:cNvPr id="403" name="CustomShape 1">
          <a:extLst>
            <a:ext uri="{FF2B5EF4-FFF2-40B4-BE49-F238E27FC236}">
              <a16:creationId xmlns:a16="http://schemas.microsoft.com/office/drawing/2014/main" id="{00000000-0008-0000-0300-000093010000}"/>
            </a:ext>
          </a:extLst>
        </xdr:cNvPr>
        <xdr:cNvSpPr/>
      </xdr:nvSpPr>
      <xdr:spPr>
        <a:xfrm>
          <a:off x="15494400" y="67482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macro="" textlink="">
      <xdr:nvSpPr>
        <xdr:cNvPr id="404" name="CustomShape 1">
          <a:extLst>
            <a:ext uri="{FF2B5EF4-FFF2-40B4-BE49-F238E27FC236}">
              <a16:creationId xmlns:a16="http://schemas.microsoft.com/office/drawing/2014/main" id="{00000000-0008-0000-0300-000094010000}"/>
            </a:ext>
          </a:extLst>
        </xdr:cNvPr>
        <xdr:cNvSpPr/>
      </xdr:nvSpPr>
      <xdr:spPr>
        <a:xfrm>
          <a:off x="1985004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macro="" textlink="">
      <xdr:nvSpPr>
        <xdr:cNvPr id="405" name="CustomShape 1">
          <a:extLst>
            <a:ext uri="{FF2B5EF4-FFF2-40B4-BE49-F238E27FC236}">
              <a16:creationId xmlns:a16="http://schemas.microsoft.com/office/drawing/2014/main" id="{00000000-0008-0000-0300-000095010000}"/>
            </a:ext>
          </a:extLst>
        </xdr:cNvPr>
        <xdr:cNvSpPr/>
      </xdr:nvSpPr>
      <xdr:spPr>
        <a:xfrm>
          <a:off x="18860040" y="81993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macro="" textlink="">
      <xdr:nvSpPr>
        <xdr:cNvPr id="406" name="CustomShape 1">
          <a:extLst>
            <a:ext uri="{FF2B5EF4-FFF2-40B4-BE49-F238E27FC236}">
              <a16:creationId xmlns:a16="http://schemas.microsoft.com/office/drawing/2014/main" id="{00000000-0008-0000-0300-000096010000}"/>
            </a:ext>
          </a:extLst>
        </xdr:cNvPr>
        <xdr:cNvSpPr/>
      </xdr:nvSpPr>
      <xdr:spPr>
        <a:xfrm>
          <a:off x="17780040" y="81993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macro="" textlink="">
      <xdr:nvSpPr>
        <xdr:cNvPr id="407" name="CustomShape 1">
          <a:extLst>
            <a:ext uri="{FF2B5EF4-FFF2-40B4-BE49-F238E27FC236}">
              <a16:creationId xmlns:a16="http://schemas.microsoft.com/office/drawing/2014/main" id="{00000000-0008-0000-0300-000097010000}"/>
            </a:ext>
          </a:extLst>
        </xdr:cNvPr>
        <xdr:cNvSpPr/>
      </xdr:nvSpPr>
      <xdr:spPr>
        <a:xfrm>
          <a:off x="1673856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macro="" textlink="">
      <xdr:nvSpPr>
        <xdr:cNvPr id="408" name="CustomShape 1">
          <a:extLst>
            <a:ext uri="{FF2B5EF4-FFF2-40B4-BE49-F238E27FC236}">
              <a16:creationId xmlns:a16="http://schemas.microsoft.com/office/drawing/2014/main" id="{00000000-0008-0000-0300-000098010000}"/>
            </a:ext>
          </a:extLst>
        </xdr:cNvPr>
        <xdr:cNvSpPr/>
      </xdr:nvSpPr>
      <xdr:spPr>
        <a:xfrm>
          <a:off x="15697800" y="81993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87840</xdr:rowOff>
    </xdr:from>
    <xdr:to>
      <xdr:col>81</xdr:col>
      <xdr:colOff>94680</xdr:colOff>
      <xdr:row>41</xdr:row>
      <xdr:rowOff>17640</xdr:rowOff>
    </xdr:to>
    <xdr:sp macro="" textlink="">
      <xdr:nvSpPr>
        <xdr:cNvPr id="409" name="CustomShape 1">
          <a:extLst>
            <a:ext uri="{FF2B5EF4-FFF2-40B4-BE49-F238E27FC236}">
              <a16:creationId xmlns:a16="http://schemas.microsoft.com/office/drawing/2014/main" id="{00000000-0008-0000-0300-000099010000}"/>
            </a:ext>
          </a:extLst>
        </xdr:cNvPr>
        <xdr:cNvSpPr/>
      </xdr:nvSpPr>
      <xdr:spPr>
        <a:xfrm>
          <a:off x="20014920" y="694584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39</xdr:row>
      <xdr:rowOff>114840</xdr:rowOff>
    </xdr:from>
    <xdr:to>
      <xdr:col>84</xdr:col>
      <xdr:colOff>151920</xdr:colOff>
      <xdr:row>41</xdr:row>
      <xdr:rowOff>9720</xdr:rowOff>
    </xdr:to>
    <xdr:sp macro="" textlink="">
      <xdr:nvSpPr>
        <xdr:cNvPr id="410" name="CustomShape 1">
          <a:extLst>
            <a:ext uri="{FF2B5EF4-FFF2-40B4-BE49-F238E27FC236}">
              <a16:creationId xmlns:a16="http://schemas.microsoft.com/office/drawing/2014/main" id="{00000000-0008-0000-0300-00009A010000}"/>
            </a:ext>
          </a:extLst>
        </xdr:cNvPr>
        <xdr:cNvSpPr/>
      </xdr:nvSpPr>
      <xdr:spPr>
        <a:xfrm>
          <a:off x="20192760" y="6801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99360</xdr:rowOff>
    </xdr:from>
    <xdr:to>
      <xdr:col>77</xdr:col>
      <xdr:colOff>95400</xdr:colOff>
      <xdr:row>41</xdr:row>
      <xdr:rowOff>29160</xdr:rowOff>
    </xdr:to>
    <xdr:sp macro="" textlink="">
      <xdr:nvSpPr>
        <xdr:cNvPr id="411" name="CustomShape 1">
          <a:extLst>
            <a:ext uri="{FF2B5EF4-FFF2-40B4-BE49-F238E27FC236}">
              <a16:creationId xmlns:a16="http://schemas.microsoft.com/office/drawing/2014/main" id="{00000000-0008-0000-0300-00009B010000}"/>
            </a:ext>
          </a:extLst>
        </xdr:cNvPr>
        <xdr:cNvSpPr/>
      </xdr:nvSpPr>
      <xdr:spPr>
        <a:xfrm>
          <a:off x="19024920" y="6957360"/>
          <a:ext cx="139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39</xdr:row>
      <xdr:rowOff>50400</xdr:rowOff>
    </xdr:from>
    <xdr:to>
      <xdr:col>78</xdr:col>
      <xdr:colOff>76320</xdr:colOff>
      <xdr:row>40</xdr:row>
      <xdr:rowOff>116640</xdr:rowOff>
    </xdr:to>
    <xdr:sp macro="" textlink="">
      <xdr:nvSpPr>
        <xdr:cNvPr id="412" name="CustomShape 1">
          <a:extLst>
            <a:ext uri="{FF2B5EF4-FFF2-40B4-BE49-F238E27FC236}">
              <a16:creationId xmlns:a16="http://schemas.microsoft.com/office/drawing/2014/main" id="{00000000-0008-0000-0300-00009C010000}"/>
            </a:ext>
          </a:extLst>
        </xdr:cNvPr>
        <xdr:cNvSpPr/>
      </xdr:nvSpPr>
      <xdr:spPr>
        <a:xfrm>
          <a:off x="18656640" y="6736680"/>
          <a:ext cx="7362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122040</xdr:rowOff>
    </xdr:from>
    <xdr:to>
      <xdr:col>73</xdr:col>
      <xdr:colOff>44640</xdr:colOff>
      <xdr:row>41</xdr:row>
      <xdr:rowOff>51840</xdr:rowOff>
    </xdr:to>
    <xdr:sp macro="" textlink="">
      <xdr:nvSpPr>
        <xdr:cNvPr id="413" name="CustomShape 1">
          <a:extLst>
            <a:ext uri="{FF2B5EF4-FFF2-40B4-BE49-F238E27FC236}">
              <a16:creationId xmlns:a16="http://schemas.microsoft.com/office/drawing/2014/main" id="{00000000-0008-0000-0300-00009D010000}"/>
            </a:ext>
          </a:extLst>
        </xdr:cNvPr>
        <xdr:cNvSpPr/>
      </xdr:nvSpPr>
      <xdr:spPr>
        <a:xfrm>
          <a:off x="17983080" y="6980040"/>
          <a:ext cx="13968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41</xdr:row>
      <xdr:rowOff>47160</xdr:rowOff>
    </xdr:from>
    <xdr:to>
      <xdr:col>74</xdr:col>
      <xdr:colOff>51480</xdr:colOff>
      <xdr:row>42</xdr:row>
      <xdr:rowOff>114480</xdr:rowOff>
    </xdr:to>
    <xdr:sp macro="" textlink="">
      <xdr:nvSpPr>
        <xdr:cNvPr id="414" name="CustomShape 1">
          <a:extLst>
            <a:ext uri="{FF2B5EF4-FFF2-40B4-BE49-F238E27FC236}">
              <a16:creationId xmlns:a16="http://schemas.microsoft.com/office/drawing/2014/main" id="{00000000-0008-0000-0300-00009E010000}"/>
            </a:ext>
          </a:extLst>
        </xdr:cNvPr>
        <xdr:cNvSpPr/>
      </xdr:nvSpPr>
      <xdr:spPr>
        <a:xfrm>
          <a:off x="17614800" y="7076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168120</xdr:rowOff>
    </xdr:from>
    <xdr:to>
      <xdr:col>68</xdr:col>
      <xdr:colOff>202680</xdr:colOff>
      <xdr:row>41</xdr:row>
      <xdr:rowOff>97920</xdr:rowOff>
    </xdr:to>
    <xdr:sp macro="" textlink="">
      <xdr:nvSpPr>
        <xdr:cNvPr id="415" name="CustomShape 1">
          <a:extLst>
            <a:ext uri="{FF2B5EF4-FFF2-40B4-BE49-F238E27FC236}">
              <a16:creationId xmlns:a16="http://schemas.microsoft.com/office/drawing/2014/main" id="{00000000-0008-0000-0300-00009F010000}"/>
            </a:ext>
          </a:extLst>
        </xdr:cNvPr>
        <xdr:cNvSpPr/>
      </xdr:nvSpPr>
      <xdr:spPr>
        <a:xfrm>
          <a:off x="16941600" y="7026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41</xdr:row>
      <xdr:rowOff>93240</xdr:rowOff>
    </xdr:from>
    <xdr:to>
      <xdr:col>69</xdr:col>
      <xdr:colOff>209160</xdr:colOff>
      <xdr:row>42</xdr:row>
      <xdr:rowOff>160560</xdr:rowOff>
    </xdr:to>
    <xdr:sp macro="" textlink="">
      <xdr:nvSpPr>
        <xdr:cNvPr id="416" name="CustomShape 1">
          <a:extLst>
            <a:ext uri="{FF2B5EF4-FFF2-40B4-BE49-F238E27FC236}">
              <a16:creationId xmlns:a16="http://schemas.microsoft.com/office/drawing/2014/main" id="{00000000-0008-0000-0300-0000A0010000}"/>
            </a:ext>
          </a:extLst>
        </xdr:cNvPr>
        <xdr:cNvSpPr/>
      </xdr:nvSpPr>
      <xdr:spPr>
        <a:xfrm>
          <a:off x="16535880" y="7122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19800</xdr:rowOff>
    </xdr:from>
    <xdr:to>
      <xdr:col>64</xdr:col>
      <xdr:colOff>152640</xdr:colOff>
      <xdr:row>41</xdr:row>
      <xdr:rowOff>120960</xdr:rowOff>
    </xdr:to>
    <xdr:sp macro="" textlink="">
      <xdr:nvSpPr>
        <xdr:cNvPr id="417" name="CustomShape 1">
          <a:extLst>
            <a:ext uri="{FF2B5EF4-FFF2-40B4-BE49-F238E27FC236}">
              <a16:creationId xmlns:a16="http://schemas.microsoft.com/office/drawing/2014/main" id="{00000000-0008-0000-0300-0000A1010000}"/>
            </a:ext>
          </a:extLst>
        </xdr:cNvPr>
        <xdr:cNvSpPr/>
      </xdr:nvSpPr>
      <xdr:spPr>
        <a:xfrm>
          <a:off x="15900840" y="7049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41</xdr:row>
      <xdr:rowOff>116280</xdr:rowOff>
    </xdr:from>
    <xdr:to>
      <xdr:col>65</xdr:col>
      <xdr:colOff>159120</xdr:colOff>
      <xdr:row>43</xdr:row>
      <xdr:rowOff>12240</xdr:rowOff>
    </xdr:to>
    <xdr:sp macro="" textlink="">
      <xdr:nvSpPr>
        <xdr:cNvPr id="418" name="CustomShape 1">
          <a:extLst>
            <a:ext uri="{FF2B5EF4-FFF2-40B4-BE49-F238E27FC236}">
              <a16:creationId xmlns:a16="http://schemas.microsoft.com/office/drawing/2014/main" id="{00000000-0008-0000-0300-0000A2010000}"/>
            </a:ext>
          </a:extLst>
        </xdr:cNvPr>
        <xdr:cNvSpPr/>
      </xdr:nvSpPr>
      <xdr:spPr>
        <a:xfrm>
          <a:off x="15494400" y="71456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macro="" textlink="">
      <xdr:nvSpPr>
        <xdr:cNvPr id="419" name="CustomShape 1">
          <a:extLst>
            <a:ext uri="{FF2B5EF4-FFF2-40B4-BE49-F238E27FC236}">
              <a16:creationId xmlns:a16="http://schemas.microsoft.com/office/drawing/2014/main" id="{00000000-0008-0000-0300-0000A3010000}"/>
            </a:ext>
          </a:extLst>
        </xdr:cNvPr>
        <xdr:cNvSpPr/>
      </xdr:nvSpPr>
      <xdr:spPr>
        <a:xfrm>
          <a:off x="15151320" y="1207080"/>
          <a:ext cx="5994000" cy="3168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将来負担の状況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macro="" textlink="">
      <xdr:nvSpPr>
        <xdr:cNvPr id="420" name="CustomShape 1">
          <a:extLst>
            <a:ext uri="{FF2B5EF4-FFF2-40B4-BE49-F238E27FC236}">
              <a16:creationId xmlns:a16="http://schemas.microsoft.com/office/drawing/2014/main" id="{00000000-0008-0000-0300-0000A4010000}"/>
            </a:ext>
          </a:extLst>
        </xdr:cNvPr>
        <xdr:cNvSpPr/>
      </xdr:nvSpPr>
      <xdr:spPr>
        <a:xfrm>
          <a:off x="16235640" y="1568520"/>
          <a:ext cx="1437840" cy="3092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macro="" textlink="">
      <xdr:nvSpPr>
        <xdr:cNvPr id="421" name="CustomShape 1">
          <a:extLst>
            <a:ext uri="{FF2B5EF4-FFF2-40B4-BE49-F238E27FC236}">
              <a16:creationId xmlns:a16="http://schemas.microsoft.com/office/drawing/2014/main" id="{00000000-0008-0000-0300-0000A5010000}"/>
            </a:ext>
          </a:extLst>
        </xdr:cNvPr>
        <xdr:cNvSpPr/>
      </xdr:nvSpPr>
      <xdr:spPr>
        <a:xfrm>
          <a:off x="18106200" y="1575720"/>
          <a:ext cx="1649880" cy="326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macro="" textlink="">
      <xdr:nvSpPr>
        <xdr:cNvPr id="422" name="CustomShape 1">
          <a:extLst>
            <a:ext uri="{FF2B5EF4-FFF2-40B4-BE49-F238E27FC236}">
              <a16:creationId xmlns:a16="http://schemas.microsoft.com/office/drawing/2014/main" id="{00000000-0008-0000-0300-0000A6010000}"/>
            </a:ext>
          </a:extLst>
        </xdr:cNvPr>
        <xdr:cNvSpPr/>
      </xdr:nvSpPr>
      <xdr:spPr>
        <a:xfrm>
          <a:off x="21209400" y="1460520"/>
          <a:ext cx="18280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macro="" textlink="">
      <xdr:nvSpPr>
        <xdr:cNvPr id="423" name="CustomShape 1">
          <a:extLst>
            <a:ext uri="{FF2B5EF4-FFF2-40B4-BE49-F238E27FC236}">
              <a16:creationId xmlns:a16="http://schemas.microsoft.com/office/drawing/2014/main" id="{00000000-0008-0000-0300-0000A7010000}"/>
            </a:ext>
          </a:extLst>
        </xdr:cNvPr>
        <xdr:cNvSpPr/>
      </xdr:nvSpPr>
      <xdr:spPr>
        <a:xfrm>
          <a:off x="21209400" y="1650960"/>
          <a:ext cx="18280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macro="" textlink="">
      <xdr:nvSpPr>
        <xdr:cNvPr id="424" name="CustomShape 1">
          <a:extLst>
            <a:ext uri="{FF2B5EF4-FFF2-40B4-BE49-F238E27FC236}">
              <a16:creationId xmlns:a16="http://schemas.microsoft.com/office/drawing/2014/main" id="{00000000-0008-0000-0300-0000A8010000}"/>
            </a:ext>
          </a:extLst>
        </xdr:cNvPr>
        <xdr:cNvSpPr/>
      </xdr:nvSpPr>
      <xdr:spPr>
        <a:xfrm>
          <a:off x="23164560" y="1460520"/>
          <a:ext cx="149868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macro="" textlink="">
      <xdr:nvSpPr>
        <xdr:cNvPr id="425" name="CustomShape 1">
          <a:extLst>
            <a:ext uri="{FF2B5EF4-FFF2-40B4-BE49-F238E27FC236}">
              <a16:creationId xmlns:a16="http://schemas.microsoft.com/office/drawing/2014/main" id="{00000000-0008-0000-0300-0000A9010000}"/>
            </a:ext>
          </a:extLst>
        </xdr:cNvPr>
        <xdr:cNvSpPr/>
      </xdr:nvSpPr>
      <xdr:spPr>
        <a:xfrm>
          <a:off x="23164560" y="1650960"/>
          <a:ext cx="149868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macro="" textlink="">
      <xdr:nvSpPr>
        <xdr:cNvPr id="426" name="CustomShape 1">
          <a:extLst>
            <a:ext uri="{FF2B5EF4-FFF2-40B4-BE49-F238E27FC236}">
              <a16:creationId xmlns:a16="http://schemas.microsoft.com/office/drawing/2014/main" id="{00000000-0008-0000-0300-0000AA010000}"/>
            </a:ext>
          </a:extLst>
        </xdr:cNvPr>
        <xdr:cNvSpPr/>
      </xdr:nvSpPr>
      <xdr:spPr>
        <a:xfrm>
          <a:off x="24892560" y="1460520"/>
          <a:ext cx="14976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macro="" textlink="">
      <xdr:nvSpPr>
        <xdr:cNvPr id="427" name="CustomShape 1">
          <a:extLst>
            <a:ext uri="{FF2B5EF4-FFF2-40B4-BE49-F238E27FC236}">
              <a16:creationId xmlns:a16="http://schemas.microsoft.com/office/drawing/2014/main" id="{00000000-0008-0000-0300-0000AB010000}"/>
            </a:ext>
          </a:extLst>
        </xdr:cNvPr>
        <xdr:cNvSpPr/>
      </xdr:nvSpPr>
      <xdr:spPr>
        <a:xfrm>
          <a:off x="24892560" y="1650960"/>
          <a:ext cx="14976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28" name="CustomShape 1">
          <a:extLst>
            <a:ext uri="{FF2B5EF4-FFF2-40B4-BE49-F238E27FC236}">
              <a16:creationId xmlns:a16="http://schemas.microsoft.com/office/drawing/2014/main" id="{00000000-0008-0000-0300-0000AC010000}"/>
            </a:ext>
          </a:extLst>
        </xdr:cNvPr>
        <xdr:cNvSpPr/>
      </xdr:nvSpPr>
      <xdr:spPr>
        <a:xfrm>
          <a:off x="15151320" y="1968840"/>
          <a:ext cx="5994000" cy="2412000"/>
        </a:xfrm>
        <a:prstGeom prst="rect">
          <a:avLst/>
        </a:prstGeom>
        <a:solidFill>
          <a:srgbClr val="FFFFC8"/>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macro="" textlink="">
      <xdr:nvSpPr>
        <xdr:cNvPr id="429" name="CustomShape 1">
          <a:extLst>
            <a:ext uri="{FF2B5EF4-FFF2-40B4-BE49-F238E27FC236}">
              <a16:creationId xmlns:a16="http://schemas.microsoft.com/office/drawing/2014/main" id="{00000000-0008-0000-0300-0000AD010000}"/>
            </a:ext>
          </a:extLst>
        </xdr:cNvPr>
        <xdr:cNvSpPr/>
      </xdr:nvSpPr>
      <xdr:spPr>
        <a:xfrm>
          <a:off x="21374640" y="1968840"/>
          <a:ext cx="7136640" cy="24120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macro="" textlink="">
      <xdr:nvSpPr>
        <xdr:cNvPr id="430" name="CustomShape 1">
          <a:extLst>
            <a:ext uri="{FF2B5EF4-FFF2-40B4-BE49-F238E27FC236}">
              <a16:creationId xmlns:a16="http://schemas.microsoft.com/office/drawing/2014/main" id="{00000000-0008-0000-0300-0000AE010000}"/>
            </a:ext>
          </a:extLst>
        </xdr:cNvPr>
        <xdr:cNvSpPr/>
      </xdr:nvSpPr>
      <xdr:spPr>
        <a:xfrm>
          <a:off x="21374640" y="1968840"/>
          <a:ext cx="449496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将来負担比率の分析欄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macro="" textlink="">
      <xdr:nvSpPr>
        <xdr:cNvPr id="431" name="CustomShape 1">
          <a:extLst>
            <a:ext uri="{FF2B5EF4-FFF2-40B4-BE49-F238E27FC236}">
              <a16:creationId xmlns:a16="http://schemas.microsoft.com/office/drawing/2014/main" id="{00000000-0008-0000-0300-0000AF010000}"/>
            </a:ext>
          </a:extLst>
        </xdr:cNvPr>
        <xdr:cNvSpPr/>
      </xdr:nvSpPr>
      <xdr:spPr>
        <a:xfrm>
          <a:off x="21501360" y="2286000"/>
          <a:ext cx="6845040" cy="203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前年度に引き続き、公営企業地方債に係る繰入見込額及び組合等負担見込額は微減である。将来負担額より充当可能財源が大きく、将来負担比率は算出されなかった。今後は予定されている地域活性化施設整備事業等による市債発行に備え、基金積立等により公債費増加に備え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macro="" textlink="">
      <xdr:nvSpPr>
        <xdr:cNvPr id="432" name="CustomShape 1">
          <a:extLst>
            <a:ext uri="{FF2B5EF4-FFF2-40B4-BE49-F238E27FC236}">
              <a16:creationId xmlns:a16="http://schemas.microsoft.com/office/drawing/2014/main" id="{00000000-0008-0000-0300-0000B0010000}"/>
            </a:ext>
          </a:extLst>
        </xdr:cNvPr>
        <xdr:cNvSpPr/>
      </xdr:nvSpPr>
      <xdr:spPr>
        <a:xfrm>
          <a:off x="15084360" y="1778400"/>
          <a:ext cx="35604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macro="" textlink="">
      <xdr:nvSpPr>
        <xdr:cNvPr id="433" name="Line 1">
          <a:extLst>
            <a:ext uri="{FF2B5EF4-FFF2-40B4-BE49-F238E27FC236}">
              <a16:creationId xmlns:a16="http://schemas.microsoft.com/office/drawing/2014/main" id="{00000000-0008-0000-0300-0000B1010000}"/>
            </a:ext>
          </a:extLst>
        </xdr:cNvPr>
        <xdr:cNvSpPr/>
      </xdr:nvSpPr>
      <xdr:spPr>
        <a:xfrm>
          <a:off x="15150960" y="438120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macro="" textlink="">
      <xdr:nvSpPr>
        <xdr:cNvPr id="434" name="CustomShape 1">
          <a:extLst>
            <a:ext uri="{FF2B5EF4-FFF2-40B4-BE49-F238E27FC236}">
              <a16:creationId xmlns:a16="http://schemas.microsoft.com/office/drawing/2014/main" id="{00000000-0008-0000-0300-0000B2010000}"/>
            </a:ext>
          </a:extLst>
        </xdr:cNvPr>
        <xdr:cNvSpPr/>
      </xdr:nvSpPr>
      <xdr:spPr>
        <a:xfrm>
          <a:off x="14236560" y="4249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macro="" textlink="">
      <xdr:nvSpPr>
        <xdr:cNvPr id="435" name="Line 1">
          <a:extLst>
            <a:ext uri="{FF2B5EF4-FFF2-40B4-BE49-F238E27FC236}">
              <a16:creationId xmlns:a16="http://schemas.microsoft.com/office/drawing/2014/main" id="{00000000-0008-0000-0300-0000B3010000}"/>
            </a:ext>
          </a:extLst>
        </xdr:cNvPr>
        <xdr:cNvSpPr/>
      </xdr:nvSpPr>
      <xdr:spPr>
        <a:xfrm>
          <a:off x="15150960" y="39790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macro="" textlink="">
      <xdr:nvSpPr>
        <xdr:cNvPr id="436" name="CustomShape 1">
          <a:extLst>
            <a:ext uri="{FF2B5EF4-FFF2-40B4-BE49-F238E27FC236}">
              <a16:creationId xmlns:a16="http://schemas.microsoft.com/office/drawing/2014/main" id="{00000000-0008-0000-0300-0000B4010000}"/>
            </a:ext>
          </a:extLst>
        </xdr:cNvPr>
        <xdr:cNvSpPr/>
      </xdr:nvSpPr>
      <xdr:spPr>
        <a:xfrm>
          <a:off x="14236560" y="38476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macro="" textlink="">
      <xdr:nvSpPr>
        <xdr:cNvPr id="437" name="Line 1">
          <a:extLst>
            <a:ext uri="{FF2B5EF4-FFF2-40B4-BE49-F238E27FC236}">
              <a16:creationId xmlns:a16="http://schemas.microsoft.com/office/drawing/2014/main" id="{00000000-0008-0000-0300-0000B5010000}"/>
            </a:ext>
          </a:extLst>
        </xdr:cNvPr>
        <xdr:cNvSpPr/>
      </xdr:nvSpPr>
      <xdr:spPr>
        <a:xfrm>
          <a:off x="15150960" y="357696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macro="" textlink="">
      <xdr:nvSpPr>
        <xdr:cNvPr id="438" name="CustomShape 1">
          <a:extLst>
            <a:ext uri="{FF2B5EF4-FFF2-40B4-BE49-F238E27FC236}">
              <a16:creationId xmlns:a16="http://schemas.microsoft.com/office/drawing/2014/main" id="{00000000-0008-0000-0300-0000B6010000}"/>
            </a:ext>
          </a:extLst>
        </xdr:cNvPr>
        <xdr:cNvSpPr/>
      </xdr:nvSpPr>
      <xdr:spPr>
        <a:xfrm>
          <a:off x="14236560" y="3445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macro="" textlink="">
      <xdr:nvSpPr>
        <xdr:cNvPr id="439" name="Line 1">
          <a:extLst>
            <a:ext uri="{FF2B5EF4-FFF2-40B4-BE49-F238E27FC236}">
              <a16:creationId xmlns:a16="http://schemas.microsoft.com/office/drawing/2014/main" id="{00000000-0008-0000-0300-0000B7010000}"/>
            </a:ext>
          </a:extLst>
        </xdr:cNvPr>
        <xdr:cNvSpPr/>
      </xdr:nvSpPr>
      <xdr:spPr>
        <a:xfrm>
          <a:off x="15150960" y="31748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macro="" textlink="">
      <xdr:nvSpPr>
        <xdr:cNvPr id="440" name="CustomShape 1">
          <a:extLst>
            <a:ext uri="{FF2B5EF4-FFF2-40B4-BE49-F238E27FC236}">
              <a16:creationId xmlns:a16="http://schemas.microsoft.com/office/drawing/2014/main" id="{00000000-0008-0000-0300-0000B8010000}"/>
            </a:ext>
          </a:extLst>
        </xdr:cNvPr>
        <xdr:cNvSpPr/>
      </xdr:nvSpPr>
      <xdr:spPr>
        <a:xfrm>
          <a:off x="14236560" y="3042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macro="" textlink="">
      <xdr:nvSpPr>
        <xdr:cNvPr id="441" name="Line 1">
          <a:extLst>
            <a:ext uri="{FF2B5EF4-FFF2-40B4-BE49-F238E27FC236}">
              <a16:creationId xmlns:a16="http://schemas.microsoft.com/office/drawing/2014/main" id="{00000000-0008-0000-0300-0000B9010000}"/>
            </a:ext>
          </a:extLst>
        </xdr:cNvPr>
        <xdr:cNvSpPr/>
      </xdr:nvSpPr>
      <xdr:spPr>
        <a:xfrm>
          <a:off x="15150960" y="277272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macro="" textlink="">
      <xdr:nvSpPr>
        <xdr:cNvPr id="442" name="CustomShape 1">
          <a:extLst>
            <a:ext uri="{FF2B5EF4-FFF2-40B4-BE49-F238E27FC236}">
              <a16:creationId xmlns:a16="http://schemas.microsoft.com/office/drawing/2014/main" id="{00000000-0008-0000-0300-0000BA010000}"/>
            </a:ext>
          </a:extLst>
        </xdr:cNvPr>
        <xdr:cNvSpPr/>
      </xdr:nvSpPr>
      <xdr:spPr>
        <a:xfrm>
          <a:off x="14236560" y="26413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macro="" textlink="">
      <xdr:nvSpPr>
        <xdr:cNvPr id="443" name="Line 1">
          <a:extLst>
            <a:ext uri="{FF2B5EF4-FFF2-40B4-BE49-F238E27FC236}">
              <a16:creationId xmlns:a16="http://schemas.microsoft.com/office/drawing/2014/main" id="{00000000-0008-0000-0300-0000BB010000}"/>
            </a:ext>
          </a:extLst>
        </xdr:cNvPr>
        <xdr:cNvSpPr/>
      </xdr:nvSpPr>
      <xdr:spPr>
        <a:xfrm>
          <a:off x="15150960" y="237024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macro="" textlink="">
      <xdr:nvSpPr>
        <xdr:cNvPr id="444" name="CustomShape 1">
          <a:extLst>
            <a:ext uri="{FF2B5EF4-FFF2-40B4-BE49-F238E27FC236}">
              <a16:creationId xmlns:a16="http://schemas.microsoft.com/office/drawing/2014/main" id="{00000000-0008-0000-0300-0000BC010000}"/>
            </a:ext>
          </a:extLst>
        </xdr:cNvPr>
        <xdr:cNvSpPr/>
      </xdr:nvSpPr>
      <xdr:spPr>
        <a:xfrm>
          <a:off x="14236560" y="2238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macro="" textlink="">
      <xdr:nvSpPr>
        <xdr:cNvPr id="445" name="Line 1">
          <a:extLst>
            <a:ext uri="{FF2B5EF4-FFF2-40B4-BE49-F238E27FC236}">
              <a16:creationId xmlns:a16="http://schemas.microsoft.com/office/drawing/2014/main" id="{00000000-0008-0000-0300-0000BD010000}"/>
            </a:ext>
          </a:extLst>
        </xdr:cNvPr>
        <xdr:cNvSpPr/>
      </xdr:nvSpPr>
      <xdr:spPr>
        <a:xfrm>
          <a:off x="15150960" y="1968480"/>
          <a:ext cx="5994360" cy="0"/>
        </a:xfrm>
        <a:prstGeom prst="line">
          <a:avLst/>
        </a:prstGeom>
        <a:ln w="6480">
          <a:solidFill>
            <a:srgbClr val="D8D8D8"/>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macro="" textlink="">
      <xdr:nvSpPr>
        <xdr:cNvPr id="446" name="CustomShape 1">
          <a:extLst>
            <a:ext uri="{FF2B5EF4-FFF2-40B4-BE49-F238E27FC236}">
              <a16:creationId xmlns:a16="http://schemas.microsoft.com/office/drawing/2014/main" id="{00000000-0008-0000-0300-0000BE010000}"/>
            </a:ext>
          </a:extLst>
        </xdr:cNvPr>
        <xdr:cNvSpPr/>
      </xdr:nvSpPr>
      <xdr:spPr>
        <a:xfrm>
          <a:off x="15151320" y="1968840"/>
          <a:ext cx="5994000" cy="241200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44280</xdr:colOff>
      <xdr:row>13</xdr:row>
      <xdr:rowOff>141480</xdr:rowOff>
    </xdr:from>
    <xdr:to>
      <xdr:col>81</xdr:col>
      <xdr:colOff>44280</xdr:colOff>
      <xdr:row>23</xdr:row>
      <xdr:rowOff>37440</xdr:rowOff>
    </xdr:to>
    <xdr:sp macro="" textlink="">
      <xdr:nvSpPr>
        <xdr:cNvPr id="447" name="Line 1">
          <a:extLst>
            <a:ext uri="{FF2B5EF4-FFF2-40B4-BE49-F238E27FC236}">
              <a16:creationId xmlns:a16="http://schemas.microsoft.com/office/drawing/2014/main" id="{00000000-0008-0000-0300-0000BF010000}"/>
            </a:ext>
          </a:extLst>
        </xdr:cNvPr>
        <xdr:cNvSpPr/>
      </xdr:nvSpPr>
      <xdr:spPr>
        <a:xfrm flipV="1">
          <a:off x="20103840" y="2370240"/>
          <a:ext cx="0" cy="1610280"/>
        </a:xfrm>
        <a:prstGeom prst="line">
          <a:avLst/>
        </a:prstGeom>
        <a:ln w="6336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23</xdr:row>
      <xdr:rowOff>20160</xdr:rowOff>
    </xdr:from>
    <xdr:to>
      <xdr:col>84</xdr:col>
      <xdr:colOff>151920</xdr:colOff>
      <xdr:row>24</xdr:row>
      <xdr:rowOff>86400</xdr:rowOff>
    </xdr:to>
    <xdr:sp macro="" textlink="">
      <xdr:nvSpPr>
        <xdr:cNvPr id="448" name="CustomShape 1">
          <a:extLst>
            <a:ext uri="{FF2B5EF4-FFF2-40B4-BE49-F238E27FC236}">
              <a16:creationId xmlns:a16="http://schemas.microsoft.com/office/drawing/2014/main" id="{00000000-0008-0000-0300-0000C0010000}"/>
            </a:ext>
          </a:extLst>
        </xdr:cNvPr>
        <xdr:cNvSpPr/>
      </xdr:nvSpPr>
      <xdr:spPr>
        <a:xfrm>
          <a:off x="20192760" y="39632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37440</xdr:rowOff>
    </xdr:from>
    <xdr:to>
      <xdr:col>81</xdr:col>
      <xdr:colOff>133200</xdr:colOff>
      <xdr:row>23</xdr:row>
      <xdr:rowOff>37440</xdr:rowOff>
    </xdr:to>
    <xdr:sp macro="" textlink="">
      <xdr:nvSpPr>
        <xdr:cNvPr id="449" name="Line 1">
          <a:extLst>
            <a:ext uri="{FF2B5EF4-FFF2-40B4-BE49-F238E27FC236}">
              <a16:creationId xmlns:a16="http://schemas.microsoft.com/office/drawing/2014/main" id="{00000000-0008-0000-0300-0000C1010000}"/>
            </a:ext>
          </a:extLst>
        </xdr:cNvPr>
        <xdr:cNvSpPr/>
      </xdr:nvSpPr>
      <xdr:spPr>
        <a:xfrm>
          <a:off x="19976760" y="398052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12</xdr:row>
      <xdr:rowOff>66960</xdr:rowOff>
    </xdr:from>
    <xdr:to>
      <xdr:col>84</xdr:col>
      <xdr:colOff>151920</xdr:colOff>
      <xdr:row>13</xdr:row>
      <xdr:rowOff>134280</xdr:rowOff>
    </xdr:to>
    <xdr:sp macro="" textlink="">
      <xdr:nvSpPr>
        <xdr:cNvPr id="450" name="CustomShape 1">
          <a:extLst>
            <a:ext uri="{FF2B5EF4-FFF2-40B4-BE49-F238E27FC236}">
              <a16:creationId xmlns:a16="http://schemas.microsoft.com/office/drawing/2014/main" id="{00000000-0008-0000-0300-0000C2010000}"/>
            </a:ext>
          </a:extLst>
        </xdr:cNvPr>
        <xdr:cNvSpPr/>
      </xdr:nvSpPr>
      <xdr:spPr>
        <a:xfrm>
          <a:off x="20192760" y="2124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macro="" textlink="">
      <xdr:nvSpPr>
        <xdr:cNvPr id="451" name="Line 1">
          <a:extLst>
            <a:ext uri="{FF2B5EF4-FFF2-40B4-BE49-F238E27FC236}">
              <a16:creationId xmlns:a16="http://schemas.microsoft.com/office/drawing/2014/main" id="{00000000-0008-0000-0300-0000C3010000}"/>
            </a:ext>
          </a:extLst>
        </xdr:cNvPr>
        <xdr:cNvSpPr/>
      </xdr:nvSpPr>
      <xdr:spPr>
        <a:xfrm>
          <a:off x="19976760" y="2370240"/>
          <a:ext cx="21600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133200</xdr:colOff>
      <xdr:row>13</xdr:row>
      <xdr:rowOff>126720</xdr:rowOff>
    </xdr:from>
    <xdr:to>
      <xdr:col>84</xdr:col>
      <xdr:colOff>151920</xdr:colOff>
      <xdr:row>15</xdr:row>
      <xdr:rowOff>22680</xdr:rowOff>
    </xdr:to>
    <xdr:sp macro="" textlink="">
      <xdr:nvSpPr>
        <xdr:cNvPr id="452" name="CustomShape 1">
          <a:extLst>
            <a:ext uri="{FF2B5EF4-FFF2-40B4-BE49-F238E27FC236}">
              <a16:creationId xmlns:a16="http://schemas.microsoft.com/office/drawing/2014/main" id="{00000000-0008-0000-0300-0000C4010000}"/>
            </a:ext>
          </a:extLst>
        </xdr:cNvPr>
        <xdr:cNvSpPr/>
      </xdr:nvSpPr>
      <xdr:spPr>
        <a:xfrm>
          <a:off x="20192760" y="2355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144720</xdr:rowOff>
    </xdr:from>
    <xdr:to>
      <xdr:col>81</xdr:col>
      <xdr:colOff>94680</xdr:colOff>
      <xdr:row>14</xdr:row>
      <xdr:rowOff>75240</xdr:rowOff>
    </xdr:to>
    <xdr:sp macro="" textlink="">
      <xdr:nvSpPr>
        <xdr:cNvPr id="453" name="CustomShape 1">
          <a:extLst>
            <a:ext uri="{FF2B5EF4-FFF2-40B4-BE49-F238E27FC236}">
              <a16:creationId xmlns:a16="http://schemas.microsoft.com/office/drawing/2014/main" id="{00000000-0008-0000-0300-0000C5010000}"/>
            </a:ext>
          </a:extLst>
        </xdr:cNvPr>
        <xdr:cNvSpPr/>
      </xdr:nvSpPr>
      <xdr:spPr>
        <a:xfrm>
          <a:off x="20014920" y="2373480"/>
          <a:ext cx="139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203760</xdr:colOff>
      <xdr:row>15</xdr:row>
      <xdr:rowOff>6120</xdr:rowOff>
    </xdr:from>
    <xdr:to>
      <xdr:col>77</xdr:col>
      <xdr:colOff>95400</xdr:colOff>
      <xdr:row>15</xdr:row>
      <xdr:rowOff>107280</xdr:rowOff>
    </xdr:to>
    <xdr:sp macro="" textlink="">
      <xdr:nvSpPr>
        <xdr:cNvPr id="454" name="CustomShape 1">
          <a:extLst>
            <a:ext uri="{FF2B5EF4-FFF2-40B4-BE49-F238E27FC236}">
              <a16:creationId xmlns:a16="http://schemas.microsoft.com/office/drawing/2014/main" id="{00000000-0008-0000-0300-0000C6010000}"/>
            </a:ext>
          </a:extLst>
        </xdr:cNvPr>
        <xdr:cNvSpPr/>
      </xdr:nvSpPr>
      <xdr:spPr>
        <a:xfrm>
          <a:off x="19024920" y="2577600"/>
          <a:ext cx="139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83160</xdr:colOff>
      <xdr:row>13</xdr:row>
      <xdr:rowOff>127440</xdr:rowOff>
    </xdr:from>
    <xdr:to>
      <xdr:col>78</xdr:col>
      <xdr:colOff>76320</xdr:colOff>
      <xdr:row>15</xdr:row>
      <xdr:rowOff>23400</xdr:rowOff>
    </xdr:to>
    <xdr:sp macro="" textlink="">
      <xdr:nvSpPr>
        <xdr:cNvPr id="455" name="CustomShape 1">
          <a:extLst>
            <a:ext uri="{FF2B5EF4-FFF2-40B4-BE49-F238E27FC236}">
              <a16:creationId xmlns:a16="http://schemas.microsoft.com/office/drawing/2014/main" id="{00000000-0008-0000-0300-0000C7010000}"/>
            </a:ext>
          </a:extLst>
        </xdr:cNvPr>
        <xdr:cNvSpPr/>
      </xdr:nvSpPr>
      <xdr:spPr>
        <a:xfrm>
          <a:off x="18656640" y="2356200"/>
          <a:ext cx="7362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152280</xdr:colOff>
      <xdr:row>15</xdr:row>
      <xdr:rowOff>124200</xdr:rowOff>
    </xdr:from>
    <xdr:to>
      <xdr:col>73</xdr:col>
      <xdr:colOff>44640</xdr:colOff>
      <xdr:row>16</xdr:row>
      <xdr:rowOff>53280</xdr:rowOff>
    </xdr:to>
    <xdr:sp macro="" textlink="">
      <xdr:nvSpPr>
        <xdr:cNvPr id="456" name="CustomShape 1">
          <a:extLst>
            <a:ext uri="{FF2B5EF4-FFF2-40B4-BE49-F238E27FC236}">
              <a16:creationId xmlns:a16="http://schemas.microsoft.com/office/drawing/2014/main" id="{00000000-0008-0000-0300-0000C8010000}"/>
            </a:ext>
          </a:extLst>
        </xdr:cNvPr>
        <xdr:cNvSpPr/>
      </xdr:nvSpPr>
      <xdr:spPr>
        <a:xfrm>
          <a:off x="17983080" y="2695680"/>
          <a:ext cx="13968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31680</xdr:colOff>
      <xdr:row>14</xdr:row>
      <xdr:rowOff>74520</xdr:rowOff>
    </xdr:from>
    <xdr:to>
      <xdr:col>74</xdr:col>
      <xdr:colOff>51480</xdr:colOff>
      <xdr:row>15</xdr:row>
      <xdr:rowOff>141840</xdr:rowOff>
    </xdr:to>
    <xdr:sp macro="" textlink="">
      <xdr:nvSpPr>
        <xdr:cNvPr id="457" name="CustomShape 1">
          <a:extLst>
            <a:ext uri="{FF2B5EF4-FFF2-40B4-BE49-F238E27FC236}">
              <a16:creationId xmlns:a16="http://schemas.microsoft.com/office/drawing/2014/main" id="{00000000-0008-0000-0300-0000C9010000}"/>
            </a:ext>
          </a:extLst>
        </xdr:cNvPr>
        <xdr:cNvSpPr/>
      </xdr:nvSpPr>
      <xdr:spPr>
        <a:xfrm>
          <a:off x="17614800" y="2474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101520</xdr:colOff>
      <xdr:row>15</xdr:row>
      <xdr:rowOff>57240</xdr:rowOff>
    </xdr:from>
    <xdr:to>
      <xdr:col>68</xdr:col>
      <xdr:colOff>202680</xdr:colOff>
      <xdr:row>15</xdr:row>
      <xdr:rowOff>158400</xdr:rowOff>
    </xdr:to>
    <xdr:sp macro="" textlink="">
      <xdr:nvSpPr>
        <xdr:cNvPr id="458" name="CustomShape 1">
          <a:extLst>
            <a:ext uri="{FF2B5EF4-FFF2-40B4-BE49-F238E27FC236}">
              <a16:creationId xmlns:a16="http://schemas.microsoft.com/office/drawing/2014/main" id="{00000000-0008-0000-0300-0000CA010000}"/>
            </a:ext>
          </a:extLst>
        </xdr:cNvPr>
        <xdr:cNvSpPr/>
      </xdr:nvSpPr>
      <xdr:spPr>
        <a:xfrm>
          <a:off x="16941600" y="2628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191160</xdr:colOff>
      <xdr:row>14</xdr:row>
      <xdr:rowOff>7560</xdr:rowOff>
    </xdr:from>
    <xdr:to>
      <xdr:col>69</xdr:col>
      <xdr:colOff>209160</xdr:colOff>
      <xdr:row>15</xdr:row>
      <xdr:rowOff>74880</xdr:rowOff>
    </xdr:to>
    <xdr:sp macro="" textlink="">
      <xdr:nvSpPr>
        <xdr:cNvPr id="459" name="CustomShape 1">
          <a:extLst>
            <a:ext uri="{FF2B5EF4-FFF2-40B4-BE49-F238E27FC236}">
              <a16:creationId xmlns:a16="http://schemas.microsoft.com/office/drawing/2014/main" id="{00000000-0008-0000-0300-0000CB010000}"/>
            </a:ext>
          </a:extLst>
        </xdr:cNvPr>
        <xdr:cNvSpPr/>
      </xdr:nvSpPr>
      <xdr:spPr>
        <a:xfrm>
          <a:off x="16535880" y="2407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51480</xdr:colOff>
      <xdr:row>15</xdr:row>
      <xdr:rowOff>89280</xdr:rowOff>
    </xdr:from>
    <xdr:to>
      <xdr:col>64</xdr:col>
      <xdr:colOff>152640</xdr:colOff>
      <xdr:row>16</xdr:row>
      <xdr:rowOff>18360</xdr:rowOff>
    </xdr:to>
    <xdr:sp macro="" textlink="">
      <xdr:nvSpPr>
        <xdr:cNvPr id="460" name="CustomShape 1">
          <a:extLst>
            <a:ext uri="{FF2B5EF4-FFF2-40B4-BE49-F238E27FC236}">
              <a16:creationId xmlns:a16="http://schemas.microsoft.com/office/drawing/2014/main" id="{00000000-0008-0000-0300-0000CC010000}"/>
            </a:ext>
          </a:extLst>
        </xdr:cNvPr>
        <xdr:cNvSpPr/>
      </xdr:nvSpPr>
      <xdr:spPr>
        <a:xfrm>
          <a:off x="15900840" y="26607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140400</xdr:colOff>
      <xdr:row>14</xdr:row>
      <xdr:rowOff>39600</xdr:rowOff>
    </xdr:from>
    <xdr:to>
      <xdr:col>65</xdr:col>
      <xdr:colOff>159120</xdr:colOff>
      <xdr:row>15</xdr:row>
      <xdr:rowOff>106920</xdr:rowOff>
    </xdr:to>
    <xdr:sp macro="" textlink="">
      <xdr:nvSpPr>
        <xdr:cNvPr id="461" name="CustomShape 1">
          <a:extLst>
            <a:ext uri="{FF2B5EF4-FFF2-40B4-BE49-F238E27FC236}">
              <a16:creationId xmlns:a16="http://schemas.microsoft.com/office/drawing/2014/main" id="{00000000-0008-0000-0300-0000CD010000}"/>
            </a:ext>
          </a:extLst>
        </xdr:cNvPr>
        <xdr:cNvSpPr/>
      </xdr:nvSpPr>
      <xdr:spPr>
        <a:xfrm>
          <a:off x="15494400" y="2439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macro="" textlink="">
      <xdr:nvSpPr>
        <xdr:cNvPr id="462" name="CustomShape 1">
          <a:extLst>
            <a:ext uri="{FF2B5EF4-FFF2-40B4-BE49-F238E27FC236}">
              <a16:creationId xmlns:a16="http://schemas.microsoft.com/office/drawing/2014/main" id="{00000000-0008-0000-0300-0000CE010000}"/>
            </a:ext>
          </a:extLst>
        </xdr:cNvPr>
        <xdr:cNvSpPr/>
      </xdr:nvSpPr>
      <xdr:spPr>
        <a:xfrm>
          <a:off x="1985004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macro="" textlink="">
      <xdr:nvSpPr>
        <xdr:cNvPr id="463" name="CustomShape 1">
          <a:extLst>
            <a:ext uri="{FF2B5EF4-FFF2-40B4-BE49-F238E27FC236}">
              <a16:creationId xmlns:a16="http://schemas.microsoft.com/office/drawing/2014/main" id="{00000000-0008-0000-0300-0000CF010000}"/>
            </a:ext>
          </a:extLst>
        </xdr:cNvPr>
        <xdr:cNvSpPr/>
      </xdr:nvSpPr>
      <xdr:spPr>
        <a:xfrm>
          <a:off x="18860040" y="43891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macro="" textlink="">
      <xdr:nvSpPr>
        <xdr:cNvPr id="464" name="CustomShape 1">
          <a:extLst>
            <a:ext uri="{FF2B5EF4-FFF2-40B4-BE49-F238E27FC236}">
              <a16:creationId xmlns:a16="http://schemas.microsoft.com/office/drawing/2014/main" id="{00000000-0008-0000-0300-0000D0010000}"/>
            </a:ext>
          </a:extLst>
        </xdr:cNvPr>
        <xdr:cNvSpPr/>
      </xdr:nvSpPr>
      <xdr:spPr>
        <a:xfrm>
          <a:off x="17780040" y="43891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macro="" textlink="">
      <xdr:nvSpPr>
        <xdr:cNvPr id="465" name="CustomShape 1">
          <a:extLst>
            <a:ext uri="{FF2B5EF4-FFF2-40B4-BE49-F238E27FC236}">
              <a16:creationId xmlns:a16="http://schemas.microsoft.com/office/drawing/2014/main" id="{00000000-0008-0000-0300-0000D1010000}"/>
            </a:ext>
          </a:extLst>
        </xdr:cNvPr>
        <xdr:cNvSpPr/>
      </xdr:nvSpPr>
      <xdr:spPr>
        <a:xfrm>
          <a:off x="1673856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macro="" textlink="">
      <xdr:nvSpPr>
        <xdr:cNvPr id="466" name="CustomShape 1">
          <a:extLst>
            <a:ext uri="{FF2B5EF4-FFF2-40B4-BE49-F238E27FC236}">
              <a16:creationId xmlns:a16="http://schemas.microsoft.com/office/drawing/2014/main" id="{00000000-0008-0000-0300-0000D2010000}"/>
            </a:ext>
          </a:extLst>
        </xdr:cNvPr>
        <xdr:cNvSpPr/>
      </xdr:nvSpPr>
      <xdr:spPr>
        <a:xfrm>
          <a:off x="15697800" y="4389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127080</xdr:rowOff>
    </xdr:from>
    <xdr:to>
      <xdr:col>63</xdr:col>
      <xdr:colOff>98640</xdr:colOff>
      <xdr:row>3</xdr:row>
      <xdr:rowOff>120960</xdr:rowOff>
    </xdr:to>
    <xdr:sp macro="" textlink="">
      <xdr:nvSpPr>
        <xdr:cNvPr id="467" name="CustomShape 1">
          <a:extLst>
            <a:ext uri="{FF2B5EF4-FFF2-40B4-BE49-F238E27FC236}">
              <a16:creationId xmlns:a16="http://schemas.microsoft.com/office/drawing/2014/main" id="{00000000-0008-0000-0400-0000D3010000}"/>
            </a:ext>
          </a:extLst>
        </xdr:cNvPr>
        <xdr:cNvSpPr/>
      </xdr:nvSpPr>
      <xdr:spPr>
        <a:xfrm>
          <a:off x="0" y="127080"/>
          <a:ext cx="15100200" cy="507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（4）-1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macro="" textlink="">
      <xdr:nvSpPr>
        <xdr:cNvPr id="468" name="CustomShape 1">
          <a:extLst>
            <a:ext uri="{FF2B5EF4-FFF2-40B4-BE49-F238E27FC236}">
              <a16:creationId xmlns:a16="http://schemas.microsoft.com/office/drawing/2014/main" id="{00000000-0008-0000-0400-0000D4010000}"/>
            </a:ext>
          </a:extLst>
        </xdr:cNvPr>
        <xdr:cNvSpPr/>
      </xdr:nvSpPr>
      <xdr:spPr>
        <a:xfrm>
          <a:off x="22733640" y="190440"/>
          <a:ext cx="469224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macro="" textlink="">
      <xdr:nvSpPr>
        <xdr:cNvPr id="469" name="CustomShape 1">
          <a:extLst>
            <a:ext uri="{FF2B5EF4-FFF2-40B4-BE49-F238E27FC236}">
              <a16:creationId xmlns:a16="http://schemas.microsoft.com/office/drawing/2014/main" id="{00000000-0008-0000-0400-0000D5010000}"/>
            </a:ext>
          </a:extLst>
        </xdr:cNvPr>
        <xdr:cNvSpPr/>
      </xdr:nvSpPr>
      <xdr:spPr>
        <a:xfrm>
          <a:off x="22758840" y="215640"/>
          <a:ext cx="464796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macro="" textlink="">
      <xdr:nvSpPr>
        <xdr:cNvPr id="470" name="CustomShape 1">
          <a:extLst>
            <a:ext uri="{FF2B5EF4-FFF2-40B4-BE49-F238E27FC236}">
              <a16:creationId xmlns:a16="http://schemas.microsoft.com/office/drawing/2014/main" id="{00000000-0008-0000-0400-0000D6010000}"/>
            </a:ext>
          </a:extLst>
        </xdr:cNvPr>
        <xdr:cNvSpPr/>
      </xdr:nvSpPr>
      <xdr:spPr>
        <a:xfrm>
          <a:off x="22784400" y="241200"/>
          <a:ext cx="455184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macro="" textlink="">
      <xdr:nvSpPr>
        <xdr:cNvPr id="471" name="CustomShape 1">
          <a:extLst>
            <a:ext uri="{FF2B5EF4-FFF2-40B4-BE49-F238E27FC236}">
              <a16:creationId xmlns:a16="http://schemas.microsoft.com/office/drawing/2014/main" id="{00000000-0008-0000-0400-0000D7010000}"/>
            </a:ext>
          </a:extLst>
        </xdr:cNvPr>
        <xdr:cNvSpPr/>
      </xdr:nvSpPr>
      <xdr:spPr>
        <a:xfrm>
          <a:off x="19405440" y="190440"/>
          <a:ext cx="315576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macro="" textlink="">
      <xdr:nvSpPr>
        <xdr:cNvPr id="472" name="CustomShape 1">
          <a:extLst>
            <a:ext uri="{FF2B5EF4-FFF2-40B4-BE49-F238E27FC236}">
              <a16:creationId xmlns:a16="http://schemas.microsoft.com/office/drawing/2014/main" id="{00000000-0008-0000-0400-0000D8010000}"/>
            </a:ext>
          </a:extLst>
        </xdr:cNvPr>
        <xdr:cNvSpPr/>
      </xdr:nvSpPr>
      <xdr:spPr>
        <a:xfrm>
          <a:off x="19431000" y="215640"/>
          <a:ext cx="311112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macro="" textlink="">
      <xdr:nvSpPr>
        <xdr:cNvPr id="473" name="CustomShape 1">
          <a:extLst>
            <a:ext uri="{FF2B5EF4-FFF2-40B4-BE49-F238E27FC236}">
              <a16:creationId xmlns:a16="http://schemas.microsoft.com/office/drawing/2014/main" id="{00000000-0008-0000-0400-0000D9010000}"/>
            </a:ext>
          </a:extLst>
        </xdr:cNvPr>
        <xdr:cNvSpPr/>
      </xdr:nvSpPr>
      <xdr:spPr>
        <a:xfrm>
          <a:off x="19456200" y="241200"/>
          <a:ext cx="305388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macro="" textlink="">
      <xdr:nvSpPr>
        <xdr:cNvPr id="474" name="CustomShape 1">
          <a:extLst>
            <a:ext uri="{FF2B5EF4-FFF2-40B4-BE49-F238E27FC236}">
              <a16:creationId xmlns:a16="http://schemas.microsoft.com/office/drawing/2014/main" id="{00000000-0008-0000-0400-0000DA010000}"/>
            </a:ext>
          </a:extLst>
        </xdr:cNvPr>
        <xdr:cNvSpPr/>
      </xdr:nvSpPr>
      <xdr:spPr>
        <a:xfrm>
          <a:off x="0" y="888840"/>
          <a:ext cx="27432000" cy="141735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2400" b="1" strike="noStrike" spc="-1">
              <a:solidFill>
                <a:srgbClr val="000000"/>
              </a:solidFill>
              <a:uFill>
                <a:solidFill>
                  <a:srgbClr val="FFFFFF"/>
                </a:solidFill>
              </a:uFill>
              <a:latin typeface="Calibri"/>
              <a:ea typeface="ＭＳ ゴシック"/>
            </a:rPr>
            <a:t>経常収支比率の分析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macro="" textlink="">
      <xdr:nvSpPr>
        <xdr:cNvPr id="475" name="CustomShape 1">
          <a:extLst>
            <a:ext uri="{FF2B5EF4-FFF2-40B4-BE49-F238E27FC236}">
              <a16:creationId xmlns:a16="http://schemas.microsoft.com/office/drawing/2014/main" id="{00000000-0008-0000-0400-0000DB010000}"/>
            </a:ext>
          </a:extLst>
        </xdr:cNvPr>
        <xdr:cNvSpPr/>
      </xdr:nvSpPr>
      <xdr:spPr>
        <a:xfrm>
          <a:off x="876240" y="1523880"/>
          <a:ext cx="11518920" cy="17589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macro="" textlink="">
      <xdr:nvSpPr>
        <xdr:cNvPr id="476" name="CustomShape 1">
          <a:extLst>
            <a:ext uri="{FF2B5EF4-FFF2-40B4-BE49-F238E27FC236}">
              <a16:creationId xmlns:a16="http://schemas.microsoft.com/office/drawing/2014/main" id="{00000000-0008-0000-0400-0000DC010000}"/>
            </a:ext>
          </a:extLst>
        </xdr:cNvPr>
        <xdr:cNvSpPr/>
      </xdr:nvSpPr>
      <xdr:spPr>
        <a:xfrm>
          <a:off x="1041840" y="1555560"/>
          <a:ext cx="16628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macro="" textlink="">
      <xdr:nvSpPr>
        <xdr:cNvPr id="477" name="CustomShape 1">
          <a:extLst>
            <a:ext uri="{FF2B5EF4-FFF2-40B4-BE49-F238E27FC236}">
              <a16:creationId xmlns:a16="http://schemas.microsoft.com/office/drawing/2014/main" id="{00000000-0008-0000-0400-0000DD010000}"/>
            </a:ext>
          </a:extLst>
        </xdr:cNvPr>
        <xdr:cNvSpPr/>
      </xdr:nvSpPr>
      <xdr:spPr>
        <a:xfrm>
          <a:off x="2641680" y="1555560"/>
          <a:ext cx="149868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52,191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51,307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329.98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31,389,517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29,632,397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1,443,923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16,303,809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22,614,391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macro="" textlink="">
      <xdr:nvSpPr>
        <xdr:cNvPr id="478" name="CustomShape 1">
          <a:extLst>
            <a:ext uri="{FF2B5EF4-FFF2-40B4-BE49-F238E27FC236}">
              <a16:creationId xmlns:a16="http://schemas.microsoft.com/office/drawing/2014/main" id="{00000000-0008-0000-0400-0000DE010000}"/>
            </a:ext>
          </a:extLst>
        </xdr:cNvPr>
        <xdr:cNvSpPr/>
      </xdr:nvSpPr>
      <xdr:spPr>
        <a:xfrm>
          <a:off x="4204080" y="1555560"/>
          <a:ext cx="182772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macro="" textlink="">
      <xdr:nvSpPr>
        <xdr:cNvPr id="479" name="CustomShape 1">
          <a:extLst>
            <a:ext uri="{FF2B5EF4-FFF2-40B4-BE49-F238E27FC236}">
              <a16:creationId xmlns:a16="http://schemas.microsoft.com/office/drawing/2014/main" id="{00000000-0008-0000-0400-0000DF010000}"/>
            </a:ext>
          </a:extLst>
        </xdr:cNvPr>
        <xdr:cNvSpPr/>
      </xdr:nvSpPr>
      <xdr:spPr>
        <a:xfrm>
          <a:off x="6032160" y="1549440"/>
          <a:ext cx="24127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macro="" textlink="">
      <xdr:nvSpPr>
        <xdr:cNvPr id="480" name="CustomShape 1">
          <a:extLst>
            <a:ext uri="{FF2B5EF4-FFF2-40B4-BE49-F238E27FC236}">
              <a16:creationId xmlns:a16="http://schemas.microsoft.com/office/drawing/2014/main" id="{00000000-0008-0000-0400-0000E0010000}"/>
            </a:ext>
          </a:extLst>
        </xdr:cNvPr>
        <xdr:cNvSpPr/>
      </xdr:nvSpPr>
      <xdr:spPr>
        <a:xfrm>
          <a:off x="8445600" y="1549440"/>
          <a:ext cx="149868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macro="" textlink="">
      <xdr:nvSpPr>
        <xdr:cNvPr id="481" name="CustomShape 1">
          <a:extLst>
            <a:ext uri="{FF2B5EF4-FFF2-40B4-BE49-F238E27FC236}">
              <a16:creationId xmlns:a16="http://schemas.microsoft.com/office/drawing/2014/main" id="{00000000-0008-0000-0400-0000E1010000}"/>
            </a:ext>
          </a:extLst>
        </xdr:cNvPr>
        <xdr:cNvSpPr/>
      </xdr:nvSpPr>
      <xdr:spPr>
        <a:xfrm>
          <a:off x="10045440" y="1549440"/>
          <a:ext cx="749520" cy="10162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macro="" textlink="">
      <xdr:nvSpPr>
        <xdr:cNvPr id="482" name="CustomShape 1">
          <a:extLst>
            <a:ext uri="{FF2B5EF4-FFF2-40B4-BE49-F238E27FC236}">
              <a16:creationId xmlns:a16="http://schemas.microsoft.com/office/drawing/2014/main" id="{00000000-0008-0000-0400-0000E2010000}"/>
            </a:ext>
          </a:extLst>
        </xdr:cNvPr>
        <xdr:cNvSpPr/>
      </xdr:nvSpPr>
      <xdr:spPr>
        <a:xfrm>
          <a:off x="6032160" y="2413440"/>
          <a:ext cx="241272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macro="" textlink="">
      <xdr:nvSpPr>
        <xdr:cNvPr id="483" name="CustomShape 1">
          <a:extLst>
            <a:ext uri="{FF2B5EF4-FFF2-40B4-BE49-F238E27FC236}">
              <a16:creationId xmlns:a16="http://schemas.microsoft.com/office/drawing/2014/main" id="{00000000-0008-0000-0400-0000E3010000}"/>
            </a:ext>
          </a:extLst>
        </xdr:cNvPr>
        <xdr:cNvSpPr/>
      </xdr:nvSpPr>
      <xdr:spPr>
        <a:xfrm>
          <a:off x="8508960" y="2413440"/>
          <a:ext cx="4114440" cy="6980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Ⅱ－１  R01  Ⅱ－１  R02  Ⅱ－１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Ⅱ－１  R04  Ⅱ－１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macro="" textlink="">
      <xdr:nvSpPr>
        <xdr:cNvPr id="484" name="CustomShape 1">
          <a:extLst>
            <a:ext uri="{FF2B5EF4-FFF2-40B4-BE49-F238E27FC236}">
              <a16:creationId xmlns:a16="http://schemas.microsoft.com/office/drawing/2014/main" id="{00000000-0008-0000-0400-0000E4010000}"/>
            </a:ext>
          </a:extLst>
        </xdr:cNvPr>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macro="" textlink="">
      <xdr:nvSpPr>
        <xdr:cNvPr id="485" name="CustomShape 1">
          <a:extLst>
            <a:ext uri="{FF2B5EF4-FFF2-40B4-BE49-F238E27FC236}">
              <a16:creationId xmlns:a16="http://schemas.microsoft.com/office/drawing/2014/main" id="{00000000-0008-0000-0400-0000E5010000}"/>
            </a:ext>
          </a:extLst>
        </xdr:cNvPr>
        <xdr:cNvSpPr/>
      </xdr:nvSpPr>
      <xdr:spPr>
        <a:xfrm>
          <a:off x="12884760" y="1587240"/>
          <a:ext cx="14983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macro="" textlink="">
      <xdr:nvSpPr>
        <xdr:cNvPr id="486" name="CustomShape 1">
          <a:extLst>
            <a:ext uri="{FF2B5EF4-FFF2-40B4-BE49-F238E27FC236}">
              <a16:creationId xmlns:a16="http://schemas.microsoft.com/office/drawing/2014/main" id="{00000000-0008-0000-0400-0000E6010000}"/>
            </a:ext>
          </a:extLst>
        </xdr:cNvPr>
        <xdr:cNvSpPr/>
      </xdr:nvSpPr>
      <xdr:spPr>
        <a:xfrm>
          <a:off x="12884760" y="1854720"/>
          <a:ext cx="14983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macro="" textlink="">
      <xdr:nvSpPr>
        <xdr:cNvPr id="487" name="CustomShape 1">
          <a:extLst>
            <a:ext uri="{FF2B5EF4-FFF2-40B4-BE49-F238E27FC236}">
              <a16:creationId xmlns:a16="http://schemas.microsoft.com/office/drawing/2014/main" id="{00000000-0008-0000-0400-0000E7010000}"/>
            </a:ext>
          </a:extLst>
        </xdr:cNvPr>
        <xdr:cNvSpPr/>
      </xdr:nvSpPr>
      <xdr:spPr>
        <a:xfrm>
          <a:off x="12884760" y="2184480"/>
          <a:ext cx="149832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macro="" textlink="">
      <xdr:nvSpPr>
        <xdr:cNvPr id="488" name="Line 1">
          <a:extLst>
            <a:ext uri="{FF2B5EF4-FFF2-40B4-BE49-F238E27FC236}">
              <a16:creationId xmlns:a16="http://schemas.microsoft.com/office/drawing/2014/main" id="{00000000-0008-0000-0400-0000E8010000}"/>
            </a:ext>
          </a:extLst>
        </xdr:cNvPr>
        <xdr:cNvSpPr/>
      </xdr:nvSpPr>
      <xdr:spPr>
        <a:xfrm>
          <a:off x="12687120" y="1676160"/>
          <a:ext cx="2095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macro="" textlink="">
      <xdr:nvSpPr>
        <xdr:cNvPr id="489" name="CustomShape 1">
          <a:extLst>
            <a:ext uri="{FF2B5EF4-FFF2-40B4-BE49-F238E27FC236}">
              <a16:creationId xmlns:a16="http://schemas.microsoft.com/office/drawing/2014/main" id="{00000000-0008-0000-0400-0000E9010000}"/>
            </a:ext>
          </a:extLst>
        </xdr:cNvPr>
        <xdr:cNvSpPr/>
      </xdr:nvSpPr>
      <xdr:spPr>
        <a:xfrm>
          <a:off x="12722040" y="162540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macro="" textlink="">
      <xdr:nvSpPr>
        <xdr:cNvPr id="490" name="CustomShape 1">
          <a:extLst>
            <a:ext uri="{FF2B5EF4-FFF2-40B4-BE49-F238E27FC236}">
              <a16:creationId xmlns:a16="http://schemas.microsoft.com/office/drawing/2014/main" id="{00000000-0008-0000-0400-0000EA010000}"/>
            </a:ext>
          </a:extLst>
        </xdr:cNvPr>
        <xdr:cNvSpPr/>
      </xdr:nvSpPr>
      <xdr:spPr>
        <a:xfrm>
          <a:off x="12722040" y="18928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macro="" textlink="">
      <xdr:nvSpPr>
        <xdr:cNvPr id="491" name="Line 1">
          <a:extLst>
            <a:ext uri="{FF2B5EF4-FFF2-40B4-BE49-F238E27FC236}">
              <a16:creationId xmlns:a16="http://schemas.microsoft.com/office/drawing/2014/main" id="{00000000-0008-0000-0400-0000EB010000}"/>
            </a:ext>
          </a:extLst>
        </xdr:cNvPr>
        <xdr:cNvSpPr/>
      </xdr:nvSpPr>
      <xdr:spPr>
        <a:xfrm>
          <a:off x="12766320" y="215892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macro="" textlink="">
      <xdr:nvSpPr>
        <xdr:cNvPr id="492" name="Line 1">
          <a:extLst>
            <a:ext uri="{FF2B5EF4-FFF2-40B4-BE49-F238E27FC236}">
              <a16:creationId xmlns:a16="http://schemas.microsoft.com/office/drawing/2014/main" id="{00000000-0008-0000-0400-0000EC010000}"/>
            </a:ext>
          </a:extLst>
        </xdr:cNvPr>
        <xdr:cNvSpPr/>
      </xdr:nvSpPr>
      <xdr:spPr>
        <a:xfrm>
          <a:off x="12687120" y="215892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macro="" textlink="">
      <xdr:nvSpPr>
        <xdr:cNvPr id="493" name="Line 1">
          <a:extLst>
            <a:ext uri="{FF2B5EF4-FFF2-40B4-BE49-F238E27FC236}">
              <a16:creationId xmlns:a16="http://schemas.microsoft.com/office/drawing/2014/main" id="{00000000-0008-0000-0400-0000ED010000}"/>
            </a:ext>
          </a:extLst>
        </xdr:cNvPr>
        <xdr:cNvSpPr/>
      </xdr:nvSpPr>
      <xdr:spPr>
        <a:xfrm flipV="1">
          <a:off x="12766320" y="2396880"/>
          <a:ext cx="0" cy="140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macro="" textlink="">
      <xdr:nvSpPr>
        <xdr:cNvPr id="494" name="Line 1">
          <a:extLst>
            <a:ext uri="{FF2B5EF4-FFF2-40B4-BE49-F238E27FC236}">
              <a16:creationId xmlns:a16="http://schemas.microsoft.com/office/drawing/2014/main" id="{00000000-0008-0000-0400-0000EE010000}"/>
            </a:ext>
          </a:extLst>
        </xdr:cNvPr>
        <xdr:cNvSpPr/>
      </xdr:nvSpPr>
      <xdr:spPr>
        <a:xfrm>
          <a:off x="12687120" y="2540160"/>
          <a:ext cx="20952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macro="" textlink="">
      <xdr:nvSpPr>
        <xdr:cNvPr id="495" name="CustomShape 1">
          <a:extLst>
            <a:ext uri="{FF2B5EF4-FFF2-40B4-BE49-F238E27FC236}">
              <a16:creationId xmlns:a16="http://schemas.microsoft.com/office/drawing/2014/main" id="{00000000-0008-0000-0400-0000EF010000}"/>
            </a:ext>
          </a:extLst>
        </xdr:cNvPr>
        <xdr:cNvSpPr/>
      </xdr:nvSpPr>
      <xdr:spPr>
        <a:xfrm>
          <a:off x="480960" y="349236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macro="" textlink="">
      <xdr:nvSpPr>
        <xdr:cNvPr id="496" name="CustomShape 1">
          <a:extLst>
            <a:ext uri="{FF2B5EF4-FFF2-40B4-BE49-F238E27FC236}">
              <a16:creationId xmlns:a16="http://schemas.microsoft.com/office/drawing/2014/main" id="{00000000-0008-0000-0400-0000F0010000}"/>
            </a:ext>
          </a:extLst>
        </xdr:cNvPr>
        <xdr:cNvSpPr/>
      </xdr:nvSpPr>
      <xdr:spPr>
        <a:xfrm>
          <a:off x="614880" y="374652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macro="" textlink="">
      <xdr:nvSpPr>
        <xdr:cNvPr id="497" name="CustomShape 1">
          <a:extLst>
            <a:ext uri="{FF2B5EF4-FFF2-40B4-BE49-F238E27FC236}">
              <a16:creationId xmlns:a16="http://schemas.microsoft.com/office/drawing/2014/main" id="{00000000-0008-0000-0400-0000F1010000}"/>
            </a:ext>
          </a:extLst>
        </xdr:cNvPr>
        <xdr:cNvSpPr/>
      </xdr:nvSpPr>
      <xdr:spPr>
        <a:xfrm>
          <a:off x="569520" y="4001040"/>
          <a:ext cx="8717760" cy="23760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macro="" textlink="">
      <xdr:nvSpPr>
        <xdr:cNvPr id="498" name="CustomShape 1">
          <a:extLst>
            <a:ext uri="{FF2B5EF4-FFF2-40B4-BE49-F238E27FC236}">
              <a16:creationId xmlns:a16="http://schemas.microsoft.com/office/drawing/2014/main" id="{00000000-0008-0000-0400-0000F2010000}"/>
            </a:ext>
          </a:extLst>
        </xdr:cNvPr>
        <xdr:cNvSpPr/>
      </xdr:nvSpPr>
      <xdr:spPr>
        <a:xfrm>
          <a:off x="812520" y="4254480"/>
          <a:ext cx="185040" cy="2595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macro="" textlink="">
      <xdr:nvSpPr>
        <xdr:cNvPr id="499" name="CustomShape 1">
          <a:extLst>
            <a:ext uri="{FF2B5EF4-FFF2-40B4-BE49-F238E27FC236}">
              <a16:creationId xmlns:a16="http://schemas.microsoft.com/office/drawing/2014/main" id="{00000000-0008-0000-0400-0000F3010000}"/>
            </a:ext>
          </a:extLst>
        </xdr:cNvPr>
        <xdr:cNvSpPr/>
      </xdr:nvSpPr>
      <xdr:spPr>
        <a:xfrm>
          <a:off x="87624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macro="" textlink="">
      <xdr:nvSpPr>
        <xdr:cNvPr id="500" name="CustomShape 1">
          <a:extLst>
            <a:ext uri="{FF2B5EF4-FFF2-40B4-BE49-F238E27FC236}">
              <a16:creationId xmlns:a16="http://schemas.microsoft.com/office/drawing/2014/main" id="{00000000-0008-0000-0400-0000F4010000}"/>
            </a:ext>
          </a:extLst>
        </xdr:cNvPr>
        <xdr:cNvSpPr/>
      </xdr:nvSpPr>
      <xdr:spPr>
        <a:xfrm>
          <a:off x="638856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macro="" textlink="">
      <xdr:nvSpPr>
        <xdr:cNvPr id="501" name="CustomShape 1">
          <a:extLst>
            <a:ext uri="{FF2B5EF4-FFF2-40B4-BE49-F238E27FC236}">
              <a16:creationId xmlns:a16="http://schemas.microsoft.com/office/drawing/2014/main" id="{00000000-0008-0000-0400-0000F5010000}"/>
            </a:ext>
          </a:extLst>
        </xdr:cNvPr>
        <xdr:cNvSpPr/>
      </xdr:nvSpPr>
      <xdr:spPr>
        <a:xfrm>
          <a:off x="638856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macro="" textlink="">
      <xdr:nvSpPr>
        <xdr:cNvPr id="502" name="CustomShape 1">
          <a:extLst>
            <a:ext uri="{FF2B5EF4-FFF2-40B4-BE49-F238E27FC236}">
              <a16:creationId xmlns:a16="http://schemas.microsoft.com/office/drawing/2014/main" id="{00000000-0008-0000-0400-0000F6010000}"/>
            </a:ext>
          </a:extLst>
        </xdr:cNvPr>
        <xdr:cNvSpPr/>
      </xdr:nvSpPr>
      <xdr:spPr>
        <a:xfrm>
          <a:off x="84200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macro="" textlink="">
      <xdr:nvSpPr>
        <xdr:cNvPr id="503" name="CustomShape 1">
          <a:extLst>
            <a:ext uri="{FF2B5EF4-FFF2-40B4-BE49-F238E27FC236}">
              <a16:creationId xmlns:a16="http://schemas.microsoft.com/office/drawing/2014/main" id="{00000000-0008-0000-0400-0000F7010000}"/>
            </a:ext>
          </a:extLst>
        </xdr:cNvPr>
        <xdr:cNvSpPr/>
      </xdr:nvSpPr>
      <xdr:spPr>
        <a:xfrm>
          <a:off x="84200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macro="" textlink="">
      <xdr:nvSpPr>
        <xdr:cNvPr id="504" name="CustomShape 1">
          <a:extLst>
            <a:ext uri="{FF2B5EF4-FFF2-40B4-BE49-F238E27FC236}">
              <a16:creationId xmlns:a16="http://schemas.microsoft.com/office/drawing/2014/main" id="{00000000-0008-0000-0400-0000F8010000}"/>
            </a:ext>
          </a:extLst>
        </xdr:cNvPr>
        <xdr:cNvSpPr/>
      </xdr:nvSpPr>
      <xdr:spPr>
        <a:xfrm>
          <a:off x="10338120" y="4762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macro="" textlink="">
      <xdr:nvSpPr>
        <xdr:cNvPr id="505" name="CustomShape 1">
          <a:extLst>
            <a:ext uri="{FF2B5EF4-FFF2-40B4-BE49-F238E27FC236}">
              <a16:creationId xmlns:a16="http://schemas.microsoft.com/office/drawing/2014/main" id="{00000000-0008-0000-0400-0000F9010000}"/>
            </a:ext>
          </a:extLst>
        </xdr:cNvPr>
        <xdr:cNvSpPr/>
      </xdr:nvSpPr>
      <xdr:spPr>
        <a:xfrm>
          <a:off x="10338120" y="4952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506" name="CustomShape 1">
          <a:extLst>
            <a:ext uri="{FF2B5EF4-FFF2-40B4-BE49-F238E27FC236}">
              <a16:creationId xmlns:a16="http://schemas.microsoft.com/office/drawing/2014/main" id="{00000000-0008-0000-0400-0000FA010000}"/>
            </a:ext>
          </a:extLst>
        </xdr:cNvPr>
        <xdr:cNvSpPr/>
      </xdr:nvSpPr>
      <xdr:spPr>
        <a:xfrm>
          <a:off x="87624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macro="" textlink="">
      <xdr:nvSpPr>
        <xdr:cNvPr id="507" name="CustomShape 1">
          <a:extLst>
            <a:ext uri="{FF2B5EF4-FFF2-40B4-BE49-F238E27FC236}">
              <a16:creationId xmlns:a16="http://schemas.microsoft.com/office/drawing/2014/main" id="{00000000-0008-0000-0400-0000FB010000}"/>
            </a:ext>
          </a:extLst>
        </xdr:cNvPr>
        <xdr:cNvSpPr/>
      </xdr:nvSpPr>
      <xdr:spPr>
        <a:xfrm>
          <a:off x="6782400" y="5271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macro="" textlink="">
      <xdr:nvSpPr>
        <xdr:cNvPr id="508" name="CustomShape 1">
          <a:extLst>
            <a:ext uri="{FF2B5EF4-FFF2-40B4-BE49-F238E27FC236}">
              <a16:creationId xmlns:a16="http://schemas.microsoft.com/office/drawing/2014/main" id="{00000000-0008-0000-0400-0000FC010000}"/>
            </a:ext>
          </a:extLst>
        </xdr:cNvPr>
        <xdr:cNvSpPr/>
      </xdr:nvSpPr>
      <xdr:spPr>
        <a:xfrm>
          <a:off x="6845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macro="" textlink="">
      <xdr:nvSpPr>
        <xdr:cNvPr id="509" name="CustomShape 1">
          <a:extLst>
            <a:ext uri="{FF2B5EF4-FFF2-40B4-BE49-F238E27FC236}">
              <a16:creationId xmlns:a16="http://schemas.microsoft.com/office/drawing/2014/main" id="{00000000-0008-0000-0400-0000FD010000}"/>
            </a:ext>
          </a:extLst>
        </xdr:cNvPr>
        <xdr:cNvSpPr/>
      </xdr:nvSpPr>
      <xdr:spPr>
        <a:xfrm>
          <a:off x="6921360" y="5587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職員数が類似団体よりも多いことから、類似団体と比較して4.6ポイント高い比率となっており、改善を図っていく必要がある。　定員適正化計画（平成18年度～平成22年度、平成24年度～平成30年度）等の再検討により、人件費抑制策を継続し、併せて、組織機構改革、人事制度、公の施設の見直しを推進する。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macro="" textlink="">
      <xdr:nvSpPr>
        <xdr:cNvPr id="510" name="CustomShape 1">
          <a:extLst>
            <a:ext uri="{FF2B5EF4-FFF2-40B4-BE49-F238E27FC236}">
              <a16:creationId xmlns:a16="http://schemas.microsoft.com/office/drawing/2014/main" id="{00000000-0008-0000-0400-0000FE010000}"/>
            </a:ext>
          </a:extLst>
        </xdr:cNvPr>
        <xdr:cNvSpPr/>
      </xdr:nvSpPr>
      <xdr:spPr>
        <a:xfrm>
          <a:off x="809640" y="5079960"/>
          <a:ext cx="35604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macro="" textlink="">
      <xdr:nvSpPr>
        <xdr:cNvPr id="511" name="Line 1">
          <a:extLst>
            <a:ext uri="{FF2B5EF4-FFF2-40B4-BE49-F238E27FC236}">
              <a16:creationId xmlns:a16="http://schemas.microsoft.com/office/drawing/2014/main" id="{00000000-0008-0000-0400-0000FF010000}"/>
            </a:ext>
          </a:extLst>
        </xdr:cNvPr>
        <xdr:cNvSpPr/>
      </xdr:nvSpPr>
      <xdr:spPr>
        <a:xfrm>
          <a:off x="875880" y="7556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macro="" textlink="">
      <xdr:nvSpPr>
        <xdr:cNvPr id="512" name="CustomShape 1">
          <a:extLst>
            <a:ext uri="{FF2B5EF4-FFF2-40B4-BE49-F238E27FC236}">
              <a16:creationId xmlns:a16="http://schemas.microsoft.com/office/drawing/2014/main" id="{00000000-0008-0000-0400-000000020000}"/>
            </a:ext>
          </a:extLst>
        </xdr:cNvPr>
        <xdr:cNvSpPr/>
      </xdr:nvSpPr>
      <xdr:spPr>
        <a:xfrm>
          <a:off x="291960" y="7424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145800</xdr:rowOff>
    </xdr:from>
    <xdr:to>
      <xdr:col>26</xdr:col>
      <xdr:colOff>184320</xdr:colOff>
      <xdr:row>41</xdr:row>
      <xdr:rowOff>145800</xdr:rowOff>
    </xdr:to>
    <xdr:sp macro="" textlink="">
      <xdr:nvSpPr>
        <xdr:cNvPr id="513" name="Line 1">
          <a:extLst>
            <a:ext uri="{FF2B5EF4-FFF2-40B4-BE49-F238E27FC236}">
              <a16:creationId xmlns:a16="http://schemas.microsoft.com/office/drawing/2014/main" id="{00000000-0008-0000-0400-000001020000}"/>
            </a:ext>
          </a:extLst>
        </xdr:cNvPr>
        <xdr:cNvSpPr/>
      </xdr:nvSpPr>
      <xdr:spPr>
        <a:xfrm>
          <a:off x="875880" y="71751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41</xdr:row>
      <xdr:rowOff>14040</xdr:rowOff>
    </xdr:from>
    <xdr:to>
      <xdr:col>3</xdr:col>
      <xdr:colOff>85320</xdr:colOff>
      <xdr:row>42</xdr:row>
      <xdr:rowOff>81360</xdr:rowOff>
    </xdr:to>
    <xdr:sp macro="" textlink="">
      <xdr:nvSpPr>
        <xdr:cNvPr id="514" name="CustomShape 1">
          <a:extLst>
            <a:ext uri="{FF2B5EF4-FFF2-40B4-BE49-F238E27FC236}">
              <a16:creationId xmlns:a16="http://schemas.microsoft.com/office/drawing/2014/main" id="{00000000-0008-0000-0400-000002020000}"/>
            </a:ext>
          </a:extLst>
        </xdr:cNvPr>
        <xdr:cNvSpPr/>
      </xdr:nvSpPr>
      <xdr:spPr>
        <a:xfrm>
          <a:off x="291960" y="704340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39</xdr:row>
      <xdr:rowOff>108000</xdr:rowOff>
    </xdr:from>
    <xdr:to>
      <xdr:col>26</xdr:col>
      <xdr:colOff>184320</xdr:colOff>
      <xdr:row>39</xdr:row>
      <xdr:rowOff>108000</xdr:rowOff>
    </xdr:to>
    <xdr:sp macro="" textlink="">
      <xdr:nvSpPr>
        <xdr:cNvPr id="515" name="Line 1">
          <a:extLst>
            <a:ext uri="{FF2B5EF4-FFF2-40B4-BE49-F238E27FC236}">
              <a16:creationId xmlns:a16="http://schemas.microsoft.com/office/drawing/2014/main" id="{00000000-0008-0000-0400-000003020000}"/>
            </a:ext>
          </a:extLst>
        </xdr:cNvPr>
        <xdr:cNvSpPr/>
      </xdr:nvSpPr>
      <xdr:spPr>
        <a:xfrm>
          <a:off x="875880" y="6794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38</xdr:row>
      <xdr:rowOff>147960</xdr:rowOff>
    </xdr:from>
    <xdr:to>
      <xdr:col>3</xdr:col>
      <xdr:colOff>85320</xdr:colOff>
      <xdr:row>40</xdr:row>
      <xdr:rowOff>42840</xdr:rowOff>
    </xdr:to>
    <xdr:sp macro="" textlink="">
      <xdr:nvSpPr>
        <xdr:cNvPr id="516" name="CustomShape 1">
          <a:extLst>
            <a:ext uri="{FF2B5EF4-FFF2-40B4-BE49-F238E27FC236}">
              <a16:creationId xmlns:a16="http://schemas.microsoft.com/office/drawing/2014/main" id="{00000000-0008-0000-0400-000004020000}"/>
            </a:ext>
          </a:extLst>
        </xdr:cNvPr>
        <xdr:cNvSpPr/>
      </xdr:nvSpPr>
      <xdr:spPr>
        <a:xfrm>
          <a:off x="291960" y="666288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37</xdr:row>
      <xdr:rowOff>69840</xdr:rowOff>
    </xdr:from>
    <xdr:to>
      <xdr:col>26</xdr:col>
      <xdr:colOff>184320</xdr:colOff>
      <xdr:row>37</xdr:row>
      <xdr:rowOff>69840</xdr:rowOff>
    </xdr:to>
    <xdr:sp macro="" textlink="">
      <xdr:nvSpPr>
        <xdr:cNvPr id="517" name="Line 1">
          <a:extLst>
            <a:ext uri="{FF2B5EF4-FFF2-40B4-BE49-F238E27FC236}">
              <a16:creationId xmlns:a16="http://schemas.microsoft.com/office/drawing/2014/main" id="{00000000-0008-0000-0400-000005020000}"/>
            </a:ext>
          </a:extLst>
        </xdr:cNvPr>
        <xdr:cNvSpPr/>
      </xdr:nvSpPr>
      <xdr:spPr>
        <a:xfrm>
          <a:off x="875880" y="6413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36</xdr:row>
      <xdr:rowOff>109080</xdr:rowOff>
    </xdr:from>
    <xdr:to>
      <xdr:col>3</xdr:col>
      <xdr:colOff>85320</xdr:colOff>
      <xdr:row>38</xdr:row>
      <xdr:rowOff>5040</xdr:rowOff>
    </xdr:to>
    <xdr:sp macro="" textlink="">
      <xdr:nvSpPr>
        <xdr:cNvPr id="518" name="CustomShape 1">
          <a:extLst>
            <a:ext uri="{FF2B5EF4-FFF2-40B4-BE49-F238E27FC236}">
              <a16:creationId xmlns:a16="http://schemas.microsoft.com/office/drawing/2014/main" id="{00000000-0008-0000-0400-000006020000}"/>
            </a:ext>
          </a:extLst>
        </xdr:cNvPr>
        <xdr:cNvSpPr/>
      </xdr:nvSpPr>
      <xdr:spPr>
        <a:xfrm>
          <a:off x="291960" y="6281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35</xdr:row>
      <xdr:rowOff>32040</xdr:rowOff>
    </xdr:from>
    <xdr:to>
      <xdr:col>26</xdr:col>
      <xdr:colOff>184320</xdr:colOff>
      <xdr:row>35</xdr:row>
      <xdr:rowOff>32040</xdr:rowOff>
    </xdr:to>
    <xdr:sp macro="" textlink="">
      <xdr:nvSpPr>
        <xdr:cNvPr id="519" name="Line 1">
          <a:extLst>
            <a:ext uri="{FF2B5EF4-FFF2-40B4-BE49-F238E27FC236}">
              <a16:creationId xmlns:a16="http://schemas.microsoft.com/office/drawing/2014/main" id="{00000000-0008-0000-0400-000007020000}"/>
            </a:ext>
          </a:extLst>
        </xdr:cNvPr>
        <xdr:cNvSpPr/>
      </xdr:nvSpPr>
      <xdr:spPr>
        <a:xfrm>
          <a:off x="875880" y="60325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34</xdr:row>
      <xdr:rowOff>71640</xdr:rowOff>
    </xdr:from>
    <xdr:to>
      <xdr:col>3</xdr:col>
      <xdr:colOff>85320</xdr:colOff>
      <xdr:row>35</xdr:row>
      <xdr:rowOff>138960</xdr:rowOff>
    </xdr:to>
    <xdr:sp macro="" textlink="">
      <xdr:nvSpPr>
        <xdr:cNvPr id="520" name="CustomShape 1">
          <a:extLst>
            <a:ext uri="{FF2B5EF4-FFF2-40B4-BE49-F238E27FC236}">
              <a16:creationId xmlns:a16="http://schemas.microsoft.com/office/drawing/2014/main" id="{00000000-0008-0000-0400-000008020000}"/>
            </a:ext>
          </a:extLst>
        </xdr:cNvPr>
        <xdr:cNvSpPr/>
      </xdr:nvSpPr>
      <xdr:spPr>
        <a:xfrm>
          <a:off x="291960" y="5900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32</xdr:row>
      <xdr:rowOff>164880</xdr:rowOff>
    </xdr:from>
    <xdr:to>
      <xdr:col>26</xdr:col>
      <xdr:colOff>184320</xdr:colOff>
      <xdr:row>32</xdr:row>
      <xdr:rowOff>164880</xdr:rowOff>
    </xdr:to>
    <xdr:sp macro="" textlink="">
      <xdr:nvSpPr>
        <xdr:cNvPr id="521" name="Line 1">
          <a:extLst>
            <a:ext uri="{FF2B5EF4-FFF2-40B4-BE49-F238E27FC236}">
              <a16:creationId xmlns:a16="http://schemas.microsoft.com/office/drawing/2014/main" id="{00000000-0008-0000-0400-000009020000}"/>
            </a:ext>
          </a:extLst>
        </xdr:cNvPr>
        <xdr:cNvSpPr/>
      </xdr:nvSpPr>
      <xdr:spPr>
        <a:xfrm>
          <a:off x="875880" y="5651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32</xdr:row>
      <xdr:rowOff>33120</xdr:rowOff>
    </xdr:from>
    <xdr:to>
      <xdr:col>3</xdr:col>
      <xdr:colOff>85320</xdr:colOff>
      <xdr:row>33</xdr:row>
      <xdr:rowOff>100440</xdr:rowOff>
    </xdr:to>
    <xdr:sp macro="" textlink="">
      <xdr:nvSpPr>
        <xdr:cNvPr id="522" name="CustomShape 1">
          <a:extLst>
            <a:ext uri="{FF2B5EF4-FFF2-40B4-BE49-F238E27FC236}">
              <a16:creationId xmlns:a16="http://schemas.microsoft.com/office/drawing/2014/main" id="{00000000-0008-0000-0400-00000A020000}"/>
            </a:ext>
          </a:extLst>
        </xdr:cNvPr>
        <xdr:cNvSpPr/>
      </xdr:nvSpPr>
      <xdr:spPr>
        <a:xfrm>
          <a:off x="291960" y="55195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macro="" textlink="">
      <xdr:nvSpPr>
        <xdr:cNvPr id="523" name="Line 1">
          <a:extLst>
            <a:ext uri="{FF2B5EF4-FFF2-40B4-BE49-F238E27FC236}">
              <a16:creationId xmlns:a16="http://schemas.microsoft.com/office/drawing/2014/main" id="{00000000-0008-0000-0400-00000B020000}"/>
            </a:ext>
          </a:extLst>
        </xdr:cNvPr>
        <xdr:cNvSpPr/>
      </xdr:nvSpPr>
      <xdr:spPr>
        <a:xfrm>
          <a:off x="875880" y="5270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macro="" textlink="">
      <xdr:nvSpPr>
        <xdr:cNvPr id="524" name="CustomShape 1">
          <a:extLst>
            <a:ext uri="{FF2B5EF4-FFF2-40B4-BE49-F238E27FC236}">
              <a16:creationId xmlns:a16="http://schemas.microsoft.com/office/drawing/2014/main" id="{00000000-0008-0000-0400-00000C020000}"/>
            </a:ext>
          </a:extLst>
        </xdr:cNvPr>
        <xdr:cNvSpPr/>
      </xdr:nvSpPr>
      <xdr:spPr>
        <a:xfrm>
          <a:off x="291960" y="5138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macro="" textlink="">
      <xdr:nvSpPr>
        <xdr:cNvPr id="525" name="CustomShape 1">
          <a:extLst>
            <a:ext uri="{FF2B5EF4-FFF2-40B4-BE49-F238E27FC236}">
              <a16:creationId xmlns:a16="http://schemas.microsoft.com/office/drawing/2014/main" id="{00000000-0008-0000-0400-00000D020000}"/>
            </a:ext>
          </a:extLst>
        </xdr:cNvPr>
        <xdr:cNvSpPr/>
      </xdr:nvSpPr>
      <xdr:spPr>
        <a:xfrm>
          <a:off x="87624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33</xdr:row>
      <xdr:rowOff>61920</xdr:rowOff>
    </xdr:from>
    <xdr:to>
      <xdr:col>24</xdr:col>
      <xdr:colOff>25200</xdr:colOff>
      <xdr:row>40</xdr:row>
      <xdr:rowOff>42840</xdr:rowOff>
    </xdr:to>
    <xdr:sp macro="" textlink="">
      <xdr:nvSpPr>
        <xdr:cNvPr id="526" name="Line 1">
          <a:extLst>
            <a:ext uri="{FF2B5EF4-FFF2-40B4-BE49-F238E27FC236}">
              <a16:creationId xmlns:a16="http://schemas.microsoft.com/office/drawing/2014/main" id="{00000000-0008-0000-0400-00000E020000}"/>
            </a:ext>
          </a:extLst>
        </xdr:cNvPr>
        <xdr:cNvSpPr/>
      </xdr:nvSpPr>
      <xdr:spPr>
        <a:xfrm flipV="1">
          <a:off x="5740200" y="5719680"/>
          <a:ext cx="0" cy="1181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40</xdr:row>
      <xdr:rowOff>25200</xdr:rowOff>
    </xdr:from>
    <xdr:to>
      <xdr:col>27</xdr:col>
      <xdr:colOff>162000</xdr:colOff>
      <xdr:row>41</xdr:row>
      <xdr:rowOff>92520</xdr:rowOff>
    </xdr:to>
    <xdr:sp macro="" textlink="">
      <xdr:nvSpPr>
        <xdr:cNvPr id="527" name="CustomShape 1">
          <a:extLst>
            <a:ext uri="{FF2B5EF4-FFF2-40B4-BE49-F238E27FC236}">
              <a16:creationId xmlns:a16="http://schemas.microsoft.com/office/drawing/2014/main" id="{00000000-0008-0000-0400-00000F020000}"/>
            </a:ext>
          </a:extLst>
        </xdr:cNvPr>
        <xdr:cNvSpPr/>
      </xdr:nvSpPr>
      <xdr:spPr>
        <a:xfrm>
          <a:off x="5829480" y="68832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42840</xdr:rowOff>
    </xdr:from>
    <xdr:to>
      <xdr:col>24</xdr:col>
      <xdr:colOff>114120</xdr:colOff>
      <xdr:row>40</xdr:row>
      <xdr:rowOff>42840</xdr:rowOff>
    </xdr:to>
    <xdr:sp macro="" textlink="">
      <xdr:nvSpPr>
        <xdr:cNvPr id="528" name="Line 1">
          <a:extLst>
            <a:ext uri="{FF2B5EF4-FFF2-40B4-BE49-F238E27FC236}">
              <a16:creationId xmlns:a16="http://schemas.microsoft.com/office/drawing/2014/main" id="{00000000-0008-0000-0400-000010020000}"/>
            </a:ext>
          </a:extLst>
        </xdr:cNvPr>
        <xdr:cNvSpPr/>
      </xdr:nvSpPr>
      <xdr:spPr>
        <a:xfrm>
          <a:off x="5613480" y="690084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31</xdr:row>
      <xdr:rowOff>159480</xdr:rowOff>
    </xdr:from>
    <xdr:to>
      <xdr:col>27</xdr:col>
      <xdr:colOff>162000</xdr:colOff>
      <xdr:row>33</xdr:row>
      <xdr:rowOff>54360</xdr:rowOff>
    </xdr:to>
    <xdr:sp macro="" textlink="">
      <xdr:nvSpPr>
        <xdr:cNvPr id="529" name="CustomShape 1">
          <a:extLst>
            <a:ext uri="{FF2B5EF4-FFF2-40B4-BE49-F238E27FC236}">
              <a16:creationId xmlns:a16="http://schemas.microsoft.com/office/drawing/2014/main" id="{00000000-0008-0000-0400-000011020000}"/>
            </a:ext>
          </a:extLst>
        </xdr:cNvPr>
        <xdr:cNvSpPr/>
      </xdr:nvSpPr>
      <xdr:spPr>
        <a:xfrm>
          <a:off x="5829480" y="54741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33</xdr:row>
      <xdr:rowOff>61920</xdr:rowOff>
    </xdr:from>
    <xdr:to>
      <xdr:col>24</xdr:col>
      <xdr:colOff>114120</xdr:colOff>
      <xdr:row>33</xdr:row>
      <xdr:rowOff>61920</xdr:rowOff>
    </xdr:to>
    <xdr:sp macro="" textlink="">
      <xdr:nvSpPr>
        <xdr:cNvPr id="530" name="Line 1">
          <a:extLst>
            <a:ext uri="{FF2B5EF4-FFF2-40B4-BE49-F238E27FC236}">
              <a16:creationId xmlns:a16="http://schemas.microsoft.com/office/drawing/2014/main" id="{00000000-0008-0000-0400-000012020000}"/>
            </a:ext>
          </a:extLst>
        </xdr:cNvPr>
        <xdr:cNvSpPr/>
      </xdr:nvSpPr>
      <xdr:spPr>
        <a:xfrm>
          <a:off x="5613480" y="571968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38</xdr:row>
      <xdr:rowOff>150120</xdr:rowOff>
    </xdr:from>
    <xdr:to>
      <xdr:col>24</xdr:col>
      <xdr:colOff>25200</xdr:colOff>
      <xdr:row>39</xdr:row>
      <xdr:rowOff>1440</xdr:rowOff>
    </xdr:to>
    <xdr:sp macro="" textlink="">
      <xdr:nvSpPr>
        <xdr:cNvPr id="531" name="Line 1">
          <a:extLst>
            <a:ext uri="{FF2B5EF4-FFF2-40B4-BE49-F238E27FC236}">
              <a16:creationId xmlns:a16="http://schemas.microsoft.com/office/drawing/2014/main" id="{00000000-0008-0000-0400-000013020000}"/>
            </a:ext>
          </a:extLst>
        </xdr:cNvPr>
        <xdr:cNvSpPr/>
      </xdr:nvSpPr>
      <xdr:spPr>
        <a:xfrm>
          <a:off x="4711680" y="6665040"/>
          <a:ext cx="1028520" cy="2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35</xdr:row>
      <xdr:rowOff>141480</xdr:rowOff>
    </xdr:from>
    <xdr:to>
      <xdr:col>27</xdr:col>
      <xdr:colOff>162000</xdr:colOff>
      <xdr:row>37</xdr:row>
      <xdr:rowOff>36360</xdr:rowOff>
    </xdr:to>
    <xdr:sp macro="" textlink="">
      <xdr:nvSpPr>
        <xdr:cNvPr id="532" name="CustomShape 1">
          <a:extLst>
            <a:ext uri="{FF2B5EF4-FFF2-40B4-BE49-F238E27FC236}">
              <a16:creationId xmlns:a16="http://schemas.microsoft.com/office/drawing/2014/main" id="{00000000-0008-0000-0400-000014020000}"/>
            </a:ext>
          </a:extLst>
        </xdr:cNvPr>
        <xdr:cNvSpPr/>
      </xdr:nvSpPr>
      <xdr:spPr>
        <a:xfrm>
          <a:off x="5829480" y="614196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114480</xdr:rowOff>
    </xdr:from>
    <xdr:to>
      <xdr:col>24</xdr:col>
      <xdr:colOff>75960</xdr:colOff>
      <xdr:row>37</xdr:row>
      <xdr:rowOff>44280</xdr:rowOff>
    </xdr:to>
    <xdr:sp macro="" textlink="">
      <xdr:nvSpPr>
        <xdr:cNvPr id="533" name="CustomShape 1">
          <a:extLst>
            <a:ext uri="{FF2B5EF4-FFF2-40B4-BE49-F238E27FC236}">
              <a16:creationId xmlns:a16="http://schemas.microsoft.com/office/drawing/2014/main" id="{00000000-0008-0000-0400-000015020000}"/>
            </a:ext>
          </a:extLst>
        </xdr:cNvPr>
        <xdr:cNvSpPr/>
      </xdr:nvSpPr>
      <xdr:spPr>
        <a:xfrm>
          <a:off x="5652000" y="62866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38</xdr:row>
      <xdr:rowOff>150120</xdr:rowOff>
    </xdr:from>
    <xdr:to>
      <xdr:col>19</xdr:col>
      <xdr:colOff>187560</xdr:colOff>
      <xdr:row>39</xdr:row>
      <xdr:rowOff>92880</xdr:rowOff>
    </xdr:to>
    <xdr:sp macro="" textlink="">
      <xdr:nvSpPr>
        <xdr:cNvPr id="534" name="Line 1">
          <a:extLst>
            <a:ext uri="{FF2B5EF4-FFF2-40B4-BE49-F238E27FC236}">
              <a16:creationId xmlns:a16="http://schemas.microsoft.com/office/drawing/2014/main" id="{00000000-0008-0000-0400-000016020000}"/>
            </a:ext>
          </a:extLst>
        </xdr:cNvPr>
        <xdr:cNvSpPr/>
      </xdr:nvSpPr>
      <xdr:spPr>
        <a:xfrm flipV="1">
          <a:off x="3670200" y="6665040"/>
          <a:ext cx="1041480" cy="114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36</xdr:row>
      <xdr:rowOff>60840</xdr:rowOff>
    </xdr:from>
    <xdr:to>
      <xdr:col>20</xdr:col>
      <xdr:colOff>37800</xdr:colOff>
      <xdr:row>36</xdr:row>
      <xdr:rowOff>162000</xdr:rowOff>
    </xdr:to>
    <xdr:sp macro="" textlink="">
      <xdr:nvSpPr>
        <xdr:cNvPr id="535" name="CustomShape 1">
          <a:extLst>
            <a:ext uri="{FF2B5EF4-FFF2-40B4-BE49-F238E27FC236}">
              <a16:creationId xmlns:a16="http://schemas.microsoft.com/office/drawing/2014/main" id="{00000000-0008-0000-0400-000017020000}"/>
            </a:ext>
          </a:extLst>
        </xdr:cNvPr>
        <xdr:cNvSpPr/>
      </xdr:nvSpPr>
      <xdr:spPr>
        <a:xfrm>
          <a:off x="4661280" y="623304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35</xdr:row>
      <xdr:rowOff>12240</xdr:rowOff>
    </xdr:from>
    <xdr:to>
      <xdr:col>21</xdr:col>
      <xdr:colOff>29160</xdr:colOff>
      <xdr:row>36</xdr:row>
      <xdr:rowOff>78480</xdr:rowOff>
    </xdr:to>
    <xdr:sp macro="" textlink="">
      <xdr:nvSpPr>
        <xdr:cNvPr id="536" name="CustomShape 1">
          <a:extLst>
            <a:ext uri="{FF2B5EF4-FFF2-40B4-BE49-F238E27FC236}">
              <a16:creationId xmlns:a16="http://schemas.microsoft.com/office/drawing/2014/main" id="{00000000-0008-0000-0400-000018020000}"/>
            </a:ext>
          </a:extLst>
        </xdr:cNvPr>
        <xdr:cNvSpPr/>
      </xdr:nvSpPr>
      <xdr:spPr>
        <a:xfrm>
          <a:off x="4292640" y="601272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38</xdr:row>
      <xdr:rowOff>96840</xdr:rowOff>
    </xdr:from>
    <xdr:to>
      <xdr:col>15</xdr:col>
      <xdr:colOff>98640</xdr:colOff>
      <xdr:row>39</xdr:row>
      <xdr:rowOff>92880</xdr:rowOff>
    </xdr:to>
    <xdr:sp macro="" textlink="">
      <xdr:nvSpPr>
        <xdr:cNvPr id="537" name="Line 1">
          <a:extLst>
            <a:ext uri="{FF2B5EF4-FFF2-40B4-BE49-F238E27FC236}">
              <a16:creationId xmlns:a16="http://schemas.microsoft.com/office/drawing/2014/main" id="{00000000-0008-0000-0400-000019020000}"/>
            </a:ext>
          </a:extLst>
        </xdr:cNvPr>
        <xdr:cNvSpPr/>
      </xdr:nvSpPr>
      <xdr:spPr>
        <a:xfrm>
          <a:off x="2628720" y="6611760"/>
          <a:ext cx="1041480" cy="167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37</xdr:row>
      <xdr:rowOff>26640</xdr:rowOff>
    </xdr:from>
    <xdr:to>
      <xdr:col>15</xdr:col>
      <xdr:colOff>149400</xdr:colOff>
      <xdr:row>37</xdr:row>
      <xdr:rowOff>127800</xdr:rowOff>
    </xdr:to>
    <xdr:sp macro="" textlink="">
      <xdr:nvSpPr>
        <xdr:cNvPr id="538" name="CustomShape 1">
          <a:extLst>
            <a:ext uri="{FF2B5EF4-FFF2-40B4-BE49-F238E27FC236}">
              <a16:creationId xmlns:a16="http://schemas.microsoft.com/office/drawing/2014/main" id="{00000000-0008-0000-0400-00001A020000}"/>
            </a:ext>
          </a:extLst>
        </xdr:cNvPr>
        <xdr:cNvSpPr/>
      </xdr:nvSpPr>
      <xdr:spPr>
        <a:xfrm>
          <a:off x="3619800" y="6370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35</xdr:row>
      <xdr:rowOff>149400</xdr:rowOff>
    </xdr:from>
    <xdr:to>
      <xdr:col>16</xdr:col>
      <xdr:colOff>164520</xdr:colOff>
      <xdr:row>37</xdr:row>
      <xdr:rowOff>44280</xdr:rowOff>
    </xdr:to>
    <xdr:sp macro="" textlink="">
      <xdr:nvSpPr>
        <xdr:cNvPr id="539" name="CustomShape 1">
          <a:extLst>
            <a:ext uri="{FF2B5EF4-FFF2-40B4-BE49-F238E27FC236}">
              <a16:creationId xmlns:a16="http://schemas.microsoft.com/office/drawing/2014/main" id="{00000000-0008-0000-0400-00001B020000}"/>
            </a:ext>
          </a:extLst>
        </xdr:cNvPr>
        <xdr:cNvSpPr/>
      </xdr:nvSpPr>
      <xdr:spPr>
        <a:xfrm>
          <a:off x="3213360" y="61498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38</xdr:row>
      <xdr:rowOff>88920</xdr:rowOff>
    </xdr:from>
    <xdr:to>
      <xdr:col>11</xdr:col>
      <xdr:colOff>9360</xdr:colOff>
      <xdr:row>38</xdr:row>
      <xdr:rowOff>96840</xdr:rowOff>
    </xdr:to>
    <xdr:sp macro="" textlink="">
      <xdr:nvSpPr>
        <xdr:cNvPr id="540" name="Line 1">
          <a:extLst>
            <a:ext uri="{FF2B5EF4-FFF2-40B4-BE49-F238E27FC236}">
              <a16:creationId xmlns:a16="http://schemas.microsoft.com/office/drawing/2014/main" id="{00000000-0008-0000-0400-00001C020000}"/>
            </a:ext>
          </a:extLst>
        </xdr:cNvPr>
        <xdr:cNvSpPr/>
      </xdr:nvSpPr>
      <xdr:spPr>
        <a:xfrm>
          <a:off x="1549440" y="6603840"/>
          <a:ext cx="1079280" cy="7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36</xdr:row>
      <xdr:rowOff>60840</xdr:rowOff>
    </xdr:from>
    <xdr:to>
      <xdr:col>11</xdr:col>
      <xdr:colOff>60120</xdr:colOff>
      <xdr:row>36</xdr:row>
      <xdr:rowOff>162000</xdr:rowOff>
    </xdr:to>
    <xdr:sp macro="" textlink="">
      <xdr:nvSpPr>
        <xdr:cNvPr id="541" name="CustomShape 1">
          <a:extLst>
            <a:ext uri="{FF2B5EF4-FFF2-40B4-BE49-F238E27FC236}">
              <a16:creationId xmlns:a16="http://schemas.microsoft.com/office/drawing/2014/main" id="{00000000-0008-0000-0400-00001D020000}"/>
            </a:ext>
          </a:extLst>
        </xdr:cNvPr>
        <xdr:cNvSpPr/>
      </xdr:nvSpPr>
      <xdr:spPr>
        <a:xfrm>
          <a:off x="2540520" y="623304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35</xdr:row>
      <xdr:rowOff>12240</xdr:rowOff>
    </xdr:from>
    <xdr:to>
      <xdr:col>12</xdr:col>
      <xdr:colOff>76680</xdr:colOff>
      <xdr:row>36</xdr:row>
      <xdr:rowOff>78480</xdr:rowOff>
    </xdr:to>
    <xdr:sp macro="" textlink="">
      <xdr:nvSpPr>
        <xdr:cNvPr id="542" name="CustomShape 1">
          <a:extLst>
            <a:ext uri="{FF2B5EF4-FFF2-40B4-BE49-F238E27FC236}">
              <a16:creationId xmlns:a16="http://schemas.microsoft.com/office/drawing/2014/main" id="{00000000-0008-0000-0400-00001E020000}"/>
            </a:ext>
          </a:extLst>
        </xdr:cNvPr>
        <xdr:cNvSpPr/>
      </xdr:nvSpPr>
      <xdr:spPr>
        <a:xfrm>
          <a:off x="2171520" y="60127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68760</xdr:rowOff>
    </xdr:from>
    <xdr:to>
      <xdr:col>6</xdr:col>
      <xdr:colOff>171720</xdr:colOff>
      <xdr:row>36</xdr:row>
      <xdr:rowOff>169920</xdr:rowOff>
    </xdr:to>
    <xdr:sp macro="" textlink="">
      <xdr:nvSpPr>
        <xdr:cNvPr id="543" name="CustomShape 1">
          <a:extLst>
            <a:ext uri="{FF2B5EF4-FFF2-40B4-BE49-F238E27FC236}">
              <a16:creationId xmlns:a16="http://schemas.microsoft.com/office/drawing/2014/main" id="{00000000-0008-0000-0400-00001F020000}"/>
            </a:ext>
          </a:extLst>
        </xdr:cNvPr>
        <xdr:cNvSpPr/>
      </xdr:nvSpPr>
      <xdr:spPr>
        <a:xfrm>
          <a:off x="1499040" y="6240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35</xdr:row>
      <xdr:rowOff>19800</xdr:rowOff>
    </xdr:from>
    <xdr:to>
      <xdr:col>7</xdr:col>
      <xdr:colOff>186840</xdr:colOff>
      <xdr:row>36</xdr:row>
      <xdr:rowOff>86040</xdr:rowOff>
    </xdr:to>
    <xdr:sp macro="" textlink="">
      <xdr:nvSpPr>
        <xdr:cNvPr id="544" name="CustomShape 1">
          <a:extLst>
            <a:ext uri="{FF2B5EF4-FFF2-40B4-BE49-F238E27FC236}">
              <a16:creationId xmlns:a16="http://schemas.microsoft.com/office/drawing/2014/main" id="{00000000-0008-0000-0400-000020020000}"/>
            </a:ext>
          </a:extLst>
        </xdr:cNvPr>
        <xdr:cNvSpPr/>
      </xdr:nvSpPr>
      <xdr:spPr>
        <a:xfrm>
          <a:off x="1092600" y="60202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macro="" textlink="">
      <xdr:nvSpPr>
        <xdr:cNvPr id="545" name="CustomShape 1">
          <a:extLst>
            <a:ext uri="{FF2B5EF4-FFF2-40B4-BE49-F238E27FC236}">
              <a16:creationId xmlns:a16="http://schemas.microsoft.com/office/drawing/2014/main" id="{00000000-0008-0000-0400-000021020000}"/>
            </a:ext>
          </a:extLst>
        </xdr:cNvPr>
        <xdr:cNvSpPr/>
      </xdr:nvSpPr>
      <xdr:spPr>
        <a:xfrm>
          <a:off x="548676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macro="" textlink="">
      <xdr:nvSpPr>
        <xdr:cNvPr id="546" name="CustomShape 1">
          <a:extLst>
            <a:ext uri="{FF2B5EF4-FFF2-40B4-BE49-F238E27FC236}">
              <a16:creationId xmlns:a16="http://schemas.microsoft.com/office/drawing/2014/main" id="{00000000-0008-0000-0400-000022020000}"/>
            </a:ext>
          </a:extLst>
        </xdr:cNvPr>
        <xdr:cNvSpPr/>
      </xdr:nvSpPr>
      <xdr:spPr>
        <a:xfrm>
          <a:off x="445752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macro="" textlink="">
      <xdr:nvSpPr>
        <xdr:cNvPr id="547" name="CustomShape 1">
          <a:extLst>
            <a:ext uri="{FF2B5EF4-FFF2-40B4-BE49-F238E27FC236}">
              <a16:creationId xmlns:a16="http://schemas.microsoft.com/office/drawing/2014/main" id="{00000000-0008-0000-0400-000023020000}"/>
            </a:ext>
          </a:extLst>
        </xdr:cNvPr>
        <xdr:cNvSpPr/>
      </xdr:nvSpPr>
      <xdr:spPr>
        <a:xfrm>
          <a:off x="341604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macro="" textlink="">
      <xdr:nvSpPr>
        <xdr:cNvPr id="548" name="CustomShape 1">
          <a:extLst>
            <a:ext uri="{FF2B5EF4-FFF2-40B4-BE49-F238E27FC236}">
              <a16:creationId xmlns:a16="http://schemas.microsoft.com/office/drawing/2014/main" id="{00000000-0008-0000-0400-000024020000}"/>
            </a:ext>
          </a:extLst>
        </xdr:cNvPr>
        <xdr:cNvSpPr/>
      </xdr:nvSpPr>
      <xdr:spPr>
        <a:xfrm>
          <a:off x="2336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macro="" textlink="">
      <xdr:nvSpPr>
        <xdr:cNvPr id="549" name="CustomShape 1">
          <a:extLst>
            <a:ext uri="{FF2B5EF4-FFF2-40B4-BE49-F238E27FC236}">
              <a16:creationId xmlns:a16="http://schemas.microsoft.com/office/drawing/2014/main" id="{00000000-0008-0000-0400-000025020000}"/>
            </a:ext>
          </a:extLst>
        </xdr:cNvPr>
        <xdr:cNvSpPr/>
      </xdr:nvSpPr>
      <xdr:spPr>
        <a:xfrm>
          <a:off x="129528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38</xdr:row>
      <xdr:rowOff>122760</xdr:rowOff>
    </xdr:from>
    <xdr:to>
      <xdr:col>24</xdr:col>
      <xdr:colOff>75960</xdr:colOff>
      <xdr:row>39</xdr:row>
      <xdr:rowOff>52560</xdr:rowOff>
    </xdr:to>
    <xdr:sp macro="" textlink="">
      <xdr:nvSpPr>
        <xdr:cNvPr id="550" name="CustomShape 1">
          <a:extLst>
            <a:ext uri="{FF2B5EF4-FFF2-40B4-BE49-F238E27FC236}">
              <a16:creationId xmlns:a16="http://schemas.microsoft.com/office/drawing/2014/main" id="{00000000-0008-0000-0400-000026020000}"/>
            </a:ext>
          </a:extLst>
        </xdr:cNvPr>
        <xdr:cNvSpPr/>
      </xdr:nvSpPr>
      <xdr:spPr>
        <a:xfrm>
          <a:off x="5652000" y="663768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38</xdr:row>
      <xdr:rowOff>104760</xdr:rowOff>
    </xdr:from>
    <xdr:to>
      <xdr:col>27</xdr:col>
      <xdr:colOff>162000</xdr:colOff>
      <xdr:row>39</xdr:row>
      <xdr:rowOff>171720</xdr:rowOff>
    </xdr:to>
    <xdr:sp macro="" textlink="">
      <xdr:nvSpPr>
        <xdr:cNvPr id="551" name="CustomShape 1">
          <a:extLst>
            <a:ext uri="{FF2B5EF4-FFF2-40B4-BE49-F238E27FC236}">
              <a16:creationId xmlns:a16="http://schemas.microsoft.com/office/drawing/2014/main" id="{00000000-0008-0000-0400-000027020000}"/>
            </a:ext>
          </a:extLst>
        </xdr:cNvPr>
        <xdr:cNvSpPr/>
      </xdr:nvSpPr>
      <xdr:spPr>
        <a:xfrm>
          <a:off x="5829480" y="6619680"/>
          <a:ext cx="761760" cy="238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38</xdr:row>
      <xdr:rowOff>99720</xdr:rowOff>
    </xdr:from>
    <xdr:to>
      <xdr:col>20</xdr:col>
      <xdr:colOff>37800</xdr:colOff>
      <xdr:row>39</xdr:row>
      <xdr:rowOff>29520</xdr:rowOff>
    </xdr:to>
    <xdr:sp macro="" textlink="">
      <xdr:nvSpPr>
        <xdr:cNvPr id="552" name="CustomShape 1">
          <a:extLst>
            <a:ext uri="{FF2B5EF4-FFF2-40B4-BE49-F238E27FC236}">
              <a16:creationId xmlns:a16="http://schemas.microsoft.com/office/drawing/2014/main" id="{00000000-0008-0000-0400-000028020000}"/>
            </a:ext>
          </a:extLst>
        </xdr:cNvPr>
        <xdr:cNvSpPr/>
      </xdr:nvSpPr>
      <xdr:spPr>
        <a:xfrm>
          <a:off x="4661280" y="661464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39</xdr:row>
      <xdr:rowOff>24840</xdr:rowOff>
    </xdr:from>
    <xdr:to>
      <xdr:col>21</xdr:col>
      <xdr:colOff>29160</xdr:colOff>
      <xdr:row>40</xdr:row>
      <xdr:rowOff>91080</xdr:rowOff>
    </xdr:to>
    <xdr:sp macro="" textlink="">
      <xdr:nvSpPr>
        <xdr:cNvPr id="553" name="CustomShape 1">
          <a:extLst>
            <a:ext uri="{FF2B5EF4-FFF2-40B4-BE49-F238E27FC236}">
              <a16:creationId xmlns:a16="http://schemas.microsoft.com/office/drawing/2014/main" id="{00000000-0008-0000-0400-000029020000}"/>
            </a:ext>
          </a:extLst>
        </xdr:cNvPr>
        <xdr:cNvSpPr/>
      </xdr:nvSpPr>
      <xdr:spPr>
        <a:xfrm>
          <a:off x="4292640" y="671112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39</xdr:row>
      <xdr:rowOff>42480</xdr:rowOff>
    </xdr:from>
    <xdr:to>
      <xdr:col>15</xdr:col>
      <xdr:colOff>149400</xdr:colOff>
      <xdr:row>39</xdr:row>
      <xdr:rowOff>143640</xdr:rowOff>
    </xdr:to>
    <xdr:sp macro="" textlink="">
      <xdr:nvSpPr>
        <xdr:cNvPr id="554" name="CustomShape 1">
          <a:extLst>
            <a:ext uri="{FF2B5EF4-FFF2-40B4-BE49-F238E27FC236}">
              <a16:creationId xmlns:a16="http://schemas.microsoft.com/office/drawing/2014/main" id="{00000000-0008-0000-0400-00002A020000}"/>
            </a:ext>
          </a:extLst>
        </xdr:cNvPr>
        <xdr:cNvSpPr/>
      </xdr:nvSpPr>
      <xdr:spPr>
        <a:xfrm>
          <a:off x="3619800" y="6728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39</xdr:row>
      <xdr:rowOff>138960</xdr:rowOff>
    </xdr:from>
    <xdr:to>
      <xdr:col>16</xdr:col>
      <xdr:colOff>164520</xdr:colOff>
      <xdr:row>41</xdr:row>
      <xdr:rowOff>33840</xdr:rowOff>
    </xdr:to>
    <xdr:sp macro="" textlink="">
      <xdr:nvSpPr>
        <xdr:cNvPr id="555" name="CustomShape 1">
          <a:extLst>
            <a:ext uri="{FF2B5EF4-FFF2-40B4-BE49-F238E27FC236}">
              <a16:creationId xmlns:a16="http://schemas.microsoft.com/office/drawing/2014/main" id="{00000000-0008-0000-0400-00002B020000}"/>
            </a:ext>
          </a:extLst>
        </xdr:cNvPr>
        <xdr:cNvSpPr/>
      </xdr:nvSpPr>
      <xdr:spPr>
        <a:xfrm>
          <a:off x="3213360" y="68252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38</xdr:row>
      <xdr:rowOff>46440</xdr:rowOff>
    </xdr:from>
    <xdr:to>
      <xdr:col>11</xdr:col>
      <xdr:colOff>60120</xdr:colOff>
      <xdr:row>38</xdr:row>
      <xdr:rowOff>147600</xdr:rowOff>
    </xdr:to>
    <xdr:sp macro="" textlink="">
      <xdr:nvSpPr>
        <xdr:cNvPr id="556" name="CustomShape 1">
          <a:extLst>
            <a:ext uri="{FF2B5EF4-FFF2-40B4-BE49-F238E27FC236}">
              <a16:creationId xmlns:a16="http://schemas.microsoft.com/office/drawing/2014/main" id="{00000000-0008-0000-0400-00002C020000}"/>
            </a:ext>
          </a:extLst>
        </xdr:cNvPr>
        <xdr:cNvSpPr/>
      </xdr:nvSpPr>
      <xdr:spPr>
        <a:xfrm>
          <a:off x="2540520" y="65613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38</xdr:row>
      <xdr:rowOff>142920</xdr:rowOff>
    </xdr:from>
    <xdr:to>
      <xdr:col>12</xdr:col>
      <xdr:colOff>76680</xdr:colOff>
      <xdr:row>40</xdr:row>
      <xdr:rowOff>37800</xdr:rowOff>
    </xdr:to>
    <xdr:sp macro="" textlink="">
      <xdr:nvSpPr>
        <xdr:cNvPr id="557" name="CustomShape 1">
          <a:extLst>
            <a:ext uri="{FF2B5EF4-FFF2-40B4-BE49-F238E27FC236}">
              <a16:creationId xmlns:a16="http://schemas.microsoft.com/office/drawing/2014/main" id="{00000000-0008-0000-0400-00002D020000}"/>
            </a:ext>
          </a:extLst>
        </xdr:cNvPr>
        <xdr:cNvSpPr/>
      </xdr:nvSpPr>
      <xdr:spPr>
        <a:xfrm>
          <a:off x="2171520" y="6657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38</xdr:row>
      <xdr:rowOff>38880</xdr:rowOff>
    </xdr:from>
    <xdr:to>
      <xdr:col>6</xdr:col>
      <xdr:colOff>171720</xdr:colOff>
      <xdr:row>38</xdr:row>
      <xdr:rowOff>140040</xdr:rowOff>
    </xdr:to>
    <xdr:sp macro="" textlink="">
      <xdr:nvSpPr>
        <xdr:cNvPr id="558" name="CustomShape 1">
          <a:extLst>
            <a:ext uri="{FF2B5EF4-FFF2-40B4-BE49-F238E27FC236}">
              <a16:creationId xmlns:a16="http://schemas.microsoft.com/office/drawing/2014/main" id="{00000000-0008-0000-0400-00002E020000}"/>
            </a:ext>
          </a:extLst>
        </xdr:cNvPr>
        <xdr:cNvSpPr/>
      </xdr:nvSpPr>
      <xdr:spPr>
        <a:xfrm>
          <a:off x="1499040" y="6553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38</xdr:row>
      <xdr:rowOff>135360</xdr:rowOff>
    </xdr:from>
    <xdr:to>
      <xdr:col>7</xdr:col>
      <xdr:colOff>186840</xdr:colOff>
      <xdr:row>40</xdr:row>
      <xdr:rowOff>30240</xdr:rowOff>
    </xdr:to>
    <xdr:sp macro="" textlink="">
      <xdr:nvSpPr>
        <xdr:cNvPr id="559" name="CustomShape 1">
          <a:extLst>
            <a:ext uri="{FF2B5EF4-FFF2-40B4-BE49-F238E27FC236}">
              <a16:creationId xmlns:a16="http://schemas.microsoft.com/office/drawing/2014/main" id="{00000000-0008-0000-0400-00002F020000}"/>
            </a:ext>
          </a:extLst>
        </xdr:cNvPr>
        <xdr:cNvSpPr/>
      </xdr:nvSpPr>
      <xdr:spPr>
        <a:xfrm>
          <a:off x="1092600" y="66502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macro="" textlink="">
      <xdr:nvSpPr>
        <xdr:cNvPr id="560" name="CustomShape 1">
          <a:extLst>
            <a:ext uri="{FF2B5EF4-FFF2-40B4-BE49-F238E27FC236}">
              <a16:creationId xmlns:a16="http://schemas.microsoft.com/office/drawing/2014/main" id="{00000000-0008-0000-0400-000030020000}"/>
            </a:ext>
          </a:extLst>
        </xdr:cNvPr>
        <xdr:cNvSpPr/>
      </xdr:nvSpPr>
      <xdr:spPr>
        <a:xfrm>
          <a:off x="14807880" y="1270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macro="" textlink="">
      <xdr:nvSpPr>
        <xdr:cNvPr id="561" name="CustomShape 1">
          <a:extLst>
            <a:ext uri="{FF2B5EF4-FFF2-40B4-BE49-F238E27FC236}">
              <a16:creationId xmlns:a16="http://schemas.microsoft.com/office/drawing/2014/main" id="{00000000-0008-0000-0400-000031020000}"/>
            </a:ext>
          </a:extLst>
        </xdr:cNvPr>
        <xdr:cNvSpPr/>
      </xdr:nvSpPr>
      <xdr:spPr>
        <a:xfrm>
          <a:off x="20320200" y="1333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macro="" textlink="">
      <xdr:nvSpPr>
        <xdr:cNvPr id="562" name="CustomShape 1">
          <a:extLst>
            <a:ext uri="{FF2B5EF4-FFF2-40B4-BE49-F238E27FC236}">
              <a16:creationId xmlns:a16="http://schemas.microsoft.com/office/drawing/2014/main" id="{00000000-0008-0000-0400-000032020000}"/>
            </a:ext>
          </a:extLst>
        </xdr:cNvPr>
        <xdr:cNvSpPr/>
      </xdr:nvSpPr>
      <xdr:spPr>
        <a:xfrm>
          <a:off x="20320200" y="1523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macro="" textlink="">
      <xdr:nvSpPr>
        <xdr:cNvPr id="563" name="CustomShape 1">
          <a:extLst>
            <a:ext uri="{FF2B5EF4-FFF2-40B4-BE49-F238E27FC236}">
              <a16:creationId xmlns:a16="http://schemas.microsoft.com/office/drawing/2014/main" id="{00000000-0008-0000-0400-000033020000}"/>
            </a:ext>
          </a:extLst>
        </xdr:cNvPr>
        <xdr:cNvSpPr/>
      </xdr:nvSpPr>
      <xdr:spPr>
        <a:xfrm>
          <a:off x="22314240" y="1333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macro="" textlink="">
      <xdr:nvSpPr>
        <xdr:cNvPr id="564" name="CustomShape 1">
          <a:extLst>
            <a:ext uri="{FF2B5EF4-FFF2-40B4-BE49-F238E27FC236}">
              <a16:creationId xmlns:a16="http://schemas.microsoft.com/office/drawing/2014/main" id="{00000000-0008-0000-0400-000034020000}"/>
            </a:ext>
          </a:extLst>
        </xdr:cNvPr>
        <xdr:cNvSpPr/>
      </xdr:nvSpPr>
      <xdr:spPr>
        <a:xfrm>
          <a:off x="22314240" y="1523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macro="" textlink="">
      <xdr:nvSpPr>
        <xdr:cNvPr id="565" name="CustomShape 1">
          <a:extLst>
            <a:ext uri="{FF2B5EF4-FFF2-40B4-BE49-F238E27FC236}">
              <a16:creationId xmlns:a16="http://schemas.microsoft.com/office/drawing/2014/main" id="{00000000-0008-0000-0400-000035020000}"/>
            </a:ext>
          </a:extLst>
        </xdr:cNvPr>
        <xdr:cNvSpPr/>
      </xdr:nvSpPr>
      <xdr:spPr>
        <a:xfrm>
          <a:off x="24231600" y="1333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macro="" textlink="">
      <xdr:nvSpPr>
        <xdr:cNvPr id="566" name="CustomShape 1">
          <a:extLst>
            <a:ext uri="{FF2B5EF4-FFF2-40B4-BE49-F238E27FC236}">
              <a16:creationId xmlns:a16="http://schemas.microsoft.com/office/drawing/2014/main" id="{00000000-0008-0000-0400-000036020000}"/>
            </a:ext>
          </a:extLst>
        </xdr:cNvPr>
        <xdr:cNvSpPr/>
      </xdr:nvSpPr>
      <xdr:spPr>
        <a:xfrm>
          <a:off x="24231600" y="1523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67" name="CustomShape 1">
          <a:extLst>
            <a:ext uri="{FF2B5EF4-FFF2-40B4-BE49-F238E27FC236}">
              <a16:creationId xmlns:a16="http://schemas.microsoft.com/office/drawing/2014/main" id="{00000000-0008-0000-0400-000037020000}"/>
            </a:ext>
          </a:extLst>
        </xdr:cNvPr>
        <xdr:cNvSpPr/>
      </xdr:nvSpPr>
      <xdr:spPr>
        <a:xfrm>
          <a:off x="14807880" y="1842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macro="" textlink="">
      <xdr:nvSpPr>
        <xdr:cNvPr id="568" name="CustomShape 1">
          <a:extLst>
            <a:ext uri="{FF2B5EF4-FFF2-40B4-BE49-F238E27FC236}">
              <a16:creationId xmlns:a16="http://schemas.microsoft.com/office/drawing/2014/main" id="{00000000-0008-0000-0400-000038020000}"/>
            </a:ext>
          </a:extLst>
        </xdr:cNvPr>
        <xdr:cNvSpPr/>
      </xdr:nvSpPr>
      <xdr:spPr>
        <a:xfrm>
          <a:off x="20675520" y="1842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macro="" textlink="">
      <xdr:nvSpPr>
        <xdr:cNvPr id="569" name="CustomShape 1">
          <a:extLst>
            <a:ext uri="{FF2B5EF4-FFF2-40B4-BE49-F238E27FC236}">
              <a16:creationId xmlns:a16="http://schemas.microsoft.com/office/drawing/2014/main" id="{00000000-0008-0000-0400-000039020000}"/>
            </a:ext>
          </a:extLst>
        </xdr:cNvPr>
        <xdr:cNvSpPr/>
      </xdr:nvSpPr>
      <xdr:spPr>
        <a:xfrm>
          <a:off x="20777760" y="1842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物件費の分析欄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macro="" textlink="">
      <xdr:nvSpPr>
        <xdr:cNvPr id="570" name="CustomShape 1">
          <a:extLst>
            <a:ext uri="{FF2B5EF4-FFF2-40B4-BE49-F238E27FC236}">
              <a16:creationId xmlns:a16="http://schemas.microsoft.com/office/drawing/2014/main" id="{00000000-0008-0000-0400-00003A020000}"/>
            </a:ext>
          </a:extLst>
        </xdr:cNvPr>
        <xdr:cNvSpPr/>
      </xdr:nvSpPr>
      <xdr:spPr>
        <a:xfrm>
          <a:off x="20815560" y="2158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前年度に比べ、14,395千円増加したが、引き続き類似団体平均を下回っている。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業務の民間委託の推進に伴い、職員人件費から委託料（物件費）へ移行することによる物件費の増加が想定されることから、今後も物件費の精査や、計画的な備品等更新に努め、更なる物件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macro="" textlink="">
      <xdr:nvSpPr>
        <xdr:cNvPr id="571" name="CustomShape 1">
          <a:extLst>
            <a:ext uri="{FF2B5EF4-FFF2-40B4-BE49-F238E27FC236}">
              <a16:creationId xmlns:a16="http://schemas.microsoft.com/office/drawing/2014/main" id="{00000000-0008-0000-0400-00003B020000}"/>
            </a:ext>
          </a:extLst>
        </xdr:cNvPr>
        <xdr:cNvSpPr/>
      </xdr:nvSpPr>
      <xdr:spPr>
        <a:xfrm>
          <a:off x="14742360" y="1650960"/>
          <a:ext cx="3553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macro="" textlink="">
      <xdr:nvSpPr>
        <xdr:cNvPr id="572" name="Line 1">
          <a:extLst>
            <a:ext uri="{FF2B5EF4-FFF2-40B4-BE49-F238E27FC236}">
              <a16:creationId xmlns:a16="http://schemas.microsoft.com/office/drawing/2014/main" id="{00000000-0008-0000-0400-00003C020000}"/>
            </a:ext>
          </a:extLst>
        </xdr:cNvPr>
        <xdr:cNvSpPr/>
      </xdr:nvSpPr>
      <xdr:spPr>
        <a:xfrm>
          <a:off x="14807880" y="4127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macro="" textlink="">
      <xdr:nvSpPr>
        <xdr:cNvPr id="573" name="CustomShape 1">
          <a:extLst>
            <a:ext uri="{FF2B5EF4-FFF2-40B4-BE49-F238E27FC236}">
              <a16:creationId xmlns:a16="http://schemas.microsoft.com/office/drawing/2014/main" id="{00000000-0008-0000-0400-00003D020000}"/>
            </a:ext>
          </a:extLst>
        </xdr:cNvPr>
        <xdr:cNvSpPr/>
      </xdr:nvSpPr>
      <xdr:spPr>
        <a:xfrm>
          <a:off x="14185800" y="3995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macro="" textlink="">
      <xdr:nvSpPr>
        <xdr:cNvPr id="574" name="Line 1">
          <a:extLst>
            <a:ext uri="{FF2B5EF4-FFF2-40B4-BE49-F238E27FC236}">
              <a16:creationId xmlns:a16="http://schemas.microsoft.com/office/drawing/2014/main" id="{00000000-0008-0000-0400-00003E020000}"/>
            </a:ext>
          </a:extLst>
        </xdr:cNvPr>
        <xdr:cNvSpPr/>
      </xdr:nvSpPr>
      <xdr:spPr>
        <a:xfrm>
          <a:off x="14807880" y="37461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macro="" textlink="">
      <xdr:nvSpPr>
        <xdr:cNvPr id="575" name="CustomShape 1">
          <a:extLst>
            <a:ext uri="{FF2B5EF4-FFF2-40B4-BE49-F238E27FC236}">
              <a16:creationId xmlns:a16="http://schemas.microsoft.com/office/drawing/2014/main" id="{00000000-0008-0000-0400-00003F020000}"/>
            </a:ext>
          </a:extLst>
        </xdr:cNvPr>
        <xdr:cNvSpPr/>
      </xdr:nvSpPr>
      <xdr:spPr>
        <a:xfrm>
          <a:off x="14185800" y="361440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macro="" textlink="">
      <xdr:nvSpPr>
        <xdr:cNvPr id="576" name="Line 1">
          <a:extLst>
            <a:ext uri="{FF2B5EF4-FFF2-40B4-BE49-F238E27FC236}">
              <a16:creationId xmlns:a16="http://schemas.microsoft.com/office/drawing/2014/main" id="{00000000-0008-0000-0400-000040020000}"/>
            </a:ext>
          </a:extLst>
        </xdr:cNvPr>
        <xdr:cNvSpPr/>
      </xdr:nvSpPr>
      <xdr:spPr>
        <a:xfrm>
          <a:off x="14807880" y="3365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macro="" textlink="">
      <xdr:nvSpPr>
        <xdr:cNvPr id="577" name="CustomShape 1">
          <a:extLst>
            <a:ext uri="{FF2B5EF4-FFF2-40B4-BE49-F238E27FC236}">
              <a16:creationId xmlns:a16="http://schemas.microsoft.com/office/drawing/2014/main" id="{00000000-0008-0000-0400-000041020000}"/>
            </a:ext>
          </a:extLst>
        </xdr:cNvPr>
        <xdr:cNvSpPr/>
      </xdr:nvSpPr>
      <xdr:spPr>
        <a:xfrm>
          <a:off x="14185800" y="323388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macro="" textlink="">
      <xdr:nvSpPr>
        <xdr:cNvPr id="578" name="Line 1">
          <a:extLst>
            <a:ext uri="{FF2B5EF4-FFF2-40B4-BE49-F238E27FC236}">
              <a16:creationId xmlns:a16="http://schemas.microsoft.com/office/drawing/2014/main" id="{00000000-0008-0000-0400-000042020000}"/>
            </a:ext>
          </a:extLst>
        </xdr:cNvPr>
        <xdr:cNvSpPr/>
      </xdr:nvSpPr>
      <xdr:spPr>
        <a:xfrm>
          <a:off x="14807880" y="298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macro="" textlink="">
      <xdr:nvSpPr>
        <xdr:cNvPr id="579" name="CustomShape 1">
          <a:extLst>
            <a:ext uri="{FF2B5EF4-FFF2-40B4-BE49-F238E27FC236}">
              <a16:creationId xmlns:a16="http://schemas.microsoft.com/office/drawing/2014/main" id="{00000000-0008-0000-0400-000043020000}"/>
            </a:ext>
          </a:extLst>
        </xdr:cNvPr>
        <xdr:cNvSpPr/>
      </xdr:nvSpPr>
      <xdr:spPr>
        <a:xfrm>
          <a:off x="14185800" y="2852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macro="" textlink="">
      <xdr:nvSpPr>
        <xdr:cNvPr id="580" name="Line 1">
          <a:extLst>
            <a:ext uri="{FF2B5EF4-FFF2-40B4-BE49-F238E27FC236}">
              <a16:creationId xmlns:a16="http://schemas.microsoft.com/office/drawing/2014/main" id="{00000000-0008-0000-0400-000044020000}"/>
            </a:ext>
          </a:extLst>
        </xdr:cNvPr>
        <xdr:cNvSpPr/>
      </xdr:nvSpPr>
      <xdr:spPr>
        <a:xfrm>
          <a:off x="14807880" y="26035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macro="" textlink="">
      <xdr:nvSpPr>
        <xdr:cNvPr id="581" name="CustomShape 1">
          <a:extLst>
            <a:ext uri="{FF2B5EF4-FFF2-40B4-BE49-F238E27FC236}">
              <a16:creationId xmlns:a16="http://schemas.microsoft.com/office/drawing/2014/main" id="{00000000-0008-0000-0400-000045020000}"/>
            </a:ext>
          </a:extLst>
        </xdr:cNvPr>
        <xdr:cNvSpPr/>
      </xdr:nvSpPr>
      <xdr:spPr>
        <a:xfrm>
          <a:off x="14185800" y="2471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macro="" textlink="">
      <xdr:nvSpPr>
        <xdr:cNvPr id="582" name="Line 1">
          <a:extLst>
            <a:ext uri="{FF2B5EF4-FFF2-40B4-BE49-F238E27FC236}">
              <a16:creationId xmlns:a16="http://schemas.microsoft.com/office/drawing/2014/main" id="{00000000-0008-0000-0400-000046020000}"/>
            </a:ext>
          </a:extLst>
        </xdr:cNvPr>
        <xdr:cNvSpPr/>
      </xdr:nvSpPr>
      <xdr:spPr>
        <a:xfrm>
          <a:off x="14807880" y="2222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macro="" textlink="">
      <xdr:nvSpPr>
        <xdr:cNvPr id="583" name="CustomShape 1">
          <a:extLst>
            <a:ext uri="{FF2B5EF4-FFF2-40B4-BE49-F238E27FC236}">
              <a16:creationId xmlns:a16="http://schemas.microsoft.com/office/drawing/2014/main" id="{00000000-0008-0000-0400-000047020000}"/>
            </a:ext>
          </a:extLst>
        </xdr:cNvPr>
        <xdr:cNvSpPr/>
      </xdr:nvSpPr>
      <xdr:spPr>
        <a:xfrm>
          <a:off x="14185800" y="20905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macro="" textlink="">
      <xdr:nvSpPr>
        <xdr:cNvPr id="584" name="Line 1">
          <a:extLst>
            <a:ext uri="{FF2B5EF4-FFF2-40B4-BE49-F238E27FC236}">
              <a16:creationId xmlns:a16="http://schemas.microsoft.com/office/drawing/2014/main" id="{00000000-0008-0000-0400-000048020000}"/>
            </a:ext>
          </a:extLst>
        </xdr:cNvPr>
        <xdr:cNvSpPr/>
      </xdr:nvSpPr>
      <xdr:spPr>
        <a:xfrm>
          <a:off x="14807880" y="1841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macro="" textlink="">
      <xdr:nvSpPr>
        <xdr:cNvPr id="585" name="CustomShape 1">
          <a:extLst>
            <a:ext uri="{FF2B5EF4-FFF2-40B4-BE49-F238E27FC236}">
              <a16:creationId xmlns:a16="http://schemas.microsoft.com/office/drawing/2014/main" id="{00000000-0008-0000-0400-000049020000}"/>
            </a:ext>
          </a:extLst>
        </xdr:cNvPr>
        <xdr:cNvSpPr/>
      </xdr:nvSpPr>
      <xdr:spPr>
        <a:xfrm>
          <a:off x="14185800" y="1709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macro="" textlink="">
      <xdr:nvSpPr>
        <xdr:cNvPr id="586" name="CustomShape 1">
          <a:extLst>
            <a:ext uri="{FF2B5EF4-FFF2-40B4-BE49-F238E27FC236}">
              <a16:creationId xmlns:a16="http://schemas.microsoft.com/office/drawing/2014/main" id="{00000000-0008-0000-0400-00004A020000}"/>
            </a:ext>
          </a:extLst>
        </xdr:cNvPr>
        <xdr:cNvSpPr/>
      </xdr:nvSpPr>
      <xdr:spPr>
        <a:xfrm>
          <a:off x="14807880" y="1842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12</xdr:row>
      <xdr:rowOff>114120</xdr:rowOff>
    </xdr:from>
    <xdr:to>
      <xdr:col>82</xdr:col>
      <xdr:colOff>108000</xdr:colOff>
      <xdr:row>21</xdr:row>
      <xdr:rowOff>18720</xdr:rowOff>
    </xdr:to>
    <xdr:sp macro="" textlink="">
      <xdr:nvSpPr>
        <xdr:cNvPr id="587" name="Line 1">
          <a:extLst>
            <a:ext uri="{FF2B5EF4-FFF2-40B4-BE49-F238E27FC236}">
              <a16:creationId xmlns:a16="http://schemas.microsoft.com/office/drawing/2014/main" id="{00000000-0008-0000-0400-00004B020000}"/>
            </a:ext>
          </a:extLst>
        </xdr:cNvPr>
        <xdr:cNvSpPr/>
      </xdr:nvSpPr>
      <xdr:spPr>
        <a:xfrm flipV="1">
          <a:off x="19634040" y="2171520"/>
          <a:ext cx="0" cy="14475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21</xdr:row>
      <xdr:rowOff>1440</xdr:rowOff>
    </xdr:from>
    <xdr:to>
      <xdr:col>86</xdr:col>
      <xdr:colOff>6120</xdr:colOff>
      <xdr:row>22</xdr:row>
      <xdr:rowOff>68760</xdr:rowOff>
    </xdr:to>
    <xdr:sp macro="" textlink="">
      <xdr:nvSpPr>
        <xdr:cNvPr id="588" name="CustomShape 1">
          <a:extLst>
            <a:ext uri="{FF2B5EF4-FFF2-40B4-BE49-F238E27FC236}">
              <a16:creationId xmlns:a16="http://schemas.microsoft.com/office/drawing/2014/main" id="{00000000-0008-0000-0400-00004C020000}"/>
            </a:ext>
          </a:extLst>
        </xdr:cNvPr>
        <xdr:cNvSpPr/>
      </xdr:nvSpPr>
      <xdr:spPr>
        <a:xfrm>
          <a:off x="19723680" y="36018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18720</xdr:rowOff>
    </xdr:from>
    <xdr:to>
      <xdr:col>82</xdr:col>
      <xdr:colOff>196920</xdr:colOff>
      <xdr:row>21</xdr:row>
      <xdr:rowOff>18720</xdr:rowOff>
    </xdr:to>
    <xdr:sp macro="" textlink="">
      <xdr:nvSpPr>
        <xdr:cNvPr id="589" name="Line 1">
          <a:extLst>
            <a:ext uri="{FF2B5EF4-FFF2-40B4-BE49-F238E27FC236}">
              <a16:creationId xmlns:a16="http://schemas.microsoft.com/office/drawing/2014/main" id="{00000000-0008-0000-0400-00004D020000}"/>
            </a:ext>
          </a:extLst>
        </xdr:cNvPr>
        <xdr:cNvSpPr/>
      </xdr:nvSpPr>
      <xdr:spPr>
        <a:xfrm>
          <a:off x="19545120" y="36190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11</xdr:row>
      <xdr:rowOff>39960</xdr:rowOff>
    </xdr:from>
    <xdr:to>
      <xdr:col>86</xdr:col>
      <xdr:colOff>6120</xdr:colOff>
      <xdr:row>12</xdr:row>
      <xdr:rowOff>106200</xdr:rowOff>
    </xdr:to>
    <xdr:sp macro="" textlink="">
      <xdr:nvSpPr>
        <xdr:cNvPr id="590" name="CustomShape 1">
          <a:extLst>
            <a:ext uri="{FF2B5EF4-FFF2-40B4-BE49-F238E27FC236}">
              <a16:creationId xmlns:a16="http://schemas.microsoft.com/office/drawing/2014/main" id="{00000000-0008-0000-0400-00004E020000}"/>
            </a:ext>
          </a:extLst>
        </xdr:cNvPr>
        <xdr:cNvSpPr/>
      </xdr:nvSpPr>
      <xdr:spPr>
        <a:xfrm>
          <a:off x="19723680" y="19256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12</xdr:row>
      <xdr:rowOff>114120</xdr:rowOff>
    </xdr:from>
    <xdr:to>
      <xdr:col>82</xdr:col>
      <xdr:colOff>196920</xdr:colOff>
      <xdr:row>12</xdr:row>
      <xdr:rowOff>114120</xdr:rowOff>
    </xdr:to>
    <xdr:sp macro="" textlink="">
      <xdr:nvSpPr>
        <xdr:cNvPr id="591" name="Line 1">
          <a:extLst>
            <a:ext uri="{FF2B5EF4-FFF2-40B4-BE49-F238E27FC236}">
              <a16:creationId xmlns:a16="http://schemas.microsoft.com/office/drawing/2014/main" id="{00000000-0008-0000-0400-00004F020000}"/>
            </a:ext>
          </a:extLst>
        </xdr:cNvPr>
        <xdr:cNvSpPr/>
      </xdr:nvSpPr>
      <xdr:spPr>
        <a:xfrm>
          <a:off x="19545120" y="217152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13</xdr:row>
      <xdr:rowOff>82440</xdr:rowOff>
    </xdr:from>
    <xdr:to>
      <xdr:col>82</xdr:col>
      <xdr:colOff>108000</xdr:colOff>
      <xdr:row>13</xdr:row>
      <xdr:rowOff>145800</xdr:rowOff>
    </xdr:to>
    <xdr:sp macro="" textlink="">
      <xdr:nvSpPr>
        <xdr:cNvPr id="592" name="Line 1">
          <a:extLst>
            <a:ext uri="{FF2B5EF4-FFF2-40B4-BE49-F238E27FC236}">
              <a16:creationId xmlns:a16="http://schemas.microsoft.com/office/drawing/2014/main" id="{00000000-0008-0000-0400-000050020000}"/>
            </a:ext>
          </a:extLst>
        </xdr:cNvPr>
        <xdr:cNvSpPr/>
      </xdr:nvSpPr>
      <xdr:spPr>
        <a:xfrm>
          <a:off x="18643680" y="2311200"/>
          <a:ext cx="990360" cy="63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16</xdr:row>
      <xdr:rowOff>96480</xdr:rowOff>
    </xdr:from>
    <xdr:to>
      <xdr:col>86</xdr:col>
      <xdr:colOff>6120</xdr:colOff>
      <xdr:row>17</xdr:row>
      <xdr:rowOff>163800</xdr:rowOff>
    </xdr:to>
    <xdr:sp macro="" textlink="">
      <xdr:nvSpPr>
        <xdr:cNvPr id="593" name="CustomShape 1">
          <a:extLst>
            <a:ext uri="{FF2B5EF4-FFF2-40B4-BE49-F238E27FC236}">
              <a16:creationId xmlns:a16="http://schemas.microsoft.com/office/drawing/2014/main" id="{00000000-0008-0000-0400-000051020000}"/>
            </a:ext>
          </a:extLst>
        </xdr:cNvPr>
        <xdr:cNvSpPr/>
      </xdr:nvSpPr>
      <xdr:spPr>
        <a:xfrm>
          <a:off x="19723680" y="28396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114480</xdr:rowOff>
    </xdr:from>
    <xdr:to>
      <xdr:col>82</xdr:col>
      <xdr:colOff>159120</xdr:colOff>
      <xdr:row>17</xdr:row>
      <xdr:rowOff>44280</xdr:rowOff>
    </xdr:to>
    <xdr:sp macro="" textlink="">
      <xdr:nvSpPr>
        <xdr:cNvPr id="594" name="CustomShape 1">
          <a:extLst>
            <a:ext uri="{FF2B5EF4-FFF2-40B4-BE49-F238E27FC236}">
              <a16:creationId xmlns:a16="http://schemas.microsoft.com/office/drawing/2014/main" id="{00000000-0008-0000-0400-000052020000}"/>
            </a:ext>
          </a:extLst>
        </xdr:cNvPr>
        <xdr:cNvSpPr/>
      </xdr:nvSpPr>
      <xdr:spPr>
        <a:xfrm>
          <a:off x="19584000" y="2857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13</xdr:row>
      <xdr:rowOff>82440</xdr:rowOff>
    </xdr:from>
    <xdr:to>
      <xdr:col>78</xdr:col>
      <xdr:colOff>70200</xdr:colOff>
      <xdr:row>14</xdr:row>
      <xdr:rowOff>12960</xdr:rowOff>
    </xdr:to>
    <xdr:sp macro="" textlink="">
      <xdr:nvSpPr>
        <xdr:cNvPr id="595" name="Line 1">
          <a:extLst>
            <a:ext uri="{FF2B5EF4-FFF2-40B4-BE49-F238E27FC236}">
              <a16:creationId xmlns:a16="http://schemas.microsoft.com/office/drawing/2014/main" id="{00000000-0008-0000-0400-000053020000}"/>
            </a:ext>
          </a:extLst>
        </xdr:cNvPr>
        <xdr:cNvSpPr/>
      </xdr:nvSpPr>
      <xdr:spPr>
        <a:xfrm flipV="1">
          <a:off x="17563680" y="2311200"/>
          <a:ext cx="1080000" cy="101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15</xdr:row>
      <xdr:rowOff>121320</xdr:rowOff>
    </xdr:from>
    <xdr:to>
      <xdr:col>78</xdr:col>
      <xdr:colOff>120960</xdr:colOff>
      <xdr:row>16</xdr:row>
      <xdr:rowOff>50400</xdr:rowOff>
    </xdr:to>
    <xdr:sp macro="" textlink="">
      <xdr:nvSpPr>
        <xdr:cNvPr id="596" name="CustomShape 1">
          <a:extLst>
            <a:ext uri="{FF2B5EF4-FFF2-40B4-BE49-F238E27FC236}">
              <a16:creationId xmlns:a16="http://schemas.microsoft.com/office/drawing/2014/main" id="{00000000-0008-0000-0400-000054020000}"/>
            </a:ext>
          </a:extLst>
        </xdr:cNvPr>
        <xdr:cNvSpPr/>
      </xdr:nvSpPr>
      <xdr:spPr>
        <a:xfrm>
          <a:off x="18593280" y="26928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16</xdr:row>
      <xdr:rowOff>45720</xdr:rowOff>
    </xdr:from>
    <xdr:to>
      <xdr:col>79</xdr:col>
      <xdr:colOff>110520</xdr:colOff>
      <xdr:row>17</xdr:row>
      <xdr:rowOff>113040</xdr:rowOff>
    </xdr:to>
    <xdr:sp macro="" textlink="">
      <xdr:nvSpPr>
        <xdr:cNvPr id="597" name="CustomShape 1">
          <a:extLst>
            <a:ext uri="{FF2B5EF4-FFF2-40B4-BE49-F238E27FC236}">
              <a16:creationId xmlns:a16="http://schemas.microsoft.com/office/drawing/2014/main" id="{00000000-0008-0000-0400-000055020000}"/>
            </a:ext>
          </a:extLst>
        </xdr:cNvPr>
        <xdr:cNvSpPr/>
      </xdr:nvSpPr>
      <xdr:spPr>
        <a:xfrm>
          <a:off x="18186840" y="27889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14</xdr:row>
      <xdr:rowOff>12960</xdr:rowOff>
    </xdr:from>
    <xdr:to>
      <xdr:col>73</xdr:col>
      <xdr:colOff>180720</xdr:colOff>
      <xdr:row>15</xdr:row>
      <xdr:rowOff>82800</xdr:rowOff>
    </xdr:to>
    <xdr:sp macro="" textlink="">
      <xdr:nvSpPr>
        <xdr:cNvPr id="598" name="Line 1">
          <a:extLst>
            <a:ext uri="{FF2B5EF4-FFF2-40B4-BE49-F238E27FC236}">
              <a16:creationId xmlns:a16="http://schemas.microsoft.com/office/drawing/2014/main" id="{00000000-0008-0000-0400-000056020000}"/>
            </a:ext>
          </a:extLst>
        </xdr:cNvPr>
        <xdr:cNvSpPr/>
      </xdr:nvSpPr>
      <xdr:spPr>
        <a:xfrm flipV="1">
          <a:off x="16522560" y="2413080"/>
          <a:ext cx="1041120" cy="241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16</xdr:row>
      <xdr:rowOff>12600</xdr:rowOff>
    </xdr:from>
    <xdr:to>
      <xdr:col>74</xdr:col>
      <xdr:colOff>32400</xdr:colOff>
      <xdr:row>16</xdr:row>
      <xdr:rowOff>113760</xdr:rowOff>
    </xdr:to>
    <xdr:sp macro="" textlink="">
      <xdr:nvSpPr>
        <xdr:cNvPr id="599" name="CustomShape 1">
          <a:extLst>
            <a:ext uri="{FF2B5EF4-FFF2-40B4-BE49-F238E27FC236}">
              <a16:creationId xmlns:a16="http://schemas.microsoft.com/office/drawing/2014/main" id="{00000000-0008-0000-0400-000057020000}"/>
            </a:ext>
          </a:extLst>
        </xdr:cNvPr>
        <xdr:cNvSpPr/>
      </xdr:nvSpPr>
      <xdr:spPr>
        <a:xfrm>
          <a:off x="17513280" y="27558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16</xdr:row>
      <xdr:rowOff>109080</xdr:rowOff>
    </xdr:from>
    <xdr:to>
      <xdr:col>75</xdr:col>
      <xdr:colOff>47520</xdr:colOff>
      <xdr:row>18</xdr:row>
      <xdr:rowOff>5040</xdr:rowOff>
    </xdr:to>
    <xdr:sp macro="" textlink="">
      <xdr:nvSpPr>
        <xdr:cNvPr id="600" name="CustomShape 1">
          <a:extLst>
            <a:ext uri="{FF2B5EF4-FFF2-40B4-BE49-F238E27FC236}">
              <a16:creationId xmlns:a16="http://schemas.microsoft.com/office/drawing/2014/main" id="{00000000-0008-0000-0400-000058020000}"/>
            </a:ext>
          </a:extLst>
        </xdr:cNvPr>
        <xdr:cNvSpPr/>
      </xdr:nvSpPr>
      <xdr:spPr>
        <a:xfrm>
          <a:off x="17145000" y="28522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15</xdr:row>
      <xdr:rowOff>44640</xdr:rowOff>
    </xdr:from>
    <xdr:to>
      <xdr:col>69</xdr:col>
      <xdr:colOff>92160</xdr:colOff>
      <xdr:row>15</xdr:row>
      <xdr:rowOff>82800</xdr:rowOff>
    </xdr:to>
    <xdr:sp macro="" textlink="">
      <xdr:nvSpPr>
        <xdr:cNvPr id="601" name="Line 1">
          <a:extLst>
            <a:ext uri="{FF2B5EF4-FFF2-40B4-BE49-F238E27FC236}">
              <a16:creationId xmlns:a16="http://schemas.microsoft.com/office/drawing/2014/main" id="{00000000-0008-0000-0400-000059020000}"/>
            </a:ext>
          </a:extLst>
        </xdr:cNvPr>
        <xdr:cNvSpPr/>
      </xdr:nvSpPr>
      <xdr:spPr>
        <a:xfrm>
          <a:off x="15481080" y="2616120"/>
          <a:ext cx="1041480" cy="3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16</xdr:row>
      <xdr:rowOff>165240</xdr:rowOff>
    </xdr:from>
    <xdr:to>
      <xdr:col>69</xdr:col>
      <xdr:colOff>143280</xdr:colOff>
      <xdr:row>17</xdr:row>
      <xdr:rowOff>95040</xdr:rowOff>
    </xdr:to>
    <xdr:sp macro="" textlink="">
      <xdr:nvSpPr>
        <xdr:cNvPr id="602" name="CustomShape 1">
          <a:extLst>
            <a:ext uri="{FF2B5EF4-FFF2-40B4-BE49-F238E27FC236}">
              <a16:creationId xmlns:a16="http://schemas.microsoft.com/office/drawing/2014/main" id="{00000000-0008-0000-0400-00005A020000}"/>
            </a:ext>
          </a:extLst>
        </xdr:cNvPr>
        <xdr:cNvSpPr/>
      </xdr:nvSpPr>
      <xdr:spPr>
        <a:xfrm>
          <a:off x="16472520" y="2908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17</xdr:row>
      <xdr:rowOff>90000</xdr:rowOff>
    </xdr:from>
    <xdr:to>
      <xdr:col>70</xdr:col>
      <xdr:colOff>158400</xdr:colOff>
      <xdr:row>18</xdr:row>
      <xdr:rowOff>157320</xdr:rowOff>
    </xdr:to>
    <xdr:sp macro="" textlink="">
      <xdr:nvSpPr>
        <xdr:cNvPr id="603" name="CustomShape 1">
          <a:extLst>
            <a:ext uri="{FF2B5EF4-FFF2-40B4-BE49-F238E27FC236}">
              <a16:creationId xmlns:a16="http://schemas.microsoft.com/office/drawing/2014/main" id="{00000000-0008-0000-0400-00005B020000}"/>
            </a:ext>
          </a:extLst>
        </xdr:cNvPr>
        <xdr:cNvSpPr/>
      </xdr:nvSpPr>
      <xdr:spPr>
        <a:xfrm>
          <a:off x="16066080" y="30045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127080</xdr:rowOff>
    </xdr:from>
    <xdr:to>
      <xdr:col>65</xdr:col>
      <xdr:colOff>54360</xdr:colOff>
      <xdr:row>17</xdr:row>
      <xdr:rowOff>56880</xdr:rowOff>
    </xdr:to>
    <xdr:sp macro="" textlink="">
      <xdr:nvSpPr>
        <xdr:cNvPr id="604" name="CustomShape 1">
          <a:extLst>
            <a:ext uri="{FF2B5EF4-FFF2-40B4-BE49-F238E27FC236}">
              <a16:creationId xmlns:a16="http://schemas.microsoft.com/office/drawing/2014/main" id="{00000000-0008-0000-0400-00005C020000}"/>
            </a:ext>
          </a:extLst>
        </xdr:cNvPr>
        <xdr:cNvSpPr/>
      </xdr:nvSpPr>
      <xdr:spPr>
        <a:xfrm>
          <a:off x="15392160" y="287028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17</xdr:row>
      <xdr:rowOff>51840</xdr:rowOff>
    </xdr:from>
    <xdr:to>
      <xdr:col>66</xdr:col>
      <xdr:colOff>69480</xdr:colOff>
      <xdr:row>18</xdr:row>
      <xdr:rowOff>119160</xdr:rowOff>
    </xdr:to>
    <xdr:sp macro="" textlink="">
      <xdr:nvSpPr>
        <xdr:cNvPr id="605" name="CustomShape 1">
          <a:extLst>
            <a:ext uri="{FF2B5EF4-FFF2-40B4-BE49-F238E27FC236}">
              <a16:creationId xmlns:a16="http://schemas.microsoft.com/office/drawing/2014/main" id="{00000000-0008-0000-0400-00005D020000}"/>
            </a:ext>
          </a:extLst>
        </xdr:cNvPr>
        <xdr:cNvSpPr/>
      </xdr:nvSpPr>
      <xdr:spPr>
        <a:xfrm>
          <a:off x="15024600" y="29664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macro="" textlink="">
      <xdr:nvSpPr>
        <xdr:cNvPr id="606" name="CustomShape 1">
          <a:extLst>
            <a:ext uri="{FF2B5EF4-FFF2-40B4-BE49-F238E27FC236}">
              <a16:creationId xmlns:a16="http://schemas.microsoft.com/office/drawing/2014/main" id="{00000000-0008-0000-0400-00005E020000}"/>
            </a:ext>
          </a:extLst>
        </xdr:cNvPr>
        <xdr:cNvSpPr/>
      </xdr:nvSpPr>
      <xdr:spPr>
        <a:xfrm>
          <a:off x="1938024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macro="" textlink="">
      <xdr:nvSpPr>
        <xdr:cNvPr id="607" name="CustomShape 1">
          <a:extLst>
            <a:ext uri="{FF2B5EF4-FFF2-40B4-BE49-F238E27FC236}">
              <a16:creationId xmlns:a16="http://schemas.microsoft.com/office/drawing/2014/main" id="{00000000-0008-0000-0400-00005F020000}"/>
            </a:ext>
          </a:extLst>
        </xdr:cNvPr>
        <xdr:cNvSpPr/>
      </xdr:nvSpPr>
      <xdr:spPr>
        <a:xfrm>
          <a:off x="1838952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macro="" textlink="">
      <xdr:nvSpPr>
        <xdr:cNvPr id="608" name="CustomShape 1">
          <a:extLst>
            <a:ext uri="{FF2B5EF4-FFF2-40B4-BE49-F238E27FC236}">
              <a16:creationId xmlns:a16="http://schemas.microsoft.com/office/drawing/2014/main" id="{00000000-0008-0000-0400-000060020000}"/>
            </a:ext>
          </a:extLst>
        </xdr:cNvPr>
        <xdr:cNvSpPr/>
      </xdr:nvSpPr>
      <xdr:spPr>
        <a:xfrm>
          <a:off x="17310240" y="4134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macro="" textlink="">
      <xdr:nvSpPr>
        <xdr:cNvPr id="609" name="CustomShape 1">
          <a:extLst>
            <a:ext uri="{FF2B5EF4-FFF2-40B4-BE49-F238E27FC236}">
              <a16:creationId xmlns:a16="http://schemas.microsoft.com/office/drawing/2014/main" id="{00000000-0008-0000-0400-000061020000}"/>
            </a:ext>
          </a:extLst>
        </xdr:cNvPr>
        <xdr:cNvSpPr/>
      </xdr:nvSpPr>
      <xdr:spPr>
        <a:xfrm>
          <a:off x="16268760" y="4134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macro="" textlink="">
      <xdr:nvSpPr>
        <xdr:cNvPr id="610" name="CustomShape 1">
          <a:extLst>
            <a:ext uri="{FF2B5EF4-FFF2-40B4-BE49-F238E27FC236}">
              <a16:creationId xmlns:a16="http://schemas.microsoft.com/office/drawing/2014/main" id="{00000000-0008-0000-0400-000062020000}"/>
            </a:ext>
          </a:extLst>
        </xdr:cNvPr>
        <xdr:cNvSpPr/>
      </xdr:nvSpPr>
      <xdr:spPr>
        <a:xfrm>
          <a:off x="15189480" y="4134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13</xdr:row>
      <xdr:rowOff>95400</xdr:rowOff>
    </xdr:from>
    <xdr:to>
      <xdr:col>82</xdr:col>
      <xdr:colOff>159120</xdr:colOff>
      <xdr:row>14</xdr:row>
      <xdr:rowOff>25920</xdr:rowOff>
    </xdr:to>
    <xdr:sp macro="" textlink="">
      <xdr:nvSpPr>
        <xdr:cNvPr id="611" name="CustomShape 1">
          <a:extLst>
            <a:ext uri="{FF2B5EF4-FFF2-40B4-BE49-F238E27FC236}">
              <a16:creationId xmlns:a16="http://schemas.microsoft.com/office/drawing/2014/main" id="{00000000-0008-0000-0400-000063020000}"/>
            </a:ext>
          </a:extLst>
        </xdr:cNvPr>
        <xdr:cNvSpPr/>
      </xdr:nvSpPr>
      <xdr:spPr>
        <a:xfrm>
          <a:off x="19584000" y="2324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12</xdr:row>
      <xdr:rowOff>121680</xdr:rowOff>
    </xdr:from>
    <xdr:to>
      <xdr:col>86</xdr:col>
      <xdr:colOff>6120</xdr:colOff>
      <xdr:row>14</xdr:row>
      <xdr:rowOff>17640</xdr:rowOff>
    </xdr:to>
    <xdr:sp macro="" textlink="">
      <xdr:nvSpPr>
        <xdr:cNvPr id="612" name="CustomShape 1">
          <a:extLst>
            <a:ext uri="{FF2B5EF4-FFF2-40B4-BE49-F238E27FC236}">
              <a16:creationId xmlns:a16="http://schemas.microsoft.com/office/drawing/2014/main" id="{00000000-0008-0000-0400-000064020000}"/>
            </a:ext>
          </a:extLst>
        </xdr:cNvPr>
        <xdr:cNvSpPr/>
      </xdr:nvSpPr>
      <xdr:spPr>
        <a:xfrm>
          <a:off x="19723680" y="2179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13</xdr:row>
      <xdr:rowOff>31680</xdr:rowOff>
    </xdr:from>
    <xdr:to>
      <xdr:col>78</xdr:col>
      <xdr:colOff>120960</xdr:colOff>
      <xdr:row>13</xdr:row>
      <xdr:rowOff>132840</xdr:rowOff>
    </xdr:to>
    <xdr:sp macro="" textlink="">
      <xdr:nvSpPr>
        <xdr:cNvPr id="613" name="CustomShape 1">
          <a:extLst>
            <a:ext uri="{FF2B5EF4-FFF2-40B4-BE49-F238E27FC236}">
              <a16:creationId xmlns:a16="http://schemas.microsoft.com/office/drawing/2014/main" id="{00000000-0008-0000-0400-000065020000}"/>
            </a:ext>
          </a:extLst>
        </xdr:cNvPr>
        <xdr:cNvSpPr/>
      </xdr:nvSpPr>
      <xdr:spPr>
        <a:xfrm>
          <a:off x="18593280" y="2260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11</xdr:row>
      <xdr:rowOff>154440</xdr:rowOff>
    </xdr:from>
    <xdr:to>
      <xdr:col>79</xdr:col>
      <xdr:colOff>110520</xdr:colOff>
      <xdr:row>13</xdr:row>
      <xdr:rowOff>49320</xdr:rowOff>
    </xdr:to>
    <xdr:sp macro="" textlink="">
      <xdr:nvSpPr>
        <xdr:cNvPr id="614" name="CustomShape 1">
          <a:extLst>
            <a:ext uri="{FF2B5EF4-FFF2-40B4-BE49-F238E27FC236}">
              <a16:creationId xmlns:a16="http://schemas.microsoft.com/office/drawing/2014/main" id="{00000000-0008-0000-0400-000066020000}"/>
            </a:ext>
          </a:extLst>
        </xdr:cNvPr>
        <xdr:cNvSpPr/>
      </xdr:nvSpPr>
      <xdr:spPr>
        <a:xfrm>
          <a:off x="18186840" y="204012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13</xdr:row>
      <xdr:rowOff>133200</xdr:rowOff>
    </xdr:from>
    <xdr:to>
      <xdr:col>74</xdr:col>
      <xdr:colOff>32400</xdr:colOff>
      <xdr:row>14</xdr:row>
      <xdr:rowOff>63720</xdr:rowOff>
    </xdr:to>
    <xdr:sp macro="" textlink="">
      <xdr:nvSpPr>
        <xdr:cNvPr id="615" name="CustomShape 1">
          <a:extLst>
            <a:ext uri="{FF2B5EF4-FFF2-40B4-BE49-F238E27FC236}">
              <a16:creationId xmlns:a16="http://schemas.microsoft.com/office/drawing/2014/main" id="{00000000-0008-0000-0400-000067020000}"/>
            </a:ext>
          </a:extLst>
        </xdr:cNvPr>
        <xdr:cNvSpPr/>
      </xdr:nvSpPr>
      <xdr:spPr>
        <a:xfrm>
          <a:off x="17513280" y="236196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12</xdr:row>
      <xdr:rowOff>83880</xdr:rowOff>
    </xdr:from>
    <xdr:to>
      <xdr:col>75</xdr:col>
      <xdr:colOff>47520</xdr:colOff>
      <xdr:row>13</xdr:row>
      <xdr:rowOff>151200</xdr:rowOff>
    </xdr:to>
    <xdr:sp macro="" textlink="">
      <xdr:nvSpPr>
        <xdr:cNvPr id="616" name="CustomShape 1">
          <a:extLst>
            <a:ext uri="{FF2B5EF4-FFF2-40B4-BE49-F238E27FC236}">
              <a16:creationId xmlns:a16="http://schemas.microsoft.com/office/drawing/2014/main" id="{00000000-0008-0000-0400-000068020000}"/>
            </a:ext>
          </a:extLst>
        </xdr:cNvPr>
        <xdr:cNvSpPr/>
      </xdr:nvSpPr>
      <xdr:spPr>
        <a:xfrm>
          <a:off x="17145000" y="21412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15</xdr:row>
      <xdr:rowOff>32400</xdr:rowOff>
    </xdr:from>
    <xdr:to>
      <xdr:col>69</xdr:col>
      <xdr:colOff>143280</xdr:colOff>
      <xdr:row>15</xdr:row>
      <xdr:rowOff>133560</xdr:rowOff>
    </xdr:to>
    <xdr:sp macro="" textlink="">
      <xdr:nvSpPr>
        <xdr:cNvPr id="617" name="CustomShape 1">
          <a:extLst>
            <a:ext uri="{FF2B5EF4-FFF2-40B4-BE49-F238E27FC236}">
              <a16:creationId xmlns:a16="http://schemas.microsoft.com/office/drawing/2014/main" id="{00000000-0008-0000-0400-000069020000}"/>
            </a:ext>
          </a:extLst>
        </xdr:cNvPr>
        <xdr:cNvSpPr/>
      </xdr:nvSpPr>
      <xdr:spPr>
        <a:xfrm>
          <a:off x="16472520" y="2603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13</xdr:row>
      <xdr:rowOff>153720</xdr:rowOff>
    </xdr:from>
    <xdr:to>
      <xdr:col>70</xdr:col>
      <xdr:colOff>158400</xdr:colOff>
      <xdr:row>15</xdr:row>
      <xdr:rowOff>49680</xdr:rowOff>
    </xdr:to>
    <xdr:sp macro="" textlink="">
      <xdr:nvSpPr>
        <xdr:cNvPr id="618" name="CustomShape 1">
          <a:extLst>
            <a:ext uri="{FF2B5EF4-FFF2-40B4-BE49-F238E27FC236}">
              <a16:creationId xmlns:a16="http://schemas.microsoft.com/office/drawing/2014/main" id="{00000000-0008-0000-0400-00006A020000}"/>
            </a:ext>
          </a:extLst>
        </xdr:cNvPr>
        <xdr:cNvSpPr/>
      </xdr:nvSpPr>
      <xdr:spPr>
        <a:xfrm>
          <a:off x="16066080" y="2382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14</xdr:row>
      <xdr:rowOff>165960</xdr:rowOff>
    </xdr:from>
    <xdr:to>
      <xdr:col>65</xdr:col>
      <xdr:colOff>54360</xdr:colOff>
      <xdr:row>15</xdr:row>
      <xdr:rowOff>95760</xdr:rowOff>
    </xdr:to>
    <xdr:sp macro="" textlink="">
      <xdr:nvSpPr>
        <xdr:cNvPr id="619" name="CustomShape 1">
          <a:extLst>
            <a:ext uri="{FF2B5EF4-FFF2-40B4-BE49-F238E27FC236}">
              <a16:creationId xmlns:a16="http://schemas.microsoft.com/office/drawing/2014/main" id="{00000000-0008-0000-0400-00006B020000}"/>
            </a:ext>
          </a:extLst>
        </xdr:cNvPr>
        <xdr:cNvSpPr/>
      </xdr:nvSpPr>
      <xdr:spPr>
        <a:xfrm>
          <a:off x="15392160" y="256608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13</xdr:row>
      <xdr:rowOff>115560</xdr:rowOff>
    </xdr:from>
    <xdr:to>
      <xdr:col>66</xdr:col>
      <xdr:colOff>69480</xdr:colOff>
      <xdr:row>15</xdr:row>
      <xdr:rowOff>11520</xdr:rowOff>
    </xdr:to>
    <xdr:sp macro="" textlink="">
      <xdr:nvSpPr>
        <xdr:cNvPr id="620" name="CustomShape 1">
          <a:extLst>
            <a:ext uri="{FF2B5EF4-FFF2-40B4-BE49-F238E27FC236}">
              <a16:creationId xmlns:a16="http://schemas.microsoft.com/office/drawing/2014/main" id="{00000000-0008-0000-0400-00006C020000}"/>
            </a:ext>
          </a:extLst>
        </xdr:cNvPr>
        <xdr:cNvSpPr/>
      </xdr:nvSpPr>
      <xdr:spPr>
        <a:xfrm>
          <a:off x="15024600" y="23443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macro="" textlink="">
      <xdr:nvSpPr>
        <xdr:cNvPr id="621" name="CustomShape 1">
          <a:extLst>
            <a:ext uri="{FF2B5EF4-FFF2-40B4-BE49-F238E27FC236}">
              <a16:creationId xmlns:a16="http://schemas.microsoft.com/office/drawing/2014/main" id="{00000000-0008-0000-0400-00006D020000}"/>
            </a:ext>
          </a:extLst>
        </xdr:cNvPr>
        <xdr:cNvSpPr/>
      </xdr:nvSpPr>
      <xdr:spPr>
        <a:xfrm>
          <a:off x="87624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macro="" textlink="">
      <xdr:nvSpPr>
        <xdr:cNvPr id="622" name="CustomShape 1">
          <a:extLst>
            <a:ext uri="{FF2B5EF4-FFF2-40B4-BE49-F238E27FC236}">
              <a16:creationId xmlns:a16="http://schemas.microsoft.com/office/drawing/2014/main" id="{00000000-0008-0000-0400-00006E020000}"/>
            </a:ext>
          </a:extLst>
        </xdr:cNvPr>
        <xdr:cNvSpPr/>
      </xdr:nvSpPr>
      <xdr:spPr>
        <a:xfrm>
          <a:off x="638856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macro="" textlink="">
      <xdr:nvSpPr>
        <xdr:cNvPr id="623" name="CustomShape 1">
          <a:extLst>
            <a:ext uri="{FF2B5EF4-FFF2-40B4-BE49-F238E27FC236}">
              <a16:creationId xmlns:a16="http://schemas.microsoft.com/office/drawing/2014/main" id="{00000000-0008-0000-0400-00006F020000}"/>
            </a:ext>
          </a:extLst>
        </xdr:cNvPr>
        <xdr:cNvSpPr/>
      </xdr:nvSpPr>
      <xdr:spPr>
        <a:xfrm>
          <a:off x="638856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macro="" textlink="">
      <xdr:nvSpPr>
        <xdr:cNvPr id="624" name="CustomShape 1">
          <a:extLst>
            <a:ext uri="{FF2B5EF4-FFF2-40B4-BE49-F238E27FC236}">
              <a16:creationId xmlns:a16="http://schemas.microsoft.com/office/drawing/2014/main" id="{00000000-0008-0000-0400-000070020000}"/>
            </a:ext>
          </a:extLst>
        </xdr:cNvPr>
        <xdr:cNvSpPr/>
      </xdr:nvSpPr>
      <xdr:spPr>
        <a:xfrm>
          <a:off x="84200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macro="" textlink="">
      <xdr:nvSpPr>
        <xdr:cNvPr id="625" name="CustomShape 1">
          <a:extLst>
            <a:ext uri="{FF2B5EF4-FFF2-40B4-BE49-F238E27FC236}">
              <a16:creationId xmlns:a16="http://schemas.microsoft.com/office/drawing/2014/main" id="{00000000-0008-0000-0400-000071020000}"/>
            </a:ext>
          </a:extLst>
        </xdr:cNvPr>
        <xdr:cNvSpPr/>
      </xdr:nvSpPr>
      <xdr:spPr>
        <a:xfrm>
          <a:off x="84200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macro="" textlink="">
      <xdr:nvSpPr>
        <xdr:cNvPr id="626" name="CustomShape 1">
          <a:extLst>
            <a:ext uri="{FF2B5EF4-FFF2-40B4-BE49-F238E27FC236}">
              <a16:creationId xmlns:a16="http://schemas.microsoft.com/office/drawing/2014/main" id="{00000000-0008-0000-0400-000072020000}"/>
            </a:ext>
          </a:extLst>
        </xdr:cNvPr>
        <xdr:cNvSpPr/>
      </xdr:nvSpPr>
      <xdr:spPr>
        <a:xfrm>
          <a:off x="10338120" y="8191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macro="" textlink="">
      <xdr:nvSpPr>
        <xdr:cNvPr id="627" name="CustomShape 1">
          <a:extLst>
            <a:ext uri="{FF2B5EF4-FFF2-40B4-BE49-F238E27FC236}">
              <a16:creationId xmlns:a16="http://schemas.microsoft.com/office/drawing/2014/main" id="{00000000-0008-0000-0400-000073020000}"/>
            </a:ext>
          </a:extLst>
        </xdr:cNvPr>
        <xdr:cNvSpPr/>
      </xdr:nvSpPr>
      <xdr:spPr>
        <a:xfrm>
          <a:off x="10338120" y="8381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28" name="CustomShape 1">
          <a:extLst>
            <a:ext uri="{FF2B5EF4-FFF2-40B4-BE49-F238E27FC236}">
              <a16:creationId xmlns:a16="http://schemas.microsoft.com/office/drawing/2014/main" id="{00000000-0008-0000-0400-000074020000}"/>
            </a:ext>
          </a:extLst>
        </xdr:cNvPr>
        <xdr:cNvSpPr/>
      </xdr:nvSpPr>
      <xdr:spPr>
        <a:xfrm>
          <a:off x="87624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macro="" textlink="">
      <xdr:nvSpPr>
        <xdr:cNvPr id="629" name="CustomShape 1">
          <a:extLst>
            <a:ext uri="{FF2B5EF4-FFF2-40B4-BE49-F238E27FC236}">
              <a16:creationId xmlns:a16="http://schemas.microsoft.com/office/drawing/2014/main" id="{00000000-0008-0000-0400-000075020000}"/>
            </a:ext>
          </a:extLst>
        </xdr:cNvPr>
        <xdr:cNvSpPr/>
      </xdr:nvSpPr>
      <xdr:spPr>
        <a:xfrm>
          <a:off x="6782400" y="8700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macro="" textlink="">
      <xdr:nvSpPr>
        <xdr:cNvPr id="630" name="CustomShape 1">
          <a:extLst>
            <a:ext uri="{FF2B5EF4-FFF2-40B4-BE49-F238E27FC236}">
              <a16:creationId xmlns:a16="http://schemas.microsoft.com/office/drawing/2014/main" id="{00000000-0008-0000-0400-000076020000}"/>
            </a:ext>
          </a:extLst>
        </xdr:cNvPr>
        <xdr:cNvSpPr/>
      </xdr:nvSpPr>
      <xdr:spPr>
        <a:xfrm>
          <a:off x="6845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扶助費の分析欄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macro="" textlink="">
      <xdr:nvSpPr>
        <xdr:cNvPr id="631" name="CustomShape 1">
          <a:extLst>
            <a:ext uri="{FF2B5EF4-FFF2-40B4-BE49-F238E27FC236}">
              <a16:creationId xmlns:a16="http://schemas.microsoft.com/office/drawing/2014/main" id="{00000000-0008-0000-0400-000077020000}"/>
            </a:ext>
          </a:extLst>
        </xdr:cNvPr>
        <xdr:cNvSpPr/>
      </xdr:nvSpPr>
      <xdr:spPr>
        <a:xfrm>
          <a:off x="6921360" y="9016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FF0000"/>
              </a:solidFill>
              <a:uFill>
                <a:solidFill>
                  <a:srgbClr val="FFFFFF"/>
                </a:solidFill>
              </a:uFill>
              <a:latin typeface="ＭＳ Ｐゴシック"/>
              <a:ea typeface="ＭＳ Ｐゴシック"/>
            </a:rPr>
            <a:t>　</a:t>
          </a:r>
          <a:r>
            <a:rPr lang="en-US" sz="1300" b="0" strike="noStrike" spc="-1">
              <a:solidFill>
                <a:srgbClr val="000000"/>
              </a:solidFill>
              <a:uFill>
                <a:solidFill>
                  <a:srgbClr val="FFFFFF"/>
                </a:solidFill>
              </a:uFill>
              <a:latin typeface="ＭＳ Ｐゴシック"/>
              <a:ea typeface="ＭＳ Ｐゴシック"/>
            </a:rPr>
            <a:t> 前年度から1.0ポイント増加したが、扶助費の総額は減少している。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類似団体平均と比べて2.6ポイント高い比率となっていることから、今後も資格審査等の適正化に努める。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macro="" textlink="">
      <xdr:nvSpPr>
        <xdr:cNvPr id="632" name="CustomShape 1">
          <a:extLst>
            <a:ext uri="{FF2B5EF4-FFF2-40B4-BE49-F238E27FC236}">
              <a16:creationId xmlns:a16="http://schemas.microsoft.com/office/drawing/2014/main" id="{00000000-0008-0000-0400-000078020000}"/>
            </a:ext>
          </a:extLst>
        </xdr:cNvPr>
        <xdr:cNvSpPr/>
      </xdr:nvSpPr>
      <xdr:spPr>
        <a:xfrm>
          <a:off x="809640" y="8508960"/>
          <a:ext cx="35604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macro="" textlink="">
      <xdr:nvSpPr>
        <xdr:cNvPr id="633" name="Line 1">
          <a:extLst>
            <a:ext uri="{FF2B5EF4-FFF2-40B4-BE49-F238E27FC236}">
              <a16:creationId xmlns:a16="http://schemas.microsoft.com/office/drawing/2014/main" id="{00000000-0008-0000-0400-000079020000}"/>
            </a:ext>
          </a:extLst>
        </xdr:cNvPr>
        <xdr:cNvSpPr/>
      </xdr:nvSpPr>
      <xdr:spPr>
        <a:xfrm>
          <a:off x="875880" y="10985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macro="" textlink="">
      <xdr:nvSpPr>
        <xdr:cNvPr id="634" name="CustomShape 1">
          <a:extLst>
            <a:ext uri="{FF2B5EF4-FFF2-40B4-BE49-F238E27FC236}">
              <a16:creationId xmlns:a16="http://schemas.microsoft.com/office/drawing/2014/main" id="{00000000-0008-0000-0400-00007A020000}"/>
            </a:ext>
          </a:extLst>
        </xdr:cNvPr>
        <xdr:cNvSpPr/>
      </xdr:nvSpPr>
      <xdr:spPr>
        <a:xfrm>
          <a:off x="291960" y="10853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69840</xdr:rowOff>
    </xdr:from>
    <xdr:to>
      <xdr:col>26</xdr:col>
      <xdr:colOff>184320</xdr:colOff>
      <xdr:row>61</xdr:row>
      <xdr:rowOff>69840</xdr:rowOff>
    </xdr:to>
    <xdr:sp macro="" textlink="">
      <xdr:nvSpPr>
        <xdr:cNvPr id="635" name="Line 1">
          <a:extLst>
            <a:ext uri="{FF2B5EF4-FFF2-40B4-BE49-F238E27FC236}">
              <a16:creationId xmlns:a16="http://schemas.microsoft.com/office/drawing/2014/main" id="{00000000-0008-0000-0400-00007B020000}"/>
            </a:ext>
          </a:extLst>
        </xdr:cNvPr>
        <xdr:cNvSpPr/>
      </xdr:nvSpPr>
      <xdr:spPr>
        <a:xfrm>
          <a:off x="875880" y="105282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60</xdr:row>
      <xdr:rowOff>109080</xdr:rowOff>
    </xdr:from>
    <xdr:to>
      <xdr:col>3</xdr:col>
      <xdr:colOff>85320</xdr:colOff>
      <xdr:row>62</xdr:row>
      <xdr:rowOff>5040</xdr:rowOff>
    </xdr:to>
    <xdr:sp macro="" textlink="">
      <xdr:nvSpPr>
        <xdr:cNvPr id="636" name="CustomShape 1">
          <a:extLst>
            <a:ext uri="{FF2B5EF4-FFF2-40B4-BE49-F238E27FC236}">
              <a16:creationId xmlns:a16="http://schemas.microsoft.com/office/drawing/2014/main" id="{00000000-0008-0000-0400-00007C020000}"/>
            </a:ext>
          </a:extLst>
        </xdr:cNvPr>
        <xdr:cNvSpPr/>
      </xdr:nvSpPr>
      <xdr:spPr>
        <a:xfrm>
          <a:off x="291960" y="103960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127080</xdr:rowOff>
    </xdr:from>
    <xdr:to>
      <xdr:col>26</xdr:col>
      <xdr:colOff>184320</xdr:colOff>
      <xdr:row>58</xdr:row>
      <xdr:rowOff>127080</xdr:rowOff>
    </xdr:to>
    <xdr:sp macro="" textlink="">
      <xdr:nvSpPr>
        <xdr:cNvPr id="637" name="Line 1">
          <a:extLst>
            <a:ext uri="{FF2B5EF4-FFF2-40B4-BE49-F238E27FC236}">
              <a16:creationId xmlns:a16="http://schemas.microsoft.com/office/drawing/2014/main" id="{00000000-0008-0000-0400-00007D020000}"/>
            </a:ext>
          </a:extLst>
        </xdr:cNvPr>
        <xdr:cNvSpPr/>
      </xdr:nvSpPr>
      <xdr:spPr>
        <a:xfrm>
          <a:off x="875880" y="10071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57</xdr:row>
      <xdr:rowOff>166320</xdr:rowOff>
    </xdr:from>
    <xdr:to>
      <xdr:col>3</xdr:col>
      <xdr:colOff>85320</xdr:colOff>
      <xdr:row>59</xdr:row>
      <xdr:rowOff>62280</xdr:rowOff>
    </xdr:to>
    <xdr:sp macro="" textlink="">
      <xdr:nvSpPr>
        <xdr:cNvPr id="638" name="CustomShape 1">
          <a:extLst>
            <a:ext uri="{FF2B5EF4-FFF2-40B4-BE49-F238E27FC236}">
              <a16:creationId xmlns:a16="http://schemas.microsoft.com/office/drawing/2014/main" id="{00000000-0008-0000-0400-00007E020000}"/>
            </a:ext>
          </a:extLst>
        </xdr:cNvPr>
        <xdr:cNvSpPr/>
      </xdr:nvSpPr>
      <xdr:spPr>
        <a:xfrm>
          <a:off x="291960" y="99388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12600</xdr:rowOff>
    </xdr:from>
    <xdr:to>
      <xdr:col>26</xdr:col>
      <xdr:colOff>184320</xdr:colOff>
      <xdr:row>56</xdr:row>
      <xdr:rowOff>12600</xdr:rowOff>
    </xdr:to>
    <xdr:sp macro="" textlink="">
      <xdr:nvSpPr>
        <xdr:cNvPr id="639" name="Line 1">
          <a:extLst>
            <a:ext uri="{FF2B5EF4-FFF2-40B4-BE49-F238E27FC236}">
              <a16:creationId xmlns:a16="http://schemas.microsoft.com/office/drawing/2014/main" id="{00000000-0008-0000-0400-00007F020000}"/>
            </a:ext>
          </a:extLst>
        </xdr:cNvPr>
        <xdr:cNvSpPr/>
      </xdr:nvSpPr>
      <xdr:spPr>
        <a:xfrm>
          <a:off x="875880" y="9613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55</xdr:row>
      <xdr:rowOff>52560</xdr:rowOff>
    </xdr:from>
    <xdr:to>
      <xdr:col>3</xdr:col>
      <xdr:colOff>85320</xdr:colOff>
      <xdr:row>56</xdr:row>
      <xdr:rowOff>118800</xdr:rowOff>
    </xdr:to>
    <xdr:sp macro="" textlink="">
      <xdr:nvSpPr>
        <xdr:cNvPr id="640" name="CustomShape 1">
          <a:extLst>
            <a:ext uri="{FF2B5EF4-FFF2-40B4-BE49-F238E27FC236}">
              <a16:creationId xmlns:a16="http://schemas.microsoft.com/office/drawing/2014/main" id="{00000000-0008-0000-0400-000080020000}"/>
            </a:ext>
          </a:extLst>
        </xdr:cNvPr>
        <xdr:cNvSpPr/>
      </xdr:nvSpPr>
      <xdr:spPr>
        <a:xfrm>
          <a:off x="291960" y="94820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53</xdr:row>
      <xdr:rowOff>69840</xdr:rowOff>
    </xdr:from>
    <xdr:to>
      <xdr:col>26</xdr:col>
      <xdr:colOff>184320</xdr:colOff>
      <xdr:row>53</xdr:row>
      <xdr:rowOff>69840</xdr:rowOff>
    </xdr:to>
    <xdr:sp macro="" textlink="">
      <xdr:nvSpPr>
        <xdr:cNvPr id="641" name="Line 1">
          <a:extLst>
            <a:ext uri="{FF2B5EF4-FFF2-40B4-BE49-F238E27FC236}">
              <a16:creationId xmlns:a16="http://schemas.microsoft.com/office/drawing/2014/main" id="{00000000-0008-0000-0400-000081020000}"/>
            </a:ext>
          </a:extLst>
        </xdr:cNvPr>
        <xdr:cNvSpPr/>
      </xdr:nvSpPr>
      <xdr:spPr>
        <a:xfrm>
          <a:off x="875880" y="91566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52</xdr:row>
      <xdr:rowOff>109080</xdr:rowOff>
    </xdr:from>
    <xdr:to>
      <xdr:col>3</xdr:col>
      <xdr:colOff>85320</xdr:colOff>
      <xdr:row>54</xdr:row>
      <xdr:rowOff>5040</xdr:rowOff>
    </xdr:to>
    <xdr:sp macro="" textlink="">
      <xdr:nvSpPr>
        <xdr:cNvPr id="642" name="CustomShape 1">
          <a:extLst>
            <a:ext uri="{FF2B5EF4-FFF2-40B4-BE49-F238E27FC236}">
              <a16:creationId xmlns:a16="http://schemas.microsoft.com/office/drawing/2014/main" id="{00000000-0008-0000-0400-000082020000}"/>
            </a:ext>
          </a:extLst>
        </xdr:cNvPr>
        <xdr:cNvSpPr/>
      </xdr:nvSpPr>
      <xdr:spPr>
        <a:xfrm>
          <a:off x="291960" y="90244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macro="" textlink="">
      <xdr:nvSpPr>
        <xdr:cNvPr id="643" name="Line 1">
          <a:extLst>
            <a:ext uri="{FF2B5EF4-FFF2-40B4-BE49-F238E27FC236}">
              <a16:creationId xmlns:a16="http://schemas.microsoft.com/office/drawing/2014/main" id="{00000000-0008-0000-0400-000083020000}"/>
            </a:ext>
          </a:extLst>
        </xdr:cNvPr>
        <xdr:cNvSpPr/>
      </xdr:nvSpPr>
      <xdr:spPr>
        <a:xfrm>
          <a:off x="875880" y="8699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macro="" textlink="">
      <xdr:nvSpPr>
        <xdr:cNvPr id="644" name="CustomShape 1">
          <a:extLst>
            <a:ext uri="{FF2B5EF4-FFF2-40B4-BE49-F238E27FC236}">
              <a16:creationId xmlns:a16="http://schemas.microsoft.com/office/drawing/2014/main" id="{00000000-0008-0000-0400-000084020000}"/>
            </a:ext>
          </a:extLst>
        </xdr:cNvPr>
        <xdr:cNvSpPr/>
      </xdr:nvSpPr>
      <xdr:spPr>
        <a:xfrm>
          <a:off x="291960" y="8567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macro="" textlink="">
      <xdr:nvSpPr>
        <xdr:cNvPr id="645" name="CustomShape 1">
          <a:extLst>
            <a:ext uri="{FF2B5EF4-FFF2-40B4-BE49-F238E27FC236}">
              <a16:creationId xmlns:a16="http://schemas.microsoft.com/office/drawing/2014/main" id="{00000000-0008-0000-0400-000085020000}"/>
            </a:ext>
          </a:extLst>
        </xdr:cNvPr>
        <xdr:cNvSpPr/>
      </xdr:nvSpPr>
      <xdr:spPr>
        <a:xfrm>
          <a:off x="87624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53</xdr:row>
      <xdr:rowOff>87840</xdr:rowOff>
    </xdr:from>
    <xdr:to>
      <xdr:col>24</xdr:col>
      <xdr:colOff>25200</xdr:colOff>
      <xdr:row>61</xdr:row>
      <xdr:rowOff>170280</xdr:rowOff>
    </xdr:to>
    <xdr:sp macro="" textlink="">
      <xdr:nvSpPr>
        <xdr:cNvPr id="646" name="Line 1">
          <a:extLst>
            <a:ext uri="{FF2B5EF4-FFF2-40B4-BE49-F238E27FC236}">
              <a16:creationId xmlns:a16="http://schemas.microsoft.com/office/drawing/2014/main" id="{00000000-0008-0000-0400-000086020000}"/>
            </a:ext>
          </a:extLst>
        </xdr:cNvPr>
        <xdr:cNvSpPr/>
      </xdr:nvSpPr>
      <xdr:spPr>
        <a:xfrm flipV="1">
          <a:off x="5740200" y="9174600"/>
          <a:ext cx="0" cy="1454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61</xdr:row>
      <xdr:rowOff>152640</xdr:rowOff>
    </xdr:from>
    <xdr:to>
      <xdr:col>27</xdr:col>
      <xdr:colOff>162000</xdr:colOff>
      <xdr:row>63</xdr:row>
      <xdr:rowOff>48600</xdr:rowOff>
    </xdr:to>
    <xdr:sp macro="" textlink="">
      <xdr:nvSpPr>
        <xdr:cNvPr id="647" name="CustomShape 1">
          <a:extLst>
            <a:ext uri="{FF2B5EF4-FFF2-40B4-BE49-F238E27FC236}">
              <a16:creationId xmlns:a16="http://schemas.microsoft.com/office/drawing/2014/main" id="{00000000-0008-0000-0400-000087020000}"/>
            </a:ext>
          </a:extLst>
        </xdr:cNvPr>
        <xdr:cNvSpPr/>
      </xdr:nvSpPr>
      <xdr:spPr>
        <a:xfrm>
          <a:off x="5829480" y="10611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170280</xdr:rowOff>
    </xdr:from>
    <xdr:to>
      <xdr:col>24</xdr:col>
      <xdr:colOff>114120</xdr:colOff>
      <xdr:row>61</xdr:row>
      <xdr:rowOff>170280</xdr:rowOff>
    </xdr:to>
    <xdr:sp macro="" textlink="">
      <xdr:nvSpPr>
        <xdr:cNvPr id="648" name="Line 1">
          <a:extLst>
            <a:ext uri="{FF2B5EF4-FFF2-40B4-BE49-F238E27FC236}">
              <a16:creationId xmlns:a16="http://schemas.microsoft.com/office/drawing/2014/main" id="{00000000-0008-0000-0400-000088020000}"/>
            </a:ext>
          </a:extLst>
        </xdr:cNvPr>
        <xdr:cNvSpPr/>
      </xdr:nvSpPr>
      <xdr:spPr>
        <a:xfrm>
          <a:off x="5613480" y="1062864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52</xdr:row>
      <xdr:rowOff>13320</xdr:rowOff>
    </xdr:from>
    <xdr:to>
      <xdr:col>27</xdr:col>
      <xdr:colOff>162000</xdr:colOff>
      <xdr:row>53</xdr:row>
      <xdr:rowOff>80640</xdr:rowOff>
    </xdr:to>
    <xdr:sp macro="" textlink="">
      <xdr:nvSpPr>
        <xdr:cNvPr id="649" name="CustomShape 1">
          <a:extLst>
            <a:ext uri="{FF2B5EF4-FFF2-40B4-BE49-F238E27FC236}">
              <a16:creationId xmlns:a16="http://schemas.microsoft.com/office/drawing/2014/main" id="{00000000-0008-0000-0400-000089020000}"/>
            </a:ext>
          </a:extLst>
        </xdr:cNvPr>
        <xdr:cNvSpPr/>
      </xdr:nvSpPr>
      <xdr:spPr>
        <a:xfrm>
          <a:off x="5829480" y="89287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87840</xdr:rowOff>
    </xdr:from>
    <xdr:to>
      <xdr:col>24</xdr:col>
      <xdr:colOff>114120</xdr:colOff>
      <xdr:row>53</xdr:row>
      <xdr:rowOff>87840</xdr:rowOff>
    </xdr:to>
    <xdr:sp macro="" textlink="">
      <xdr:nvSpPr>
        <xdr:cNvPr id="650" name="Line 1">
          <a:extLst>
            <a:ext uri="{FF2B5EF4-FFF2-40B4-BE49-F238E27FC236}">
              <a16:creationId xmlns:a16="http://schemas.microsoft.com/office/drawing/2014/main" id="{00000000-0008-0000-0400-00008A020000}"/>
            </a:ext>
          </a:extLst>
        </xdr:cNvPr>
        <xdr:cNvSpPr/>
      </xdr:nvSpPr>
      <xdr:spPr>
        <a:xfrm>
          <a:off x="5613480" y="917460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56</xdr:row>
      <xdr:rowOff>94680</xdr:rowOff>
    </xdr:from>
    <xdr:to>
      <xdr:col>24</xdr:col>
      <xdr:colOff>25200</xdr:colOff>
      <xdr:row>57</xdr:row>
      <xdr:rowOff>14760</xdr:rowOff>
    </xdr:to>
    <xdr:sp macro="" textlink="">
      <xdr:nvSpPr>
        <xdr:cNvPr id="651" name="Line 1">
          <a:extLst>
            <a:ext uri="{FF2B5EF4-FFF2-40B4-BE49-F238E27FC236}">
              <a16:creationId xmlns:a16="http://schemas.microsoft.com/office/drawing/2014/main" id="{00000000-0008-0000-0400-00008B020000}"/>
            </a:ext>
          </a:extLst>
        </xdr:cNvPr>
        <xdr:cNvSpPr/>
      </xdr:nvSpPr>
      <xdr:spPr>
        <a:xfrm>
          <a:off x="4711680" y="9695880"/>
          <a:ext cx="1028520" cy="9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54</xdr:row>
      <xdr:rowOff>96840</xdr:rowOff>
    </xdr:from>
    <xdr:to>
      <xdr:col>27</xdr:col>
      <xdr:colOff>162000</xdr:colOff>
      <xdr:row>55</xdr:row>
      <xdr:rowOff>164160</xdr:rowOff>
    </xdr:to>
    <xdr:sp macro="" textlink="">
      <xdr:nvSpPr>
        <xdr:cNvPr id="652" name="CustomShape 1">
          <a:extLst>
            <a:ext uri="{FF2B5EF4-FFF2-40B4-BE49-F238E27FC236}">
              <a16:creationId xmlns:a16="http://schemas.microsoft.com/office/drawing/2014/main" id="{00000000-0008-0000-0400-00008C020000}"/>
            </a:ext>
          </a:extLst>
        </xdr:cNvPr>
        <xdr:cNvSpPr/>
      </xdr:nvSpPr>
      <xdr:spPr>
        <a:xfrm>
          <a:off x="5829480" y="9354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70200</xdr:rowOff>
    </xdr:from>
    <xdr:to>
      <xdr:col>24</xdr:col>
      <xdr:colOff>75960</xdr:colOff>
      <xdr:row>55</xdr:row>
      <xdr:rowOff>171360</xdr:rowOff>
    </xdr:to>
    <xdr:sp macro="" textlink="">
      <xdr:nvSpPr>
        <xdr:cNvPr id="653" name="CustomShape 1">
          <a:extLst>
            <a:ext uri="{FF2B5EF4-FFF2-40B4-BE49-F238E27FC236}">
              <a16:creationId xmlns:a16="http://schemas.microsoft.com/office/drawing/2014/main" id="{00000000-0008-0000-0400-00008D020000}"/>
            </a:ext>
          </a:extLst>
        </xdr:cNvPr>
        <xdr:cNvSpPr/>
      </xdr:nvSpPr>
      <xdr:spPr>
        <a:xfrm>
          <a:off x="5652000" y="94996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56</xdr:row>
      <xdr:rowOff>94680</xdr:rowOff>
    </xdr:from>
    <xdr:to>
      <xdr:col>19</xdr:col>
      <xdr:colOff>187560</xdr:colOff>
      <xdr:row>57</xdr:row>
      <xdr:rowOff>51480</xdr:rowOff>
    </xdr:to>
    <xdr:sp macro="" textlink="">
      <xdr:nvSpPr>
        <xdr:cNvPr id="654" name="Line 1">
          <a:extLst>
            <a:ext uri="{FF2B5EF4-FFF2-40B4-BE49-F238E27FC236}">
              <a16:creationId xmlns:a16="http://schemas.microsoft.com/office/drawing/2014/main" id="{00000000-0008-0000-0400-00008E020000}"/>
            </a:ext>
          </a:extLst>
        </xdr:cNvPr>
        <xdr:cNvSpPr/>
      </xdr:nvSpPr>
      <xdr:spPr>
        <a:xfrm flipV="1">
          <a:off x="3670200" y="9695880"/>
          <a:ext cx="1041480" cy="128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55</xdr:row>
      <xdr:rowOff>51840</xdr:rowOff>
    </xdr:from>
    <xdr:to>
      <xdr:col>20</xdr:col>
      <xdr:colOff>37800</xdr:colOff>
      <xdr:row>55</xdr:row>
      <xdr:rowOff>153000</xdr:rowOff>
    </xdr:to>
    <xdr:sp macro="" textlink="">
      <xdr:nvSpPr>
        <xdr:cNvPr id="655" name="CustomShape 1">
          <a:extLst>
            <a:ext uri="{FF2B5EF4-FFF2-40B4-BE49-F238E27FC236}">
              <a16:creationId xmlns:a16="http://schemas.microsoft.com/office/drawing/2014/main" id="{00000000-0008-0000-0400-00008F020000}"/>
            </a:ext>
          </a:extLst>
        </xdr:cNvPr>
        <xdr:cNvSpPr/>
      </xdr:nvSpPr>
      <xdr:spPr>
        <a:xfrm>
          <a:off x="4661280" y="948132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54</xdr:row>
      <xdr:rowOff>2160</xdr:rowOff>
    </xdr:from>
    <xdr:to>
      <xdr:col>21</xdr:col>
      <xdr:colOff>29160</xdr:colOff>
      <xdr:row>55</xdr:row>
      <xdr:rowOff>69480</xdr:rowOff>
    </xdr:to>
    <xdr:sp macro="" textlink="">
      <xdr:nvSpPr>
        <xdr:cNvPr id="656" name="CustomShape 1">
          <a:extLst>
            <a:ext uri="{FF2B5EF4-FFF2-40B4-BE49-F238E27FC236}">
              <a16:creationId xmlns:a16="http://schemas.microsoft.com/office/drawing/2014/main" id="{00000000-0008-0000-0400-000090020000}"/>
            </a:ext>
          </a:extLst>
        </xdr:cNvPr>
        <xdr:cNvSpPr/>
      </xdr:nvSpPr>
      <xdr:spPr>
        <a:xfrm>
          <a:off x="4292640" y="92602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57</xdr:row>
      <xdr:rowOff>51480</xdr:rowOff>
    </xdr:from>
    <xdr:to>
      <xdr:col>15</xdr:col>
      <xdr:colOff>98640</xdr:colOff>
      <xdr:row>57</xdr:row>
      <xdr:rowOff>133560</xdr:rowOff>
    </xdr:to>
    <xdr:sp macro="" textlink="">
      <xdr:nvSpPr>
        <xdr:cNvPr id="657" name="Line 1">
          <a:extLst>
            <a:ext uri="{FF2B5EF4-FFF2-40B4-BE49-F238E27FC236}">
              <a16:creationId xmlns:a16="http://schemas.microsoft.com/office/drawing/2014/main" id="{00000000-0008-0000-0400-000091020000}"/>
            </a:ext>
          </a:extLst>
        </xdr:cNvPr>
        <xdr:cNvSpPr/>
      </xdr:nvSpPr>
      <xdr:spPr>
        <a:xfrm flipV="1">
          <a:off x="2628720" y="9824040"/>
          <a:ext cx="1041480" cy="82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55</xdr:row>
      <xdr:rowOff>152280</xdr:rowOff>
    </xdr:from>
    <xdr:to>
      <xdr:col>15</xdr:col>
      <xdr:colOff>149400</xdr:colOff>
      <xdr:row>56</xdr:row>
      <xdr:rowOff>81360</xdr:rowOff>
    </xdr:to>
    <xdr:sp macro="" textlink="">
      <xdr:nvSpPr>
        <xdr:cNvPr id="658" name="CustomShape 1">
          <a:extLst>
            <a:ext uri="{FF2B5EF4-FFF2-40B4-BE49-F238E27FC236}">
              <a16:creationId xmlns:a16="http://schemas.microsoft.com/office/drawing/2014/main" id="{00000000-0008-0000-0400-000092020000}"/>
            </a:ext>
          </a:extLst>
        </xdr:cNvPr>
        <xdr:cNvSpPr/>
      </xdr:nvSpPr>
      <xdr:spPr>
        <a:xfrm>
          <a:off x="3619800" y="95817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54</xdr:row>
      <xdr:rowOff>102600</xdr:rowOff>
    </xdr:from>
    <xdr:to>
      <xdr:col>16</xdr:col>
      <xdr:colOff>164520</xdr:colOff>
      <xdr:row>55</xdr:row>
      <xdr:rowOff>169920</xdr:rowOff>
    </xdr:to>
    <xdr:sp macro="" textlink="">
      <xdr:nvSpPr>
        <xdr:cNvPr id="659" name="CustomShape 1">
          <a:extLst>
            <a:ext uri="{FF2B5EF4-FFF2-40B4-BE49-F238E27FC236}">
              <a16:creationId xmlns:a16="http://schemas.microsoft.com/office/drawing/2014/main" id="{00000000-0008-0000-0400-000093020000}"/>
            </a:ext>
          </a:extLst>
        </xdr:cNvPr>
        <xdr:cNvSpPr/>
      </xdr:nvSpPr>
      <xdr:spPr>
        <a:xfrm>
          <a:off x="3213360" y="93607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57</xdr:row>
      <xdr:rowOff>42120</xdr:rowOff>
    </xdr:from>
    <xdr:to>
      <xdr:col>11</xdr:col>
      <xdr:colOff>9360</xdr:colOff>
      <xdr:row>57</xdr:row>
      <xdr:rowOff>133560</xdr:rowOff>
    </xdr:to>
    <xdr:sp macro="" textlink="">
      <xdr:nvSpPr>
        <xdr:cNvPr id="660" name="Line 1">
          <a:extLst>
            <a:ext uri="{FF2B5EF4-FFF2-40B4-BE49-F238E27FC236}">
              <a16:creationId xmlns:a16="http://schemas.microsoft.com/office/drawing/2014/main" id="{00000000-0008-0000-0400-000094020000}"/>
            </a:ext>
          </a:extLst>
        </xdr:cNvPr>
        <xdr:cNvSpPr/>
      </xdr:nvSpPr>
      <xdr:spPr>
        <a:xfrm>
          <a:off x="1549440" y="9814680"/>
          <a:ext cx="1079280" cy="9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56</xdr:row>
      <xdr:rowOff>62640</xdr:rowOff>
    </xdr:from>
    <xdr:to>
      <xdr:col>11</xdr:col>
      <xdr:colOff>60120</xdr:colOff>
      <xdr:row>56</xdr:row>
      <xdr:rowOff>163800</xdr:rowOff>
    </xdr:to>
    <xdr:sp macro="" textlink="">
      <xdr:nvSpPr>
        <xdr:cNvPr id="661" name="CustomShape 1">
          <a:extLst>
            <a:ext uri="{FF2B5EF4-FFF2-40B4-BE49-F238E27FC236}">
              <a16:creationId xmlns:a16="http://schemas.microsoft.com/office/drawing/2014/main" id="{00000000-0008-0000-0400-000095020000}"/>
            </a:ext>
          </a:extLst>
        </xdr:cNvPr>
        <xdr:cNvSpPr/>
      </xdr:nvSpPr>
      <xdr:spPr>
        <a:xfrm>
          <a:off x="2540520" y="966384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55</xdr:row>
      <xdr:rowOff>13680</xdr:rowOff>
    </xdr:from>
    <xdr:to>
      <xdr:col>12</xdr:col>
      <xdr:colOff>76680</xdr:colOff>
      <xdr:row>56</xdr:row>
      <xdr:rowOff>79920</xdr:rowOff>
    </xdr:to>
    <xdr:sp macro="" textlink="">
      <xdr:nvSpPr>
        <xdr:cNvPr id="662" name="CustomShape 1">
          <a:extLst>
            <a:ext uri="{FF2B5EF4-FFF2-40B4-BE49-F238E27FC236}">
              <a16:creationId xmlns:a16="http://schemas.microsoft.com/office/drawing/2014/main" id="{00000000-0008-0000-0400-000096020000}"/>
            </a:ext>
          </a:extLst>
        </xdr:cNvPr>
        <xdr:cNvSpPr/>
      </xdr:nvSpPr>
      <xdr:spPr>
        <a:xfrm>
          <a:off x="2171520" y="944316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16920</xdr:rowOff>
    </xdr:from>
    <xdr:to>
      <xdr:col>6</xdr:col>
      <xdr:colOff>171720</xdr:colOff>
      <xdr:row>56</xdr:row>
      <xdr:rowOff>118080</xdr:rowOff>
    </xdr:to>
    <xdr:sp macro="" textlink="">
      <xdr:nvSpPr>
        <xdr:cNvPr id="663" name="CustomShape 1">
          <a:extLst>
            <a:ext uri="{FF2B5EF4-FFF2-40B4-BE49-F238E27FC236}">
              <a16:creationId xmlns:a16="http://schemas.microsoft.com/office/drawing/2014/main" id="{00000000-0008-0000-0400-000097020000}"/>
            </a:ext>
          </a:extLst>
        </xdr:cNvPr>
        <xdr:cNvSpPr/>
      </xdr:nvSpPr>
      <xdr:spPr>
        <a:xfrm>
          <a:off x="1499040" y="9618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54</xdr:row>
      <xdr:rowOff>139320</xdr:rowOff>
    </xdr:from>
    <xdr:to>
      <xdr:col>7</xdr:col>
      <xdr:colOff>186840</xdr:colOff>
      <xdr:row>56</xdr:row>
      <xdr:rowOff>34200</xdr:rowOff>
    </xdr:to>
    <xdr:sp macro="" textlink="">
      <xdr:nvSpPr>
        <xdr:cNvPr id="664" name="CustomShape 1">
          <a:extLst>
            <a:ext uri="{FF2B5EF4-FFF2-40B4-BE49-F238E27FC236}">
              <a16:creationId xmlns:a16="http://schemas.microsoft.com/office/drawing/2014/main" id="{00000000-0008-0000-0400-000098020000}"/>
            </a:ext>
          </a:extLst>
        </xdr:cNvPr>
        <xdr:cNvSpPr/>
      </xdr:nvSpPr>
      <xdr:spPr>
        <a:xfrm>
          <a:off x="1092600" y="9397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macro="" textlink="">
      <xdr:nvSpPr>
        <xdr:cNvPr id="665" name="CustomShape 1">
          <a:extLst>
            <a:ext uri="{FF2B5EF4-FFF2-40B4-BE49-F238E27FC236}">
              <a16:creationId xmlns:a16="http://schemas.microsoft.com/office/drawing/2014/main" id="{00000000-0008-0000-0400-000099020000}"/>
            </a:ext>
          </a:extLst>
        </xdr:cNvPr>
        <xdr:cNvSpPr/>
      </xdr:nvSpPr>
      <xdr:spPr>
        <a:xfrm>
          <a:off x="548676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macro="" textlink="">
      <xdr:nvSpPr>
        <xdr:cNvPr id="666" name="CustomShape 1">
          <a:extLst>
            <a:ext uri="{FF2B5EF4-FFF2-40B4-BE49-F238E27FC236}">
              <a16:creationId xmlns:a16="http://schemas.microsoft.com/office/drawing/2014/main" id="{00000000-0008-0000-0400-00009A020000}"/>
            </a:ext>
          </a:extLst>
        </xdr:cNvPr>
        <xdr:cNvSpPr/>
      </xdr:nvSpPr>
      <xdr:spPr>
        <a:xfrm>
          <a:off x="445752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macro="" textlink="">
      <xdr:nvSpPr>
        <xdr:cNvPr id="667" name="CustomShape 1">
          <a:extLst>
            <a:ext uri="{FF2B5EF4-FFF2-40B4-BE49-F238E27FC236}">
              <a16:creationId xmlns:a16="http://schemas.microsoft.com/office/drawing/2014/main" id="{00000000-0008-0000-0400-00009B020000}"/>
            </a:ext>
          </a:extLst>
        </xdr:cNvPr>
        <xdr:cNvSpPr/>
      </xdr:nvSpPr>
      <xdr:spPr>
        <a:xfrm>
          <a:off x="341604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macro="" textlink="">
      <xdr:nvSpPr>
        <xdr:cNvPr id="668" name="CustomShape 1">
          <a:extLst>
            <a:ext uri="{FF2B5EF4-FFF2-40B4-BE49-F238E27FC236}">
              <a16:creationId xmlns:a16="http://schemas.microsoft.com/office/drawing/2014/main" id="{00000000-0008-0000-0400-00009C020000}"/>
            </a:ext>
          </a:extLst>
        </xdr:cNvPr>
        <xdr:cNvSpPr/>
      </xdr:nvSpPr>
      <xdr:spPr>
        <a:xfrm>
          <a:off x="2336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macro="" textlink="">
      <xdr:nvSpPr>
        <xdr:cNvPr id="669" name="CustomShape 1">
          <a:extLst>
            <a:ext uri="{FF2B5EF4-FFF2-40B4-BE49-F238E27FC236}">
              <a16:creationId xmlns:a16="http://schemas.microsoft.com/office/drawing/2014/main" id="{00000000-0008-0000-0400-00009D020000}"/>
            </a:ext>
          </a:extLst>
        </xdr:cNvPr>
        <xdr:cNvSpPr/>
      </xdr:nvSpPr>
      <xdr:spPr>
        <a:xfrm>
          <a:off x="129528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135720</xdr:rowOff>
    </xdr:from>
    <xdr:to>
      <xdr:col>24</xdr:col>
      <xdr:colOff>75960</xdr:colOff>
      <xdr:row>57</xdr:row>
      <xdr:rowOff>65520</xdr:rowOff>
    </xdr:to>
    <xdr:sp macro="" textlink="">
      <xdr:nvSpPr>
        <xdr:cNvPr id="670" name="CustomShape 1">
          <a:extLst>
            <a:ext uri="{FF2B5EF4-FFF2-40B4-BE49-F238E27FC236}">
              <a16:creationId xmlns:a16="http://schemas.microsoft.com/office/drawing/2014/main" id="{00000000-0008-0000-0400-00009E020000}"/>
            </a:ext>
          </a:extLst>
        </xdr:cNvPr>
        <xdr:cNvSpPr/>
      </xdr:nvSpPr>
      <xdr:spPr>
        <a:xfrm>
          <a:off x="5652000" y="973692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56</xdr:row>
      <xdr:rowOff>117720</xdr:rowOff>
    </xdr:from>
    <xdr:to>
      <xdr:col>27</xdr:col>
      <xdr:colOff>162000</xdr:colOff>
      <xdr:row>58</xdr:row>
      <xdr:rowOff>13680</xdr:rowOff>
    </xdr:to>
    <xdr:sp macro="" textlink="">
      <xdr:nvSpPr>
        <xdr:cNvPr id="671" name="CustomShape 1">
          <a:extLst>
            <a:ext uri="{FF2B5EF4-FFF2-40B4-BE49-F238E27FC236}">
              <a16:creationId xmlns:a16="http://schemas.microsoft.com/office/drawing/2014/main" id="{00000000-0008-0000-0400-00009F020000}"/>
            </a:ext>
          </a:extLst>
        </xdr:cNvPr>
        <xdr:cNvSpPr/>
      </xdr:nvSpPr>
      <xdr:spPr>
        <a:xfrm>
          <a:off x="5829480" y="97189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44280</xdr:rowOff>
    </xdr:from>
    <xdr:to>
      <xdr:col>20</xdr:col>
      <xdr:colOff>37800</xdr:colOff>
      <xdr:row>56</xdr:row>
      <xdr:rowOff>145440</xdr:rowOff>
    </xdr:to>
    <xdr:sp macro="" textlink="">
      <xdr:nvSpPr>
        <xdr:cNvPr id="672" name="CustomShape 1">
          <a:extLst>
            <a:ext uri="{FF2B5EF4-FFF2-40B4-BE49-F238E27FC236}">
              <a16:creationId xmlns:a16="http://schemas.microsoft.com/office/drawing/2014/main" id="{00000000-0008-0000-0400-0000A0020000}"/>
            </a:ext>
          </a:extLst>
        </xdr:cNvPr>
        <xdr:cNvSpPr/>
      </xdr:nvSpPr>
      <xdr:spPr>
        <a:xfrm>
          <a:off x="4661280" y="964548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56</xdr:row>
      <xdr:rowOff>140760</xdr:rowOff>
    </xdr:from>
    <xdr:to>
      <xdr:col>21</xdr:col>
      <xdr:colOff>29160</xdr:colOff>
      <xdr:row>58</xdr:row>
      <xdr:rowOff>36720</xdr:rowOff>
    </xdr:to>
    <xdr:sp macro="" textlink="">
      <xdr:nvSpPr>
        <xdr:cNvPr id="673" name="CustomShape 1">
          <a:extLst>
            <a:ext uri="{FF2B5EF4-FFF2-40B4-BE49-F238E27FC236}">
              <a16:creationId xmlns:a16="http://schemas.microsoft.com/office/drawing/2014/main" id="{00000000-0008-0000-0400-0000A1020000}"/>
            </a:ext>
          </a:extLst>
        </xdr:cNvPr>
        <xdr:cNvSpPr/>
      </xdr:nvSpPr>
      <xdr:spPr>
        <a:xfrm>
          <a:off x="4292640" y="974196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57</xdr:row>
      <xdr:rowOff>720</xdr:rowOff>
    </xdr:from>
    <xdr:to>
      <xdr:col>15</xdr:col>
      <xdr:colOff>149400</xdr:colOff>
      <xdr:row>57</xdr:row>
      <xdr:rowOff>101880</xdr:rowOff>
    </xdr:to>
    <xdr:sp macro="" textlink="">
      <xdr:nvSpPr>
        <xdr:cNvPr id="674" name="CustomShape 1">
          <a:extLst>
            <a:ext uri="{FF2B5EF4-FFF2-40B4-BE49-F238E27FC236}">
              <a16:creationId xmlns:a16="http://schemas.microsoft.com/office/drawing/2014/main" id="{00000000-0008-0000-0400-0000A2020000}"/>
            </a:ext>
          </a:extLst>
        </xdr:cNvPr>
        <xdr:cNvSpPr/>
      </xdr:nvSpPr>
      <xdr:spPr>
        <a:xfrm>
          <a:off x="3619800" y="9773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57</xdr:row>
      <xdr:rowOff>97200</xdr:rowOff>
    </xdr:from>
    <xdr:to>
      <xdr:col>16</xdr:col>
      <xdr:colOff>164520</xdr:colOff>
      <xdr:row>58</xdr:row>
      <xdr:rowOff>164520</xdr:rowOff>
    </xdr:to>
    <xdr:sp macro="" textlink="">
      <xdr:nvSpPr>
        <xdr:cNvPr id="675" name="CustomShape 1">
          <a:extLst>
            <a:ext uri="{FF2B5EF4-FFF2-40B4-BE49-F238E27FC236}">
              <a16:creationId xmlns:a16="http://schemas.microsoft.com/office/drawing/2014/main" id="{00000000-0008-0000-0400-0000A3020000}"/>
            </a:ext>
          </a:extLst>
        </xdr:cNvPr>
        <xdr:cNvSpPr/>
      </xdr:nvSpPr>
      <xdr:spPr>
        <a:xfrm>
          <a:off x="3213360" y="9869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57</xdr:row>
      <xdr:rowOff>83160</xdr:rowOff>
    </xdr:from>
    <xdr:to>
      <xdr:col>11</xdr:col>
      <xdr:colOff>60120</xdr:colOff>
      <xdr:row>58</xdr:row>
      <xdr:rowOff>13680</xdr:rowOff>
    </xdr:to>
    <xdr:sp macro="" textlink="">
      <xdr:nvSpPr>
        <xdr:cNvPr id="676" name="CustomShape 1">
          <a:extLst>
            <a:ext uri="{FF2B5EF4-FFF2-40B4-BE49-F238E27FC236}">
              <a16:creationId xmlns:a16="http://schemas.microsoft.com/office/drawing/2014/main" id="{00000000-0008-0000-0400-0000A4020000}"/>
            </a:ext>
          </a:extLst>
        </xdr:cNvPr>
        <xdr:cNvSpPr/>
      </xdr:nvSpPr>
      <xdr:spPr>
        <a:xfrm>
          <a:off x="2540520" y="9855720"/>
          <a:ext cx="138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58</xdr:row>
      <xdr:rowOff>9000</xdr:rowOff>
    </xdr:from>
    <xdr:to>
      <xdr:col>12</xdr:col>
      <xdr:colOff>76680</xdr:colOff>
      <xdr:row>59</xdr:row>
      <xdr:rowOff>76320</xdr:rowOff>
    </xdr:to>
    <xdr:sp macro="" textlink="">
      <xdr:nvSpPr>
        <xdr:cNvPr id="677" name="CustomShape 1">
          <a:extLst>
            <a:ext uri="{FF2B5EF4-FFF2-40B4-BE49-F238E27FC236}">
              <a16:creationId xmlns:a16="http://schemas.microsoft.com/office/drawing/2014/main" id="{00000000-0008-0000-0400-0000A5020000}"/>
            </a:ext>
          </a:extLst>
        </xdr:cNvPr>
        <xdr:cNvSpPr/>
      </xdr:nvSpPr>
      <xdr:spPr>
        <a:xfrm>
          <a:off x="2171520" y="99529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163080</xdr:rowOff>
    </xdr:from>
    <xdr:to>
      <xdr:col>6</xdr:col>
      <xdr:colOff>171720</xdr:colOff>
      <xdr:row>57</xdr:row>
      <xdr:rowOff>92880</xdr:rowOff>
    </xdr:to>
    <xdr:sp macro="" textlink="">
      <xdr:nvSpPr>
        <xdr:cNvPr id="678" name="CustomShape 1">
          <a:extLst>
            <a:ext uri="{FF2B5EF4-FFF2-40B4-BE49-F238E27FC236}">
              <a16:creationId xmlns:a16="http://schemas.microsoft.com/office/drawing/2014/main" id="{00000000-0008-0000-0400-0000A6020000}"/>
            </a:ext>
          </a:extLst>
        </xdr:cNvPr>
        <xdr:cNvSpPr/>
      </xdr:nvSpPr>
      <xdr:spPr>
        <a:xfrm>
          <a:off x="1499040" y="9764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57</xdr:row>
      <xdr:rowOff>88200</xdr:rowOff>
    </xdr:from>
    <xdr:to>
      <xdr:col>7</xdr:col>
      <xdr:colOff>186840</xdr:colOff>
      <xdr:row>58</xdr:row>
      <xdr:rowOff>155520</xdr:rowOff>
    </xdr:to>
    <xdr:sp macro="" textlink="">
      <xdr:nvSpPr>
        <xdr:cNvPr id="679" name="CustomShape 1">
          <a:extLst>
            <a:ext uri="{FF2B5EF4-FFF2-40B4-BE49-F238E27FC236}">
              <a16:creationId xmlns:a16="http://schemas.microsoft.com/office/drawing/2014/main" id="{00000000-0008-0000-0400-0000A7020000}"/>
            </a:ext>
          </a:extLst>
        </xdr:cNvPr>
        <xdr:cNvSpPr/>
      </xdr:nvSpPr>
      <xdr:spPr>
        <a:xfrm>
          <a:off x="1092600" y="9860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macro="" textlink="">
      <xdr:nvSpPr>
        <xdr:cNvPr id="680" name="CustomShape 1">
          <a:extLst>
            <a:ext uri="{FF2B5EF4-FFF2-40B4-BE49-F238E27FC236}">
              <a16:creationId xmlns:a16="http://schemas.microsoft.com/office/drawing/2014/main" id="{00000000-0008-0000-0400-0000A8020000}"/>
            </a:ext>
          </a:extLst>
        </xdr:cNvPr>
        <xdr:cNvSpPr/>
      </xdr:nvSpPr>
      <xdr:spPr>
        <a:xfrm>
          <a:off x="14807880" y="8128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その他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macro="" textlink="">
      <xdr:nvSpPr>
        <xdr:cNvPr id="681" name="CustomShape 1">
          <a:extLst>
            <a:ext uri="{FF2B5EF4-FFF2-40B4-BE49-F238E27FC236}">
              <a16:creationId xmlns:a16="http://schemas.microsoft.com/office/drawing/2014/main" id="{00000000-0008-0000-0400-0000A9020000}"/>
            </a:ext>
          </a:extLst>
        </xdr:cNvPr>
        <xdr:cNvSpPr/>
      </xdr:nvSpPr>
      <xdr:spPr>
        <a:xfrm>
          <a:off x="20320200" y="8191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macro="" textlink="">
      <xdr:nvSpPr>
        <xdr:cNvPr id="682" name="CustomShape 1">
          <a:extLst>
            <a:ext uri="{FF2B5EF4-FFF2-40B4-BE49-F238E27FC236}">
              <a16:creationId xmlns:a16="http://schemas.microsoft.com/office/drawing/2014/main" id="{00000000-0008-0000-0400-0000AA020000}"/>
            </a:ext>
          </a:extLst>
        </xdr:cNvPr>
        <xdr:cNvSpPr/>
      </xdr:nvSpPr>
      <xdr:spPr>
        <a:xfrm>
          <a:off x="20320200" y="8381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macro="" textlink="">
      <xdr:nvSpPr>
        <xdr:cNvPr id="683" name="CustomShape 1">
          <a:extLst>
            <a:ext uri="{FF2B5EF4-FFF2-40B4-BE49-F238E27FC236}">
              <a16:creationId xmlns:a16="http://schemas.microsoft.com/office/drawing/2014/main" id="{00000000-0008-0000-0400-0000AB020000}"/>
            </a:ext>
          </a:extLst>
        </xdr:cNvPr>
        <xdr:cNvSpPr/>
      </xdr:nvSpPr>
      <xdr:spPr>
        <a:xfrm>
          <a:off x="22314240" y="8191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macro="" textlink="">
      <xdr:nvSpPr>
        <xdr:cNvPr id="684" name="CustomShape 1">
          <a:extLst>
            <a:ext uri="{FF2B5EF4-FFF2-40B4-BE49-F238E27FC236}">
              <a16:creationId xmlns:a16="http://schemas.microsoft.com/office/drawing/2014/main" id="{00000000-0008-0000-0400-0000AC020000}"/>
            </a:ext>
          </a:extLst>
        </xdr:cNvPr>
        <xdr:cNvSpPr/>
      </xdr:nvSpPr>
      <xdr:spPr>
        <a:xfrm>
          <a:off x="22314240" y="8381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macro="" textlink="">
      <xdr:nvSpPr>
        <xdr:cNvPr id="685" name="CustomShape 1">
          <a:extLst>
            <a:ext uri="{FF2B5EF4-FFF2-40B4-BE49-F238E27FC236}">
              <a16:creationId xmlns:a16="http://schemas.microsoft.com/office/drawing/2014/main" id="{00000000-0008-0000-0400-0000AD020000}"/>
            </a:ext>
          </a:extLst>
        </xdr:cNvPr>
        <xdr:cNvSpPr/>
      </xdr:nvSpPr>
      <xdr:spPr>
        <a:xfrm>
          <a:off x="24231600" y="8191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macro="" textlink="">
      <xdr:nvSpPr>
        <xdr:cNvPr id="686" name="CustomShape 1">
          <a:extLst>
            <a:ext uri="{FF2B5EF4-FFF2-40B4-BE49-F238E27FC236}">
              <a16:creationId xmlns:a16="http://schemas.microsoft.com/office/drawing/2014/main" id="{00000000-0008-0000-0400-0000AE020000}"/>
            </a:ext>
          </a:extLst>
        </xdr:cNvPr>
        <xdr:cNvSpPr/>
      </xdr:nvSpPr>
      <xdr:spPr>
        <a:xfrm>
          <a:off x="24231600" y="8381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687" name="CustomShape 1">
          <a:extLst>
            <a:ext uri="{FF2B5EF4-FFF2-40B4-BE49-F238E27FC236}">
              <a16:creationId xmlns:a16="http://schemas.microsoft.com/office/drawing/2014/main" id="{00000000-0008-0000-0400-0000AF020000}"/>
            </a:ext>
          </a:extLst>
        </xdr:cNvPr>
        <xdr:cNvSpPr/>
      </xdr:nvSpPr>
      <xdr:spPr>
        <a:xfrm>
          <a:off x="14807880" y="8700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macro="" textlink="">
      <xdr:nvSpPr>
        <xdr:cNvPr id="688" name="CustomShape 1">
          <a:extLst>
            <a:ext uri="{FF2B5EF4-FFF2-40B4-BE49-F238E27FC236}">
              <a16:creationId xmlns:a16="http://schemas.microsoft.com/office/drawing/2014/main" id="{00000000-0008-0000-0400-0000B0020000}"/>
            </a:ext>
          </a:extLst>
        </xdr:cNvPr>
        <xdr:cNvSpPr/>
      </xdr:nvSpPr>
      <xdr:spPr>
        <a:xfrm>
          <a:off x="20675520" y="8700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macro="" textlink="">
      <xdr:nvSpPr>
        <xdr:cNvPr id="689" name="CustomShape 1">
          <a:extLst>
            <a:ext uri="{FF2B5EF4-FFF2-40B4-BE49-F238E27FC236}">
              <a16:creationId xmlns:a16="http://schemas.microsoft.com/office/drawing/2014/main" id="{00000000-0008-0000-0400-0000B1020000}"/>
            </a:ext>
          </a:extLst>
        </xdr:cNvPr>
        <xdr:cNvSpPr/>
      </xdr:nvSpPr>
      <xdr:spPr>
        <a:xfrm>
          <a:off x="20777760" y="8700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その他の分析欄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macro="" textlink="">
      <xdr:nvSpPr>
        <xdr:cNvPr id="690" name="CustomShape 1">
          <a:extLst>
            <a:ext uri="{FF2B5EF4-FFF2-40B4-BE49-F238E27FC236}">
              <a16:creationId xmlns:a16="http://schemas.microsoft.com/office/drawing/2014/main" id="{00000000-0008-0000-0400-0000B2020000}"/>
            </a:ext>
          </a:extLst>
        </xdr:cNvPr>
        <xdr:cNvSpPr/>
      </xdr:nvSpPr>
      <xdr:spPr>
        <a:xfrm>
          <a:off x="20815560" y="9016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その他に係る経常収支比率は前年度比で0.5ポイント増加したが、類似団体平均を0.2ポイント下回っている。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国民健康保険特別会計への繰出金が減少した一方で、後期高齢者医療特別会計への繰出金が増加している。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後期高齢者医療特別会計への繰出金は、今後も増加が予想されることから、医療費抑制を図るため健康診査等の予防医療に取り組み、普通会計の負担を減らしていくよう努める。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macro="" textlink="">
      <xdr:nvSpPr>
        <xdr:cNvPr id="691" name="CustomShape 1">
          <a:extLst>
            <a:ext uri="{FF2B5EF4-FFF2-40B4-BE49-F238E27FC236}">
              <a16:creationId xmlns:a16="http://schemas.microsoft.com/office/drawing/2014/main" id="{00000000-0008-0000-0400-0000B3020000}"/>
            </a:ext>
          </a:extLst>
        </xdr:cNvPr>
        <xdr:cNvSpPr/>
      </xdr:nvSpPr>
      <xdr:spPr>
        <a:xfrm>
          <a:off x="14742360" y="8508960"/>
          <a:ext cx="3553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macro="" textlink="">
      <xdr:nvSpPr>
        <xdr:cNvPr id="692" name="Line 1">
          <a:extLst>
            <a:ext uri="{FF2B5EF4-FFF2-40B4-BE49-F238E27FC236}">
              <a16:creationId xmlns:a16="http://schemas.microsoft.com/office/drawing/2014/main" id="{00000000-0008-0000-0400-0000B4020000}"/>
            </a:ext>
          </a:extLst>
        </xdr:cNvPr>
        <xdr:cNvSpPr/>
      </xdr:nvSpPr>
      <xdr:spPr>
        <a:xfrm>
          <a:off x="14807880" y="10985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macro="" textlink="">
      <xdr:nvSpPr>
        <xdr:cNvPr id="693" name="CustomShape 1">
          <a:extLst>
            <a:ext uri="{FF2B5EF4-FFF2-40B4-BE49-F238E27FC236}">
              <a16:creationId xmlns:a16="http://schemas.microsoft.com/office/drawing/2014/main" id="{00000000-0008-0000-0400-0000B5020000}"/>
            </a:ext>
          </a:extLst>
        </xdr:cNvPr>
        <xdr:cNvSpPr/>
      </xdr:nvSpPr>
      <xdr:spPr>
        <a:xfrm>
          <a:off x="14185800" y="10853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29160</xdr:rowOff>
    </xdr:from>
    <xdr:to>
      <xdr:col>85</xdr:col>
      <xdr:colOff>66960</xdr:colOff>
      <xdr:row>62</xdr:row>
      <xdr:rowOff>29160</xdr:rowOff>
    </xdr:to>
    <xdr:sp macro="" textlink="">
      <xdr:nvSpPr>
        <xdr:cNvPr id="694" name="Line 1">
          <a:extLst>
            <a:ext uri="{FF2B5EF4-FFF2-40B4-BE49-F238E27FC236}">
              <a16:creationId xmlns:a16="http://schemas.microsoft.com/office/drawing/2014/main" id="{00000000-0008-0000-0400-0000B6020000}"/>
            </a:ext>
          </a:extLst>
        </xdr:cNvPr>
        <xdr:cNvSpPr/>
      </xdr:nvSpPr>
      <xdr:spPr>
        <a:xfrm>
          <a:off x="14807880" y="106588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61</xdr:row>
      <xdr:rowOff>68400</xdr:rowOff>
    </xdr:from>
    <xdr:to>
      <xdr:col>61</xdr:col>
      <xdr:colOff>168840</xdr:colOff>
      <xdr:row>62</xdr:row>
      <xdr:rowOff>135720</xdr:rowOff>
    </xdr:to>
    <xdr:sp macro="" textlink="">
      <xdr:nvSpPr>
        <xdr:cNvPr id="695" name="CustomShape 1">
          <a:extLst>
            <a:ext uri="{FF2B5EF4-FFF2-40B4-BE49-F238E27FC236}">
              <a16:creationId xmlns:a16="http://schemas.microsoft.com/office/drawing/2014/main" id="{00000000-0008-0000-0400-0000B7020000}"/>
            </a:ext>
          </a:extLst>
        </xdr:cNvPr>
        <xdr:cNvSpPr/>
      </xdr:nvSpPr>
      <xdr:spPr>
        <a:xfrm>
          <a:off x="14185800" y="10526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macro="" textlink="">
      <xdr:nvSpPr>
        <xdr:cNvPr id="696" name="Line 1">
          <a:extLst>
            <a:ext uri="{FF2B5EF4-FFF2-40B4-BE49-F238E27FC236}">
              <a16:creationId xmlns:a16="http://schemas.microsoft.com/office/drawing/2014/main" id="{00000000-0008-0000-0400-0000B8020000}"/>
            </a:ext>
          </a:extLst>
        </xdr:cNvPr>
        <xdr:cNvSpPr/>
      </xdr:nvSpPr>
      <xdr:spPr>
        <a:xfrm>
          <a:off x="14807880" y="10332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59</xdr:row>
      <xdr:rowOff>85320</xdr:rowOff>
    </xdr:from>
    <xdr:to>
      <xdr:col>61</xdr:col>
      <xdr:colOff>168840</xdr:colOff>
      <xdr:row>60</xdr:row>
      <xdr:rowOff>151560</xdr:rowOff>
    </xdr:to>
    <xdr:sp macro="" textlink="">
      <xdr:nvSpPr>
        <xdr:cNvPr id="697" name="CustomShape 1">
          <a:extLst>
            <a:ext uri="{FF2B5EF4-FFF2-40B4-BE49-F238E27FC236}">
              <a16:creationId xmlns:a16="http://schemas.microsoft.com/office/drawing/2014/main" id="{00000000-0008-0000-0400-0000B9020000}"/>
            </a:ext>
          </a:extLst>
        </xdr:cNvPr>
        <xdr:cNvSpPr/>
      </xdr:nvSpPr>
      <xdr:spPr>
        <a:xfrm>
          <a:off x="14185800" y="1020060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macro="" textlink="">
      <xdr:nvSpPr>
        <xdr:cNvPr id="698" name="Line 1">
          <a:extLst>
            <a:ext uri="{FF2B5EF4-FFF2-40B4-BE49-F238E27FC236}">
              <a16:creationId xmlns:a16="http://schemas.microsoft.com/office/drawing/2014/main" id="{00000000-0008-0000-0400-0000BA020000}"/>
            </a:ext>
          </a:extLst>
        </xdr:cNvPr>
        <xdr:cNvSpPr/>
      </xdr:nvSpPr>
      <xdr:spPr>
        <a:xfrm>
          <a:off x="14807880" y="100058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57</xdr:row>
      <xdr:rowOff>101160</xdr:rowOff>
    </xdr:from>
    <xdr:to>
      <xdr:col>61</xdr:col>
      <xdr:colOff>168840</xdr:colOff>
      <xdr:row>58</xdr:row>
      <xdr:rowOff>168480</xdr:rowOff>
    </xdr:to>
    <xdr:sp macro="" textlink="">
      <xdr:nvSpPr>
        <xdr:cNvPr id="699" name="CustomShape 1">
          <a:extLst>
            <a:ext uri="{FF2B5EF4-FFF2-40B4-BE49-F238E27FC236}">
              <a16:creationId xmlns:a16="http://schemas.microsoft.com/office/drawing/2014/main" id="{00000000-0008-0000-0400-0000BB020000}"/>
            </a:ext>
          </a:extLst>
        </xdr:cNvPr>
        <xdr:cNvSpPr/>
      </xdr:nvSpPr>
      <xdr:spPr>
        <a:xfrm>
          <a:off x="14185800" y="98737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macro="" textlink="">
      <xdr:nvSpPr>
        <xdr:cNvPr id="700" name="Line 1">
          <a:extLst>
            <a:ext uri="{FF2B5EF4-FFF2-40B4-BE49-F238E27FC236}">
              <a16:creationId xmlns:a16="http://schemas.microsoft.com/office/drawing/2014/main" id="{00000000-0008-0000-0400-0000BC020000}"/>
            </a:ext>
          </a:extLst>
        </xdr:cNvPr>
        <xdr:cNvSpPr/>
      </xdr:nvSpPr>
      <xdr:spPr>
        <a:xfrm>
          <a:off x="14807880" y="9678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55</xdr:row>
      <xdr:rowOff>118080</xdr:rowOff>
    </xdr:from>
    <xdr:to>
      <xdr:col>61</xdr:col>
      <xdr:colOff>168840</xdr:colOff>
      <xdr:row>57</xdr:row>
      <xdr:rowOff>12960</xdr:rowOff>
    </xdr:to>
    <xdr:sp macro="" textlink="">
      <xdr:nvSpPr>
        <xdr:cNvPr id="701" name="CustomShape 1">
          <a:extLst>
            <a:ext uri="{FF2B5EF4-FFF2-40B4-BE49-F238E27FC236}">
              <a16:creationId xmlns:a16="http://schemas.microsoft.com/office/drawing/2014/main" id="{00000000-0008-0000-0400-0000BD020000}"/>
            </a:ext>
          </a:extLst>
        </xdr:cNvPr>
        <xdr:cNvSpPr/>
      </xdr:nvSpPr>
      <xdr:spPr>
        <a:xfrm>
          <a:off x="14185800" y="954756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94680</xdr:rowOff>
    </xdr:from>
    <xdr:to>
      <xdr:col>85</xdr:col>
      <xdr:colOff>66960</xdr:colOff>
      <xdr:row>54</xdr:row>
      <xdr:rowOff>94680</xdr:rowOff>
    </xdr:to>
    <xdr:sp macro="" textlink="">
      <xdr:nvSpPr>
        <xdr:cNvPr id="702" name="Line 1">
          <a:extLst>
            <a:ext uri="{FF2B5EF4-FFF2-40B4-BE49-F238E27FC236}">
              <a16:creationId xmlns:a16="http://schemas.microsoft.com/office/drawing/2014/main" id="{00000000-0008-0000-0400-0000BE020000}"/>
            </a:ext>
          </a:extLst>
        </xdr:cNvPr>
        <xdr:cNvSpPr/>
      </xdr:nvSpPr>
      <xdr:spPr>
        <a:xfrm>
          <a:off x="14807880" y="9352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53</xdr:row>
      <xdr:rowOff>133560</xdr:rowOff>
    </xdr:from>
    <xdr:to>
      <xdr:col>61</xdr:col>
      <xdr:colOff>168840</xdr:colOff>
      <xdr:row>55</xdr:row>
      <xdr:rowOff>29520</xdr:rowOff>
    </xdr:to>
    <xdr:sp macro="" textlink="">
      <xdr:nvSpPr>
        <xdr:cNvPr id="703" name="CustomShape 1">
          <a:extLst>
            <a:ext uri="{FF2B5EF4-FFF2-40B4-BE49-F238E27FC236}">
              <a16:creationId xmlns:a16="http://schemas.microsoft.com/office/drawing/2014/main" id="{00000000-0008-0000-0400-0000BF020000}"/>
            </a:ext>
          </a:extLst>
        </xdr:cNvPr>
        <xdr:cNvSpPr/>
      </xdr:nvSpPr>
      <xdr:spPr>
        <a:xfrm>
          <a:off x="14185800" y="92203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110520</xdr:rowOff>
    </xdr:from>
    <xdr:to>
      <xdr:col>85</xdr:col>
      <xdr:colOff>66960</xdr:colOff>
      <xdr:row>52</xdr:row>
      <xdr:rowOff>110520</xdr:rowOff>
    </xdr:to>
    <xdr:sp macro="" textlink="">
      <xdr:nvSpPr>
        <xdr:cNvPr id="704" name="Line 1">
          <a:extLst>
            <a:ext uri="{FF2B5EF4-FFF2-40B4-BE49-F238E27FC236}">
              <a16:creationId xmlns:a16="http://schemas.microsoft.com/office/drawing/2014/main" id="{00000000-0008-0000-0400-0000C0020000}"/>
            </a:ext>
          </a:extLst>
        </xdr:cNvPr>
        <xdr:cNvSpPr/>
      </xdr:nvSpPr>
      <xdr:spPr>
        <a:xfrm>
          <a:off x="14807880" y="9025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51</xdr:row>
      <xdr:rowOff>150840</xdr:rowOff>
    </xdr:from>
    <xdr:to>
      <xdr:col>61</xdr:col>
      <xdr:colOff>168840</xdr:colOff>
      <xdr:row>53</xdr:row>
      <xdr:rowOff>45720</xdr:rowOff>
    </xdr:to>
    <xdr:sp macro="" textlink="">
      <xdr:nvSpPr>
        <xdr:cNvPr id="705" name="CustomShape 1">
          <a:extLst>
            <a:ext uri="{FF2B5EF4-FFF2-40B4-BE49-F238E27FC236}">
              <a16:creationId xmlns:a16="http://schemas.microsoft.com/office/drawing/2014/main" id="{00000000-0008-0000-0400-0000C1020000}"/>
            </a:ext>
          </a:extLst>
        </xdr:cNvPr>
        <xdr:cNvSpPr/>
      </xdr:nvSpPr>
      <xdr:spPr>
        <a:xfrm>
          <a:off x="14185800" y="889452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macro="" textlink="">
      <xdr:nvSpPr>
        <xdr:cNvPr id="706" name="Line 1">
          <a:extLst>
            <a:ext uri="{FF2B5EF4-FFF2-40B4-BE49-F238E27FC236}">
              <a16:creationId xmlns:a16="http://schemas.microsoft.com/office/drawing/2014/main" id="{00000000-0008-0000-0400-0000C2020000}"/>
            </a:ext>
          </a:extLst>
        </xdr:cNvPr>
        <xdr:cNvSpPr/>
      </xdr:nvSpPr>
      <xdr:spPr>
        <a:xfrm>
          <a:off x="14807880" y="8699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macro="" textlink="">
      <xdr:nvSpPr>
        <xdr:cNvPr id="707" name="CustomShape 1">
          <a:extLst>
            <a:ext uri="{FF2B5EF4-FFF2-40B4-BE49-F238E27FC236}">
              <a16:creationId xmlns:a16="http://schemas.microsoft.com/office/drawing/2014/main" id="{00000000-0008-0000-0400-0000C3020000}"/>
            </a:ext>
          </a:extLst>
        </xdr:cNvPr>
        <xdr:cNvSpPr/>
      </xdr:nvSpPr>
      <xdr:spPr>
        <a:xfrm>
          <a:off x="14185800" y="8567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macro="" textlink="">
      <xdr:nvSpPr>
        <xdr:cNvPr id="708" name="CustomShape 1">
          <a:extLst>
            <a:ext uri="{FF2B5EF4-FFF2-40B4-BE49-F238E27FC236}">
              <a16:creationId xmlns:a16="http://schemas.microsoft.com/office/drawing/2014/main" id="{00000000-0008-0000-0400-0000C4020000}"/>
            </a:ext>
          </a:extLst>
        </xdr:cNvPr>
        <xdr:cNvSpPr/>
      </xdr:nvSpPr>
      <xdr:spPr>
        <a:xfrm>
          <a:off x="14807880" y="8700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53</xdr:row>
      <xdr:rowOff>151200</xdr:rowOff>
    </xdr:from>
    <xdr:to>
      <xdr:col>82</xdr:col>
      <xdr:colOff>108000</xdr:colOff>
      <xdr:row>61</xdr:row>
      <xdr:rowOff>69840</xdr:rowOff>
    </xdr:to>
    <xdr:sp macro="" textlink="">
      <xdr:nvSpPr>
        <xdr:cNvPr id="709" name="Line 1">
          <a:extLst>
            <a:ext uri="{FF2B5EF4-FFF2-40B4-BE49-F238E27FC236}">
              <a16:creationId xmlns:a16="http://schemas.microsoft.com/office/drawing/2014/main" id="{00000000-0008-0000-0400-0000C5020000}"/>
            </a:ext>
          </a:extLst>
        </xdr:cNvPr>
        <xdr:cNvSpPr/>
      </xdr:nvSpPr>
      <xdr:spPr>
        <a:xfrm flipV="1">
          <a:off x="19634040" y="9237960"/>
          <a:ext cx="0" cy="1290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61</xdr:row>
      <xdr:rowOff>51840</xdr:rowOff>
    </xdr:from>
    <xdr:to>
      <xdr:col>86</xdr:col>
      <xdr:colOff>6120</xdr:colOff>
      <xdr:row>62</xdr:row>
      <xdr:rowOff>119160</xdr:rowOff>
    </xdr:to>
    <xdr:sp macro="" textlink="">
      <xdr:nvSpPr>
        <xdr:cNvPr id="710" name="CustomShape 1">
          <a:extLst>
            <a:ext uri="{FF2B5EF4-FFF2-40B4-BE49-F238E27FC236}">
              <a16:creationId xmlns:a16="http://schemas.microsoft.com/office/drawing/2014/main" id="{00000000-0008-0000-0400-0000C6020000}"/>
            </a:ext>
          </a:extLst>
        </xdr:cNvPr>
        <xdr:cNvSpPr/>
      </xdr:nvSpPr>
      <xdr:spPr>
        <a:xfrm>
          <a:off x="19723680" y="10510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69840</xdr:rowOff>
    </xdr:from>
    <xdr:to>
      <xdr:col>82</xdr:col>
      <xdr:colOff>196920</xdr:colOff>
      <xdr:row>61</xdr:row>
      <xdr:rowOff>69840</xdr:rowOff>
    </xdr:to>
    <xdr:sp macro="" textlink="">
      <xdr:nvSpPr>
        <xdr:cNvPr id="711" name="Line 1">
          <a:extLst>
            <a:ext uri="{FF2B5EF4-FFF2-40B4-BE49-F238E27FC236}">
              <a16:creationId xmlns:a16="http://schemas.microsoft.com/office/drawing/2014/main" id="{00000000-0008-0000-0400-0000C7020000}"/>
            </a:ext>
          </a:extLst>
        </xdr:cNvPr>
        <xdr:cNvSpPr/>
      </xdr:nvSpPr>
      <xdr:spPr>
        <a:xfrm>
          <a:off x="19545120" y="1052820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52</xdr:row>
      <xdr:rowOff>76680</xdr:rowOff>
    </xdr:from>
    <xdr:to>
      <xdr:col>86</xdr:col>
      <xdr:colOff>6120</xdr:colOff>
      <xdr:row>53</xdr:row>
      <xdr:rowOff>144000</xdr:rowOff>
    </xdr:to>
    <xdr:sp macro="" textlink="">
      <xdr:nvSpPr>
        <xdr:cNvPr id="712" name="CustomShape 1">
          <a:extLst>
            <a:ext uri="{FF2B5EF4-FFF2-40B4-BE49-F238E27FC236}">
              <a16:creationId xmlns:a16="http://schemas.microsoft.com/office/drawing/2014/main" id="{00000000-0008-0000-0400-0000C8020000}"/>
            </a:ext>
          </a:extLst>
        </xdr:cNvPr>
        <xdr:cNvSpPr/>
      </xdr:nvSpPr>
      <xdr:spPr>
        <a:xfrm>
          <a:off x="19723680" y="89920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151200</xdr:rowOff>
    </xdr:from>
    <xdr:to>
      <xdr:col>82</xdr:col>
      <xdr:colOff>196920</xdr:colOff>
      <xdr:row>53</xdr:row>
      <xdr:rowOff>151200</xdr:rowOff>
    </xdr:to>
    <xdr:sp macro="" textlink="">
      <xdr:nvSpPr>
        <xdr:cNvPr id="713" name="Line 1">
          <a:extLst>
            <a:ext uri="{FF2B5EF4-FFF2-40B4-BE49-F238E27FC236}">
              <a16:creationId xmlns:a16="http://schemas.microsoft.com/office/drawing/2014/main" id="{00000000-0008-0000-0400-0000C9020000}"/>
            </a:ext>
          </a:extLst>
        </xdr:cNvPr>
        <xdr:cNvSpPr/>
      </xdr:nvSpPr>
      <xdr:spPr>
        <a:xfrm>
          <a:off x="19545120" y="923796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56</xdr:row>
      <xdr:rowOff>143280</xdr:rowOff>
    </xdr:from>
    <xdr:to>
      <xdr:col>82</xdr:col>
      <xdr:colOff>108000</xdr:colOff>
      <xdr:row>57</xdr:row>
      <xdr:rowOff>53280</xdr:rowOff>
    </xdr:to>
    <xdr:sp macro="" textlink="">
      <xdr:nvSpPr>
        <xdr:cNvPr id="714" name="Line 1">
          <a:extLst>
            <a:ext uri="{FF2B5EF4-FFF2-40B4-BE49-F238E27FC236}">
              <a16:creationId xmlns:a16="http://schemas.microsoft.com/office/drawing/2014/main" id="{00000000-0008-0000-0400-0000CA020000}"/>
            </a:ext>
          </a:extLst>
        </xdr:cNvPr>
        <xdr:cNvSpPr/>
      </xdr:nvSpPr>
      <xdr:spPr>
        <a:xfrm>
          <a:off x="18643680" y="9744480"/>
          <a:ext cx="990360" cy="81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57</xdr:row>
      <xdr:rowOff>17640</xdr:rowOff>
    </xdr:from>
    <xdr:to>
      <xdr:col>86</xdr:col>
      <xdr:colOff>6120</xdr:colOff>
      <xdr:row>58</xdr:row>
      <xdr:rowOff>84960</xdr:rowOff>
    </xdr:to>
    <xdr:sp macro="" textlink="">
      <xdr:nvSpPr>
        <xdr:cNvPr id="715" name="CustomShape 1">
          <a:extLst>
            <a:ext uri="{FF2B5EF4-FFF2-40B4-BE49-F238E27FC236}">
              <a16:creationId xmlns:a16="http://schemas.microsoft.com/office/drawing/2014/main" id="{00000000-0008-0000-0400-0000CB020000}"/>
            </a:ext>
          </a:extLst>
        </xdr:cNvPr>
        <xdr:cNvSpPr/>
      </xdr:nvSpPr>
      <xdr:spPr>
        <a:xfrm>
          <a:off x="19723680" y="97902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35280</xdr:rowOff>
    </xdr:from>
    <xdr:to>
      <xdr:col>82</xdr:col>
      <xdr:colOff>159120</xdr:colOff>
      <xdr:row>57</xdr:row>
      <xdr:rowOff>136440</xdr:rowOff>
    </xdr:to>
    <xdr:sp macro="" textlink="">
      <xdr:nvSpPr>
        <xdr:cNvPr id="716" name="CustomShape 1">
          <a:extLst>
            <a:ext uri="{FF2B5EF4-FFF2-40B4-BE49-F238E27FC236}">
              <a16:creationId xmlns:a16="http://schemas.microsoft.com/office/drawing/2014/main" id="{00000000-0008-0000-0400-0000CC020000}"/>
            </a:ext>
          </a:extLst>
        </xdr:cNvPr>
        <xdr:cNvSpPr/>
      </xdr:nvSpPr>
      <xdr:spPr>
        <a:xfrm>
          <a:off x="19584000" y="9807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56</xdr:row>
      <xdr:rowOff>143280</xdr:rowOff>
    </xdr:from>
    <xdr:to>
      <xdr:col>78</xdr:col>
      <xdr:colOff>70200</xdr:colOff>
      <xdr:row>57</xdr:row>
      <xdr:rowOff>118800</xdr:rowOff>
    </xdr:to>
    <xdr:sp macro="" textlink="">
      <xdr:nvSpPr>
        <xdr:cNvPr id="717" name="Line 1">
          <a:extLst>
            <a:ext uri="{FF2B5EF4-FFF2-40B4-BE49-F238E27FC236}">
              <a16:creationId xmlns:a16="http://schemas.microsoft.com/office/drawing/2014/main" id="{00000000-0008-0000-0400-0000CD020000}"/>
            </a:ext>
          </a:extLst>
        </xdr:cNvPr>
        <xdr:cNvSpPr/>
      </xdr:nvSpPr>
      <xdr:spPr>
        <a:xfrm flipV="1">
          <a:off x="17563680" y="9744480"/>
          <a:ext cx="1080000" cy="146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56</xdr:row>
      <xdr:rowOff>157680</xdr:rowOff>
    </xdr:from>
    <xdr:to>
      <xdr:col>78</xdr:col>
      <xdr:colOff>120960</xdr:colOff>
      <xdr:row>57</xdr:row>
      <xdr:rowOff>87480</xdr:rowOff>
    </xdr:to>
    <xdr:sp macro="" textlink="">
      <xdr:nvSpPr>
        <xdr:cNvPr id="718" name="CustomShape 1">
          <a:extLst>
            <a:ext uri="{FF2B5EF4-FFF2-40B4-BE49-F238E27FC236}">
              <a16:creationId xmlns:a16="http://schemas.microsoft.com/office/drawing/2014/main" id="{00000000-0008-0000-0400-0000CE020000}"/>
            </a:ext>
          </a:extLst>
        </xdr:cNvPr>
        <xdr:cNvSpPr/>
      </xdr:nvSpPr>
      <xdr:spPr>
        <a:xfrm>
          <a:off x="18593280" y="9758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57</xdr:row>
      <xdr:rowOff>82800</xdr:rowOff>
    </xdr:from>
    <xdr:to>
      <xdr:col>79</xdr:col>
      <xdr:colOff>110520</xdr:colOff>
      <xdr:row>58</xdr:row>
      <xdr:rowOff>150120</xdr:rowOff>
    </xdr:to>
    <xdr:sp macro="" textlink="">
      <xdr:nvSpPr>
        <xdr:cNvPr id="719" name="CustomShape 1">
          <a:extLst>
            <a:ext uri="{FF2B5EF4-FFF2-40B4-BE49-F238E27FC236}">
              <a16:creationId xmlns:a16="http://schemas.microsoft.com/office/drawing/2014/main" id="{00000000-0008-0000-0400-0000CF020000}"/>
            </a:ext>
          </a:extLst>
        </xdr:cNvPr>
        <xdr:cNvSpPr/>
      </xdr:nvSpPr>
      <xdr:spPr>
        <a:xfrm>
          <a:off x="18186840" y="98553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57</xdr:row>
      <xdr:rowOff>118800</xdr:rowOff>
    </xdr:from>
    <xdr:to>
      <xdr:col>73</xdr:col>
      <xdr:colOff>180720</xdr:colOff>
      <xdr:row>61</xdr:row>
      <xdr:rowOff>135000</xdr:rowOff>
    </xdr:to>
    <xdr:sp macro="" textlink="">
      <xdr:nvSpPr>
        <xdr:cNvPr id="720" name="Line 1">
          <a:extLst>
            <a:ext uri="{FF2B5EF4-FFF2-40B4-BE49-F238E27FC236}">
              <a16:creationId xmlns:a16="http://schemas.microsoft.com/office/drawing/2014/main" id="{00000000-0008-0000-0400-0000D0020000}"/>
            </a:ext>
          </a:extLst>
        </xdr:cNvPr>
        <xdr:cNvSpPr/>
      </xdr:nvSpPr>
      <xdr:spPr>
        <a:xfrm flipV="1">
          <a:off x="16522560" y="9891360"/>
          <a:ext cx="1041120" cy="702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57</xdr:row>
      <xdr:rowOff>35280</xdr:rowOff>
    </xdr:from>
    <xdr:to>
      <xdr:col>74</xdr:col>
      <xdr:colOff>32400</xdr:colOff>
      <xdr:row>57</xdr:row>
      <xdr:rowOff>136440</xdr:rowOff>
    </xdr:to>
    <xdr:sp macro="" textlink="">
      <xdr:nvSpPr>
        <xdr:cNvPr id="721" name="CustomShape 1">
          <a:extLst>
            <a:ext uri="{FF2B5EF4-FFF2-40B4-BE49-F238E27FC236}">
              <a16:creationId xmlns:a16="http://schemas.microsoft.com/office/drawing/2014/main" id="{00000000-0008-0000-0400-0000D1020000}"/>
            </a:ext>
          </a:extLst>
        </xdr:cNvPr>
        <xdr:cNvSpPr/>
      </xdr:nvSpPr>
      <xdr:spPr>
        <a:xfrm>
          <a:off x="17513280" y="980784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55</xdr:row>
      <xdr:rowOff>158040</xdr:rowOff>
    </xdr:from>
    <xdr:to>
      <xdr:col>75</xdr:col>
      <xdr:colOff>47520</xdr:colOff>
      <xdr:row>57</xdr:row>
      <xdr:rowOff>52920</xdr:rowOff>
    </xdr:to>
    <xdr:sp macro="" textlink="">
      <xdr:nvSpPr>
        <xdr:cNvPr id="722" name="CustomShape 1">
          <a:extLst>
            <a:ext uri="{FF2B5EF4-FFF2-40B4-BE49-F238E27FC236}">
              <a16:creationId xmlns:a16="http://schemas.microsoft.com/office/drawing/2014/main" id="{00000000-0008-0000-0400-0000D2020000}"/>
            </a:ext>
          </a:extLst>
        </xdr:cNvPr>
        <xdr:cNvSpPr/>
      </xdr:nvSpPr>
      <xdr:spPr>
        <a:xfrm>
          <a:off x="17145000" y="95875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61</xdr:row>
      <xdr:rowOff>135000</xdr:rowOff>
    </xdr:from>
    <xdr:to>
      <xdr:col>69</xdr:col>
      <xdr:colOff>92160</xdr:colOff>
      <xdr:row>62</xdr:row>
      <xdr:rowOff>61920</xdr:rowOff>
    </xdr:to>
    <xdr:sp macro="" textlink="">
      <xdr:nvSpPr>
        <xdr:cNvPr id="723" name="Line 1">
          <a:extLst>
            <a:ext uri="{FF2B5EF4-FFF2-40B4-BE49-F238E27FC236}">
              <a16:creationId xmlns:a16="http://schemas.microsoft.com/office/drawing/2014/main" id="{00000000-0008-0000-0400-0000D3020000}"/>
            </a:ext>
          </a:extLst>
        </xdr:cNvPr>
        <xdr:cNvSpPr/>
      </xdr:nvSpPr>
      <xdr:spPr>
        <a:xfrm flipV="1">
          <a:off x="15481080" y="10593360"/>
          <a:ext cx="1041480" cy="9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58</xdr:row>
      <xdr:rowOff>158400</xdr:rowOff>
    </xdr:from>
    <xdr:to>
      <xdr:col>69</xdr:col>
      <xdr:colOff>143280</xdr:colOff>
      <xdr:row>59</xdr:row>
      <xdr:rowOff>88200</xdr:rowOff>
    </xdr:to>
    <xdr:sp macro="" textlink="">
      <xdr:nvSpPr>
        <xdr:cNvPr id="724" name="CustomShape 1">
          <a:extLst>
            <a:ext uri="{FF2B5EF4-FFF2-40B4-BE49-F238E27FC236}">
              <a16:creationId xmlns:a16="http://schemas.microsoft.com/office/drawing/2014/main" id="{00000000-0008-0000-0400-0000D4020000}"/>
            </a:ext>
          </a:extLst>
        </xdr:cNvPr>
        <xdr:cNvSpPr/>
      </xdr:nvSpPr>
      <xdr:spPr>
        <a:xfrm>
          <a:off x="16472520" y="101023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57</xdr:row>
      <xdr:rowOff>108360</xdr:rowOff>
    </xdr:from>
    <xdr:to>
      <xdr:col>70</xdr:col>
      <xdr:colOff>158400</xdr:colOff>
      <xdr:row>59</xdr:row>
      <xdr:rowOff>4320</xdr:rowOff>
    </xdr:to>
    <xdr:sp macro="" textlink="">
      <xdr:nvSpPr>
        <xdr:cNvPr id="725" name="CustomShape 1">
          <a:extLst>
            <a:ext uri="{FF2B5EF4-FFF2-40B4-BE49-F238E27FC236}">
              <a16:creationId xmlns:a16="http://schemas.microsoft.com/office/drawing/2014/main" id="{00000000-0008-0000-0400-0000D5020000}"/>
            </a:ext>
          </a:extLst>
        </xdr:cNvPr>
        <xdr:cNvSpPr/>
      </xdr:nvSpPr>
      <xdr:spPr>
        <a:xfrm>
          <a:off x="16066080" y="98809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52560</xdr:rowOff>
    </xdr:from>
    <xdr:to>
      <xdr:col>65</xdr:col>
      <xdr:colOff>54360</xdr:colOff>
      <xdr:row>59</xdr:row>
      <xdr:rowOff>153720</xdr:rowOff>
    </xdr:to>
    <xdr:sp macro="" textlink="">
      <xdr:nvSpPr>
        <xdr:cNvPr id="726" name="CustomShape 1">
          <a:extLst>
            <a:ext uri="{FF2B5EF4-FFF2-40B4-BE49-F238E27FC236}">
              <a16:creationId xmlns:a16="http://schemas.microsoft.com/office/drawing/2014/main" id="{00000000-0008-0000-0400-0000D6020000}"/>
            </a:ext>
          </a:extLst>
        </xdr:cNvPr>
        <xdr:cNvSpPr/>
      </xdr:nvSpPr>
      <xdr:spPr>
        <a:xfrm>
          <a:off x="15392160" y="1016784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58</xdr:row>
      <xdr:rowOff>2880</xdr:rowOff>
    </xdr:from>
    <xdr:to>
      <xdr:col>66</xdr:col>
      <xdr:colOff>69480</xdr:colOff>
      <xdr:row>59</xdr:row>
      <xdr:rowOff>70200</xdr:rowOff>
    </xdr:to>
    <xdr:sp macro="" textlink="">
      <xdr:nvSpPr>
        <xdr:cNvPr id="727" name="CustomShape 1">
          <a:extLst>
            <a:ext uri="{FF2B5EF4-FFF2-40B4-BE49-F238E27FC236}">
              <a16:creationId xmlns:a16="http://schemas.microsoft.com/office/drawing/2014/main" id="{00000000-0008-0000-0400-0000D7020000}"/>
            </a:ext>
          </a:extLst>
        </xdr:cNvPr>
        <xdr:cNvSpPr/>
      </xdr:nvSpPr>
      <xdr:spPr>
        <a:xfrm>
          <a:off x="15024600" y="99468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macro="" textlink="">
      <xdr:nvSpPr>
        <xdr:cNvPr id="728" name="CustomShape 1">
          <a:extLst>
            <a:ext uri="{FF2B5EF4-FFF2-40B4-BE49-F238E27FC236}">
              <a16:creationId xmlns:a16="http://schemas.microsoft.com/office/drawing/2014/main" id="{00000000-0008-0000-0400-0000D8020000}"/>
            </a:ext>
          </a:extLst>
        </xdr:cNvPr>
        <xdr:cNvSpPr/>
      </xdr:nvSpPr>
      <xdr:spPr>
        <a:xfrm>
          <a:off x="1938024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macro="" textlink="">
      <xdr:nvSpPr>
        <xdr:cNvPr id="729" name="CustomShape 1">
          <a:extLst>
            <a:ext uri="{FF2B5EF4-FFF2-40B4-BE49-F238E27FC236}">
              <a16:creationId xmlns:a16="http://schemas.microsoft.com/office/drawing/2014/main" id="{00000000-0008-0000-0400-0000D9020000}"/>
            </a:ext>
          </a:extLst>
        </xdr:cNvPr>
        <xdr:cNvSpPr/>
      </xdr:nvSpPr>
      <xdr:spPr>
        <a:xfrm>
          <a:off x="1838952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macro="" textlink="">
      <xdr:nvSpPr>
        <xdr:cNvPr id="730" name="CustomShape 1">
          <a:extLst>
            <a:ext uri="{FF2B5EF4-FFF2-40B4-BE49-F238E27FC236}">
              <a16:creationId xmlns:a16="http://schemas.microsoft.com/office/drawing/2014/main" id="{00000000-0008-0000-0400-0000DA020000}"/>
            </a:ext>
          </a:extLst>
        </xdr:cNvPr>
        <xdr:cNvSpPr/>
      </xdr:nvSpPr>
      <xdr:spPr>
        <a:xfrm>
          <a:off x="17310240" y="10992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macro="" textlink="">
      <xdr:nvSpPr>
        <xdr:cNvPr id="731" name="CustomShape 1">
          <a:extLst>
            <a:ext uri="{FF2B5EF4-FFF2-40B4-BE49-F238E27FC236}">
              <a16:creationId xmlns:a16="http://schemas.microsoft.com/office/drawing/2014/main" id="{00000000-0008-0000-0400-0000DB020000}"/>
            </a:ext>
          </a:extLst>
        </xdr:cNvPr>
        <xdr:cNvSpPr/>
      </xdr:nvSpPr>
      <xdr:spPr>
        <a:xfrm>
          <a:off x="16268760" y="10992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macro="" textlink="">
      <xdr:nvSpPr>
        <xdr:cNvPr id="732" name="CustomShape 1">
          <a:extLst>
            <a:ext uri="{FF2B5EF4-FFF2-40B4-BE49-F238E27FC236}">
              <a16:creationId xmlns:a16="http://schemas.microsoft.com/office/drawing/2014/main" id="{00000000-0008-0000-0400-0000DC020000}"/>
            </a:ext>
          </a:extLst>
        </xdr:cNvPr>
        <xdr:cNvSpPr/>
      </xdr:nvSpPr>
      <xdr:spPr>
        <a:xfrm>
          <a:off x="15189480" y="10992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2880</xdr:rowOff>
    </xdr:from>
    <xdr:to>
      <xdr:col>82</xdr:col>
      <xdr:colOff>159120</xdr:colOff>
      <xdr:row>57</xdr:row>
      <xdr:rowOff>104040</xdr:rowOff>
    </xdr:to>
    <xdr:sp macro="" textlink="">
      <xdr:nvSpPr>
        <xdr:cNvPr id="733" name="CustomShape 1">
          <a:extLst>
            <a:ext uri="{FF2B5EF4-FFF2-40B4-BE49-F238E27FC236}">
              <a16:creationId xmlns:a16="http://schemas.microsoft.com/office/drawing/2014/main" id="{00000000-0008-0000-0400-0000DD020000}"/>
            </a:ext>
          </a:extLst>
        </xdr:cNvPr>
        <xdr:cNvSpPr/>
      </xdr:nvSpPr>
      <xdr:spPr>
        <a:xfrm>
          <a:off x="19584000" y="9775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56</xdr:row>
      <xdr:rowOff>29160</xdr:rowOff>
    </xdr:from>
    <xdr:to>
      <xdr:col>86</xdr:col>
      <xdr:colOff>6120</xdr:colOff>
      <xdr:row>57</xdr:row>
      <xdr:rowOff>96480</xdr:rowOff>
    </xdr:to>
    <xdr:sp macro="" textlink="">
      <xdr:nvSpPr>
        <xdr:cNvPr id="734" name="CustomShape 1">
          <a:extLst>
            <a:ext uri="{FF2B5EF4-FFF2-40B4-BE49-F238E27FC236}">
              <a16:creationId xmlns:a16="http://schemas.microsoft.com/office/drawing/2014/main" id="{00000000-0008-0000-0400-0000DE020000}"/>
            </a:ext>
          </a:extLst>
        </xdr:cNvPr>
        <xdr:cNvSpPr/>
      </xdr:nvSpPr>
      <xdr:spPr>
        <a:xfrm>
          <a:off x="19723680" y="9630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56</xdr:row>
      <xdr:rowOff>92520</xdr:rowOff>
    </xdr:from>
    <xdr:to>
      <xdr:col>78</xdr:col>
      <xdr:colOff>120960</xdr:colOff>
      <xdr:row>57</xdr:row>
      <xdr:rowOff>22320</xdr:rowOff>
    </xdr:to>
    <xdr:sp macro="" textlink="">
      <xdr:nvSpPr>
        <xdr:cNvPr id="735" name="CustomShape 1">
          <a:extLst>
            <a:ext uri="{FF2B5EF4-FFF2-40B4-BE49-F238E27FC236}">
              <a16:creationId xmlns:a16="http://schemas.microsoft.com/office/drawing/2014/main" id="{00000000-0008-0000-0400-0000DF020000}"/>
            </a:ext>
          </a:extLst>
        </xdr:cNvPr>
        <xdr:cNvSpPr/>
      </xdr:nvSpPr>
      <xdr:spPr>
        <a:xfrm>
          <a:off x="18593280" y="9693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55</xdr:row>
      <xdr:rowOff>43560</xdr:rowOff>
    </xdr:from>
    <xdr:to>
      <xdr:col>79</xdr:col>
      <xdr:colOff>110520</xdr:colOff>
      <xdr:row>56</xdr:row>
      <xdr:rowOff>109800</xdr:rowOff>
    </xdr:to>
    <xdr:sp macro="" textlink="">
      <xdr:nvSpPr>
        <xdr:cNvPr id="736" name="CustomShape 1">
          <a:extLst>
            <a:ext uri="{FF2B5EF4-FFF2-40B4-BE49-F238E27FC236}">
              <a16:creationId xmlns:a16="http://schemas.microsoft.com/office/drawing/2014/main" id="{00000000-0008-0000-0400-0000E0020000}"/>
            </a:ext>
          </a:extLst>
        </xdr:cNvPr>
        <xdr:cNvSpPr/>
      </xdr:nvSpPr>
      <xdr:spPr>
        <a:xfrm>
          <a:off x="18186840" y="9473040"/>
          <a:ext cx="735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57</xdr:row>
      <xdr:rowOff>68040</xdr:rowOff>
    </xdr:from>
    <xdr:to>
      <xdr:col>74</xdr:col>
      <xdr:colOff>32400</xdr:colOff>
      <xdr:row>57</xdr:row>
      <xdr:rowOff>169200</xdr:rowOff>
    </xdr:to>
    <xdr:sp macro="" textlink="">
      <xdr:nvSpPr>
        <xdr:cNvPr id="737" name="CustomShape 1">
          <a:extLst>
            <a:ext uri="{FF2B5EF4-FFF2-40B4-BE49-F238E27FC236}">
              <a16:creationId xmlns:a16="http://schemas.microsoft.com/office/drawing/2014/main" id="{00000000-0008-0000-0400-0000E1020000}"/>
            </a:ext>
          </a:extLst>
        </xdr:cNvPr>
        <xdr:cNvSpPr/>
      </xdr:nvSpPr>
      <xdr:spPr>
        <a:xfrm>
          <a:off x="17513280" y="984060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57</xdr:row>
      <xdr:rowOff>164520</xdr:rowOff>
    </xdr:from>
    <xdr:to>
      <xdr:col>75</xdr:col>
      <xdr:colOff>47520</xdr:colOff>
      <xdr:row>59</xdr:row>
      <xdr:rowOff>60480</xdr:rowOff>
    </xdr:to>
    <xdr:sp macro="" textlink="">
      <xdr:nvSpPr>
        <xdr:cNvPr id="738" name="CustomShape 1">
          <a:extLst>
            <a:ext uri="{FF2B5EF4-FFF2-40B4-BE49-F238E27FC236}">
              <a16:creationId xmlns:a16="http://schemas.microsoft.com/office/drawing/2014/main" id="{00000000-0008-0000-0400-0000E2020000}"/>
            </a:ext>
          </a:extLst>
        </xdr:cNvPr>
        <xdr:cNvSpPr/>
      </xdr:nvSpPr>
      <xdr:spPr>
        <a:xfrm>
          <a:off x="17145000" y="99370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61</xdr:row>
      <xdr:rowOff>84240</xdr:rowOff>
    </xdr:from>
    <xdr:to>
      <xdr:col>69</xdr:col>
      <xdr:colOff>143280</xdr:colOff>
      <xdr:row>62</xdr:row>
      <xdr:rowOff>14760</xdr:rowOff>
    </xdr:to>
    <xdr:sp macro="" textlink="">
      <xdr:nvSpPr>
        <xdr:cNvPr id="739" name="CustomShape 1">
          <a:extLst>
            <a:ext uri="{FF2B5EF4-FFF2-40B4-BE49-F238E27FC236}">
              <a16:creationId xmlns:a16="http://schemas.microsoft.com/office/drawing/2014/main" id="{00000000-0008-0000-0400-0000E3020000}"/>
            </a:ext>
          </a:extLst>
        </xdr:cNvPr>
        <xdr:cNvSpPr/>
      </xdr:nvSpPr>
      <xdr:spPr>
        <a:xfrm>
          <a:off x="16472520" y="105426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62</xdr:row>
      <xdr:rowOff>10080</xdr:rowOff>
    </xdr:from>
    <xdr:to>
      <xdr:col>70</xdr:col>
      <xdr:colOff>158400</xdr:colOff>
      <xdr:row>63</xdr:row>
      <xdr:rowOff>77400</xdr:rowOff>
    </xdr:to>
    <xdr:sp macro="" textlink="">
      <xdr:nvSpPr>
        <xdr:cNvPr id="740" name="CustomShape 1">
          <a:extLst>
            <a:ext uri="{FF2B5EF4-FFF2-40B4-BE49-F238E27FC236}">
              <a16:creationId xmlns:a16="http://schemas.microsoft.com/office/drawing/2014/main" id="{00000000-0008-0000-0400-0000E4020000}"/>
            </a:ext>
          </a:extLst>
        </xdr:cNvPr>
        <xdr:cNvSpPr/>
      </xdr:nvSpPr>
      <xdr:spPr>
        <a:xfrm>
          <a:off x="16066080" y="106398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62</xdr:row>
      <xdr:rowOff>11520</xdr:rowOff>
    </xdr:from>
    <xdr:to>
      <xdr:col>65</xdr:col>
      <xdr:colOff>54360</xdr:colOff>
      <xdr:row>62</xdr:row>
      <xdr:rowOff>112680</xdr:rowOff>
    </xdr:to>
    <xdr:sp macro="" textlink="">
      <xdr:nvSpPr>
        <xdr:cNvPr id="741" name="CustomShape 1">
          <a:extLst>
            <a:ext uri="{FF2B5EF4-FFF2-40B4-BE49-F238E27FC236}">
              <a16:creationId xmlns:a16="http://schemas.microsoft.com/office/drawing/2014/main" id="{00000000-0008-0000-0400-0000E5020000}"/>
            </a:ext>
          </a:extLst>
        </xdr:cNvPr>
        <xdr:cNvSpPr/>
      </xdr:nvSpPr>
      <xdr:spPr>
        <a:xfrm>
          <a:off x="15392160" y="1064124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62</xdr:row>
      <xdr:rowOff>108000</xdr:rowOff>
    </xdr:from>
    <xdr:to>
      <xdr:col>66</xdr:col>
      <xdr:colOff>69480</xdr:colOff>
      <xdr:row>64</xdr:row>
      <xdr:rowOff>2880</xdr:rowOff>
    </xdr:to>
    <xdr:sp macro="" textlink="">
      <xdr:nvSpPr>
        <xdr:cNvPr id="742" name="CustomShape 1">
          <a:extLst>
            <a:ext uri="{FF2B5EF4-FFF2-40B4-BE49-F238E27FC236}">
              <a16:creationId xmlns:a16="http://schemas.microsoft.com/office/drawing/2014/main" id="{00000000-0008-0000-0400-0000E6020000}"/>
            </a:ext>
          </a:extLst>
        </xdr:cNvPr>
        <xdr:cNvSpPr/>
      </xdr:nvSpPr>
      <xdr:spPr>
        <a:xfrm>
          <a:off x="15024600" y="107377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macro="" textlink="">
      <xdr:nvSpPr>
        <xdr:cNvPr id="743" name="CustomShape 1">
          <a:extLst>
            <a:ext uri="{FF2B5EF4-FFF2-40B4-BE49-F238E27FC236}">
              <a16:creationId xmlns:a16="http://schemas.microsoft.com/office/drawing/2014/main" id="{00000000-0008-0000-0400-0000E7020000}"/>
            </a:ext>
          </a:extLst>
        </xdr:cNvPr>
        <xdr:cNvSpPr/>
      </xdr:nvSpPr>
      <xdr:spPr>
        <a:xfrm>
          <a:off x="14807880" y="4699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macro="" textlink="">
      <xdr:nvSpPr>
        <xdr:cNvPr id="744" name="CustomShape 1">
          <a:extLst>
            <a:ext uri="{FF2B5EF4-FFF2-40B4-BE49-F238E27FC236}">
              <a16:creationId xmlns:a16="http://schemas.microsoft.com/office/drawing/2014/main" id="{00000000-0008-0000-0400-0000E8020000}"/>
            </a:ext>
          </a:extLst>
        </xdr:cNvPr>
        <xdr:cNvSpPr/>
      </xdr:nvSpPr>
      <xdr:spPr>
        <a:xfrm>
          <a:off x="20320200" y="4762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macro="" textlink="">
      <xdr:nvSpPr>
        <xdr:cNvPr id="745" name="CustomShape 1">
          <a:extLst>
            <a:ext uri="{FF2B5EF4-FFF2-40B4-BE49-F238E27FC236}">
              <a16:creationId xmlns:a16="http://schemas.microsoft.com/office/drawing/2014/main" id="{00000000-0008-0000-0400-0000E9020000}"/>
            </a:ext>
          </a:extLst>
        </xdr:cNvPr>
        <xdr:cNvSpPr/>
      </xdr:nvSpPr>
      <xdr:spPr>
        <a:xfrm>
          <a:off x="20320200" y="4952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macro="" textlink="">
      <xdr:nvSpPr>
        <xdr:cNvPr id="746" name="CustomShape 1">
          <a:extLst>
            <a:ext uri="{FF2B5EF4-FFF2-40B4-BE49-F238E27FC236}">
              <a16:creationId xmlns:a16="http://schemas.microsoft.com/office/drawing/2014/main" id="{00000000-0008-0000-0400-0000EA020000}"/>
            </a:ext>
          </a:extLst>
        </xdr:cNvPr>
        <xdr:cNvSpPr/>
      </xdr:nvSpPr>
      <xdr:spPr>
        <a:xfrm>
          <a:off x="22314240" y="4762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macro="" textlink="">
      <xdr:nvSpPr>
        <xdr:cNvPr id="747" name="CustomShape 1">
          <a:extLst>
            <a:ext uri="{FF2B5EF4-FFF2-40B4-BE49-F238E27FC236}">
              <a16:creationId xmlns:a16="http://schemas.microsoft.com/office/drawing/2014/main" id="{00000000-0008-0000-0400-0000EB020000}"/>
            </a:ext>
          </a:extLst>
        </xdr:cNvPr>
        <xdr:cNvSpPr/>
      </xdr:nvSpPr>
      <xdr:spPr>
        <a:xfrm>
          <a:off x="22314240" y="4952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macro="" textlink="">
      <xdr:nvSpPr>
        <xdr:cNvPr id="748" name="CustomShape 1">
          <a:extLst>
            <a:ext uri="{FF2B5EF4-FFF2-40B4-BE49-F238E27FC236}">
              <a16:creationId xmlns:a16="http://schemas.microsoft.com/office/drawing/2014/main" id="{00000000-0008-0000-0400-0000EC020000}"/>
            </a:ext>
          </a:extLst>
        </xdr:cNvPr>
        <xdr:cNvSpPr/>
      </xdr:nvSpPr>
      <xdr:spPr>
        <a:xfrm>
          <a:off x="24231600" y="4762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macro="" textlink="">
      <xdr:nvSpPr>
        <xdr:cNvPr id="749" name="CustomShape 1">
          <a:extLst>
            <a:ext uri="{FF2B5EF4-FFF2-40B4-BE49-F238E27FC236}">
              <a16:creationId xmlns:a16="http://schemas.microsoft.com/office/drawing/2014/main" id="{00000000-0008-0000-0400-0000ED020000}"/>
            </a:ext>
          </a:extLst>
        </xdr:cNvPr>
        <xdr:cNvSpPr/>
      </xdr:nvSpPr>
      <xdr:spPr>
        <a:xfrm>
          <a:off x="24231600" y="4952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50" name="CustomShape 1">
          <a:extLst>
            <a:ext uri="{FF2B5EF4-FFF2-40B4-BE49-F238E27FC236}">
              <a16:creationId xmlns:a16="http://schemas.microsoft.com/office/drawing/2014/main" id="{00000000-0008-0000-0400-0000EE020000}"/>
            </a:ext>
          </a:extLst>
        </xdr:cNvPr>
        <xdr:cNvSpPr/>
      </xdr:nvSpPr>
      <xdr:spPr>
        <a:xfrm>
          <a:off x="14807880" y="5271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macro="" textlink="">
      <xdr:nvSpPr>
        <xdr:cNvPr id="751" name="CustomShape 1">
          <a:extLst>
            <a:ext uri="{FF2B5EF4-FFF2-40B4-BE49-F238E27FC236}">
              <a16:creationId xmlns:a16="http://schemas.microsoft.com/office/drawing/2014/main" id="{00000000-0008-0000-0400-0000EF020000}"/>
            </a:ext>
          </a:extLst>
        </xdr:cNvPr>
        <xdr:cNvSpPr/>
      </xdr:nvSpPr>
      <xdr:spPr>
        <a:xfrm>
          <a:off x="20675520" y="5271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macro="" textlink="">
      <xdr:nvSpPr>
        <xdr:cNvPr id="752" name="CustomShape 1">
          <a:extLst>
            <a:ext uri="{FF2B5EF4-FFF2-40B4-BE49-F238E27FC236}">
              <a16:creationId xmlns:a16="http://schemas.microsoft.com/office/drawing/2014/main" id="{00000000-0008-0000-0400-0000F0020000}"/>
            </a:ext>
          </a:extLst>
        </xdr:cNvPr>
        <xdr:cNvSpPr/>
      </xdr:nvSpPr>
      <xdr:spPr>
        <a:xfrm>
          <a:off x="20777760" y="5271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補助費等の分析欄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macro="" textlink="">
      <xdr:nvSpPr>
        <xdr:cNvPr id="753" name="CustomShape 1">
          <a:extLst>
            <a:ext uri="{FF2B5EF4-FFF2-40B4-BE49-F238E27FC236}">
              <a16:creationId xmlns:a16="http://schemas.microsoft.com/office/drawing/2014/main" id="{00000000-0008-0000-0400-0000F1020000}"/>
            </a:ext>
          </a:extLst>
        </xdr:cNvPr>
        <xdr:cNvSpPr/>
      </xdr:nvSpPr>
      <xdr:spPr>
        <a:xfrm>
          <a:off x="20815560" y="5587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病院事業会計への繰出金等の減少により、前年度比で0.2ポイントの減となっている。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補助費等に係る経常収支比率は、類似団体平均を1.6ポイント下回っている。今後も必要性の低い補助金の見直しや廃止を検討し、更なる補助費の抑制に努める。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macro="" textlink="">
      <xdr:nvSpPr>
        <xdr:cNvPr id="754" name="CustomShape 1">
          <a:extLst>
            <a:ext uri="{FF2B5EF4-FFF2-40B4-BE49-F238E27FC236}">
              <a16:creationId xmlns:a16="http://schemas.microsoft.com/office/drawing/2014/main" id="{00000000-0008-0000-0400-0000F2020000}"/>
            </a:ext>
          </a:extLst>
        </xdr:cNvPr>
        <xdr:cNvSpPr/>
      </xdr:nvSpPr>
      <xdr:spPr>
        <a:xfrm>
          <a:off x="14742360" y="5079960"/>
          <a:ext cx="3553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macro="" textlink="">
      <xdr:nvSpPr>
        <xdr:cNvPr id="755" name="Line 1">
          <a:extLst>
            <a:ext uri="{FF2B5EF4-FFF2-40B4-BE49-F238E27FC236}">
              <a16:creationId xmlns:a16="http://schemas.microsoft.com/office/drawing/2014/main" id="{00000000-0008-0000-0400-0000F3020000}"/>
            </a:ext>
          </a:extLst>
        </xdr:cNvPr>
        <xdr:cNvSpPr/>
      </xdr:nvSpPr>
      <xdr:spPr>
        <a:xfrm>
          <a:off x="14807880" y="7556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macro="" textlink="">
      <xdr:nvSpPr>
        <xdr:cNvPr id="756" name="CustomShape 1">
          <a:extLst>
            <a:ext uri="{FF2B5EF4-FFF2-40B4-BE49-F238E27FC236}">
              <a16:creationId xmlns:a16="http://schemas.microsoft.com/office/drawing/2014/main" id="{00000000-0008-0000-0400-0000F4020000}"/>
            </a:ext>
          </a:extLst>
        </xdr:cNvPr>
        <xdr:cNvSpPr/>
      </xdr:nvSpPr>
      <xdr:spPr>
        <a:xfrm>
          <a:off x="14185800" y="7424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40</xdr:row>
      <xdr:rowOff>126720</xdr:rowOff>
    </xdr:from>
    <xdr:to>
      <xdr:col>85</xdr:col>
      <xdr:colOff>66960</xdr:colOff>
      <xdr:row>40</xdr:row>
      <xdr:rowOff>126720</xdr:rowOff>
    </xdr:to>
    <xdr:sp macro="" textlink="">
      <xdr:nvSpPr>
        <xdr:cNvPr id="757" name="Line 1">
          <a:extLst>
            <a:ext uri="{FF2B5EF4-FFF2-40B4-BE49-F238E27FC236}">
              <a16:creationId xmlns:a16="http://schemas.microsoft.com/office/drawing/2014/main" id="{00000000-0008-0000-0400-0000F5020000}"/>
            </a:ext>
          </a:extLst>
        </xdr:cNvPr>
        <xdr:cNvSpPr/>
      </xdr:nvSpPr>
      <xdr:spPr>
        <a:xfrm>
          <a:off x="14807880" y="69847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39</xdr:row>
      <xdr:rowOff>167040</xdr:rowOff>
    </xdr:from>
    <xdr:to>
      <xdr:col>61</xdr:col>
      <xdr:colOff>168840</xdr:colOff>
      <xdr:row>41</xdr:row>
      <xdr:rowOff>61920</xdr:rowOff>
    </xdr:to>
    <xdr:sp macro="" textlink="">
      <xdr:nvSpPr>
        <xdr:cNvPr id="758" name="CustomShape 1">
          <a:extLst>
            <a:ext uri="{FF2B5EF4-FFF2-40B4-BE49-F238E27FC236}">
              <a16:creationId xmlns:a16="http://schemas.microsoft.com/office/drawing/2014/main" id="{00000000-0008-0000-0400-0000F6020000}"/>
            </a:ext>
          </a:extLst>
        </xdr:cNvPr>
        <xdr:cNvSpPr/>
      </xdr:nvSpPr>
      <xdr:spPr>
        <a:xfrm>
          <a:off x="14185800" y="685332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37</xdr:row>
      <xdr:rowOff>69840</xdr:rowOff>
    </xdr:from>
    <xdr:to>
      <xdr:col>85</xdr:col>
      <xdr:colOff>66960</xdr:colOff>
      <xdr:row>37</xdr:row>
      <xdr:rowOff>69840</xdr:rowOff>
    </xdr:to>
    <xdr:sp macro="" textlink="">
      <xdr:nvSpPr>
        <xdr:cNvPr id="759" name="Line 1">
          <a:extLst>
            <a:ext uri="{FF2B5EF4-FFF2-40B4-BE49-F238E27FC236}">
              <a16:creationId xmlns:a16="http://schemas.microsoft.com/office/drawing/2014/main" id="{00000000-0008-0000-0400-0000F7020000}"/>
            </a:ext>
          </a:extLst>
        </xdr:cNvPr>
        <xdr:cNvSpPr/>
      </xdr:nvSpPr>
      <xdr:spPr>
        <a:xfrm>
          <a:off x="14807880" y="6413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36</xdr:row>
      <xdr:rowOff>109080</xdr:rowOff>
    </xdr:from>
    <xdr:to>
      <xdr:col>61</xdr:col>
      <xdr:colOff>168840</xdr:colOff>
      <xdr:row>38</xdr:row>
      <xdr:rowOff>5040</xdr:rowOff>
    </xdr:to>
    <xdr:sp macro="" textlink="">
      <xdr:nvSpPr>
        <xdr:cNvPr id="760" name="CustomShape 1">
          <a:extLst>
            <a:ext uri="{FF2B5EF4-FFF2-40B4-BE49-F238E27FC236}">
              <a16:creationId xmlns:a16="http://schemas.microsoft.com/office/drawing/2014/main" id="{00000000-0008-0000-0400-0000F8020000}"/>
            </a:ext>
          </a:extLst>
        </xdr:cNvPr>
        <xdr:cNvSpPr/>
      </xdr:nvSpPr>
      <xdr:spPr>
        <a:xfrm>
          <a:off x="14185800" y="6281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34</xdr:row>
      <xdr:rowOff>12960</xdr:rowOff>
    </xdr:from>
    <xdr:to>
      <xdr:col>85</xdr:col>
      <xdr:colOff>66960</xdr:colOff>
      <xdr:row>34</xdr:row>
      <xdr:rowOff>12960</xdr:rowOff>
    </xdr:to>
    <xdr:sp macro="" textlink="">
      <xdr:nvSpPr>
        <xdr:cNvPr id="761" name="Line 1">
          <a:extLst>
            <a:ext uri="{FF2B5EF4-FFF2-40B4-BE49-F238E27FC236}">
              <a16:creationId xmlns:a16="http://schemas.microsoft.com/office/drawing/2014/main" id="{00000000-0008-0000-0400-0000F9020000}"/>
            </a:ext>
          </a:extLst>
        </xdr:cNvPr>
        <xdr:cNvSpPr/>
      </xdr:nvSpPr>
      <xdr:spPr>
        <a:xfrm>
          <a:off x="14807880" y="58420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33</xdr:row>
      <xdr:rowOff>51840</xdr:rowOff>
    </xdr:from>
    <xdr:to>
      <xdr:col>61</xdr:col>
      <xdr:colOff>168840</xdr:colOff>
      <xdr:row>34</xdr:row>
      <xdr:rowOff>119160</xdr:rowOff>
    </xdr:to>
    <xdr:sp macro="" textlink="">
      <xdr:nvSpPr>
        <xdr:cNvPr id="762" name="CustomShape 1">
          <a:extLst>
            <a:ext uri="{FF2B5EF4-FFF2-40B4-BE49-F238E27FC236}">
              <a16:creationId xmlns:a16="http://schemas.microsoft.com/office/drawing/2014/main" id="{00000000-0008-0000-0400-0000FA020000}"/>
            </a:ext>
          </a:extLst>
        </xdr:cNvPr>
        <xdr:cNvSpPr/>
      </xdr:nvSpPr>
      <xdr:spPr>
        <a:xfrm>
          <a:off x="14185800" y="570960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macro="" textlink="">
      <xdr:nvSpPr>
        <xdr:cNvPr id="763" name="Line 1">
          <a:extLst>
            <a:ext uri="{FF2B5EF4-FFF2-40B4-BE49-F238E27FC236}">
              <a16:creationId xmlns:a16="http://schemas.microsoft.com/office/drawing/2014/main" id="{00000000-0008-0000-0400-0000FB020000}"/>
            </a:ext>
          </a:extLst>
        </xdr:cNvPr>
        <xdr:cNvSpPr/>
      </xdr:nvSpPr>
      <xdr:spPr>
        <a:xfrm>
          <a:off x="14807880" y="5270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macro="" textlink="">
      <xdr:nvSpPr>
        <xdr:cNvPr id="764" name="CustomShape 1">
          <a:extLst>
            <a:ext uri="{FF2B5EF4-FFF2-40B4-BE49-F238E27FC236}">
              <a16:creationId xmlns:a16="http://schemas.microsoft.com/office/drawing/2014/main" id="{00000000-0008-0000-0400-0000FC020000}"/>
            </a:ext>
          </a:extLst>
        </xdr:cNvPr>
        <xdr:cNvSpPr/>
      </xdr:nvSpPr>
      <xdr:spPr>
        <a:xfrm>
          <a:off x="14807880" y="5271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34</xdr:row>
      <xdr:rowOff>81360</xdr:rowOff>
    </xdr:from>
    <xdr:to>
      <xdr:col>82</xdr:col>
      <xdr:colOff>108000</xdr:colOff>
      <xdr:row>41</xdr:row>
      <xdr:rowOff>29520</xdr:rowOff>
    </xdr:to>
    <xdr:sp macro="" textlink="">
      <xdr:nvSpPr>
        <xdr:cNvPr id="765" name="Line 1">
          <a:extLst>
            <a:ext uri="{FF2B5EF4-FFF2-40B4-BE49-F238E27FC236}">
              <a16:creationId xmlns:a16="http://schemas.microsoft.com/office/drawing/2014/main" id="{00000000-0008-0000-0400-0000FD020000}"/>
            </a:ext>
          </a:extLst>
        </xdr:cNvPr>
        <xdr:cNvSpPr/>
      </xdr:nvSpPr>
      <xdr:spPr>
        <a:xfrm flipV="1">
          <a:off x="19634040" y="5910480"/>
          <a:ext cx="0" cy="11484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41</xdr:row>
      <xdr:rowOff>11880</xdr:rowOff>
    </xdr:from>
    <xdr:to>
      <xdr:col>86</xdr:col>
      <xdr:colOff>6120</xdr:colOff>
      <xdr:row>42</xdr:row>
      <xdr:rowOff>79200</xdr:rowOff>
    </xdr:to>
    <xdr:sp macro="" textlink="">
      <xdr:nvSpPr>
        <xdr:cNvPr id="766" name="CustomShape 1">
          <a:extLst>
            <a:ext uri="{FF2B5EF4-FFF2-40B4-BE49-F238E27FC236}">
              <a16:creationId xmlns:a16="http://schemas.microsoft.com/office/drawing/2014/main" id="{00000000-0008-0000-0400-0000FE020000}"/>
            </a:ext>
          </a:extLst>
        </xdr:cNvPr>
        <xdr:cNvSpPr/>
      </xdr:nvSpPr>
      <xdr:spPr>
        <a:xfrm>
          <a:off x="19723680" y="7041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41</xdr:row>
      <xdr:rowOff>29520</xdr:rowOff>
    </xdr:from>
    <xdr:to>
      <xdr:col>82</xdr:col>
      <xdr:colOff>196920</xdr:colOff>
      <xdr:row>41</xdr:row>
      <xdr:rowOff>29520</xdr:rowOff>
    </xdr:to>
    <xdr:sp macro="" textlink="">
      <xdr:nvSpPr>
        <xdr:cNvPr id="767" name="Line 1">
          <a:extLst>
            <a:ext uri="{FF2B5EF4-FFF2-40B4-BE49-F238E27FC236}">
              <a16:creationId xmlns:a16="http://schemas.microsoft.com/office/drawing/2014/main" id="{00000000-0008-0000-0400-0000FF020000}"/>
            </a:ext>
          </a:extLst>
        </xdr:cNvPr>
        <xdr:cNvSpPr/>
      </xdr:nvSpPr>
      <xdr:spPr>
        <a:xfrm>
          <a:off x="19545120" y="70588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33</xdr:row>
      <xdr:rowOff>6480</xdr:rowOff>
    </xdr:from>
    <xdr:to>
      <xdr:col>86</xdr:col>
      <xdr:colOff>6120</xdr:colOff>
      <xdr:row>34</xdr:row>
      <xdr:rowOff>73800</xdr:rowOff>
    </xdr:to>
    <xdr:sp macro="" textlink="">
      <xdr:nvSpPr>
        <xdr:cNvPr id="768" name="CustomShape 1">
          <a:extLst>
            <a:ext uri="{FF2B5EF4-FFF2-40B4-BE49-F238E27FC236}">
              <a16:creationId xmlns:a16="http://schemas.microsoft.com/office/drawing/2014/main" id="{00000000-0008-0000-0400-000000030000}"/>
            </a:ext>
          </a:extLst>
        </xdr:cNvPr>
        <xdr:cNvSpPr/>
      </xdr:nvSpPr>
      <xdr:spPr>
        <a:xfrm>
          <a:off x="19723680" y="566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81360</xdr:rowOff>
    </xdr:from>
    <xdr:to>
      <xdr:col>82</xdr:col>
      <xdr:colOff>196920</xdr:colOff>
      <xdr:row>34</xdr:row>
      <xdr:rowOff>81360</xdr:rowOff>
    </xdr:to>
    <xdr:sp macro="" textlink="">
      <xdr:nvSpPr>
        <xdr:cNvPr id="769" name="Line 1">
          <a:extLst>
            <a:ext uri="{FF2B5EF4-FFF2-40B4-BE49-F238E27FC236}">
              <a16:creationId xmlns:a16="http://schemas.microsoft.com/office/drawing/2014/main" id="{00000000-0008-0000-0400-000001030000}"/>
            </a:ext>
          </a:extLst>
        </xdr:cNvPr>
        <xdr:cNvSpPr/>
      </xdr:nvSpPr>
      <xdr:spPr>
        <a:xfrm>
          <a:off x="19545120" y="59104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37</xdr:row>
      <xdr:rowOff>98280</xdr:rowOff>
    </xdr:from>
    <xdr:to>
      <xdr:col>82</xdr:col>
      <xdr:colOff>108000</xdr:colOff>
      <xdr:row>37</xdr:row>
      <xdr:rowOff>109800</xdr:rowOff>
    </xdr:to>
    <xdr:sp macro="" textlink="">
      <xdr:nvSpPr>
        <xdr:cNvPr id="770" name="Line 1">
          <a:extLst>
            <a:ext uri="{FF2B5EF4-FFF2-40B4-BE49-F238E27FC236}">
              <a16:creationId xmlns:a16="http://schemas.microsoft.com/office/drawing/2014/main" id="{00000000-0008-0000-0400-000002030000}"/>
            </a:ext>
          </a:extLst>
        </xdr:cNvPr>
        <xdr:cNvSpPr/>
      </xdr:nvSpPr>
      <xdr:spPr>
        <a:xfrm flipV="1">
          <a:off x="18643680" y="6441840"/>
          <a:ext cx="9903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37</xdr:row>
      <xdr:rowOff>121320</xdr:rowOff>
    </xdr:from>
    <xdr:to>
      <xdr:col>86</xdr:col>
      <xdr:colOff>6120</xdr:colOff>
      <xdr:row>39</xdr:row>
      <xdr:rowOff>17280</xdr:rowOff>
    </xdr:to>
    <xdr:sp macro="" textlink="">
      <xdr:nvSpPr>
        <xdr:cNvPr id="771" name="CustomShape 1">
          <a:extLst>
            <a:ext uri="{FF2B5EF4-FFF2-40B4-BE49-F238E27FC236}">
              <a16:creationId xmlns:a16="http://schemas.microsoft.com/office/drawing/2014/main" id="{00000000-0008-0000-0400-000003030000}"/>
            </a:ext>
          </a:extLst>
        </xdr:cNvPr>
        <xdr:cNvSpPr/>
      </xdr:nvSpPr>
      <xdr:spPr>
        <a:xfrm>
          <a:off x="19723680" y="6464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138960</xdr:rowOff>
    </xdr:from>
    <xdr:to>
      <xdr:col>82</xdr:col>
      <xdr:colOff>159120</xdr:colOff>
      <xdr:row>38</xdr:row>
      <xdr:rowOff>69480</xdr:rowOff>
    </xdr:to>
    <xdr:sp macro="" textlink="">
      <xdr:nvSpPr>
        <xdr:cNvPr id="772" name="CustomShape 1">
          <a:extLst>
            <a:ext uri="{FF2B5EF4-FFF2-40B4-BE49-F238E27FC236}">
              <a16:creationId xmlns:a16="http://schemas.microsoft.com/office/drawing/2014/main" id="{00000000-0008-0000-0400-000004030000}"/>
            </a:ext>
          </a:extLst>
        </xdr:cNvPr>
        <xdr:cNvSpPr/>
      </xdr:nvSpPr>
      <xdr:spPr>
        <a:xfrm>
          <a:off x="19584000" y="64825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37</xdr:row>
      <xdr:rowOff>109800</xdr:rowOff>
    </xdr:from>
    <xdr:to>
      <xdr:col>78</xdr:col>
      <xdr:colOff>70200</xdr:colOff>
      <xdr:row>38</xdr:row>
      <xdr:rowOff>24480</xdr:rowOff>
    </xdr:to>
    <xdr:sp macro="" textlink="">
      <xdr:nvSpPr>
        <xdr:cNvPr id="773" name="Line 1">
          <a:extLst>
            <a:ext uri="{FF2B5EF4-FFF2-40B4-BE49-F238E27FC236}">
              <a16:creationId xmlns:a16="http://schemas.microsoft.com/office/drawing/2014/main" id="{00000000-0008-0000-0400-000005030000}"/>
            </a:ext>
          </a:extLst>
        </xdr:cNvPr>
        <xdr:cNvSpPr/>
      </xdr:nvSpPr>
      <xdr:spPr>
        <a:xfrm flipV="1">
          <a:off x="17563680" y="6453360"/>
          <a:ext cx="1080000" cy="86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37</xdr:row>
      <xdr:rowOff>133200</xdr:rowOff>
    </xdr:from>
    <xdr:to>
      <xdr:col>78</xdr:col>
      <xdr:colOff>120960</xdr:colOff>
      <xdr:row>38</xdr:row>
      <xdr:rowOff>63720</xdr:rowOff>
    </xdr:to>
    <xdr:sp macro="" textlink="">
      <xdr:nvSpPr>
        <xdr:cNvPr id="774" name="CustomShape 1">
          <a:extLst>
            <a:ext uri="{FF2B5EF4-FFF2-40B4-BE49-F238E27FC236}">
              <a16:creationId xmlns:a16="http://schemas.microsoft.com/office/drawing/2014/main" id="{00000000-0008-0000-0400-000006030000}"/>
            </a:ext>
          </a:extLst>
        </xdr:cNvPr>
        <xdr:cNvSpPr/>
      </xdr:nvSpPr>
      <xdr:spPr>
        <a:xfrm>
          <a:off x="18593280" y="64767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38</xdr:row>
      <xdr:rowOff>59040</xdr:rowOff>
    </xdr:from>
    <xdr:to>
      <xdr:col>79</xdr:col>
      <xdr:colOff>110520</xdr:colOff>
      <xdr:row>39</xdr:row>
      <xdr:rowOff>126360</xdr:rowOff>
    </xdr:to>
    <xdr:sp macro="" textlink="">
      <xdr:nvSpPr>
        <xdr:cNvPr id="775" name="CustomShape 1">
          <a:extLst>
            <a:ext uri="{FF2B5EF4-FFF2-40B4-BE49-F238E27FC236}">
              <a16:creationId xmlns:a16="http://schemas.microsoft.com/office/drawing/2014/main" id="{00000000-0008-0000-0400-000007030000}"/>
            </a:ext>
          </a:extLst>
        </xdr:cNvPr>
        <xdr:cNvSpPr/>
      </xdr:nvSpPr>
      <xdr:spPr>
        <a:xfrm>
          <a:off x="18186840" y="65739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1080</xdr:rowOff>
    </xdr:from>
    <xdr:to>
      <xdr:col>73</xdr:col>
      <xdr:colOff>180720</xdr:colOff>
      <xdr:row>38</xdr:row>
      <xdr:rowOff>24480</xdr:rowOff>
    </xdr:to>
    <xdr:sp macro="" textlink="">
      <xdr:nvSpPr>
        <xdr:cNvPr id="776" name="Line 1">
          <a:extLst>
            <a:ext uri="{FF2B5EF4-FFF2-40B4-BE49-F238E27FC236}">
              <a16:creationId xmlns:a16="http://schemas.microsoft.com/office/drawing/2014/main" id="{00000000-0008-0000-0400-000008030000}"/>
            </a:ext>
          </a:extLst>
        </xdr:cNvPr>
        <xdr:cNvSpPr/>
      </xdr:nvSpPr>
      <xdr:spPr>
        <a:xfrm>
          <a:off x="16522560" y="6344640"/>
          <a:ext cx="1041120" cy="19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37</xdr:row>
      <xdr:rowOff>127800</xdr:rowOff>
    </xdr:from>
    <xdr:to>
      <xdr:col>74</xdr:col>
      <xdr:colOff>32400</xdr:colOff>
      <xdr:row>38</xdr:row>
      <xdr:rowOff>58320</xdr:rowOff>
    </xdr:to>
    <xdr:sp macro="" textlink="">
      <xdr:nvSpPr>
        <xdr:cNvPr id="777" name="CustomShape 1">
          <a:extLst>
            <a:ext uri="{FF2B5EF4-FFF2-40B4-BE49-F238E27FC236}">
              <a16:creationId xmlns:a16="http://schemas.microsoft.com/office/drawing/2014/main" id="{00000000-0008-0000-0400-000009030000}"/>
            </a:ext>
          </a:extLst>
        </xdr:cNvPr>
        <xdr:cNvSpPr/>
      </xdr:nvSpPr>
      <xdr:spPr>
        <a:xfrm>
          <a:off x="17513280" y="6471360"/>
          <a:ext cx="14004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36</xdr:row>
      <xdr:rowOff>78120</xdr:rowOff>
    </xdr:from>
    <xdr:to>
      <xdr:col>75</xdr:col>
      <xdr:colOff>47520</xdr:colOff>
      <xdr:row>37</xdr:row>
      <xdr:rowOff>145440</xdr:rowOff>
    </xdr:to>
    <xdr:sp macro="" textlink="">
      <xdr:nvSpPr>
        <xdr:cNvPr id="778" name="CustomShape 1">
          <a:extLst>
            <a:ext uri="{FF2B5EF4-FFF2-40B4-BE49-F238E27FC236}">
              <a16:creationId xmlns:a16="http://schemas.microsoft.com/office/drawing/2014/main" id="{00000000-0008-0000-0400-00000A030000}"/>
            </a:ext>
          </a:extLst>
        </xdr:cNvPr>
        <xdr:cNvSpPr/>
      </xdr:nvSpPr>
      <xdr:spPr>
        <a:xfrm>
          <a:off x="17145000" y="62503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36</xdr:row>
      <xdr:rowOff>120960</xdr:rowOff>
    </xdr:from>
    <xdr:to>
      <xdr:col>69</xdr:col>
      <xdr:colOff>92160</xdr:colOff>
      <xdr:row>37</xdr:row>
      <xdr:rowOff>1080</xdr:rowOff>
    </xdr:to>
    <xdr:sp macro="" textlink="">
      <xdr:nvSpPr>
        <xdr:cNvPr id="779" name="Line 1">
          <a:extLst>
            <a:ext uri="{FF2B5EF4-FFF2-40B4-BE49-F238E27FC236}">
              <a16:creationId xmlns:a16="http://schemas.microsoft.com/office/drawing/2014/main" id="{00000000-0008-0000-0400-00000B030000}"/>
            </a:ext>
          </a:extLst>
        </xdr:cNvPr>
        <xdr:cNvSpPr/>
      </xdr:nvSpPr>
      <xdr:spPr>
        <a:xfrm>
          <a:off x="15481080" y="6293160"/>
          <a:ext cx="1041480" cy="51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37</xdr:row>
      <xdr:rowOff>47520</xdr:rowOff>
    </xdr:from>
    <xdr:to>
      <xdr:col>69</xdr:col>
      <xdr:colOff>143280</xdr:colOff>
      <xdr:row>37</xdr:row>
      <xdr:rowOff>148680</xdr:rowOff>
    </xdr:to>
    <xdr:sp macro="" textlink="">
      <xdr:nvSpPr>
        <xdr:cNvPr id="780" name="CustomShape 1">
          <a:extLst>
            <a:ext uri="{FF2B5EF4-FFF2-40B4-BE49-F238E27FC236}">
              <a16:creationId xmlns:a16="http://schemas.microsoft.com/office/drawing/2014/main" id="{00000000-0008-0000-0400-00000C030000}"/>
            </a:ext>
          </a:extLst>
        </xdr:cNvPr>
        <xdr:cNvSpPr/>
      </xdr:nvSpPr>
      <xdr:spPr>
        <a:xfrm>
          <a:off x="16472520" y="6391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37</xdr:row>
      <xdr:rowOff>144000</xdr:rowOff>
    </xdr:from>
    <xdr:to>
      <xdr:col>70</xdr:col>
      <xdr:colOff>158400</xdr:colOff>
      <xdr:row>39</xdr:row>
      <xdr:rowOff>39960</xdr:rowOff>
    </xdr:to>
    <xdr:sp macro="" textlink="">
      <xdr:nvSpPr>
        <xdr:cNvPr id="781" name="CustomShape 1">
          <a:extLst>
            <a:ext uri="{FF2B5EF4-FFF2-40B4-BE49-F238E27FC236}">
              <a16:creationId xmlns:a16="http://schemas.microsoft.com/office/drawing/2014/main" id="{00000000-0008-0000-0400-00000D030000}"/>
            </a:ext>
          </a:extLst>
        </xdr:cNvPr>
        <xdr:cNvSpPr/>
      </xdr:nvSpPr>
      <xdr:spPr>
        <a:xfrm>
          <a:off x="16066080" y="64875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24840</xdr:rowOff>
    </xdr:from>
    <xdr:to>
      <xdr:col>65</xdr:col>
      <xdr:colOff>54360</xdr:colOff>
      <xdr:row>37</xdr:row>
      <xdr:rowOff>126000</xdr:rowOff>
    </xdr:to>
    <xdr:sp macro="" textlink="">
      <xdr:nvSpPr>
        <xdr:cNvPr id="782" name="CustomShape 1">
          <a:extLst>
            <a:ext uri="{FF2B5EF4-FFF2-40B4-BE49-F238E27FC236}">
              <a16:creationId xmlns:a16="http://schemas.microsoft.com/office/drawing/2014/main" id="{00000000-0008-0000-0400-00000E030000}"/>
            </a:ext>
          </a:extLst>
        </xdr:cNvPr>
        <xdr:cNvSpPr/>
      </xdr:nvSpPr>
      <xdr:spPr>
        <a:xfrm>
          <a:off x="15392160" y="636840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37</xdr:row>
      <xdr:rowOff>121320</xdr:rowOff>
    </xdr:from>
    <xdr:to>
      <xdr:col>66</xdr:col>
      <xdr:colOff>69480</xdr:colOff>
      <xdr:row>39</xdr:row>
      <xdr:rowOff>17280</xdr:rowOff>
    </xdr:to>
    <xdr:sp macro="" textlink="">
      <xdr:nvSpPr>
        <xdr:cNvPr id="783" name="CustomShape 1">
          <a:extLst>
            <a:ext uri="{FF2B5EF4-FFF2-40B4-BE49-F238E27FC236}">
              <a16:creationId xmlns:a16="http://schemas.microsoft.com/office/drawing/2014/main" id="{00000000-0008-0000-0400-00000F030000}"/>
            </a:ext>
          </a:extLst>
        </xdr:cNvPr>
        <xdr:cNvSpPr/>
      </xdr:nvSpPr>
      <xdr:spPr>
        <a:xfrm>
          <a:off x="15024600" y="64648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macro="" textlink="">
      <xdr:nvSpPr>
        <xdr:cNvPr id="784" name="CustomShape 1">
          <a:extLst>
            <a:ext uri="{FF2B5EF4-FFF2-40B4-BE49-F238E27FC236}">
              <a16:creationId xmlns:a16="http://schemas.microsoft.com/office/drawing/2014/main" id="{00000000-0008-0000-0400-000010030000}"/>
            </a:ext>
          </a:extLst>
        </xdr:cNvPr>
        <xdr:cNvSpPr/>
      </xdr:nvSpPr>
      <xdr:spPr>
        <a:xfrm>
          <a:off x="1938024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macro="" textlink="">
      <xdr:nvSpPr>
        <xdr:cNvPr id="785" name="CustomShape 1">
          <a:extLst>
            <a:ext uri="{FF2B5EF4-FFF2-40B4-BE49-F238E27FC236}">
              <a16:creationId xmlns:a16="http://schemas.microsoft.com/office/drawing/2014/main" id="{00000000-0008-0000-0400-000011030000}"/>
            </a:ext>
          </a:extLst>
        </xdr:cNvPr>
        <xdr:cNvSpPr/>
      </xdr:nvSpPr>
      <xdr:spPr>
        <a:xfrm>
          <a:off x="1838952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macro="" textlink="">
      <xdr:nvSpPr>
        <xdr:cNvPr id="786" name="CustomShape 1">
          <a:extLst>
            <a:ext uri="{FF2B5EF4-FFF2-40B4-BE49-F238E27FC236}">
              <a16:creationId xmlns:a16="http://schemas.microsoft.com/office/drawing/2014/main" id="{00000000-0008-0000-0400-000012030000}"/>
            </a:ext>
          </a:extLst>
        </xdr:cNvPr>
        <xdr:cNvSpPr/>
      </xdr:nvSpPr>
      <xdr:spPr>
        <a:xfrm>
          <a:off x="17310240" y="7563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macro="" textlink="">
      <xdr:nvSpPr>
        <xdr:cNvPr id="787" name="CustomShape 1">
          <a:extLst>
            <a:ext uri="{FF2B5EF4-FFF2-40B4-BE49-F238E27FC236}">
              <a16:creationId xmlns:a16="http://schemas.microsoft.com/office/drawing/2014/main" id="{00000000-0008-0000-0400-000013030000}"/>
            </a:ext>
          </a:extLst>
        </xdr:cNvPr>
        <xdr:cNvSpPr/>
      </xdr:nvSpPr>
      <xdr:spPr>
        <a:xfrm>
          <a:off x="16268760" y="7563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macro="" textlink="">
      <xdr:nvSpPr>
        <xdr:cNvPr id="788" name="CustomShape 1">
          <a:extLst>
            <a:ext uri="{FF2B5EF4-FFF2-40B4-BE49-F238E27FC236}">
              <a16:creationId xmlns:a16="http://schemas.microsoft.com/office/drawing/2014/main" id="{00000000-0008-0000-0400-000014030000}"/>
            </a:ext>
          </a:extLst>
        </xdr:cNvPr>
        <xdr:cNvSpPr/>
      </xdr:nvSpPr>
      <xdr:spPr>
        <a:xfrm>
          <a:off x="15189480" y="7563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47520</xdr:rowOff>
    </xdr:from>
    <xdr:to>
      <xdr:col>82</xdr:col>
      <xdr:colOff>159120</xdr:colOff>
      <xdr:row>37</xdr:row>
      <xdr:rowOff>148680</xdr:rowOff>
    </xdr:to>
    <xdr:sp macro="" textlink="">
      <xdr:nvSpPr>
        <xdr:cNvPr id="789" name="CustomShape 1">
          <a:extLst>
            <a:ext uri="{FF2B5EF4-FFF2-40B4-BE49-F238E27FC236}">
              <a16:creationId xmlns:a16="http://schemas.microsoft.com/office/drawing/2014/main" id="{00000000-0008-0000-0400-000015030000}"/>
            </a:ext>
          </a:extLst>
        </xdr:cNvPr>
        <xdr:cNvSpPr/>
      </xdr:nvSpPr>
      <xdr:spPr>
        <a:xfrm>
          <a:off x="19584000" y="6391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36</xdr:row>
      <xdr:rowOff>74160</xdr:rowOff>
    </xdr:from>
    <xdr:to>
      <xdr:col>86</xdr:col>
      <xdr:colOff>6120</xdr:colOff>
      <xdr:row>37</xdr:row>
      <xdr:rowOff>141480</xdr:rowOff>
    </xdr:to>
    <xdr:sp macro="" textlink="">
      <xdr:nvSpPr>
        <xdr:cNvPr id="790" name="CustomShape 1">
          <a:extLst>
            <a:ext uri="{FF2B5EF4-FFF2-40B4-BE49-F238E27FC236}">
              <a16:creationId xmlns:a16="http://schemas.microsoft.com/office/drawing/2014/main" id="{00000000-0008-0000-0400-000016030000}"/>
            </a:ext>
          </a:extLst>
        </xdr:cNvPr>
        <xdr:cNvSpPr/>
      </xdr:nvSpPr>
      <xdr:spPr>
        <a:xfrm>
          <a:off x="19723680" y="624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59040</xdr:rowOff>
    </xdr:from>
    <xdr:to>
      <xdr:col>78</xdr:col>
      <xdr:colOff>120960</xdr:colOff>
      <xdr:row>37</xdr:row>
      <xdr:rowOff>160200</xdr:rowOff>
    </xdr:to>
    <xdr:sp macro="" textlink="">
      <xdr:nvSpPr>
        <xdr:cNvPr id="791" name="CustomShape 1">
          <a:extLst>
            <a:ext uri="{FF2B5EF4-FFF2-40B4-BE49-F238E27FC236}">
              <a16:creationId xmlns:a16="http://schemas.microsoft.com/office/drawing/2014/main" id="{00000000-0008-0000-0400-000017030000}"/>
            </a:ext>
          </a:extLst>
        </xdr:cNvPr>
        <xdr:cNvSpPr/>
      </xdr:nvSpPr>
      <xdr:spPr>
        <a:xfrm>
          <a:off x="18593280" y="6402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36</xdr:row>
      <xdr:rowOff>9360</xdr:rowOff>
    </xdr:from>
    <xdr:to>
      <xdr:col>79</xdr:col>
      <xdr:colOff>110520</xdr:colOff>
      <xdr:row>37</xdr:row>
      <xdr:rowOff>76680</xdr:rowOff>
    </xdr:to>
    <xdr:sp macro="" textlink="">
      <xdr:nvSpPr>
        <xdr:cNvPr id="792" name="CustomShape 1">
          <a:extLst>
            <a:ext uri="{FF2B5EF4-FFF2-40B4-BE49-F238E27FC236}">
              <a16:creationId xmlns:a16="http://schemas.microsoft.com/office/drawing/2014/main" id="{00000000-0008-0000-0400-000018030000}"/>
            </a:ext>
          </a:extLst>
        </xdr:cNvPr>
        <xdr:cNvSpPr/>
      </xdr:nvSpPr>
      <xdr:spPr>
        <a:xfrm>
          <a:off x="18186840" y="618156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144720</xdr:rowOff>
    </xdr:from>
    <xdr:to>
      <xdr:col>74</xdr:col>
      <xdr:colOff>32400</xdr:colOff>
      <xdr:row>38</xdr:row>
      <xdr:rowOff>75240</xdr:rowOff>
    </xdr:to>
    <xdr:sp macro="" textlink="">
      <xdr:nvSpPr>
        <xdr:cNvPr id="793" name="CustomShape 1">
          <a:extLst>
            <a:ext uri="{FF2B5EF4-FFF2-40B4-BE49-F238E27FC236}">
              <a16:creationId xmlns:a16="http://schemas.microsoft.com/office/drawing/2014/main" id="{00000000-0008-0000-0400-000019030000}"/>
            </a:ext>
          </a:extLst>
        </xdr:cNvPr>
        <xdr:cNvSpPr/>
      </xdr:nvSpPr>
      <xdr:spPr>
        <a:xfrm>
          <a:off x="17513280" y="6488280"/>
          <a:ext cx="1400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38</xdr:row>
      <xdr:rowOff>70560</xdr:rowOff>
    </xdr:from>
    <xdr:to>
      <xdr:col>75</xdr:col>
      <xdr:colOff>47520</xdr:colOff>
      <xdr:row>39</xdr:row>
      <xdr:rowOff>137880</xdr:rowOff>
    </xdr:to>
    <xdr:sp macro="" textlink="">
      <xdr:nvSpPr>
        <xdr:cNvPr id="794" name="CustomShape 1">
          <a:extLst>
            <a:ext uri="{FF2B5EF4-FFF2-40B4-BE49-F238E27FC236}">
              <a16:creationId xmlns:a16="http://schemas.microsoft.com/office/drawing/2014/main" id="{00000000-0008-0000-0400-00001A030000}"/>
            </a:ext>
          </a:extLst>
        </xdr:cNvPr>
        <xdr:cNvSpPr/>
      </xdr:nvSpPr>
      <xdr:spPr>
        <a:xfrm>
          <a:off x="17145000" y="6585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36</xdr:row>
      <xdr:rowOff>122040</xdr:rowOff>
    </xdr:from>
    <xdr:to>
      <xdr:col>69</xdr:col>
      <xdr:colOff>143280</xdr:colOff>
      <xdr:row>37</xdr:row>
      <xdr:rowOff>51840</xdr:rowOff>
    </xdr:to>
    <xdr:sp macro="" textlink="">
      <xdr:nvSpPr>
        <xdr:cNvPr id="795" name="CustomShape 1">
          <a:extLst>
            <a:ext uri="{FF2B5EF4-FFF2-40B4-BE49-F238E27FC236}">
              <a16:creationId xmlns:a16="http://schemas.microsoft.com/office/drawing/2014/main" id="{00000000-0008-0000-0400-00001B030000}"/>
            </a:ext>
          </a:extLst>
        </xdr:cNvPr>
        <xdr:cNvSpPr/>
      </xdr:nvSpPr>
      <xdr:spPr>
        <a:xfrm>
          <a:off x="16472520" y="6294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35</xdr:row>
      <xdr:rowOff>73080</xdr:rowOff>
    </xdr:from>
    <xdr:to>
      <xdr:col>70</xdr:col>
      <xdr:colOff>158400</xdr:colOff>
      <xdr:row>36</xdr:row>
      <xdr:rowOff>139320</xdr:rowOff>
    </xdr:to>
    <xdr:sp macro="" textlink="">
      <xdr:nvSpPr>
        <xdr:cNvPr id="796" name="CustomShape 1">
          <a:extLst>
            <a:ext uri="{FF2B5EF4-FFF2-40B4-BE49-F238E27FC236}">
              <a16:creationId xmlns:a16="http://schemas.microsoft.com/office/drawing/2014/main" id="{00000000-0008-0000-0400-00001C030000}"/>
            </a:ext>
          </a:extLst>
        </xdr:cNvPr>
        <xdr:cNvSpPr/>
      </xdr:nvSpPr>
      <xdr:spPr>
        <a:xfrm>
          <a:off x="16066080" y="6073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70560</xdr:rowOff>
    </xdr:from>
    <xdr:to>
      <xdr:col>65</xdr:col>
      <xdr:colOff>54360</xdr:colOff>
      <xdr:row>36</xdr:row>
      <xdr:rowOff>171360</xdr:rowOff>
    </xdr:to>
    <xdr:sp macro="" textlink="">
      <xdr:nvSpPr>
        <xdr:cNvPr id="797" name="CustomShape 1">
          <a:extLst>
            <a:ext uri="{FF2B5EF4-FFF2-40B4-BE49-F238E27FC236}">
              <a16:creationId xmlns:a16="http://schemas.microsoft.com/office/drawing/2014/main" id="{00000000-0008-0000-0400-00001D030000}"/>
            </a:ext>
          </a:extLst>
        </xdr:cNvPr>
        <xdr:cNvSpPr/>
      </xdr:nvSpPr>
      <xdr:spPr>
        <a:xfrm>
          <a:off x="15392160" y="6242760"/>
          <a:ext cx="1400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35</xdr:row>
      <xdr:rowOff>21600</xdr:rowOff>
    </xdr:from>
    <xdr:to>
      <xdr:col>66</xdr:col>
      <xdr:colOff>69480</xdr:colOff>
      <xdr:row>36</xdr:row>
      <xdr:rowOff>87840</xdr:rowOff>
    </xdr:to>
    <xdr:sp macro="" textlink="">
      <xdr:nvSpPr>
        <xdr:cNvPr id="798" name="CustomShape 1">
          <a:extLst>
            <a:ext uri="{FF2B5EF4-FFF2-40B4-BE49-F238E27FC236}">
              <a16:creationId xmlns:a16="http://schemas.microsoft.com/office/drawing/2014/main" id="{00000000-0008-0000-0400-00001E030000}"/>
            </a:ext>
          </a:extLst>
        </xdr:cNvPr>
        <xdr:cNvSpPr/>
      </xdr:nvSpPr>
      <xdr:spPr>
        <a:xfrm>
          <a:off x="15024600" y="602208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macro="" textlink="">
      <xdr:nvSpPr>
        <xdr:cNvPr id="799" name="CustomShape 1">
          <a:extLst>
            <a:ext uri="{FF2B5EF4-FFF2-40B4-BE49-F238E27FC236}">
              <a16:creationId xmlns:a16="http://schemas.microsoft.com/office/drawing/2014/main" id="{00000000-0008-0000-0400-00001F030000}"/>
            </a:ext>
          </a:extLst>
        </xdr:cNvPr>
        <xdr:cNvSpPr/>
      </xdr:nvSpPr>
      <xdr:spPr>
        <a:xfrm>
          <a:off x="87624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macro="" textlink="">
      <xdr:nvSpPr>
        <xdr:cNvPr id="800" name="CustomShape 1">
          <a:extLst>
            <a:ext uri="{FF2B5EF4-FFF2-40B4-BE49-F238E27FC236}">
              <a16:creationId xmlns:a16="http://schemas.microsoft.com/office/drawing/2014/main" id="{00000000-0008-0000-0400-000020030000}"/>
            </a:ext>
          </a:extLst>
        </xdr:cNvPr>
        <xdr:cNvSpPr/>
      </xdr:nvSpPr>
      <xdr:spPr>
        <a:xfrm>
          <a:off x="638856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macro="" textlink="">
      <xdr:nvSpPr>
        <xdr:cNvPr id="801" name="CustomShape 1">
          <a:extLst>
            <a:ext uri="{FF2B5EF4-FFF2-40B4-BE49-F238E27FC236}">
              <a16:creationId xmlns:a16="http://schemas.microsoft.com/office/drawing/2014/main" id="{00000000-0008-0000-0400-000021030000}"/>
            </a:ext>
          </a:extLst>
        </xdr:cNvPr>
        <xdr:cNvSpPr/>
      </xdr:nvSpPr>
      <xdr:spPr>
        <a:xfrm>
          <a:off x="638856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macro="" textlink="">
      <xdr:nvSpPr>
        <xdr:cNvPr id="802" name="CustomShape 1">
          <a:extLst>
            <a:ext uri="{FF2B5EF4-FFF2-40B4-BE49-F238E27FC236}">
              <a16:creationId xmlns:a16="http://schemas.microsoft.com/office/drawing/2014/main" id="{00000000-0008-0000-0400-000022030000}"/>
            </a:ext>
          </a:extLst>
        </xdr:cNvPr>
        <xdr:cNvSpPr/>
      </xdr:nvSpPr>
      <xdr:spPr>
        <a:xfrm>
          <a:off x="84200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macro="" textlink="">
      <xdr:nvSpPr>
        <xdr:cNvPr id="803" name="CustomShape 1">
          <a:extLst>
            <a:ext uri="{FF2B5EF4-FFF2-40B4-BE49-F238E27FC236}">
              <a16:creationId xmlns:a16="http://schemas.microsoft.com/office/drawing/2014/main" id="{00000000-0008-0000-0400-000023030000}"/>
            </a:ext>
          </a:extLst>
        </xdr:cNvPr>
        <xdr:cNvSpPr/>
      </xdr:nvSpPr>
      <xdr:spPr>
        <a:xfrm>
          <a:off x="84200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macro="" textlink="">
      <xdr:nvSpPr>
        <xdr:cNvPr id="804" name="CustomShape 1">
          <a:extLst>
            <a:ext uri="{FF2B5EF4-FFF2-40B4-BE49-F238E27FC236}">
              <a16:creationId xmlns:a16="http://schemas.microsoft.com/office/drawing/2014/main" id="{00000000-0008-0000-0400-000024030000}"/>
            </a:ext>
          </a:extLst>
        </xdr:cNvPr>
        <xdr:cNvSpPr/>
      </xdr:nvSpPr>
      <xdr:spPr>
        <a:xfrm>
          <a:off x="10338120" y="11620800"/>
          <a:ext cx="182772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macro="" textlink="">
      <xdr:nvSpPr>
        <xdr:cNvPr id="805" name="CustomShape 1">
          <a:extLst>
            <a:ext uri="{FF2B5EF4-FFF2-40B4-BE49-F238E27FC236}">
              <a16:creationId xmlns:a16="http://schemas.microsoft.com/office/drawing/2014/main" id="{00000000-0008-0000-0400-000025030000}"/>
            </a:ext>
          </a:extLst>
        </xdr:cNvPr>
        <xdr:cNvSpPr/>
      </xdr:nvSpPr>
      <xdr:spPr>
        <a:xfrm>
          <a:off x="10338120" y="11810880"/>
          <a:ext cx="18277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06" name="CustomShape 1">
          <a:extLst>
            <a:ext uri="{FF2B5EF4-FFF2-40B4-BE49-F238E27FC236}">
              <a16:creationId xmlns:a16="http://schemas.microsoft.com/office/drawing/2014/main" id="{00000000-0008-0000-0400-000026030000}"/>
            </a:ext>
          </a:extLst>
        </xdr:cNvPr>
        <xdr:cNvSpPr/>
      </xdr:nvSpPr>
      <xdr:spPr>
        <a:xfrm>
          <a:off x="87624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macro="" textlink="">
      <xdr:nvSpPr>
        <xdr:cNvPr id="807" name="CustomShape 1">
          <a:extLst>
            <a:ext uri="{FF2B5EF4-FFF2-40B4-BE49-F238E27FC236}">
              <a16:creationId xmlns:a16="http://schemas.microsoft.com/office/drawing/2014/main" id="{00000000-0008-0000-0400-000027030000}"/>
            </a:ext>
          </a:extLst>
        </xdr:cNvPr>
        <xdr:cNvSpPr/>
      </xdr:nvSpPr>
      <xdr:spPr>
        <a:xfrm>
          <a:off x="6782400" y="12129120"/>
          <a:ext cx="636192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macro="" textlink="">
      <xdr:nvSpPr>
        <xdr:cNvPr id="808" name="CustomShape 1">
          <a:extLst>
            <a:ext uri="{FF2B5EF4-FFF2-40B4-BE49-F238E27FC236}">
              <a16:creationId xmlns:a16="http://schemas.microsoft.com/office/drawing/2014/main" id="{00000000-0008-0000-0400-000028030000}"/>
            </a:ext>
          </a:extLst>
        </xdr:cNvPr>
        <xdr:cNvSpPr/>
      </xdr:nvSpPr>
      <xdr:spPr>
        <a:xfrm>
          <a:off x="6845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macro="" textlink="">
      <xdr:nvSpPr>
        <xdr:cNvPr id="809" name="CustomShape 1">
          <a:extLst>
            <a:ext uri="{FF2B5EF4-FFF2-40B4-BE49-F238E27FC236}">
              <a16:creationId xmlns:a16="http://schemas.microsoft.com/office/drawing/2014/main" id="{00000000-0008-0000-0400-000029030000}"/>
            </a:ext>
          </a:extLst>
        </xdr:cNvPr>
        <xdr:cNvSpPr/>
      </xdr:nvSpPr>
      <xdr:spPr>
        <a:xfrm>
          <a:off x="6921360" y="12445920"/>
          <a:ext cx="603252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FF0000"/>
              </a:solidFill>
              <a:uFill>
                <a:solidFill>
                  <a:srgbClr val="FFFFFF"/>
                </a:solidFill>
              </a:uFill>
              <a:latin typeface="ＭＳ Ｐゴシック"/>
              <a:ea typeface="ＭＳ Ｐゴシック"/>
            </a:rPr>
            <a:t>　</a:t>
          </a:r>
          <a:r>
            <a:rPr lang="en-US" sz="1300" b="0" strike="noStrike" spc="-1">
              <a:solidFill>
                <a:srgbClr val="000000"/>
              </a:solidFill>
              <a:uFill>
                <a:solidFill>
                  <a:srgbClr val="FFFFFF"/>
                </a:solidFill>
              </a:uFill>
              <a:latin typeface="ＭＳ Ｐゴシック"/>
              <a:ea typeface="ＭＳ Ｐゴシック"/>
            </a:rPr>
            <a:t>公債費の経常収支比率は、元利償還金が0.2億円減少した一方、普通交付税等の毎年度経常的に収入される一般財源が減少していることにより、前年度より0.3ポイントの増となっている。今後、地域活性化施設整備事業等で公債費は増加していく見込みであるため、事業の取捨選択を徹底していくことで地方債の新規発行を伴う普通建設事業を抑制す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macro="" textlink="">
      <xdr:nvSpPr>
        <xdr:cNvPr id="810" name="CustomShape 1">
          <a:extLst>
            <a:ext uri="{FF2B5EF4-FFF2-40B4-BE49-F238E27FC236}">
              <a16:creationId xmlns:a16="http://schemas.microsoft.com/office/drawing/2014/main" id="{00000000-0008-0000-0400-00002A030000}"/>
            </a:ext>
          </a:extLst>
        </xdr:cNvPr>
        <xdr:cNvSpPr/>
      </xdr:nvSpPr>
      <xdr:spPr>
        <a:xfrm>
          <a:off x="809640" y="11937960"/>
          <a:ext cx="35604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macro="" textlink="">
      <xdr:nvSpPr>
        <xdr:cNvPr id="811" name="Line 1">
          <a:extLst>
            <a:ext uri="{FF2B5EF4-FFF2-40B4-BE49-F238E27FC236}">
              <a16:creationId xmlns:a16="http://schemas.microsoft.com/office/drawing/2014/main" id="{00000000-0008-0000-0400-00002B030000}"/>
            </a:ext>
          </a:extLst>
        </xdr:cNvPr>
        <xdr:cNvSpPr/>
      </xdr:nvSpPr>
      <xdr:spPr>
        <a:xfrm>
          <a:off x="875880" y="1441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macro="" textlink="">
      <xdr:nvSpPr>
        <xdr:cNvPr id="812" name="CustomShape 1">
          <a:extLst>
            <a:ext uri="{FF2B5EF4-FFF2-40B4-BE49-F238E27FC236}">
              <a16:creationId xmlns:a16="http://schemas.microsoft.com/office/drawing/2014/main" id="{00000000-0008-0000-0400-00002C030000}"/>
            </a:ext>
          </a:extLst>
        </xdr:cNvPr>
        <xdr:cNvSpPr/>
      </xdr:nvSpPr>
      <xdr:spPr>
        <a:xfrm>
          <a:off x="291960" y="1428264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82</xdr:row>
      <xdr:rowOff>29160</xdr:rowOff>
    </xdr:from>
    <xdr:to>
      <xdr:col>26</xdr:col>
      <xdr:colOff>184320</xdr:colOff>
      <xdr:row>82</xdr:row>
      <xdr:rowOff>29160</xdr:rowOff>
    </xdr:to>
    <xdr:sp macro="" textlink="">
      <xdr:nvSpPr>
        <xdr:cNvPr id="813" name="Line 1">
          <a:extLst>
            <a:ext uri="{FF2B5EF4-FFF2-40B4-BE49-F238E27FC236}">
              <a16:creationId xmlns:a16="http://schemas.microsoft.com/office/drawing/2014/main" id="{00000000-0008-0000-0400-00002D030000}"/>
            </a:ext>
          </a:extLst>
        </xdr:cNvPr>
        <xdr:cNvSpPr/>
      </xdr:nvSpPr>
      <xdr:spPr>
        <a:xfrm>
          <a:off x="875880" y="140878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81</xdr:row>
      <xdr:rowOff>68400</xdr:rowOff>
    </xdr:from>
    <xdr:to>
      <xdr:col>3</xdr:col>
      <xdr:colOff>85320</xdr:colOff>
      <xdr:row>82</xdr:row>
      <xdr:rowOff>135720</xdr:rowOff>
    </xdr:to>
    <xdr:sp macro="" textlink="">
      <xdr:nvSpPr>
        <xdr:cNvPr id="814" name="CustomShape 1">
          <a:extLst>
            <a:ext uri="{FF2B5EF4-FFF2-40B4-BE49-F238E27FC236}">
              <a16:creationId xmlns:a16="http://schemas.microsoft.com/office/drawing/2014/main" id="{00000000-0008-0000-0400-00002E030000}"/>
            </a:ext>
          </a:extLst>
        </xdr:cNvPr>
        <xdr:cNvSpPr/>
      </xdr:nvSpPr>
      <xdr:spPr>
        <a:xfrm>
          <a:off x="291960" y="1395576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80</xdr:row>
      <xdr:rowOff>45000</xdr:rowOff>
    </xdr:from>
    <xdr:to>
      <xdr:col>26</xdr:col>
      <xdr:colOff>184320</xdr:colOff>
      <xdr:row>80</xdr:row>
      <xdr:rowOff>45000</xdr:rowOff>
    </xdr:to>
    <xdr:sp macro="" textlink="">
      <xdr:nvSpPr>
        <xdr:cNvPr id="815" name="Line 1">
          <a:extLst>
            <a:ext uri="{FF2B5EF4-FFF2-40B4-BE49-F238E27FC236}">
              <a16:creationId xmlns:a16="http://schemas.microsoft.com/office/drawing/2014/main" id="{00000000-0008-0000-0400-00002F030000}"/>
            </a:ext>
          </a:extLst>
        </xdr:cNvPr>
        <xdr:cNvSpPr/>
      </xdr:nvSpPr>
      <xdr:spPr>
        <a:xfrm>
          <a:off x="875880" y="137610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79</xdr:row>
      <xdr:rowOff>85320</xdr:rowOff>
    </xdr:from>
    <xdr:to>
      <xdr:col>3</xdr:col>
      <xdr:colOff>85320</xdr:colOff>
      <xdr:row>80</xdr:row>
      <xdr:rowOff>151560</xdr:rowOff>
    </xdr:to>
    <xdr:sp macro="" textlink="">
      <xdr:nvSpPr>
        <xdr:cNvPr id="816" name="CustomShape 1">
          <a:extLst>
            <a:ext uri="{FF2B5EF4-FFF2-40B4-BE49-F238E27FC236}">
              <a16:creationId xmlns:a16="http://schemas.microsoft.com/office/drawing/2014/main" id="{00000000-0008-0000-0400-000030030000}"/>
            </a:ext>
          </a:extLst>
        </xdr:cNvPr>
        <xdr:cNvSpPr/>
      </xdr:nvSpPr>
      <xdr:spPr>
        <a:xfrm>
          <a:off x="291960" y="1362960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61920</xdr:rowOff>
    </xdr:from>
    <xdr:to>
      <xdr:col>26</xdr:col>
      <xdr:colOff>184320</xdr:colOff>
      <xdr:row>78</xdr:row>
      <xdr:rowOff>61920</xdr:rowOff>
    </xdr:to>
    <xdr:sp macro="" textlink="">
      <xdr:nvSpPr>
        <xdr:cNvPr id="817" name="Line 1">
          <a:extLst>
            <a:ext uri="{FF2B5EF4-FFF2-40B4-BE49-F238E27FC236}">
              <a16:creationId xmlns:a16="http://schemas.microsoft.com/office/drawing/2014/main" id="{00000000-0008-0000-0400-000031030000}"/>
            </a:ext>
          </a:extLst>
        </xdr:cNvPr>
        <xdr:cNvSpPr/>
      </xdr:nvSpPr>
      <xdr:spPr>
        <a:xfrm>
          <a:off x="875880" y="1343484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77</xdr:row>
      <xdr:rowOff>101160</xdr:rowOff>
    </xdr:from>
    <xdr:to>
      <xdr:col>3</xdr:col>
      <xdr:colOff>85320</xdr:colOff>
      <xdr:row>78</xdr:row>
      <xdr:rowOff>168480</xdr:rowOff>
    </xdr:to>
    <xdr:sp macro="" textlink="">
      <xdr:nvSpPr>
        <xdr:cNvPr id="818" name="CustomShape 1">
          <a:extLst>
            <a:ext uri="{FF2B5EF4-FFF2-40B4-BE49-F238E27FC236}">
              <a16:creationId xmlns:a16="http://schemas.microsoft.com/office/drawing/2014/main" id="{00000000-0008-0000-0400-000032030000}"/>
            </a:ext>
          </a:extLst>
        </xdr:cNvPr>
        <xdr:cNvSpPr/>
      </xdr:nvSpPr>
      <xdr:spPr>
        <a:xfrm>
          <a:off x="291960" y="133027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77760</xdr:rowOff>
    </xdr:from>
    <xdr:to>
      <xdr:col>26</xdr:col>
      <xdr:colOff>184320</xdr:colOff>
      <xdr:row>76</xdr:row>
      <xdr:rowOff>77760</xdr:rowOff>
    </xdr:to>
    <xdr:sp macro="" textlink="">
      <xdr:nvSpPr>
        <xdr:cNvPr id="819" name="Line 1">
          <a:extLst>
            <a:ext uri="{FF2B5EF4-FFF2-40B4-BE49-F238E27FC236}">
              <a16:creationId xmlns:a16="http://schemas.microsoft.com/office/drawing/2014/main" id="{00000000-0008-0000-0400-000033030000}"/>
            </a:ext>
          </a:extLst>
        </xdr:cNvPr>
        <xdr:cNvSpPr/>
      </xdr:nvSpPr>
      <xdr:spPr>
        <a:xfrm>
          <a:off x="875880" y="131079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75</xdr:row>
      <xdr:rowOff>118080</xdr:rowOff>
    </xdr:from>
    <xdr:to>
      <xdr:col>3</xdr:col>
      <xdr:colOff>85320</xdr:colOff>
      <xdr:row>77</xdr:row>
      <xdr:rowOff>12960</xdr:rowOff>
    </xdr:to>
    <xdr:sp macro="" textlink="">
      <xdr:nvSpPr>
        <xdr:cNvPr id="820" name="CustomShape 1">
          <a:extLst>
            <a:ext uri="{FF2B5EF4-FFF2-40B4-BE49-F238E27FC236}">
              <a16:creationId xmlns:a16="http://schemas.microsoft.com/office/drawing/2014/main" id="{00000000-0008-0000-0400-000034030000}"/>
            </a:ext>
          </a:extLst>
        </xdr:cNvPr>
        <xdr:cNvSpPr/>
      </xdr:nvSpPr>
      <xdr:spPr>
        <a:xfrm>
          <a:off x="291960" y="1297656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74</xdr:row>
      <xdr:rowOff>94680</xdr:rowOff>
    </xdr:from>
    <xdr:to>
      <xdr:col>26</xdr:col>
      <xdr:colOff>184320</xdr:colOff>
      <xdr:row>74</xdr:row>
      <xdr:rowOff>94680</xdr:rowOff>
    </xdr:to>
    <xdr:sp macro="" textlink="">
      <xdr:nvSpPr>
        <xdr:cNvPr id="821" name="Line 1">
          <a:extLst>
            <a:ext uri="{FF2B5EF4-FFF2-40B4-BE49-F238E27FC236}">
              <a16:creationId xmlns:a16="http://schemas.microsoft.com/office/drawing/2014/main" id="{00000000-0008-0000-0400-000035030000}"/>
            </a:ext>
          </a:extLst>
        </xdr:cNvPr>
        <xdr:cNvSpPr/>
      </xdr:nvSpPr>
      <xdr:spPr>
        <a:xfrm>
          <a:off x="875880" y="127818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73</xdr:row>
      <xdr:rowOff>133560</xdr:rowOff>
    </xdr:from>
    <xdr:to>
      <xdr:col>3</xdr:col>
      <xdr:colOff>85320</xdr:colOff>
      <xdr:row>75</xdr:row>
      <xdr:rowOff>29520</xdr:rowOff>
    </xdr:to>
    <xdr:sp macro="" textlink="">
      <xdr:nvSpPr>
        <xdr:cNvPr id="822" name="CustomShape 1">
          <a:extLst>
            <a:ext uri="{FF2B5EF4-FFF2-40B4-BE49-F238E27FC236}">
              <a16:creationId xmlns:a16="http://schemas.microsoft.com/office/drawing/2014/main" id="{00000000-0008-0000-0400-000036030000}"/>
            </a:ext>
          </a:extLst>
        </xdr:cNvPr>
        <xdr:cNvSpPr/>
      </xdr:nvSpPr>
      <xdr:spPr>
        <a:xfrm>
          <a:off x="291960" y="1264932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110520</xdr:rowOff>
    </xdr:from>
    <xdr:to>
      <xdr:col>26</xdr:col>
      <xdr:colOff>184320</xdr:colOff>
      <xdr:row>72</xdr:row>
      <xdr:rowOff>110520</xdr:rowOff>
    </xdr:to>
    <xdr:sp macro="" textlink="">
      <xdr:nvSpPr>
        <xdr:cNvPr id="823" name="Line 1">
          <a:extLst>
            <a:ext uri="{FF2B5EF4-FFF2-40B4-BE49-F238E27FC236}">
              <a16:creationId xmlns:a16="http://schemas.microsoft.com/office/drawing/2014/main" id="{00000000-0008-0000-0400-000037030000}"/>
            </a:ext>
          </a:extLst>
        </xdr:cNvPr>
        <xdr:cNvSpPr/>
      </xdr:nvSpPr>
      <xdr:spPr>
        <a:xfrm>
          <a:off x="875880" y="124549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71</xdr:row>
      <xdr:rowOff>150840</xdr:rowOff>
    </xdr:from>
    <xdr:to>
      <xdr:col>3</xdr:col>
      <xdr:colOff>85320</xdr:colOff>
      <xdr:row>73</xdr:row>
      <xdr:rowOff>45720</xdr:rowOff>
    </xdr:to>
    <xdr:sp macro="" textlink="">
      <xdr:nvSpPr>
        <xdr:cNvPr id="824" name="CustomShape 1">
          <a:extLst>
            <a:ext uri="{FF2B5EF4-FFF2-40B4-BE49-F238E27FC236}">
              <a16:creationId xmlns:a16="http://schemas.microsoft.com/office/drawing/2014/main" id="{00000000-0008-0000-0400-000038030000}"/>
            </a:ext>
          </a:extLst>
        </xdr:cNvPr>
        <xdr:cNvSpPr/>
      </xdr:nvSpPr>
      <xdr:spPr>
        <a:xfrm>
          <a:off x="291960" y="12323520"/>
          <a:ext cx="50760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macro="" textlink="">
      <xdr:nvSpPr>
        <xdr:cNvPr id="825" name="Line 1">
          <a:extLst>
            <a:ext uri="{FF2B5EF4-FFF2-40B4-BE49-F238E27FC236}">
              <a16:creationId xmlns:a16="http://schemas.microsoft.com/office/drawing/2014/main" id="{00000000-0008-0000-0400-000039030000}"/>
            </a:ext>
          </a:extLst>
        </xdr:cNvPr>
        <xdr:cNvSpPr/>
      </xdr:nvSpPr>
      <xdr:spPr>
        <a:xfrm>
          <a:off x="875880" y="12128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54000</xdr:colOff>
      <xdr:row>69</xdr:row>
      <xdr:rowOff>166320</xdr:rowOff>
    </xdr:from>
    <xdr:to>
      <xdr:col>3</xdr:col>
      <xdr:colOff>85320</xdr:colOff>
      <xdr:row>71</xdr:row>
      <xdr:rowOff>62280</xdr:rowOff>
    </xdr:to>
    <xdr:sp macro="" textlink="">
      <xdr:nvSpPr>
        <xdr:cNvPr id="826" name="CustomShape 1">
          <a:extLst>
            <a:ext uri="{FF2B5EF4-FFF2-40B4-BE49-F238E27FC236}">
              <a16:creationId xmlns:a16="http://schemas.microsoft.com/office/drawing/2014/main" id="{00000000-0008-0000-0400-00003A030000}"/>
            </a:ext>
          </a:extLst>
        </xdr:cNvPr>
        <xdr:cNvSpPr/>
      </xdr:nvSpPr>
      <xdr:spPr>
        <a:xfrm>
          <a:off x="291960" y="11996280"/>
          <a:ext cx="5076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macro="" textlink="">
      <xdr:nvSpPr>
        <xdr:cNvPr id="827" name="CustomShape 1">
          <a:extLst>
            <a:ext uri="{FF2B5EF4-FFF2-40B4-BE49-F238E27FC236}">
              <a16:creationId xmlns:a16="http://schemas.microsoft.com/office/drawing/2014/main" id="{00000000-0008-0000-0400-00003B030000}"/>
            </a:ext>
          </a:extLst>
        </xdr:cNvPr>
        <xdr:cNvSpPr/>
      </xdr:nvSpPr>
      <xdr:spPr>
        <a:xfrm>
          <a:off x="87624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25200</xdr:colOff>
      <xdr:row>72</xdr:row>
      <xdr:rowOff>110520</xdr:rowOff>
    </xdr:from>
    <xdr:to>
      <xdr:col>24</xdr:col>
      <xdr:colOff>25200</xdr:colOff>
      <xdr:row>81</xdr:row>
      <xdr:rowOff>4320</xdr:rowOff>
    </xdr:to>
    <xdr:sp macro="" textlink="">
      <xdr:nvSpPr>
        <xdr:cNvPr id="828" name="Line 1">
          <a:extLst>
            <a:ext uri="{FF2B5EF4-FFF2-40B4-BE49-F238E27FC236}">
              <a16:creationId xmlns:a16="http://schemas.microsoft.com/office/drawing/2014/main" id="{00000000-0008-0000-0400-00003C030000}"/>
            </a:ext>
          </a:extLst>
        </xdr:cNvPr>
        <xdr:cNvSpPr/>
      </xdr:nvSpPr>
      <xdr:spPr>
        <a:xfrm flipV="1">
          <a:off x="5740200" y="12454920"/>
          <a:ext cx="0" cy="1436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80</xdr:row>
      <xdr:rowOff>158040</xdr:rowOff>
    </xdr:from>
    <xdr:to>
      <xdr:col>27</xdr:col>
      <xdr:colOff>162000</xdr:colOff>
      <xdr:row>82</xdr:row>
      <xdr:rowOff>54000</xdr:rowOff>
    </xdr:to>
    <xdr:sp macro="" textlink="">
      <xdr:nvSpPr>
        <xdr:cNvPr id="829" name="CustomShape 1">
          <a:extLst>
            <a:ext uri="{FF2B5EF4-FFF2-40B4-BE49-F238E27FC236}">
              <a16:creationId xmlns:a16="http://schemas.microsoft.com/office/drawing/2014/main" id="{00000000-0008-0000-0400-00003D030000}"/>
            </a:ext>
          </a:extLst>
        </xdr:cNvPr>
        <xdr:cNvSpPr/>
      </xdr:nvSpPr>
      <xdr:spPr>
        <a:xfrm>
          <a:off x="5829480" y="138740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81</xdr:row>
      <xdr:rowOff>4320</xdr:rowOff>
    </xdr:from>
    <xdr:to>
      <xdr:col>24</xdr:col>
      <xdr:colOff>114120</xdr:colOff>
      <xdr:row>81</xdr:row>
      <xdr:rowOff>4320</xdr:rowOff>
    </xdr:to>
    <xdr:sp macro="" textlink="">
      <xdr:nvSpPr>
        <xdr:cNvPr id="830" name="Line 1">
          <a:extLst>
            <a:ext uri="{FF2B5EF4-FFF2-40B4-BE49-F238E27FC236}">
              <a16:creationId xmlns:a16="http://schemas.microsoft.com/office/drawing/2014/main" id="{00000000-0008-0000-0400-00003E030000}"/>
            </a:ext>
          </a:extLst>
        </xdr:cNvPr>
        <xdr:cNvSpPr/>
      </xdr:nvSpPr>
      <xdr:spPr>
        <a:xfrm>
          <a:off x="5613480" y="1389168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71</xdr:row>
      <xdr:rowOff>36360</xdr:rowOff>
    </xdr:from>
    <xdr:to>
      <xdr:col>27</xdr:col>
      <xdr:colOff>162000</xdr:colOff>
      <xdr:row>72</xdr:row>
      <xdr:rowOff>102600</xdr:rowOff>
    </xdr:to>
    <xdr:sp macro="" textlink="">
      <xdr:nvSpPr>
        <xdr:cNvPr id="831" name="CustomShape 1">
          <a:extLst>
            <a:ext uri="{FF2B5EF4-FFF2-40B4-BE49-F238E27FC236}">
              <a16:creationId xmlns:a16="http://schemas.microsoft.com/office/drawing/2014/main" id="{00000000-0008-0000-0400-00003F030000}"/>
            </a:ext>
          </a:extLst>
        </xdr:cNvPr>
        <xdr:cNvSpPr/>
      </xdr:nvSpPr>
      <xdr:spPr>
        <a:xfrm>
          <a:off x="5829480" y="122090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136800</xdr:colOff>
      <xdr:row>72</xdr:row>
      <xdr:rowOff>110520</xdr:rowOff>
    </xdr:from>
    <xdr:to>
      <xdr:col>24</xdr:col>
      <xdr:colOff>114120</xdr:colOff>
      <xdr:row>72</xdr:row>
      <xdr:rowOff>110520</xdr:rowOff>
    </xdr:to>
    <xdr:sp macro="" textlink="">
      <xdr:nvSpPr>
        <xdr:cNvPr id="832" name="Line 1">
          <a:extLst>
            <a:ext uri="{FF2B5EF4-FFF2-40B4-BE49-F238E27FC236}">
              <a16:creationId xmlns:a16="http://schemas.microsoft.com/office/drawing/2014/main" id="{00000000-0008-0000-0400-000040030000}"/>
            </a:ext>
          </a:extLst>
        </xdr:cNvPr>
        <xdr:cNvSpPr/>
      </xdr:nvSpPr>
      <xdr:spPr>
        <a:xfrm>
          <a:off x="5613480" y="12454920"/>
          <a:ext cx="215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187560</xdr:colOff>
      <xdr:row>74</xdr:row>
      <xdr:rowOff>83520</xdr:rowOff>
    </xdr:from>
    <xdr:to>
      <xdr:col>24</xdr:col>
      <xdr:colOff>25200</xdr:colOff>
      <xdr:row>74</xdr:row>
      <xdr:rowOff>116280</xdr:rowOff>
    </xdr:to>
    <xdr:sp macro="" textlink="">
      <xdr:nvSpPr>
        <xdr:cNvPr id="833" name="Line 1">
          <a:extLst>
            <a:ext uri="{FF2B5EF4-FFF2-40B4-BE49-F238E27FC236}">
              <a16:creationId xmlns:a16="http://schemas.microsoft.com/office/drawing/2014/main" id="{00000000-0008-0000-0400-000041030000}"/>
            </a:ext>
          </a:extLst>
        </xdr:cNvPr>
        <xdr:cNvSpPr/>
      </xdr:nvSpPr>
      <xdr:spPr>
        <a:xfrm>
          <a:off x="4711680" y="12770640"/>
          <a:ext cx="1028520" cy="32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76</xdr:row>
      <xdr:rowOff>107280</xdr:rowOff>
    </xdr:from>
    <xdr:to>
      <xdr:col>27</xdr:col>
      <xdr:colOff>162000</xdr:colOff>
      <xdr:row>78</xdr:row>
      <xdr:rowOff>3240</xdr:rowOff>
    </xdr:to>
    <xdr:sp macro="" textlink="">
      <xdr:nvSpPr>
        <xdr:cNvPr id="834" name="CustomShape 1">
          <a:extLst>
            <a:ext uri="{FF2B5EF4-FFF2-40B4-BE49-F238E27FC236}">
              <a16:creationId xmlns:a16="http://schemas.microsoft.com/office/drawing/2014/main" id="{00000000-0008-0000-0400-000042030000}"/>
            </a:ext>
          </a:extLst>
        </xdr:cNvPr>
        <xdr:cNvSpPr/>
      </xdr:nvSpPr>
      <xdr:spPr>
        <a:xfrm>
          <a:off x="5829480" y="1313748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125280</xdr:rowOff>
    </xdr:from>
    <xdr:to>
      <xdr:col>24</xdr:col>
      <xdr:colOff>75960</xdr:colOff>
      <xdr:row>77</xdr:row>
      <xdr:rowOff>55080</xdr:rowOff>
    </xdr:to>
    <xdr:sp macro="" textlink="">
      <xdr:nvSpPr>
        <xdr:cNvPr id="835" name="CustomShape 1">
          <a:extLst>
            <a:ext uri="{FF2B5EF4-FFF2-40B4-BE49-F238E27FC236}">
              <a16:creationId xmlns:a16="http://schemas.microsoft.com/office/drawing/2014/main" id="{00000000-0008-0000-0400-000043030000}"/>
            </a:ext>
          </a:extLst>
        </xdr:cNvPr>
        <xdr:cNvSpPr/>
      </xdr:nvSpPr>
      <xdr:spPr>
        <a:xfrm>
          <a:off x="5652000" y="1315548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98640</xdr:colOff>
      <xdr:row>74</xdr:row>
      <xdr:rowOff>83520</xdr:rowOff>
    </xdr:from>
    <xdr:to>
      <xdr:col>19</xdr:col>
      <xdr:colOff>187560</xdr:colOff>
      <xdr:row>74</xdr:row>
      <xdr:rowOff>94680</xdr:rowOff>
    </xdr:to>
    <xdr:sp macro="" textlink="">
      <xdr:nvSpPr>
        <xdr:cNvPr id="836" name="Line 1">
          <a:extLst>
            <a:ext uri="{FF2B5EF4-FFF2-40B4-BE49-F238E27FC236}">
              <a16:creationId xmlns:a16="http://schemas.microsoft.com/office/drawing/2014/main" id="{00000000-0008-0000-0400-000044030000}"/>
            </a:ext>
          </a:extLst>
        </xdr:cNvPr>
        <xdr:cNvSpPr/>
      </xdr:nvSpPr>
      <xdr:spPr>
        <a:xfrm flipV="1">
          <a:off x="3670200" y="12770640"/>
          <a:ext cx="1041480" cy="11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137160</xdr:colOff>
      <xdr:row>76</xdr:row>
      <xdr:rowOff>59760</xdr:rowOff>
    </xdr:from>
    <xdr:to>
      <xdr:col>20</xdr:col>
      <xdr:colOff>37800</xdr:colOff>
      <xdr:row>76</xdr:row>
      <xdr:rowOff>160920</xdr:rowOff>
    </xdr:to>
    <xdr:sp macro="" textlink="">
      <xdr:nvSpPr>
        <xdr:cNvPr id="837" name="CustomShape 1">
          <a:extLst>
            <a:ext uri="{FF2B5EF4-FFF2-40B4-BE49-F238E27FC236}">
              <a16:creationId xmlns:a16="http://schemas.microsoft.com/office/drawing/2014/main" id="{00000000-0008-0000-0400-000045030000}"/>
            </a:ext>
          </a:extLst>
        </xdr:cNvPr>
        <xdr:cNvSpPr/>
      </xdr:nvSpPr>
      <xdr:spPr>
        <a:xfrm>
          <a:off x="4661280" y="1308996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76</xdr:row>
      <xdr:rowOff>156240</xdr:rowOff>
    </xdr:from>
    <xdr:to>
      <xdr:col>21</xdr:col>
      <xdr:colOff>29160</xdr:colOff>
      <xdr:row>78</xdr:row>
      <xdr:rowOff>52200</xdr:rowOff>
    </xdr:to>
    <xdr:sp macro="" textlink="">
      <xdr:nvSpPr>
        <xdr:cNvPr id="838" name="CustomShape 1">
          <a:extLst>
            <a:ext uri="{FF2B5EF4-FFF2-40B4-BE49-F238E27FC236}">
              <a16:creationId xmlns:a16="http://schemas.microsoft.com/office/drawing/2014/main" id="{00000000-0008-0000-0400-000046030000}"/>
            </a:ext>
          </a:extLst>
        </xdr:cNvPr>
        <xdr:cNvSpPr/>
      </xdr:nvSpPr>
      <xdr:spPr>
        <a:xfrm>
          <a:off x="4292640" y="1318644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9360</xdr:colOff>
      <xdr:row>74</xdr:row>
      <xdr:rowOff>94680</xdr:rowOff>
    </xdr:from>
    <xdr:to>
      <xdr:col>15</xdr:col>
      <xdr:colOff>98640</xdr:colOff>
      <xdr:row>74</xdr:row>
      <xdr:rowOff>127080</xdr:rowOff>
    </xdr:to>
    <xdr:sp macro="" textlink="">
      <xdr:nvSpPr>
        <xdr:cNvPr id="839" name="Line 1">
          <a:extLst>
            <a:ext uri="{FF2B5EF4-FFF2-40B4-BE49-F238E27FC236}">
              <a16:creationId xmlns:a16="http://schemas.microsoft.com/office/drawing/2014/main" id="{00000000-0008-0000-0400-000047030000}"/>
            </a:ext>
          </a:extLst>
        </xdr:cNvPr>
        <xdr:cNvSpPr/>
      </xdr:nvSpPr>
      <xdr:spPr>
        <a:xfrm flipV="1">
          <a:off x="2628720" y="12781800"/>
          <a:ext cx="104148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48240</xdr:colOff>
      <xdr:row>76</xdr:row>
      <xdr:rowOff>48960</xdr:rowOff>
    </xdr:from>
    <xdr:to>
      <xdr:col>15</xdr:col>
      <xdr:colOff>149400</xdr:colOff>
      <xdr:row>76</xdr:row>
      <xdr:rowOff>150120</xdr:rowOff>
    </xdr:to>
    <xdr:sp macro="" textlink="">
      <xdr:nvSpPr>
        <xdr:cNvPr id="840" name="CustomShape 1">
          <a:extLst>
            <a:ext uri="{FF2B5EF4-FFF2-40B4-BE49-F238E27FC236}">
              <a16:creationId xmlns:a16="http://schemas.microsoft.com/office/drawing/2014/main" id="{00000000-0008-0000-0400-000048030000}"/>
            </a:ext>
          </a:extLst>
        </xdr:cNvPr>
        <xdr:cNvSpPr/>
      </xdr:nvSpPr>
      <xdr:spPr>
        <a:xfrm>
          <a:off x="3619800" y="13079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76</xdr:row>
      <xdr:rowOff>145440</xdr:rowOff>
    </xdr:from>
    <xdr:to>
      <xdr:col>16</xdr:col>
      <xdr:colOff>164520</xdr:colOff>
      <xdr:row>78</xdr:row>
      <xdr:rowOff>41400</xdr:rowOff>
    </xdr:to>
    <xdr:sp macro="" textlink="">
      <xdr:nvSpPr>
        <xdr:cNvPr id="841" name="CustomShape 1">
          <a:extLst>
            <a:ext uri="{FF2B5EF4-FFF2-40B4-BE49-F238E27FC236}">
              <a16:creationId xmlns:a16="http://schemas.microsoft.com/office/drawing/2014/main" id="{00000000-0008-0000-0400-000049030000}"/>
            </a:ext>
          </a:extLst>
        </xdr:cNvPr>
        <xdr:cNvSpPr/>
      </xdr:nvSpPr>
      <xdr:spPr>
        <a:xfrm>
          <a:off x="3213360" y="13175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120960</xdr:colOff>
      <xdr:row>74</xdr:row>
      <xdr:rowOff>127080</xdr:rowOff>
    </xdr:from>
    <xdr:to>
      <xdr:col>11</xdr:col>
      <xdr:colOff>9360</xdr:colOff>
      <xdr:row>75</xdr:row>
      <xdr:rowOff>42840</xdr:rowOff>
    </xdr:to>
    <xdr:sp macro="" textlink="">
      <xdr:nvSpPr>
        <xdr:cNvPr id="842" name="Line 1">
          <a:extLst>
            <a:ext uri="{FF2B5EF4-FFF2-40B4-BE49-F238E27FC236}">
              <a16:creationId xmlns:a16="http://schemas.microsoft.com/office/drawing/2014/main" id="{00000000-0008-0000-0400-00004A030000}"/>
            </a:ext>
          </a:extLst>
        </xdr:cNvPr>
        <xdr:cNvSpPr/>
      </xdr:nvSpPr>
      <xdr:spPr>
        <a:xfrm flipV="1">
          <a:off x="1549440" y="12814200"/>
          <a:ext cx="1079280" cy="87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159480</xdr:colOff>
      <xdr:row>76</xdr:row>
      <xdr:rowOff>48960</xdr:rowOff>
    </xdr:from>
    <xdr:to>
      <xdr:col>11</xdr:col>
      <xdr:colOff>60120</xdr:colOff>
      <xdr:row>76</xdr:row>
      <xdr:rowOff>150120</xdr:rowOff>
    </xdr:to>
    <xdr:sp macro="" textlink="">
      <xdr:nvSpPr>
        <xdr:cNvPr id="843" name="CustomShape 1">
          <a:extLst>
            <a:ext uri="{FF2B5EF4-FFF2-40B4-BE49-F238E27FC236}">
              <a16:creationId xmlns:a16="http://schemas.microsoft.com/office/drawing/2014/main" id="{00000000-0008-0000-0400-00004B030000}"/>
            </a:ext>
          </a:extLst>
        </xdr:cNvPr>
        <xdr:cNvSpPr/>
      </xdr:nvSpPr>
      <xdr:spPr>
        <a:xfrm>
          <a:off x="2540520" y="13079160"/>
          <a:ext cx="138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76</xdr:row>
      <xdr:rowOff>145440</xdr:rowOff>
    </xdr:from>
    <xdr:to>
      <xdr:col>12</xdr:col>
      <xdr:colOff>76680</xdr:colOff>
      <xdr:row>78</xdr:row>
      <xdr:rowOff>41400</xdr:rowOff>
    </xdr:to>
    <xdr:sp macro="" textlink="">
      <xdr:nvSpPr>
        <xdr:cNvPr id="844" name="CustomShape 1">
          <a:extLst>
            <a:ext uri="{FF2B5EF4-FFF2-40B4-BE49-F238E27FC236}">
              <a16:creationId xmlns:a16="http://schemas.microsoft.com/office/drawing/2014/main" id="{00000000-0008-0000-0400-00004C030000}"/>
            </a:ext>
          </a:extLst>
        </xdr:cNvPr>
        <xdr:cNvSpPr/>
      </xdr:nvSpPr>
      <xdr:spPr>
        <a:xfrm>
          <a:off x="2171520" y="13175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59760</xdr:rowOff>
    </xdr:from>
    <xdr:to>
      <xdr:col>6</xdr:col>
      <xdr:colOff>171720</xdr:colOff>
      <xdr:row>76</xdr:row>
      <xdr:rowOff>160920</xdr:rowOff>
    </xdr:to>
    <xdr:sp macro="" textlink="">
      <xdr:nvSpPr>
        <xdr:cNvPr id="845" name="CustomShape 1">
          <a:extLst>
            <a:ext uri="{FF2B5EF4-FFF2-40B4-BE49-F238E27FC236}">
              <a16:creationId xmlns:a16="http://schemas.microsoft.com/office/drawing/2014/main" id="{00000000-0008-0000-0400-00004D030000}"/>
            </a:ext>
          </a:extLst>
        </xdr:cNvPr>
        <xdr:cNvSpPr/>
      </xdr:nvSpPr>
      <xdr:spPr>
        <a:xfrm>
          <a:off x="1499040" y="1308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76</xdr:row>
      <xdr:rowOff>156240</xdr:rowOff>
    </xdr:from>
    <xdr:to>
      <xdr:col>7</xdr:col>
      <xdr:colOff>186840</xdr:colOff>
      <xdr:row>78</xdr:row>
      <xdr:rowOff>52200</xdr:rowOff>
    </xdr:to>
    <xdr:sp macro="" textlink="">
      <xdr:nvSpPr>
        <xdr:cNvPr id="846" name="CustomShape 1">
          <a:extLst>
            <a:ext uri="{FF2B5EF4-FFF2-40B4-BE49-F238E27FC236}">
              <a16:creationId xmlns:a16="http://schemas.microsoft.com/office/drawing/2014/main" id="{00000000-0008-0000-0400-00004E030000}"/>
            </a:ext>
          </a:extLst>
        </xdr:cNvPr>
        <xdr:cNvSpPr/>
      </xdr:nvSpPr>
      <xdr:spPr>
        <a:xfrm>
          <a:off x="1092600" y="13186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macro="" textlink="">
      <xdr:nvSpPr>
        <xdr:cNvPr id="847" name="CustomShape 1">
          <a:extLst>
            <a:ext uri="{FF2B5EF4-FFF2-40B4-BE49-F238E27FC236}">
              <a16:creationId xmlns:a16="http://schemas.microsoft.com/office/drawing/2014/main" id="{00000000-0008-0000-0400-00004F030000}"/>
            </a:ext>
          </a:extLst>
        </xdr:cNvPr>
        <xdr:cNvSpPr/>
      </xdr:nvSpPr>
      <xdr:spPr>
        <a:xfrm>
          <a:off x="548676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macro="" textlink="">
      <xdr:nvSpPr>
        <xdr:cNvPr id="848" name="CustomShape 1">
          <a:extLst>
            <a:ext uri="{FF2B5EF4-FFF2-40B4-BE49-F238E27FC236}">
              <a16:creationId xmlns:a16="http://schemas.microsoft.com/office/drawing/2014/main" id="{00000000-0008-0000-0400-000050030000}"/>
            </a:ext>
          </a:extLst>
        </xdr:cNvPr>
        <xdr:cNvSpPr/>
      </xdr:nvSpPr>
      <xdr:spPr>
        <a:xfrm>
          <a:off x="445752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macro="" textlink="">
      <xdr:nvSpPr>
        <xdr:cNvPr id="849" name="CustomShape 1">
          <a:extLst>
            <a:ext uri="{FF2B5EF4-FFF2-40B4-BE49-F238E27FC236}">
              <a16:creationId xmlns:a16="http://schemas.microsoft.com/office/drawing/2014/main" id="{00000000-0008-0000-0400-000051030000}"/>
            </a:ext>
          </a:extLst>
        </xdr:cNvPr>
        <xdr:cNvSpPr/>
      </xdr:nvSpPr>
      <xdr:spPr>
        <a:xfrm>
          <a:off x="341604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macro="" textlink="">
      <xdr:nvSpPr>
        <xdr:cNvPr id="850" name="CustomShape 1">
          <a:extLst>
            <a:ext uri="{FF2B5EF4-FFF2-40B4-BE49-F238E27FC236}">
              <a16:creationId xmlns:a16="http://schemas.microsoft.com/office/drawing/2014/main" id="{00000000-0008-0000-0400-000052030000}"/>
            </a:ext>
          </a:extLst>
        </xdr:cNvPr>
        <xdr:cNvSpPr/>
      </xdr:nvSpPr>
      <xdr:spPr>
        <a:xfrm>
          <a:off x="2336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macro="" textlink="">
      <xdr:nvSpPr>
        <xdr:cNvPr id="851" name="CustomShape 1">
          <a:extLst>
            <a:ext uri="{FF2B5EF4-FFF2-40B4-BE49-F238E27FC236}">
              <a16:creationId xmlns:a16="http://schemas.microsoft.com/office/drawing/2014/main" id="{00000000-0008-0000-0400-000053030000}"/>
            </a:ext>
          </a:extLst>
        </xdr:cNvPr>
        <xdr:cNvSpPr/>
      </xdr:nvSpPr>
      <xdr:spPr>
        <a:xfrm>
          <a:off x="129528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175320</xdr:colOff>
      <xdr:row>74</xdr:row>
      <xdr:rowOff>65880</xdr:rowOff>
    </xdr:from>
    <xdr:to>
      <xdr:col>24</xdr:col>
      <xdr:colOff>75960</xdr:colOff>
      <xdr:row>74</xdr:row>
      <xdr:rowOff>167040</xdr:rowOff>
    </xdr:to>
    <xdr:sp macro="" textlink="">
      <xdr:nvSpPr>
        <xdr:cNvPr id="852" name="CustomShape 1">
          <a:extLst>
            <a:ext uri="{FF2B5EF4-FFF2-40B4-BE49-F238E27FC236}">
              <a16:creationId xmlns:a16="http://schemas.microsoft.com/office/drawing/2014/main" id="{00000000-0008-0000-0400-000054030000}"/>
            </a:ext>
          </a:extLst>
        </xdr:cNvPr>
        <xdr:cNvSpPr/>
      </xdr:nvSpPr>
      <xdr:spPr>
        <a:xfrm>
          <a:off x="5652000" y="127530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114480</xdr:colOff>
      <xdr:row>73</xdr:row>
      <xdr:rowOff>91800</xdr:rowOff>
    </xdr:from>
    <xdr:to>
      <xdr:col>27</xdr:col>
      <xdr:colOff>162000</xdr:colOff>
      <xdr:row>74</xdr:row>
      <xdr:rowOff>159120</xdr:rowOff>
    </xdr:to>
    <xdr:sp macro="" textlink="">
      <xdr:nvSpPr>
        <xdr:cNvPr id="853" name="CustomShape 1">
          <a:extLst>
            <a:ext uri="{FF2B5EF4-FFF2-40B4-BE49-F238E27FC236}">
              <a16:creationId xmlns:a16="http://schemas.microsoft.com/office/drawing/2014/main" id="{00000000-0008-0000-0400-000055030000}"/>
            </a:ext>
          </a:extLst>
        </xdr:cNvPr>
        <xdr:cNvSpPr/>
      </xdr:nvSpPr>
      <xdr:spPr>
        <a:xfrm>
          <a:off x="5829480" y="126075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74</xdr:row>
      <xdr:rowOff>33480</xdr:rowOff>
    </xdr:from>
    <xdr:to>
      <xdr:col>20</xdr:col>
      <xdr:colOff>37800</xdr:colOff>
      <xdr:row>74</xdr:row>
      <xdr:rowOff>134640</xdr:rowOff>
    </xdr:to>
    <xdr:sp macro="" textlink="">
      <xdr:nvSpPr>
        <xdr:cNvPr id="854" name="CustomShape 1">
          <a:extLst>
            <a:ext uri="{FF2B5EF4-FFF2-40B4-BE49-F238E27FC236}">
              <a16:creationId xmlns:a16="http://schemas.microsoft.com/office/drawing/2014/main" id="{00000000-0008-0000-0400-000056030000}"/>
            </a:ext>
          </a:extLst>
        </xdr:cNvPr>
        <xdr:cNvSpPr/>
      </xdr:nvSpPr>
      <xdr:spPr>
        <a:xfrm>
          <a:off x="4661280" y="1272060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6480</xdr:colOff>
      <xdr:row>72</xdr:row>
      <xdr:rowOff>154440</xdr:rowOff>
    </xdr:from>
    <xdr:to>
      <xdr:col>21</xdr:col>
      <xdr:colOff>29160</xdr:colOff>
      <xdr:row>74</xdr:row>
      <xdr:rowOff>50400</xdr:rowOff>
    </xdr:to>
    <xdr:sp macro="" textlink="">
      <xdr:nvSpPr>
        <xdr:cNvPr id="855" name="CustomShape 1">
          <a:extLst>
            <a:ext uri="{FF2B5EF4-FFF2-40B4-BE49-F238E27FC236}">
              <a16:creationId xmlns:a16="http://schemas.microsoft.com/office/drawing/2014/main" id="{00000000-0008-0000-0400-000057030000}"/>
            </a:ext>
          </a:extLst>
        </xdr:cNvPr>
        <xdr:cNvSpPr/>
      </xdr:nvSpPr>
      <xdr:spPr>
        <a:xfrm>
          <a:off x="4292640" y="1249884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48240</xdr:colOff>
      <xdr:row>74</xdr:row>
      <xdr:rowOff>44280</xdr:rowOff>
    </xdr:from>
    <xdr:to>
      <xdr:col>15</xdr:col>
      <xdr:colOff>149400</xdr:colOff>
      <xdr:row>74</xdr:row>
      <xdr:rowOff>145440</xdr:rowOff>
    </xdr:to>
    <xdr:sp macro="" textlink="">
      <xdr:nvSpPr>
        <xdr:cNvPr id="856" name="CustomShape 1">
          <a:extLst>
            <a:ext uri="{FF2B5EF4-FFF2-40B4-BE49-F238E27FC236}">
              <a16:creationId xmlns:a16="http://schemas.microsoft.com/office/drawing/2014/main" id="{00000000-0008-0000-0400-000058030000}"/>
            </a:ext>
          </a:extLst>
        </xdr:cNvPr>
        <xdr:cNvSpPr/>
      </xdr:nvSpPr>
      <xdr:spPr>
        <a:xfrm>
          <a:off x="3619800" y="127314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118080</xdr:colOff>
      <xdr:row>72</xdr:row>
      <xdr:rowOff>165240</xdr:rowOff>
    </xdr:from>
    <xdr:to>
      <xdr:col>16</xdr:col>
      <xdr:colOff>164520</xdr:colOff>
      <xdr:row>74</xdr:row>
      <xdr:rowOff>61200</xdr:rowOff>
    </xdr:to>
    <xdr:sp macro="" textlink="">
      <xdr:nvSpPr>
        <xdr:cNvPr id="857" name="CustomShape 1">
          <a:extLst>
            <a:ext uri="{FF2B5EF4-FFF2-40B4-BE49-F238E27FC236}">
              <a16:creationId xmlns:a16="http://schemas.microsoft.com/office/drawing/2014/main" id="{00000000-0008-0000-0400-000059030000}"/>
            </a:ext>
          </a:extLst>
        </xdr:cNvPr>
        <xdr:cNvSpPr/>
      </xdr:nvSpPr>
      <xdr:spPr>
        <a:xfrm>
          <a:off x="3213360" y="12509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159480</xdr:colOff>
      <xdr:row>74</xdr:row>
      <xdr:rowOff>77040</xdr:rowOff>
    </xdr:from>
    <xdr:to>
      <xdr:col>11</xdr:col>
      <xdr:colOff>60120</xdr:colOff>
      <xdr:row>75</xdr:row>
      <xdr:rowOff>6840</xdr:rowOff>
    </xdr:to>
    <xdr:sp macro="" textlink="">
      <xdr:nvSpPr>
        <xdr:cNvPr id="858" name="CustomShape 1">
          <a:extLst>
            <a:ext uri="{FF2B5EF4-FFF2-40B4-BE49-F238E27FC236}">
              <a16:creationId xmlns:a16="http://schemas.microsoft.com/office/drawing/2014/main" id="{00000000-0008-0000-0400-00005A030000}"/>
            </a:ext>
          </a:extLst>
        </xdr:cNvPr>
        <xdr:cNvSpPr/>
      </xdr:nvSpPr>
      <xdr:spPr>
        <a:xfrm>
          <a:off x="2540520" y="12764160"/>
          <a:ext cx="138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28440</xdr:colOff>
      <xdr:row>73</xdr:row>
      <xdr:rowOff>26640</xdr:rowOff>
    </xdr:from>
    <xdr:to>
      <xdr:col>12</xdr:col>
      <xdr:colOff>76680</xdr:colOff>
      <xdr:row>74</xdr:row>
      <xdr:rowOff>93960</xdr:rowOff>
    </xdr:to>
    <xdr:sp macro="" textlink="">
      <xdr:nvSpPr>
        <xdr:cNvPr id="859" name="CustomShape 1">
          <a:extLst>
            <a:ext uri="{FF2B5EF4-FFF2-40B4-BE49-F238E27FC236}">
              <a16:creationId xmlns:a16="http://schemas.microsoft.com/office/drawing/2014/main" id="{00000000-0008-0000-0400-00005B030000}"/>
            </a:ext>
          </a:extLst>
        </xdr:cNvPr>
        <xdr:cNvSpPr/>
      </xdr:nvSpPr>
      <xdr:spPr>
        <a:xfrm>
          <a:off x="2171520" y="125424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70560</xdr:colOff>
      <xdr:row>74</xdr:row>
      <xdr:rowOff>164160</xdr:rowOff>
    </xdr:from>
    <xdr:to>
      <xdr:col>6</xdr:col>
      <xdr:colOff>171720</xdr:colOff>
      <xdr:row>75</xdr:row>
      <xdr:rowOff>93960</xdr:rowOff>
    </xdr:to>
    <xdr:sp macro="" textlink="">
      <xdr:nvSpPr>
        <xdr:cNvPr id="860" name="CustomShape 1">
          <a:extLst>
            <a:ext uri="{FF2B5EF4-FFF2-40B4-BE49-F238E27FC236}">
              <a16:creationId xmlns:a16="http://schemas.microsoft.com/office/drawing/2014/main" id="{00000000-0008-0000-0400-00005C030000}"/>
            </a:ext>
          </a:extLst>
        </xdr:cNvPr>
        <xdr:cNvSpPr/>
      </xdr:nvSpPr>
      <xdr:spPr>
        <a:xfrm>
          <a:off x="1499040" y="12851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140400</xdr:colOff>
      <xdr:row>73</xdr:row>
      <xdr:rowOff>113760</xdr:rowOff>
    </xdr:from>
    <xdr:to>
      <xdr:col>7</xdr:col>
      <xdr:colOff>186840</xdr:colOff>
      <xdr:row>75</xdr:row>
      <xdr:rowOff>9720</xdr:rowOff>
    </xdr:to>
    <xdr:sp macro="" textlink="">
      <xdr:nvSpPr>
        <xdr:cNvPr id="861" name="CustomShape 1">
          <a:extLst>
            <a:ext uri="{FF2B5EF4-FFF2-40B4-BE49-F238E27FC236}">
              <a16:creationId xmlns:a16="http://schemas.microsoft.com/office/drawing/2014/main" id="{00000000-0008-0000-0400-00005D030000}"/>
            </a:ext>
          </a:extLst>
        </xdr:cNvPr>
        <xdr:cNvSpPr/>
      </xdr:nvSpPr>
      <xdr:spPr>
        <a:xfrm>
          <a:off x="1092600" y="1262952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macro="" textlink="">
      <xdr:nvSpPr>
        <xdr:cNvPr id="862" name="CustomShape 1">
          <a:extLst>
            <a:ext uri="{FF2B5EF4-FFF2-40B4-BE49-F238E27FC236}">
              <a16:creationId xmlns:a16="http://schemas.microsoft.com/office/drawing/2014/main" id="{00000000-0008-0000-0400-00005E030000}"/>
            </a:ext>
          </a:extLst>
        </xdr:cNvPr>
        <xdr:cNvSpPr/>
      </xdr:nvSpPr>
      <xdr:spPr>
        <a:xfrm>
          <a:off x="14807880" y="11557440"/>
          <a:ext cx="549936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公債費以外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macro="" textlink="">
      <xdr:nvSpPr>
        <xdr:cNvPr id="863" name="CustomShape 1">
          <a:extLst>
            <a:ext uri="{FF2B5EF4-FFF2-40B4-BE49-F238E27FC236}">
              <a16:creationId xmlns:a16="http://schemas.microsoft.com/office/drawing/2014/main" id="{00000000-0008-0000-0400-00005F030000}"/>
            </a:ext>
          </a:extLst>
        </xdr:cNvPr>
        <xdr:cNvSpPr/>
      </xdr:nvSpPr>
      <xdr:spPr>
        <a:xfrm>
          <a:off x="20320200" y="11620800"/>
          <a:ext cx="182844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macro="" textlink="">
      <xdr:nvSpPr>
        <xdr:cNvPr id="864" name="CustomShape 1">
          <a:extLst>
            <a:ext uri="{FF2B5EF4-FFF2-40B4-BE49-F238E27FC236}">
              <a16:creationId xmlns:a16="http://schemas.microsoft.com/office/drawing/2014/main" id="{00000000-0008-0000-0400-000060030000}"/>
            </a:ext>
          </a:extLst>
        </xdr:cNvPr>
        <xdr:cNvSpPr/>
      </xdr:nvSpPr>
      <xdr:spPr>
        <a:xfrm>
          <a:off x="20320200" y="11810880"/>
          <a:ext cx="18284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macro="" textlink="">
      <xdr:nvSpPr>
        <xdr:cNvPr id="865" name="CustomShape 1">
          <a:extLst>
            <a:ext uri="{FF2B5EF4-FFF2-40B4-BE49-F238E27FC236}">
              <a16:creationId xmlns:a16="http://schemas.microsoft.com/office/drawing/2014/main" id="{00000000-0008-0000-0400-000061030000}"/>
            </a:ext>
          </a:extLst>
        </xdr:cNvPr>
        <xdr:cNvSpPr/>
      </xdr:nvSpPr>
      <xdr:spPr>
        <a:xfrm>
          <a:off x="22314240" y="11620800"/>
          <a:ext cx="16632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macro="" textlink="">
      <xdr:nvSpPr>
        <xdr:cNvPr id="866" name="CustomShape 1">
          <a:extLst>
            <a:ext uri="{FF2B5EF4-FFF2-40B4-BE49-F238E27FC236}">
              <a16:creationId xmlns:a16="http://schemas.microsoft.com/office/drawing/2014/main" id="{00000000-0008-0000-0400-000062030000}"/>
            </a:ext>
          </a:extLst>
        </xdr:cNvPr>
        <xdr:cNvSpPr/>
      </xdr:nvSpPr>
      <xdr:spPr>
        <a:xfrm>
          <a:off x="22314240" y="11810880"/>
          <a:ext cx="16632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macro="" textlink="">
      <xdr:nvSpPr>
        <xdr:cNvPr id="867" name="CustomShape 1">
          <a:extLst>
            <a:ext uri="{FF2B5EF4-FFF2-40B4-BE49-F238E27FC236}">
              <a16:creationId xmlns:a16="http://schemas.microsoft.com/office/drawing/2014/main" id="{00000000-0008-0000-0400-000063030000}"/>
            </a:ext>
          </a:extLst>
        </xdr:cNvPr>
        <xdr:cNvSpPr/>
      </xdr:nvSpPr>
      <xdr:spPr>
        <a:xfrm>
          <a:off x="24231600" y="11620800"/>
          <a:ext cx="18288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macro="" textlink="">
      <xdr:nvSpPr>
        <xdr:cNvPr id="868" name="CustomShape 1">
          <a:extLst>
            <a:ext uri="{FF2B5EF4-FFF2-40B4-BE49-F238E27FC236}">
              <a16:creationId xmlns:a16="http://schemas.microsoft.com/office/drawing/2014/main" id="{00000000-0008-0000-0400-000064030000}"/>
            </a:ext>
          </a:extLst>
        </xdr:cNvPr>
        <xdr:cNvSpPr/>
      </xdr:nvSpPr>
      <xdr:spPr>
        <a:xfrm>
          <a:off x="24231600" y="11810880"/>
          <a:ext cx="18288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69" name="CustomShape 1">
          <a:extLst>
            <a:ext uri="{FF2B5EF4-FFF2-40B4-BE49-F238E27FC236}">
              <a16:creationId xmlns:a16="http://schemas.microsoft.com/office/drawing/2014/main" id="{00000000-0008-0000-0400-000065030000}"/>
            </a:ext>
          </a:extLst>
        </xdr:cNvPr>
        <xdr:cNvSpPr/>
      </xdr:nvSpPr>
      <xdr:spPr>
        <a:xfrm>
          <a:off x="14807880" y="12129120"/>
          <a:ext cx="5499360" cy="228528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macro="" textlink="">
      <xdr:nvSpPr>
        <xdr:cNvPr id="870" name="CustomShape 1">
          <a:extLst>
            <a:ext uri="{FF2B5EF4-FFF2-40B4-BE49-F238E27FC236}">
              <a16:creationId xmlns:a16="http://schemas.microsoft.com/office/drawing/2014/main" id="{00000000-0008-0000-0400-000066030000}"/>
            </a:ext>
          </a:extLst>
        </xdr:cNvPr>
        <xdr:cNvSpPr/>
      </xdr:nvSpPr>
      <xdr:spPr>
        <a:xfrm>
          <a:off x="20675520" y="12129120"/>
          <a:ext cx="6363000" cy="228528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macro="" textlink="">
      <xdr:nvSpPr>
        <xdr:cNvPr id="871" name="CustomShape 1">
          <a:extLst>
            <a:ext uri="{FF2B5EF4-FFF2-40B4-BE49-F238E27FC236}">
              <a16:creationId xmlns:a16="http://schemas.microsoft.com/office/drawing/2014/main" id="{00000000-0008-0000-0400-000067030000}"/>
            </a:ext>
          </a:extLst>
        </xdr:cNvPr>
        <xdr:cNvSpPr/>
      </xdr:nvSpPr>
      <xdr:spPr>
        <a:xfrm>
          <a:off x="20777760" y="12129120"/>
          <a:ext cx="453348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公債費以外の分析欄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macro="" textlink="">
      <xdr:nvSpPr>
        <xdr:cNvPr id="872" name="CustomShape 1">
          <a:extLst>
            <a:ext uri="{FF2B5EF4-FFF2-40B4-BE49-F238E27FC236}">
              <a16:creationId xmlns:a16="http://schemas.microsoft.com/office/drawing/2014/main" id="{00000000-0008-0000-0400-000068030000}"/>
            </a:ext>
          </a:extLst>
        </xdr:cNvPr>
        <xdr:cNvSpPr/>
      </xdr:nvSpPr>
      <xdr:spPr>
        <a:xfrm>
          <a:off x="20815560" y="12445920"/>
          <a:ext cx="6031440" cy="190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前年度に比べ2.1ポイントの増となっており、類似団体平均を1.2ポイント上回っている状態である。主な要因としては、人件費や扶助費が、類似団体と比較して高いこと等が挙げられる。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これまで以上に人件費抑制施策や公共施設マネジメント計画に基づいた公共施設の適正配置・有効活用を検討すること等を通じて、経費削減に努める。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macro="" textlink="">
      <xdr:nvSpPr>
        <xdr:cNvPr id="873" name="CustomShape 1">
          <a:extLst>
            <a:ext uri="{FF2B5EF4-FFF2-40B4-BE49-F238E27FC236}">
              <a16:creationId xmlns:a16="http://schemas.microsoft.com/office/drawing/2014/main" id="{00000000-0008-0000-0400-000069030000}"/>
            </a:ext>
          </a:extLst>
        </xdr:cNvPr>
        <xdr:cNvSpPr/>
      </xdr:nvSpPr>
      <xdr:spPr>
        <a:xfrm>
          <a:off x="14742360" y="11937960"/>
          <a:ext cx="355320" cy="2084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macro="" textlink="">
      <xdr:nvSpPr>
        <xdr:cNvPr id="874" name="Line 1">
          <a:extLst>
            <a:ext uri="{FF2B5EF4-FFF2-40B4-BE49-F238E27FC236}">
              <a16:creationId xmlns:a16="http://schemas.microsoft.com/office/drawing/2014/main" id="{00000000-0008-0000-0400-00006A030000}"/>
            </a:ext>
          </a:extLst>
        </xdr:cNvPr>
        <xdr:cNvSpPr/>
      </xdr:nvSpPr>
      <xdr:spPr>
        <a:xfrm>
          <a:off x="14807880" y="14414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83</xdr:row>
      <xdr:rowOff>52560</xdr:rowOff>
    </xdr:from>
    <xdr:to>
      <xdr:col>61</xdr:col>
      <xdr:colOff>168840</xdr:colOff>
      <xdr:row>84</xdr:row>
      <xdr:rowOff>118800</xdr:rowOff>
    </xdr:to>
    <xdr:sp macro="" textlink="">
      <xdr:nvSpPr>
        <xdr:cNvPr id="875" name="CustomShape 1">
          <a:extLst>
            <a:ext uri="{FF2B5EF4-FFF2-40B4-BE49-F238E27FC236}">
              <a16:creationId xmlns:a16="http://schemas.microsoft.com/office/drawing/2014/main" id="{00000000-0008-0000-0400-00006B030000}"/>
            </a:ext>
          </a:extLst>
        </xdr:cNvPr>
        <xdr:cNvSpPr/>
      </xdr:nvSpPr>
      <xdr:spPr>
        <a:xfrm>
          <a:off x="14185800" y="1428264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145800</xdr:rowOff>
    </xdr:from>
    <xdr:to>
      <xdr:col>85</xdr:col>
      <xdr:colOff>66960</xdr:colOff>
      <xdr:row>81</xdr:row>
      <xdr:rowOff>145800</xdr:rowOff>
    </xdr:to>
    <xdr:sp macro="" textlink="">
      <xdr:nvSpPr>
        <xdr:cNvPr id="876" name="Line 1">
          <a:extLst>
            <a:ext uri="{FF2B5EF4-FFF2-40B4-BE49-F238E27FC236}">
              <a16:creationId xmlns:a16="http://schemas.microsoft.com/office/drawing/2014/main" id="{00000000-0008-0000-0400-00006C030000}"/>
            </a:ext>
          </a:extLst>
        </xdr:cNvPr>
        <xdr:cNvSpPr/>
      </xdr:nvSpPr>
      <xdr:spPr>
        <a:xfrm>
          <a:off x="14807880" y="1403316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81</xdr:row>
      <xdr:rowOff>14040</xdr:rowOff>
    </xdr:from>
    <xdr:to>
      <xdr:col>61</xdr:col>
      <xdr:colOff>168840</xdr:colOff>
      <xdr:row>82</xdr:row>
      <xdr:rowOff>81360</xdr:rowOff>
    </xdr:to>
    <xdr:sp macro="" textlink="">
      <xdr:nvSpPr>
        <xdr:cNvPr id="877" name="CustomShape 1">
          <a:extLst>
            <a:ext uri="{FF2B5EF4-FFF2-40B4-BE49-F238E27FC236}">
              <a16:creationId xmlns:a16="http://schemas.microsoft.com/office/drawing/2014/main" id="{00000000-0008-0000-0400-00006D030000}"/>
            </a:ext>
          </a:extLst>
        </xdr:cNvPr>
        <xdr:cNvSpPr/>
      </xdr:nvSpPr>
      <xdr:spPr>
        <a:xfrm>
          <a:off x="14185800" y="1390140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79</xdr:row>
      <xdr:rowOff>108000</xdr:rowOff>
    </xdr:from>
    <xdr:to>
      <xdr:col>85</xdr:col>
      <xdr:colOff>66960</xdr:colOff>
      <xdr:row>79</xdr:row>
      <xdr:rowOff>108000</xdr:rowOff>
    </xdr:to>
    <xdr:sp macro="" textlink="">
      <xdr:nvSpPr>
        <xdr:cNvPr id="878" name="Line 1">
          <a:extLst>
            <a:ext uri="{FF2B5EF4-FFF2-40B4-BE49-F238E27FC236}">
              <a16:creationId xmlns:a16="http://schemas.microsoft.com/office/drawing/2014/main" id="{00000000-0008-0000-0400-00006E030000}"/>
            </a:ext>
          </a:extLst>
        </xdr:cNvPr>
        <xdr:cNvSpPr/>
      </xdr:nvSpPr>
      <xdr:spPr>
        <a:xfrm>
          <a:off x="14807880" y="13652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78</xdr:row>
      <xdr:rowOff>147960</xdr:rowOff>
    </xdr:from>
    <xdr:to>
      <xdr:col>61</xdr:col>
      <xdr:colOff>168840</xdr:colOff>
      <xdr:row>80</xdr:row>
      <xdr:rowOff>42840</xdr:rowOff>
    </xdr:to>
    <xdr:sp macro="" textlink="">
      <xdr:nvSpPr>
        <xdr:cNvPr id="879" name="CustomShape 1">
          <a:extLst>
            <a:ext uri="{FF2B5EF4-FFF2-40B4-BE49-F238E27FC236}">
              <a16:creationId xmlns:a16="http://schemas.microsoft.com/office/drawing/2014/main" id="{00000000-0008-0000-0400-00006F030000}"/>
            </a:ext>
          </a:extLst>
        </xdr:cNvPr>
        <xdr:cNvSpPr/>
      </xdr:nvSpPr>
      <xdr:spPr>
        <a:xfrm>
          <a:off x="14185800" y="13520880"/>
          <a:ext cx="5083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77</xdr:row>
      <xdr:rowOff>69840</xdr:rowOff>
    </xdr:from>
    <xdr:to>
      <xdr:col>85</xdr:col>
      <xdr:colOff>66960</xdr:colOff>
      <xdr:row>77</xdr:row>
      <xdr:rowOff>69840</xdr:rowOff>
    </xdr:to>
    <xdr:sp macro="" textlink="">
      <xdr:nvSpPr>
        <xdr:cNvPr id="880" name="Line 1">
          <a:extLst>
            <a:ext uri="{FF2B5EF4-FFF2-40B4-BE49-F238E27FC236}">
              <a16:creationId xmlns:a16="http://schemas.microsoft.com/office/drawing/2014/main" id="{00000000-0008-0000-0400-000070030000}"/>
            </a:ext>
          </a:extLst>
        </xdr:cNvPr>
        <xdr:cNvSpPr/>
      </xdr:nvSpPr>
      <xdr:spPr>
        <a:xfrm>
          <a:off x="14807880" y="13271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76</xdr:row>
      <xdr:rowOff>109080</xdr:rowOff>
    </xdr:from>
    <xdr:to>
      <xdr:col>61</xdr:col>
      <xdr:colOff>168840</xdr:colOff>
      <xdr:row>78</xdr:row>
      <xdr:rowOff>5040</xdr:rowOff>
    </xdr:to>
    <xdr:sp macro="" textlink="">
      <xdr:nvSpPr>
        <xdr:cNvPr id="881" name="CustomShape 1">
          <a:extLst>
            <a:ext uri="{FF2B5EF4-FFF2-40B4-BE49-F238E27FC236}">
              <a16:creationId xmlns:a16="http://schemas.microsoft.com/office/drawing/2014/main" id="{00000000-0008-0000-0400-000071030000}"/>
            </a:ext>
          </a:extLst>
        </xdr:cNvPr>
        <xdr:cNvSpPr/>
      </xdr:nvSpPr>
      <xdr:spPr>
        <a:xfrm>
          <a:off x="14185800" y="13139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75</xdr:row>
      <xdr:rowOff>32040</xdr:rowOff>
    </xdr:from>
    <xdr:to>
      <xdr:col>85</xdr:col>
      <xdr:colOff>66960</xdr:colOff>
      <xdr:row>75</xdr:row>
      <xdr:rowOff>32040</xdr:rowOff>
    </xdr:to>
    <xdr:sp macro="" textlink="">
      <xdr:nvSpPr>
        <xdr:cNvPr id="882" name="Line 1">
          <a:extLst>
            <a:ext uri="{FF2B5EF4-FFF2-40B4-BE49-F238E27FC236}">
              <a16:creationId xmlns:a16="http://schemas.microsoft.com/office/drawing/2014/main" id="{00000000-0008-0000-0400-000072030000}"/>
            </a:ext>
          </a:extLst>
        </xdr:cNvPr>
        <xdr:cNvSpPr/>
      </xdr:nvSpPr>
      <xdr:spPr>
        <a:xfrm>
          <a:off x="14807880" y="1289052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74</xdr:row>
      <xdr:rowOff>71640</xdr:rowOff>
    </xdr:from>
    <xdr:to>
      <xdr:col>61</xdr:col>
      <xdr:colOff>168840</xdr:colOff>
      <xdr:row>75</xdr:row>
      <xdr:rowOff>138960</xdr:rowOff>
    </xdr:to>
    <xdr:sp macro="" textlink="">
      <xdr:nvSpPr>
        <xdr:cNvPr id="883" name="CustomShape 1">
          <a:extLst>
            <a:ext uri="{FF2B5EF4-FFF2-40B4-BE49-F238E27FC236}">
              <a16:creationId xmlns:a16="http://schemas.microsoft.com/office/drawing/2014/main" id="{00000000-0008-0000-0400-000073030000}"/>
            </a:ext>
          </a:extLst>
        </xdr:cNvPr>
        <xdr:cNvSpPr/>
      </xdr:nvSpPr>
      <xdr:spPr>
        <a:xfrm>
          <a:off x="14185800" y="1275876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72</xdr:row>
      <xdr:rowOff>164880</xdr:rowOff>
    </xdr:from>
    <xdr:to>
      <xdr:col>85</xdr:col>
      <xdr:colOff>66960</xdr:colOff>
      <xdr:row>72</xdr:row>
      <xdr:rowOff>164880</xdr:rowOff>
    </xdr:to>
    <xdr:sp macro="" textlink="">
      <xdr:nvSpPr>
        <xdr:cNvPr id="884" name="Line 1">
          <a:extLst>
            <a:ext uri="{FF2B5EF4-FFF2-40B4-BE49-F238E27FC236}">
              <a16:creationId xmlns:a16="http://schemas.microsoft.com/office/drawing/2014/main" id="{00000000-0008-0000-0400-000074030000}"/>
            </a:ext>
          </a:extLst>
        </xdr:cNvPr>
        <xdr:cNvSpPr/>
      </xdr:nvSpPr>
      <xdr:spPr>
        <a:xfrm>
          <a:off x="14807880" y="1250928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72</xdr:row>
      <xdr:rowOff>33120</xdr:rowOff>
    </xdr:from>
    <xdr:to>
      <xdr:col>61</xdr:col>
      <xdr:colOff>168840</xdr:colOff>
      <xdr:row>73</xdr:row>
      <xdr:rowOff>100440</xdr:rowOff>
    </xdr:to>
    <xdr:sp macro="" textlink="">
      <xdr:nvSpPr>
        <xdr:cNvPr id="885" name="CustomShape 1">
          <a:extLst>
            <a:ext uri="{FF2B5EF4-FFF2-40B4-BE49-F238E27FC236}">
              <a16:creationId xmlns:a16="http://schemas.microsoft.com/office/drawing/2014/main" id="{00000000-0008-0000-0400-000075030000}"/>
            </a:ext>
          </a:extLst>
        </xdr:cNvPr>
        <xdr:cNvSpPr/>
      </xdr:nvSpPr>
      <xdr:spPr>
        <a:xfrm>
          <a:off x="14185800" y="1237752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macro="" textlink="">
      <xdr:nvSpPr>
        <xdr:cNvPr id="886" name="Line 1">
          <a:extLst>
            <a:ext uri="{FF2B5EF4-FFF2-40B4-BE49-F238E27FC236}">
              <a16:creationId xmlns:a16="http://schemas.microsoft.com/office/drawing/2014/main" id="{00000000-0008-0000-0400-000076030000}"/>
            </a:ext>
          </a:extLst>
        </xdr:cNvPr>
        <xdr:cNvSpPr/>
      </xdr:nvSpPr>
      <xdr:spPr>
        <a:xfrm>
          <a:off x="14807880" y="12128400"/>
          <a:ext cx="549936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macro="" textlink="">
      <xdr:nvSpPr>
        <xdr:cNvPr id="887" name="CustomShape 1">
          <a:extLst>
            <a:ext uri="{FF2B5EF4-FFF2-40B4-BE49-F238E27FC236}">
              <a16:creationId xmlns:a16="http://schemas.microsoft.com/office/drawing/2014/main" id="{00000000-0008-0000-0400-000077030000}"/>
            </a:ext>
          </a:extLst>
        </xdr:cNvPr>
        <xdr:cNvSpPr/>
      </xdr:nvSpPr>
      <xdr:spPr>
        <a:xfrm>
          <a:off x="14185800" y="11996280"/>
          <a:ext cx="5083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macro="" textlink="">
      <xdr:nvSpPr>
        <xdr:cNvPr id="888" name="CustomShape 1">
          <a:extLst>
            <a:ext uri="{FF2B5EF4-FFF2-40B4-BE49-F238E27FC236}">
              <a16:creationId xmlns:a16="http://schemas.microsoft.com/office/drawing/2014/main" id="{00000000-0008-0000-0400-000078030000}"/>
            </a:ext>
          </a:extLst>
        </xdr:cNvPr>
        <xdr:cNvSpPr/>
      </xdr:nvSpPr>
      <xdr:spPr>
        <a:xfrm>
          <a:off x="14807880" y="12129120"/>
          <a:ext cx="5499360" cy="2285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108000</xdr:colOff>
      <xdr:row>73</xdr:row>
      <xdr:rowOff>24120</xdr:rowOff>
    </xdr:from>
    <xdr:to>
      <xdr:col>82</xdr:col>
      <xdr:colOff>108000</xdr:colOff>
      <xdr:row>80</xdr:row>
      <xdr:rowOff>142200</xdr:rowOff>
    </xdr:to>
    <xdr:sp macro="" textlink="">
      <xdr:nvSpPr>
        <xdr:cNvPr id="889" name="Line 1">
          <a:extLst>
            <a:ext uri="{FF2B5EF4-FFF2-40B4-BE49-F238E27FC236}">
              <a16:creationId xmlns:a16="http://schemas.microsoft.com/office/drawing/2014/main" id="{00000000-0008-0000-0400-000079030000}"/>
            </a:ext>
          </a:extLst>
        </xdr:cNvPr>
        <xdr:cNvSpPr/>
      </xdr:nvSpPr>
      <xdr:spPr>
        <a:xfrm flipV="1">
          <a:off x="19634040" y="12539880"/>
          <a:ext cx="0" cy="1318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80</xdr:row>
      <xdr:rowOff>124560</xdr:rowOff>
    </xdr:from>
    <xdr:to>
      <xdr:col>86</xdr:col>
      <xdr:colOff>6120</xdr:colOff>
      <xdr:row>82</xdr:row>
      <xdr:rowOff>20520</xdr:rowOff>
    </xdr:to>
    <xdr:sp macro="" textlink="">
      <xdr:nvSpPr>
        <xdr:cNvPr id="890" name="CustomShape 1">
          <a:extLst>
            <a:ext uri="{FF2B5EF4-FFF2-40B4-BE49-F238E27FC236}">
              <a16:creationId xmlns:a16="http://schemas.microsoft.com/office/drawing/2014/main" id="{00000000-0008-0000-0400-00007A030000}"/>
            </a:ext>
          </a:extLst>
        </xdr:cNvPr>
        <xdr:cNvSpPr/>
      </xdr:nvSpPr>
      <xdr:spPr>
        <a:xfrm>
          <a:off x="19723680" y="138405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142200</xdr:rowOff>
    </xdr:from>
    <xdr:to>
      <xdr:col>82</xdr:col>
      <xdr:colOff>196920</xdr:colOff>
      <xdr:row>80</xdr:row>
      <xdr:rowOff>142200</xdr:rowOff>
    </xdr:to>
    <xdr:sp macro="" textlink="">
      <xdr:nvSpPr>
        <xdr:cNvPr id="891" name="Line 1">
          <a:extLst>
            <a:ext uri="{FF2B5EF4-FFF2-40B4-BE49-F238E27FC236}">
              <a16:creationId xmlns:a16="http://schemas.microsoft.com/office/drawing/2014/main" id="{00000000-0008-0000-0400-00007B030000}"/>
            </a:ext>
          </a:extLst>
        </xdr:cNvPr>
        <xdr:cNvSpPr/>
      </xdr:nvSpPr>
      <xdr:spPr>
        <a:xfrm>
          <a:off x="19545120" y="1385820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71</xdr:row>
      <xdr:rowOff>121320</xdr:rowOff>
    </xdr:from>
    <xdr:to>
      <xdr:col>86</xdr:col>
      <xdr:colOff>6120</xdr:colOff>
      <xdr:row>73</xdr:row>
      <xdr:rowOff>16200</xdr:rowOff>
    </xdr:to>
    <xdr:sp macro="" textlink="">
      <xdr:nvSpPr>
        <xdr:cNvPr id="892" name="CustomShape 1">
          <a:extLst>
            <a:ext uri="{FF2B5EF4-FFF2-40B4-BE49-F238E27FC236}">
              <a16:creationId xmlns:a16="http://schemas.microsoft.com/office/drawing/2014/main" id="{00000000-0008-0000-0400-00007C030000}"/>
            </a:ext>
          </a:extLst>
        </xdr:cNvPr>
        <xdr:cNvSpPr/>
      </xdr:nvSpPr>
      <xdr:spPr>
        <a:xfrm>
          <a:off x="19723680" y="122940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24120</xdr:rowOff>
    </xdr:from>
    <xdr:to>
      <xdr:col>82</xdr:col>
      <xdr:colOff>196920</xdr:colOff>
      <xdr:row>73</xdr:row>
      <xdr:rowOff>24120</xdr:rowOff>
    </xdr:to>
    <xdr:sp macro="" textlink="">
      <xdr:nvSpPr>
        <xdr:cNvPr id="893" name="Line 1">
          <a:extLst>
            <a:ext uri="{FF2B5EF4-FFF2-40B4-BE49-F238E27FC236}">
              <a16:creationId xmlns:a16="http://schemas.microsoft.com/office/drawing/2014/main" id="{00000000-0008-0000-0400-00007D030000}"/>
            </a:ext>
          </a:extLst>
        </xdr:cNvPr>
        <xdr:cNvSpPr/>
      </xdr:nvSpPr>
      <xdr:spPr>
        <a:xfrm>
          <a:off x="19545120" y="12539880"/>
          <a:ext cx="1778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70200</xdr:colOff>
      <xdr:row>76</xdr:row>
      <xdr:rowOff>12600</xdr:rowOff>
    </xdr:from>
    <xdr:to>
      <xdr:col>82</xdr:col>
      <xdr:colOff>108000</xdr:colOff>
      <xdr:row>77</xdr:row>
      <xdr:rowOff>1080</xdr:rowOff>
    </xdr:to>
    <xdr:sp macro="" textlink="">
      <xdr:nvSpPr>
        <xdr:cNvPr id="894" name="Line 1">
          <a:extLst>
            <a:ext uri="{FF2B5EF4-FFF2-40B4-BE49-F238E27FC236}">
              <a16:creationId xmlns:a16="http://schemas.microsoft.com/office/drawing/2014/main" id="{00000000-0008-0000-0400-00007E030000}"/>
            </a:ext>
          </a:extLst>
        </xdr:cNvPr>
        <xdr:cNvSpPr/>
      </xdr:nvSpPr>
      <xdr:spPr>
        <a:xfrm>
          <a:off x="18643680" y="13042800"/>
          <a:ext cx="990360" cy="1598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75</xdr:row>
      <xdr:rowOff>57960</xdr:rowOff>
    </xdr:from>
    <xdr:to>
      <xdr:col>86</xdr:col>
      <xdr:colOff>6120</xdr:colOff>
      <xdr:row>76</xdr:row>
      <xdr:rowOff>124200</xdr:rowOff>
    </xdr:to>
    <xdr:sp macro="" textlink="">
      <xdr:nvSpPr>
        <xdr:cNvPr id="895" name="CustomShape 1">
          <a:extLst>
            <a:ext uri="{FF2B5EF4-FFF2-40B4-BE49-F238E27FC236}">
              <a16:creationId xmlns:a16="http://schemas.microsoft.com/office/drawing/2014/main" id="{00000000-0008-0000-0400-00007F030000}"/>
            </a:ext>
          </a:extLst>
        </xdr:cNvPr>
        <xdr:cNvSpPr/>
      </xdr:nvSpPr>
      <xdr:spPr>
        <a:xfrm>
          <a:off x="19723680" y="12916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30600</xdr:rowOff>
    </xdr:from>
    <xdr:to>
      <xdr:col>82</xdr:col>
      <xdr:colOff>159120</xdr:colOff>
      <xdr:row>76</xdr:row>
      <xdr:rowOff>131760</xdr:rowOff>
    </xdr:to>
    <xdr:sp macro="" textlink="">
      <xdr:nvSpPr>
        <xdr:cNvPr id="896" name="CustomShape 1">
          <a:extLst>
            <a:ext uri="{FF2B5EF4-FFF2-40B4-BE49-F238E27FC236}">
              <a16:creationId xmlns:a16="http://schemas.microsoft.com/office/drawing/2014/main" id="{00000000-0008-0000-0400-000080030000}"/>
            </a:ext>
          </a:extLst>
        </xdr:cNvPr>
        <xdr:cNvSpPr/>
      </xdr:nvSpPr>
      <xdr:spPr>
        <a:xfrm>
          <a:off x="19584000" y="13060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180720</xdr:colOff>
      <xdr:row>76</xdr:row>
      <xdr:rowOff>12600</xdr:rowOff>
    </xdr:from>
    <xdr:to>
      <xdr:col>78</xdr:col>
      <xdr:colOff>70200</xdr:colOff>
      <xdr:row>78</xdr:row>
      <xdr:rowOff>134640</xdr:rowOff>
    </xdr:to>
    <xdr:sp macro="" textlink="">
      <xdr:nvSpPr>
        <xdr:cNvPr id="897" name="Line 1">
          <a:extLst>
            <a:ext uri="{FF2B5EF4-FFF2-40B4-BE49-F238E27FC236}">
              <a16:creationId xmlns:a16="http://schemas.microsoft.com/office/drawing/2014/main" id="{00000000-0008-0000-0400-000081030000}"/>
            </a:ext>
          </a:extLst>
        </xdr:cNvPr>
        <xdr:cNvSpPr/>
      </xdr:nvSpPr>
      <xdr:spPr>
        <a:xfrm flipV="1">
          <a:off x="17563680" y="13042800"/>
          <a:ext cx="1080000" cy="464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19800</xdr:colOff>
      <xdr:row>75</xdr:row>
      <xdr:rowOff>4680</xdr:rowOff>
    </xdr:from>
    <xdr:to>
      <xdr:col>78</xdr:col>
      <xdr:colOff>120960</xdr:colOff>
      <xdr:row>75</xdr:row>
      <xdr:rowOff>105840</xdr:rowOff>
    </xdr:to>
    <xdr:sp macro="" textlink="">
      <xdr:nvSpPr>
        <xdr:cNvPr id="898" name="CustomShape 1">
          <a:extLst>
            <a:ext uri="{FF2B5EF4-FFF2-40B4-BE49-F238E27FC236}">
              <a16:creationId xmlns:a16="http://schemas.microsoft.com/office/drawing/2014/main" id="{00000000-0008-0000-0400-000082030000}"/>
            </a:ext>
          </a:extLst>
        </xdr:cNvPr>
        <xdr:cNvSpPr/>
      </xdr:nvSpPr>
      <xdr:spPr>
        <a:xfrm>
          <a:off x="18593280" y="12863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73</xdr:row>
      <xdr:rowOff>125640</xdr:rowOff>
    </xdr:from>
    <xdr:to>
      <xdr:col>79</xdr:col>
      <xdr:colOff>110520</xdr:colOff>
      <xdr:row>75</xdr:row>
      <xdr:rowOff>21600</xdr:rowOff>
    </xdr:to>
    <xdr:sp macro="" textlink="">
      <xdr:nvSpPr>
        <xdr:cNvPr id="899" name="CustomShape 1">
          <a:extLst>
            <a:ext uri="{FF2B5EF4-FFF2-40B4-BE49-F238E27FC236}">
              <a16:creationId xmlns:a16="http://schemas.microsoft.com/office/drawing/2014/main" id="{00000000-0008-0000-0400-000083030000}"/>
            </a:ext>
          </a:extLst>
        </xdr:cNvPr>
        <xdr:cNvSpPr/>
      </xdr:nvSpPr>
      <xdr:spPr>
        <a:xfrm>
          <a:off x="18186840" y="1264140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92160</xdr:colOff>
      <xdr:row>78</xdr:row>
      <xdr:rowOff>134640</xdr:rowOff>
    </xdr:from>
    <xdr:to>
      <xdr:col>73</xdr:col>
      <xdr:colOff>180720</xdr:colOff>
      <xdr:row>79</xdr:row>
      <xdr:rowOff>77760</xdr:rowOff>
    </xdr:to>
    <xdr:sp macro="" textlink="">
      <xdr:nvSpPr>
        <xdr:cNvPr id="900" name="Line 1">
          <a:extLst>
            <a:ext uri="{FF2B5EF4-FFF2-40B4-BE49-F238E27FC236}">
              <a16:creationId xmlns:a16="http://schemas.microsoft.com/office/drawing/2014/main" id="{00000000-0008-0000-0400-000084030000}"/>
            </a:ext>
          </a:extLst>
        </xdr:cNvPr>
        <xdr:cNvSpPr/>
      </xdr:nvSpPr>
      <xdr:spPr>
        <a:xfrm flipV="1">
          <a:off x="16522560" y="13507560"/>
          <a:ext cx="1041120" cy="114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130320</xdr:colOff>
      <xdr:row>76</xdr:row>
      <xdr:rowOff>106560</xdr:rowOff>
    </xdr:from>
    <xdr:to>
      <xdr:col>74</xdr:col>
      <xdr:colOff>32400</xdr:colOff>
      <xdr:row>77</xdr:row>
      <xdr:rowOff>36360</xdr:rowOff>
    </xdr:to>
    <xdr:sp macro="" textlink="">
      <xdr:nvSpPr>
        <xdr:cNvPr id="901" name="CustomShape 1">
          <a:extLst>
            <a:ext uri="{FF2B5EF4-FFF2-40B4-BE49-F238E27FC236}">
              <a16:creationId xmlns:a16="http://schemas.microsoft.com/office/drawing/2014/main" id="{00000000-0008-0000-0400-000085030000}"/>
            </a:ext>
          </a:extLst>
        </xdr:cNvPr>
        <xdr:cNvSpPr/>
      </xdr:nvSpPr>
      <xdr:spPr>
        <a:xfrm>
          <a:off x="17513280" y="1313676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75</xdr:row>
      <xdr:rowOff>57960</xdr:rowOff>
    </xdr:from>
    <xdr:to>
      <xdr:col>75</xdr:col>
      <xdr:colOff>47520</xdr:colOff>
      <xdr:row>76</xdr:row>
      <xdr:rowOff>124200</xdr:rowOff>
    </xdr:to>
    <xdr:sp macro="" textlink="">
      <xdr:nvSpPr>
        <xdr:cNvPr id="902" name="CustomShape 1">
          <a:extLst>
            <a:ext uri="{FF2B5EF4-FFF2-40B4-BE49-F238E27FC236}">
              <a16:creationId xmlns:a16="http://schemas.microsoft.com/office/drawing/2014/main" id="{00000000-0008-0000-0400-000086030000}"/>
            </a:ext>
          </a:extLst>
        </xdr:cNvPr>
        <xdr:cNvSpPr/>
      </xdr:nvSpPr>
      <xdr:spPr>
        <a:xfrm>
          <a:off x="17145000" y="12916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3240</xdr:colOff>
      <xdr:row>78</xdr:row>
      <xdr:rowOff>119520</xdr:rowOff>
    </xdr:from>
    <xdr:to>
      <xdr:col>69</xdr:col>
      <xdr:colOff>92160</xdr:colOff>
      <xdr:row>79</xdr:row>
      <xdr:rowOff>77760</xdr:rowOff>
    </xdr:to>
    <xdr:sp macro="" textlink="">
      <xdr:nvSpPr>
        <xdr:cNvPr id="903" name="Line 1">
          <a:extLst>
            <a:ext uri="{FF2B5EF4-FFF2-40B4-BE49-F238E27FC236}">
              <a16:creationId xmlns:a16="http://schemas.microsoft.com/office/drawing/2014/main" id="{00000000-0008-0000-0400-000087030000}"/>
            </a:ext>
          </a:extLst>
        </xdr:cNvPr>
        <xdr:cNvSpPr/>
      </xdr:nvSpPr>
      <xdr:spPr>
        <a:xfrm>
          <a:off x="15481080" y="13492440"/>
          <a:ext cx="1041480" cy="129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42120</xdr:colOff>
      <xdr:row>76</xdr:row>
      <xdr:rowOff>160200</xdr:rowOff>
    </xdr:from>
    <xdr:to>
      <xdr:col>69</xdr:col>
      <xdr:colOff>143280</xdr:colOff>
      <xdr:row>77</xdr:row>
      <xdr:rowOff>90000</xdr:rowOff>
    </xdr:to>
    <xdr:sp macro="" textlink="">
      <xdr:nvSpPr>
        <xdr:cNvPr id="904" name="CustomShape 1">
          <a:extLst>
            <a:ext uri="{FF2B5EF4-FFF2-40B4-BE49-F238E27FC236}">
              <a16:creationId xmlns:a16="http://schemas.microsoft.com/office/drawing/2014/main" id="{00000000-0008-0000-0400-000088030000}"/>
            </a:ext>
          </a:extLst>
        </xdr:cNvPr>
        <xdr:cNvSpPr/>
      </xdr:nvSpPr>
      <xdr:spPr>
        <a:xfrm>
          <a:off x="16472520" y="13190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75</xdr:row>
      <xdr:rowOff>111240</xdr:rowOff>
    </xdr:from>
    <xdr:to>
      <xdr:col>70</xdr:col>
      <xdr:colOff>158400</xdr:colOff>
      <xdr:row>77</xdr:row>
      <xdr:rowOff>6120</xdr:rowOff>
    </xdr:to>
    <xdr:sp macro="" textlink="">
      <xdr:nvSpPr>
        <xdr:cNvPr id="905" name="CustomShape 1">
          <a:extLst>
            <a:ext uri="{FF2B5EF4-FFF2-40B4-BE49-F238E27FC236}">
              <a16:creationId xmlns:a16="http://schemas.microsoft.com/office/drawing/2014/main" id="{00000000-0008-0000-0400-000089030000}"/>
            </a:ext>
          </a:extLst>
        </xdr:cNvPr>
        <xdr:cNvSpPr/>
      </xdr:nvSpPr>
      <xdr:spPr>
        <a:xfrm>
          <a:off x="16066080" y="129697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106560</xdr:rowOff>
    </xdr:from>
    <xdr:to>
      <xdr:col>65</xdr:col>
      <xdr:colOff>54360</xdr:colOff>
      <xdr:row>77</xdr:row>
      <xdr:rowOff>36360</xdr:rowOff>
    </xdr:to>
    <xdr:sp macro="" textlink="">
      <xdr:nvSpPr>
        <xdr:cNvPr id="906" name="CustomShape 1">
          <a:extLst>
            <a:ext uri="{FF2B5EF4-FFF2-40B4-BE49-F238E27FC236}">
              <a16:creationId xmlns:a16="http://schemas.microsoft.com/office/drawing/2014/main" id="{00000000-0008-0000-0400-00008A030000}"/>
            </a:ext>
          </a:extLst>
        </xdr:cNvPr>
        <xdr:cNvSpPr/>
      </xdr:nvSpPr>
      <xdr:spPr>
        <a:xfrm>
          <a:off x="15392160" y="13136760"/>
          <a:ext cx="1400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75</xdr:row>
      <xdr:rowOff>57960</xdr:rowOff>
    </xdr:from>
    <xdr:to>
      <xdr:col>66</xdr:col>
      <xdr:colOff>69480</xdr:colOff>
      <xdr:row>76</xdr:row>
      <xdr:rowOff>124200</xdr:rowOff>
    </xdr:to>
    <xdr:sp macro="" textlink="">
      <xdr:nvSpPr>
        <xdr:cNvPr id="907" name="CustomShape 1">
          <a:extLst>
            <a:ext uri="{FF2B5EF4-FFF2-40B4-BE49-F238E27FC236}">
              <a16:creationId xmlns:a16="http://schemas.microsoft.com/office/drawing/2014/main" id="{00000000-0008-0000-0400-00008B030000}"/>
            </a:ext>
          </a:extLst>
        </xdr:cNvPr>
        <xdr:cNvSpPr/>
      </xdr:nvSpPr>
      <xdr:spPr>
        <a:xfrm>
          <a:off x="15024600" y="12916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macro="" textlink="">
      <xdr:nvSpPr>
        <xdr:cNvPr id="908" name="CustomShape 1">
          <a:extLst>
            <a:ext uri="{FF2B5EF4-FFF2-40B4-BE49-F238E27FC236}">
              <a16:creationId xmlns:a16="http://schemas.microsoft.com/office/drawing/2014/main" id="{00000000-0008-0000-0400-00008C030000}"/>
            </a:ext>
          </a:extLst>
        </xdr:cNvPr>
        <xdr:cNvSpPr/>
      </xdr:nvSpPr>
      <xdr:spPr>
        <a:xfrm>
          <a:off x="1938024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macro="" textlink="">
      <xdr:nvSpPr>
        <xdr:cNvPr id="909" name="CustomShape 1">
          <a:extLst>
            <a:ext uri="{FF2B5EF4-FFF2-40B4-BE49-F238E27FC236}">
              <a16:creationId xmlns:a16="http://schemas.microsoft.com/office/drawing/2014/main" id="{00000000-0008-0000-0400-00008D030000}"/>
            </a:ext>
          </a:extLst>
        </xdr:cNvPr>
        <xdr:cNvSpPr/>
      </xdr:nvSpPr>
      <xdr:spPr>
        <a:xfrm>
          <a:off x="1838952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macro="" textlink="">
      <xdr:nvSpPr>
        <xdr:cNvPr id="910" name="CustomShape 1">
          <a:extLst>
            <a:ext uri="{FF2B5EF4-FFF2-40B4-BE49-F238E27FC236}">
              <a16:creationId xmlns:a16="http://schemas.microsoft.com/office/drawing/2014/main" id="{00000000-0008-0000-0400-00008E030000}"/>
            </a:ext>
          </a:extLst>
        </xdr:cNvPr>
        <xdr:cNvSpPr/>
      </xdr:nvSpPr>
      <xdr:spPr>
        <a:xfrm>
          <a:off x="17310240" y="144219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macro="" textlink="">
      <xdr:nvSpPr>
        <xdr:cNvPr id="911" name="CustomShape 1">
          <a:extLst>
            <a:ext uri="{FF2B5EF4-FFF2-40B4-BE49-F238E27FC236}">
              <a16:creationId xmlns:a16="http://schemas.microsoft.com/office/drawing/2014/main" id="{00000000-0008-0000-0400-00008F030000}"/>
            </a:ext>
          </a:extLst>
        </xdr:cNvPr>
        <xdr:cNvSpPr/>
      </xdr:nvSpPr>
      <xdr:spPr>
        <a:xfrm>
          <a:off x="16268760" y="144219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macro="" textlink="">
      <xdr:nvSpPr>
        <xdr:cNvPr id="912" name="CustomShape 1">
          <a:extLst>
            <a:ext uri="{FF2B5EF4-FFF2-40B4-BE49-F238E27FC236}">
              <a16:creationId xmlns:a16="http://schemas.microsoft.com/office/drawing/2014/main" id="{00000000-0008-0000-0400-000090030000}"/>
            </a:ext>
          </a:extLst>
        </xdr:cNvPr>
        <xdr:cNvSpPr/>
      </xdr:nvSpPr>
      <xdr:spPr>
        <a:xfrm>
          <a:off x="15189480" y="144219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122040</xdr:rowOff>
    </xdr:from>
    <xdr:to>
      <xdr:col>82</xdr:col>
      <xdr:colOff>159120</xdr:colOff>
      <xdr:row>77</xdr:row>
      <xdr:rowOff>51840</xdr:rowOff>
    </xdr:to>
    <xdr:sp macro="" textlink="">
      <xdr:nvSpPr>
        <xdr:cNvPr id="913" name="CustomShape 1">
          <a:extLst>
            <a:ext uri="{FF2B5EF4-FFF2-40B4-BE49-F238E27FC236}">
              <a16:creationId xmlns:a16="http://schemas.microsoft.com/office/drawing/2014/main" id="{00000000-0008-0000-0400-000091030000}"/>
            </a:ext>
          </a:extLst>
        </xdr:cNvPr>
        <xdr:cNvSpPr/>
      </xdr:nvSpPr>
      <xdr:spPr>
        <a:xfrm>
          <a:off x="19584000" y="13152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82</xdr:col>
      <xdr:colOff>197640</xdr:colOff>
      <xdr:row>76</xdr:row>
      <xdr:rowOff>104040</xdr:rowOff>
    </xdr:from>
    <xdr:to>
      <xdr:col>86</xdr:col>
      <xdr:colOff>6120</xdr:colOff>
      <xdr:row>77</xdr:row>
      <xdr:rowOff>171360</xdr:rowOff>
    </xdr:to>
    <xdr:sp macro="" textlink="">
      <xdr:nvSpPr>
        <xdr:cNvPr id="914" name="CustomShape 1">
          <a:extLst>
            <a:ext uri="{FF2B5EF4-FFF2-40B4-BE49-F238E27FC236}">
              <a16:creationId xmlns:a16="http://schemas.microsoft.com/office/drawing/2014/main" id="{00000000-0008-0000-0400-000092030000}"/>
            </a:ext>
          </a:extLst>
        </xdr:cNvPr>
        <xdr:cNvSpPr/>
      </xdr:nvSpPr>
      <xdr:spPr>
        <a:xfrm>
          <a:off x="19723680" y="131342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19800</xdr:colOff>
      <xdr:row>75</xdr:row>
      <xdr:rowOff>133920</xdr:rowOff>
    </xdr:from>
    <xdr:to>
      <xdr:col>78</xdr:col>
      <xdr:colOff>120960</xdr:colOff>
      <xdr:row>76</xdr:row>
      <xdr:rowOff>63000</xdr:rowOff>
    </xdr:to>
    <xdr:sp macro="" textlink="">
      <xdr:nvSpPr>
        <xdr:cNvPr id="915" name="CustomShape 1">
          <a:extLst>
            <a:ext uri="{FF2B5EF4-FFF2-40B4-BE49-F238E27FC236}">
              <a16:creationId xmlns:a16="http://schemas.microsoft.com/office/drawing/2014/main" id="{00000000-0008-0000-0400-000093030000}"/>
            </a:ext>
          </a:extLst>
        </xdr:cNvPr>
        <xdr:cNvSpPr/>
      </xdr:nvSpPr>
      <xdr:spPr>
        <a:xfrm>
          <a:off x="18593280" y="129924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89640</xdr:colOff>
      <xdr:row>76</xdr:row>
      <xdr:rowOff>58320</xdr:rowOff>
    </xdr:from>
    <xdr:to>
      <xdr:col>79</xdr:col>
      <xdr:colOff>110520</xdr:colOff>
      <xdr:row>77</xdr:row>
      <xdr:rowOff>125640</xdr:rowOff>
    </xdr:to>
    <xdr:sp macro="" textlink="">
      <xdr:nvSpPr>
        <xdr:cNvPr id="916" name="CustomShape 1">
          <a:extLst>
            <a:ext uri="{FF2B5EF4-FFF2-40B4-BE49-F238E27FC236}">
              <a16:creationId xmlns:a16="http://schemas.microsoft.com/office/drawing/2014/main" id="{00000000-0008-0000-0400-000094030000}"/>
            </a:ext>
          </a:extLst>
        </xdr:cNvPr>
        <xdr:cNvSpPr/>
      </xdr:nvSpPr>
      <xdr:spPr>
        <a:xfrm>
          <a:off x="18186840" y="13088520"/>
          <a:ext cx="735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130320</xdr:colOff>
      <xdr:row>78</xdr:row>
      <xdr:rowOff>84600</xdr:rowOff>
    </xdr:from>
    <xdr:to>
      <xdr:col>74</xdr:col>
      <xdr:colOff>32400</xdr:colOff>
      <xdr:row>79</xdr:row>
      <xdr:rowOff>14400</xdr:rowOff>
    </xdr:to>
    <xdr:sp macro="" textlink="">
      <xdr:nvSpPr>
        <xdr:cNvPr id="917" name="CustomShape 1">
          <a:extLst>
            <a:ext uri="{FF2B5EF4-FFF2-40B4-BE49-F238E27FC236}">
              <a16:creationId xmlns:a16="http://schemas.microsoft.com/office/drawing/2014/main" id="{00000000-0008-0000-0400-000095030000}"/>
            </a:ext>
          </a:extLst>
        </xdr:cNvPr>
        <xdr:cNvSpPr/>
      </xdr:nvSpPr>
      <xdr:spPr>
        <a:xfrm>
          <a:off x="17513280" y="1345752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0</xdr:colOff>
      <xdr:row>79</xdr:row>
      <xdr:rowOff>9720</xdr:rowOff>
    </xdr:from>
    <xdr:to>
      <xdr:col>75</xdr:col>
      <xdr:colOff>47520</xdr:colOff>
      <xdr:row>80</xdr:row>
      <xdr:rowOff>75960</xdr:rowOff>
    </xdr:to>
    <xdr:sp macro="" textlink="">
      <xdr:nvSpPr>
        <xdr:cNvPr id="918" name="CustomShape 1">
          <a:extLst>
            <a:ext uri="{FF2B5EF4-FFF2-40B4-BE49-F238E27FC236}">
              <a16:creationId xmlns:a16="http://schemas.microsoft.com/office/drawing/2014/main" id="{00000000-0008-0000-0400-000096030000}"/>
            </a:ext>
          </a:extLst>
        </xdr:cNvPr>
        <xdr:cNvSpPr/>
      </xdr:nvSpPr>
      <xdr:spPr>
        <a:xfrm>
          <a:off x="17145000" y="1355400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42120</xdr:colOff>
      <xdr:row>79</xdr:row>
      <xdr:rowOff>27360</xdr:rowOff>
    </xdr:from>
    <xdr:to>
      <xdr:col>69</xdr:col>
      <xdr:colOff>143280</xdr:colOff>
      <xdr:row>79</xdr:row>
      <xdr:rowOff>128520</xdr:rowOff>
    </xdr:to>
    <xdr:sp macro="" textlink="">
      <xdr:nvSpPr>
        <xdr:cNvPr id="919" name="CustomShape 1">
          <a:extLst>
            <a:ext uri="{FF2B5EF4-FFF2-40B4-BE49-F238E27FC236}">
              <a16:creationId xmlns:a16="http://schemas.microsoft.com/office/drawing/2014/main" id="{00000000-0008-0000-0400-000097030000}"/>
            </a:ext>
          </a:extLst>
        </xdr:cNvPr>
        <xdr:cNvSpPr/>
      </xdr:nvSpPr>
      <xdr:spPr>
        <a:xfrm>
          <a:off x="16472520" y="135716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67</xdr:col>
      <xdr:colOff>111960</xdr:colOff>
      <xdr:row>79</xdr:row>
      <xdr:rowOff>123840</xdr:rowOff>
    </xdr:from>
    <xdr:to>
      <xdr:col>70</xdr:col>
      <xdr:colOff>158400</xdr:colOff>
      <xdr:row>81</xdr:row>
      <xdr:rowOff>18720</xdr:rowOff>
    </xdr:to>
    <xdr:sp macro="" textlink="">
      <xdr:nvSpPr>
        <xdr:cNvPr id="920" name="CustomShape 1">
          <a:extLst>
            <a:ext uri="{FF2B5EF4-FFF2-40B4-BE49-F238E27FC236}">
              <a16:creationId xmlns:a16="http://schemas.microsoft.com/office/drawing/2014/main" id="{00000000-0008-0000-0400-000098030000}"/>
            </a:ext>
          </a:extLst>
        </xdr:cNvPr>
        <xdr:cNvSpPr/>
      </xdr:nvSpPr>
      <xdr:spPr>
        <a:xfrm>
          <a:off x="16066080" y="13668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152280</xdr:colOff>
      <xdr:row>78</xdr:row>
      <xdr:rowOff>69480</xdr:rowOff>
    </xdr:from>
    <xdr:to>
      <xdr:col>65</xdr:col>
      <xdr:colOff>54360</xdr:colOff>
      <xdr:row>78</xdr:row>
      <xdr:rowOff>170640</xdr:rowOff>
    </xdr:to>
    <xdr:sp macro="" textlink="">
      <xdr:nvSpPr>
        <xdr:cNvPr id="921" name="CustomShape 1">
          <a:extLst>
            <a:ext uri="{FF2B5EF4-FFF2-40B4-BE49-F238E27FC236}">
              <a16:creationId xmlns:a16="http://schemas.microsoft.com/office/drawing/2014/main" id="{00000000-0008-0000-0400-000099030000}"/>
            </a:ext>
          </a:extLst>
        </xdr:cNvPr>
        <xdr:cNvSpPr/>
      </xdr:nvSpPr>
      <xdr:spPr>
        <a:xfrm>
          <a:off x="15392160" y="13442400"/>
          <a:ext cx="1400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23040</xdr:colOff>
      <xdr:row>78</xdr:row>
      <xdr:rowOff>165600</xdr:rowOff>
    </xdr:from>
    <xdr:to>
      <xdr:col>66</xdr:col>
      <xdr:colOff>69480</xdr:colOff>
      <xdr:row>80</xdr:row>
      <xdr:rowOff>60480</xdr:rowOff>
    </xdr:to>
    <xdr:sp macro="" textlink="">
      <xdr:nvSpPr>
        <xdr:cNvPr id="922" name="CustomShape 1">
          <a:extLst>
            <a:ext uri="{FF2B5EF4-FFF2-40B4-BE49-F238E27FC236}">
              <a16:creationId xmlns:a16="http://schemas.microsoft.com/office/drawing/2014/main" id="{00000000-0008-0000-0400-00009A030000}"/>
            </a:ext>
          </a:extLst>
        </xdr:cNvPr>
        <xdr:cNvSpPr/>
      </xdr:nvSpPr>
      <xdr:spPr>
        <a:xfrm>
          <a:off x="15024600" y="135385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77.9</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923" name="グラフ3">
          <a:extLst>
            <a:ext uri="{FF2B5EF4-FFF2-40B4-BE49-F238E27FC236}">
              <a16:creationId xmlns:a16="http://schemas.microsoft.com/office/drawing/2014/main" id="{00000000-0008-0000-0500-00009B0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macro="" textlink="">
      <xdr:nvSpPr>
        <xdr:cNvPr id="924" name="CustomShape 1">
          <a:extLst>
            <a:ext uri="{FF2B5EF4-FFF2-40B4-BE49-F238E27FC236}">
              <a16:creationId xmlns:a16="http://schemas.microsoft.com/office/drawing/2014/main" id="{00000000-0008-0000-0500-00009C030000}"/>
            </a:ext>
          </a:extLst>
        </xdr:cNvPr>
        <xdr:cNvSpPr/>
      </xdr:nvSpPr>
      <xdr:spPr>
        <a:xfrm>
          <a:off x="0" y="88920"/>
          <a:ext cx="14262120" cy="4446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2500" b="1" strike="noStrike" spc="-1">
              <a:solidFill>
                <a:srgbClr val="000000"/>
              </a:solidFill>
              <a:uFill>
                <a:solidFill>
                  <a:srgbClr val="FFFFFF"/>
                </a:solidFill>
              </a:uFill>
              <a:latin typeface="ＭＳ Ｐゴシック"/>
              <a:ea typeface="ＭＳ Ｐゴシック"/>
            </a:rPr>
            <a:t>（4）-2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macro="" textlink="">
      <xdr:nvSpPr>
        <xdr:cNvPr id="925" name="CustomShape 1">
          <a:extLst>
            <a:ext uri="{FF2B5EF4-FFF2-40B4-BE49-F238E27FC236}">
              <a16:creationId xmlns:a16="http://schemas.microsoft.com/office/drawing/2014/main" id="{00000000-0008-0000-0500-00009D030000}"/>
            </a:ext>
          </a:extLst>
        </xdr:cNvPr>
        <xdr:cNvSpPr/>
      </xdr:nvSpPr>
      <xdr:spPr>
        <a:xfrm>
          <a:off x="16205040" y="0"/>
          <a:ext cx="344196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macro="" textlink="">
      <xdr:nvSpPr>
        <xdr:cNvPr id="926" name="CustomShape 1">
          <a:extLst>
            <a:ext uri="{FF2B5EF4-FFF2-40B4-BE49-F238E27FC236}">
              <a16:creationId xmlns:a16="http://schemas.microsoft.com/office/drawing/2014/main" id="{00000000-0008-0000-0500-00009E030000}"/>
            </a:ext>
          </a:extLst>
        </xdr:cNvPr>
        <xdr:cNvSpPr/>
      </xdr:nvSpPr>
      <xdr:spPr>
        <a:xfrm>
          <a:off x="16214760" y="12600"/>
          <a:ext cx="341640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macro="" textlink="">
      <xdr:nvSpPr>
        <xdr:cNvPr id="927" name="CustomShape 1">
          <a:extLst>
            <a:ext uri="{FF2B5EF4-FFF2-40B4-BE49-F238E27FC236}">
              <a16:creationId xmlns:a16="http://schemas.microsoft.com/office/drawing/2014/main" id="{00000000-0008-0000-0500-00009F030000}"/>
            </a:ext>
          </a:extLst>
        </xdr:cNvPr>
        <xdr:cNvSpPr/>
      </xdr:nvSpPr>
      <xdr:spPr>
        <a:xfrm>
          <a:off x="16227360" y="31680"/>
          <a:ext cx="3384000" cy="32400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macro="" textlink="">
      <xdr:nvSpPr>
        <xdr:cNvPr id="928" name="CustomShape 1">
          <a:extLst>
            <a:ext uri="{FF2B5EF4-FFF2-40B4-BE49-F238E27FC236}">
              <a16:creationId xmlns:a16="http://schemas.microsoft.com/office/drawing/2014/main" id="{00000000-0008-0000-0500-0000A0030000}"/>
            </a:ext>
          </a:extLst>
        </xdr:cNvPr>
        <xdr:cNvSpPr/>
      </xdr:nvSpPr>
      <xdr:spPr>
        <a:xfrm>
          <a:off x="13525920" y="0"/>
          <a:ext cx="2481840" cy="381240"/>
        </a:xfrm>
        <a:prstGeom prst="rect">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macro="" textlink="">
      <xdr:nvSpPr>
        <xdr:cNvPr id="929" name="CustomShape 1">
          <a:extLst>
            <a:ext uri="{FF2B5EF4-FFF2-40B4-BE49-F238E27FC236}">
              <a16:creationId xmlns:a16="http://schemas.microsoft.com/office/drawing/2014/main" id="{00000000-0008-0000-0500-0000A1030000}"/>
            </a:ext>
          </a:extLst>
        </xdr:cNvPr>
        <xdr:cNvSpPr/>
      </xdr:nvSpPr>
      <xdr:spPr>
        <a:xfrm>
          <a:off x="13551480" y="12600"/>
          <a:ext cx="2437560" cy="355680"/>
        </a:xfrm>
        <a:prstGeom prst="rect">
          <a:avLst/>
        </a:prstGeom>
        <a:solidFill>
          <a:srgbClr val="FF0000"/>
        </a:solidFill>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macro="" textlink="">
      <xdr:nvSpPr>
        <xdr:cNvPr id="930" name="CustomShape 1">
          <a:extLst>
            <a:ext uri="{FF2B5EF4-FFF2-40B4-BE49-F238E27FC236}">
              <a16:creationId xmlns:a16="http://schemas.microsoft.com/office/drawing/2014/main" id="{00000000-0008-0000-0500-0000A2030000}"/>
            </a:ext>
          </a:extLst>
        </xdr:cNvPr>
        <xdr:cNvSpPr/>
      </xdr:nvSpPr>
      <xdr:spPr>
        <a:xfrm>
          <a:off x="13576680" y="31680"/>
          <a:ext cx="2380320" cy="324000"/>
        </a:xfrm>
        <a:prstGeom prst="rect">
          <a:avLst/>
        </a:prstGeom>
        <a:solidFill>
          <a:srgbClr val="FF0000"/>
        </a:solidFill>
        <a:ln w="3240">
          <a:solidFill>
            <a:srgbClr val="FFFFFF"/>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macro="" textlink="">
      <xdr:nvSpPr>
        <xdr:cNvPr id="931" name="CustomShape 1">
          <a:extLst>
            <a:ext uri="{FF2B5EF4-FFF2-40B4-BE49-F238E27FC236}">
              <a16:creationId xmlns:a16="http://schemas.microsoft.com/office/drawing/2014/main" id="{00000000-0008-0000-0500-0000A3030000}"/>
            </a:ext>
          </a:extLst>
        </xdr:cNvPr>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macro="" textlink="">
      <xdr:nvSpPr>
        <xdr:cNvPr id="932" name="CustomShape 1">
          <a:extLst>
            <a:ext uri="{FF2B5EF4-FFF2-40B4-BE49-F238E27FC236}">
              <a16:creationId xmlns:a16="http://schemas.microsoft.com/office/drawing/2014/main" id="{00000000-0008-0000-0500-0000A4030000}"/>
            </a:ext>
          </a:extLst>
        </xdr:cNvPr>
        <xdr:cNvSpPr/>
      </xdr:nvSpPr>
      <xdr:spPr>
        <a:xfrm>
          <a:off x="3130920" y="12039480"/>
          <a:ext cx="146952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当該団体値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macro="" textlink="">
      <xdr:nvSpPr>
        <xdr:cNvPr id="933" name="Line 1">
          <a:extLst>
            <a:ext uri="{FF2B5EF4-FFF2-40B4-BE49-F238E27FC236}">
              <a16:creationId xmlns:a16="http://schemas.microsoft.com/office/drawing/2014/main" id="{00000000-0008-0000-0500-0000A5030000}"/>
            </a:ext>
          </a:extLst>
        </xdr:cNvPr>
        <xdr:cNvSpPr/>
      </xdr:nvSpPr>
      <xdr:spPr>
        <a:xfrm>
          <a:off x="2755800" y="12128400"/>
          <a:ext cx="34920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macro="" textlink="">
      <xdr:nvSpPr>
        <xdr:cNvPr id="934" name="CustomShape 1">
          <a:extLst>
            <a:ext uri="{FF2B5EF4-FFF2-40B4-BE49-F238E27FC236}">
              <a16:creationId xmlns:a16="http://schemas.microsoft.com/office/drawing/2014/main" id="{00000000-0008-0000-0500-0000A6030000}"/>
            </a:ext>
          </a:extLst>
        </xdr:cNvPr>
        <xdr:cNvSpPr/>
      </xdr:nvSpPr>
      <xdr:spPr>
        <a:xfrm>
          <a:off x="2886120" y="120776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macro="" textlink="">
      <xdr:nvSpPr>
        <xdr:cNvPr id="935" name="CustomShape 1">
          <a:extLst>
            <a:ext uri="{FF2B5EF4-FFF2-40B4-BE49-F238E27FC236}">
              <a16:creationId xmlns:a16="http://schemas.microsoft.com/office/drawing/2014/main" id="{00000000-0008-0000-0500-0000A7030000}"/>
            </a:ext>
          </a:extLst>
        </xdr:cNvPr>
        <xdr:cNvSpPr/>
      </xdr:nvSpPr>
      <xdr:spPr>
        <a:xfrm>
          <a:off x="5140080" y="12077640"/>
          <a:ext cx="1299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macro="" textlink="">
      <xdr:nvSpPr>
        <xdr:cNvPr id="936" name="CustomShape 1">
          <a:extLst>
            <a:ext uri="{FF2B5EF4-FFF2-40B4-BE49-F238E27FC236}">
              <a16:creationId xmlns:a16="http://schemas.microsoft.com/office/drawing/2014/main" id="{00000000-0008-0000-0500-0000A8030000}"/>
            </a:ext>
          </a:extLst>
        </xdr:cNvPr>
        <xdr:cNvSpPr/>
      </xdr:nvSpPr>
      <xdr:spPr>
        <a:xfrm>
          <a:off x="5397480" y="12039480"/>
          <a:ext cx="1470240" cy="2534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macro="" textlink="">
      <xdr:nvSpPr>
        <xdr:cNvPr id="937" name="CustomShape 1">
          <a:extLst>
            <a:ext uri="{FF2B5EF4-FFF2-40B4-BE49-F238E27FC236}">
              <a16:creationId xmlns:a16="http://schemas.microsoft.com/office/drawing/2014/main" id="{00000000-0008-0000-0500-0000A9030000}"/>
            </a:ext>
          </a:extLst>
        </xdr:cNvPr>
        <xdr:cNvSpPr/>
      </xdr:nvSpPr>
      <xdr:spPr>
        <a:xfrm>
          <a:off x="2473560" y="108000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macro="" textlink="">
      <xdr:nvSpPr>
        <xdr:cNvPr id="938" name="CustomShape 1">
          <a:extLst>
            <a:ext uri="{FF2B5EF4-FFF2-40B4-BE49-F238E27FC236}">
              <a16:creationId xmlns:a16="http://schemas.microsoft.com/office/drawing/2014/main" id="{00000000-0008-0000-0500-0000AA030000}"/>
            </a:ext>
          </a:extLst>
        </xdr:cNvPr>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macro="" textlink="">
      <xdr:nvSpPr>
        <xdr:cNvPr id="939" name="CustomShape 1">
          <a:extLst>
            <a:ext uri="{FF2B5EF4-FFF2-40B4-BE49-F238E27FC236}">
              <a16:creationId xmlns:a16="http://schemas.microsoft.com/office/drawing/2014/main" id="{00000000-0008-0000-0500-0000AB030000}"/>
            </a:ext>
          </a:extLst>
        </xdr:cNvPr>
        <xdr:cNvSpPr/>
      </xdr:nvSpPr>
      <xdr:spPr>
        <a:xfrm>
          <a:off x="514440" y="1194120"/>
          <a:ext cx="147024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macro="" textlink="">
      <xdr:nvSpPr>
        <xdr:cNvPr id="940" name="CustomShape 1">
          <a:extLst>
            <a:ext uri="{FF2B5EF4-FFF2-40B4-BE49-F238E27FC236}">
              <a16:creationId xmlns:a16="http://schemas.microsoft.com/office/drawing/2014/main" id="{00000000-0008-0000-0500-0000AC030000}"/>
            </a:ext>
          </a:extLst>
        </xdr:cNvPr>
        <xdr:cNvSpPr/>
      </xdr:nvSpPr>
      <xdr:spPr>
        <a:xfrm>
          <a:off x="514440" y="1460520"/>
          <a:ext cx="1470240" cy="2541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macro="" textlink="">
      <xdr:nvSpPr>
        <xdr:cNvPr id="941" name="CustomShape 1">
          <a:extLst>
            <a:ext uri="{FF2B5EF4-FFF2-40B4-BE49-F238E27FC236}">
              <a16:creationId xmlns:a16="http://schemas.microsoft.com/office/drawing/2014/main" id="{00000000-0008-0000-0500-0000AD030000}"/>
            </a:ext>
          </a:extLst>
        </xdr:cNvPr>
        <xdr:cNvSpPr/>
      </xdr:nvSpPr>
      <xdr:spPr>
        <a:xfrm>
          <a:off x="514440" y="176580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macro="" textlink="">
      <xdr:nvSpPr>
        <xdr:cNvPr id="942" name="Line 1">
          <a:extLst>
            <a:ext uri="{FF2B5EF4-FFF2-40B4-BE49-F238E27FC236}">
              <a16:creationId xmlns:a16="http://schemas.microsoft.com/office/drawing/2014/main" id="{00000000-0008-0000-0500-0000AE030000}"/>
            </a:ext>
          </a:extLst>
        </xdr:cNvPr>
        <xdr:cNvSpPr/>
      </xdr:nvSpPr>
      <xdr:spPr>
        <a:xfrm flipH="1">
          <a:off x="225360" y="125712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macro="" textlink="">
      <xdr:nvSpPr>
        <xdr:cNvPr id="943" name="Line 1">
          <a:extLst>
            <a:ext uri="{FF2B5EF4-FFF2-40B4-BE49-F238E27FC236}">
              <a16:creationId xmlns:a16="http://schemas.microsoft.com/office/drawing/2014/main" id="{00000000-0008-0000-0500-0000AF030000}"/>
            </a:ext>
          </a:extLst>
        </xdr:cNvPr>
        <xdr:cNvSpPr/>
      </xdr:nvSpPr>
      <xdr:spPr>
        <a:xfrm>
          <a:off x="311040" y="171432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macro="" textlink="">
      <xdr:nvSpPr>
        <xdr:cNvPr id="944" name="Line 1">
          <a:extLst>
            <a:ext uri="{FF2B5EF4-FFF2-40B4-BE49-F238E27FC236}">
              <a16:creationId xmlns:a16="http://schemas.microsoft.com/office/drawing/2014/main" id="{00000000-0008-0000-0500-0000B0030000}"/>
            </a:ext>
          </a:extLst>
        </xdr:cNvPr>
        <xdr:cNvSpPr/>
      </xdr:nvSpPr>
      <xdr:spPr>
        <a:xfrm flipH="1">
          <a:off x="225360" y="171432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macro="" textlink="">
      <xdr:nvSpPr>
        <xdr:cNvPr id="945" name="Line 1">
          <a:extLst>
            <a:ext uri="{FF2B5EF4-FFF2-40B4-BE49-F238E27FC236}">
              <a16:creationId xmlns:a16="http://schemas.microsoft.com/office/drawing/2014/main" id="{00000000-0008-0000-0500-0000B1030000}"/>
            </a:ext>
          </a:extLst>
        </xdr:cNvPr>
        <xdr:cNvSpPr/>
      </xdr:nvSpPr>
      <xdr:spPr>
        <a:xfrm flipV="1">
          <a:off x="311040" y="195228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macro="" textlink="">
      <xdr:nvSpPr>
        <xdr:cNvPr id="946" name="Line 1">
          <a:extLst>
            <a:ext uri="{FF2B5EF4-FFF2-40B4-BE49-F238E27FC236}">
              <a16:creationId xmlns:a16="http://schemas.microsoft.com/office/drawing/2014/main" id="{00000000-0008-0000-0500-0000B2030000}"/>
            </a:ext>
          </a:extLst>
        </xdr:cNvPr>
        <xdr:cNvSpPr/>
      </xdr:nvSpPr>
      <xdr:spPr>
        <a:xfrm flipH="1">
          <a:off x="225360" y="209520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macro="" textlink="">
      <xdr:nvSpPr>
        <xdr:cNvPr id="947" name="CustomShape 1">
          <a:extLst>
            <a:ext uri="{FF2B5EF4-FFF2-40B4-BE49-F238E27FC236}">
              <a16:creationId xmlns:a16="http://schemas.microsoft.com/office/drawing/2014/main" id="{00000000-0008-0000-0500-0000B3030000}"/>
            </a:ext>
          </a:extLst>
        </xdr:cNvPr>
        <xdr:cNvSpPr/>
      </xdr:nvSpPr>
      <xdr:spPr>
        <a:xfrm>
          <a:off x="261000" y="120708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macro="" textlink="">
      <xdr:nvSpPr>
        <xdr:cNvPr id="948" name="CustomShape 1">
          <a:extLst>
            <a:ext uri="{FF2B5EF4-FFF2-40B4-BE49-F238E27FC236}">
              <a16:creationId xmlns:a16="http://schemas.microsoft.com/office/drawing/2014/main" id="{00000000-0008-0000-0500-0000B4030000}"/>
            </a:ext>
          </a:extLst>
        </xdr:cNvPr>
        <xdr:cNvSpPr/>
      </xdr:nvSpPr>
      <xdr:spPr>
        <a:xfrm>
          <a:off x="261000" y="147312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49" name="CustomShape 1">
          <a:extLst>
            <a:ext uri="{FF2B5EF4-FFF2-40B4-BE49-F238E27FC236}">
              <a16:creationId xmlns:a16="http://schemas.microsoft.com/office/drawing/2014/main" id="{00000000-0008-0000-0500-0000B5030000}"/>
            </a:ext>
          </a:extLst>
        </xdr:cNvPr>
        <xdr:cNvSpPr/>
      </xdr:nvSpPr>
      <xdr:spPr>
        <a:xfrm>
          <a:off x="2473560" y="1651680"/>
          <a:ext cx="4870080" cy="228564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macro="" textlink="">
      <xdr:nvSpPr>
        <xdr:cNvPr id="950" name="CustomShape 1">
          <a:extLst>
            <a:ext uri="{FF2B5EF4-FFF2-40B4-BE49-F238E27FC236}">
              <a16:creationId xmlns:a16="http://schemas.microsoft.com/office/drawing/2014/main" id="{00000000-0008-0000-0500-0000B6030000}"/>
            </a:ext>
          </a:extLst>
        </xdr:cNvPr>
        <xdr:cNvSpPr/>
      </xdr:nvSpPr>
      <xdr:spPr>
        <a:xfrm>
          <a:off x="1863720" y="127008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macro="" textlink="">
      <xdr:nvSpPr>
        <xdr:cNvPr id="951" name="Line 1">
          <a:extLst>
            <a:ext uri="{FF2B5EF4-FFF2-40B4-BE49-F238E27FC236}">
              <a16:creationId xmlns:a16="http://schemas.microsoft.com/office/drawing/2014/main" id="{00000000-0008-0000-0500-0000B7030000}"/>
            </a:ext>
          </a:extLst>
        </xdr:cNvPr>
        <xdr:cNvSpPr/>
      </xdr:nvSpPr>
      <xdr:spPr>
        <a:xfrm>
          <a:off x="2473200" y="39369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macro="" textlink="">
      <xdr:nvSpPr>
        <xdr:cNvPr id="952" name="CustomShape 1">
          <a:extLst>
            <a:ext uri="{FF2B5EF4-FFF2-40B4-BE49-F238E27FC236}">
              <a16:creationId xmlns:a16="http://schemas.microsoft.com/office/drawing/2014/main" id="{00000000-0008-0000-0500-0000B8030000}"/>
            </a:ext>
          </a:extLst>
        </xdr:cNvPr>
        <xdr:cNvSpPr/>
      </xdr:nvSpPr>
      <xdr:spPr>
        <a:xfrm>
          <a:off x="1584720" y="38055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2880</xdr:rowOff>
    </xdr:from>
    <xdr:to>
      <xdr:col>33</xdr:col>
      <xdr:colOff>114480</xdr:colOff>
      <xdr:row>20</xdr:row>
      <xdr:rowOff>2880</xdr:rowOff>
    </xdr:to>
    <xdr:sp macro="" textlink="">
      <xdr:nvSpPr>
        <xdr:cNvPr id="953" name="Line 1">
          <a:extLst>
            <a:ext uri="{FF2B5EF4-FFF2-40B4-BE49-F238E27FC236}">
              <a16:creationId xmlns:a16="http://schemas.microsoft.com/office/drawing/2014/main" id="{00000000-0008-0000-0500-0000B9030000}"/>
            </a:ext>
          </a:extLst>
        </xdr:cNvPr>
        <xdr:cNvSpPr/>
      </xdr:nvSpPr>
      <xdr:spPr>
        <a:xfrm>
          <a:off x="2473200" y="34794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macro="" textlink="">
      <xdr:nvSpPr>
        <xdr:cNvPr id="954" name="CustomShape 1">
          <a:extLst>
            <a:ext uri="{FF2B5EF4-FFF2-40B4-BE49-F238E27FC236}">
              <a16:creationId xmlns:a16="http://schemas.microsoft.com/office/drawing/2014/main" id="{00000000-0008-0000-0500-0000BA030000}"/>
            </a:ext>
          </a:extLst>
        </xdr:cNvPr>
        <xdr:cNvSpPr/>
      </xdr:nvSpPr>
      <xdr:spPr>
        <a:xfrm>
          <a:off x="1584720" y="3347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macro="" textlink="">
      <xdr:nvSpPr>
        <xdr:cNvPr id="955" name="Line 1">
          <a:extLst>
            <a:ext uri="{FF2B5EF4-FFF2-40B4-BE49-F238E27FC236}">
              <a16:creationId xmlns:a16="http://schemas.microsoft.com/office/drawing/2014/main" id="{00000000-0008-0000-0500-0000BB030000}"/>
            </a:ext>
          </a:extLst>
        </xdr:cNvPr>
        <xdr:cNvSpPr/>
      </xdr:nvSpPr>
      <xdr:spPr>
        <a:xfrm>
          <a:off x="2473200" y="30225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macro="" textlink="">
      <xdr:nvSpPr>
        <xdr:cNvPr id="956" name="CustomShape 1">
          <a:extLst>
            <a:ext uri="{FF2B5EF4-FFF2-40B4-BE49-F238E27FC236}">
              <a16:creationId xmlns:a16="http://schemas.microsoft.com/office/drawing/2014/main" id="{00000000-0008-0000-0500-0000BC030000}"/>
            </a:ext>
          </a:extLst>
        </xdr:cNvPr>
        <xdr:cNvSpPr/>
      </xdr:nvSpPr>
      <xdr:spPr>
        <a:xfrm>
          <a:off x="1584720" y="28904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macro="" textlink="">
      <xdr:nvSpPr>
        <xdr:cNvPr id="957" name="Line 1">
          <a:extLst>
            <a:ext uri="{FF2B5EF4-FFF2-40B4-BE49-F238E27FC236}">
              <a16:creationId xmlns:a16="http://schemas.microsoft.com/office/drawing/2014/main" id="{00000000-0008-0000-0500-0000BD030000}"/>
            </a:ext>
          </a:extLst>
        </xdr:cNvPr>
        <xdr:cNvSpPr/>
      </xdr:nvSpPr>
      <xdr:spPr>
        <a:xfrm>
          <a:off x="2473200" y="25653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macro="" textlink="">
      <xdr:nvSpPr>
        <xdr:cNvPr id="958" name="CustomShape 1">
          <a:extLst>
            <a:ext uri="{FF2B5EF4-FFF2-40B4-BE49-F238E27FC236}">
              <a16:creationId xmlns:a16="http://schemas.microsoft.com/office/drawing/2014/main" id="{00000000-0008-0000-0500-0000BE030000}"/>
            </a:ext>
          </a:extLst>
        </xdr:cNvPr>
        <xdr:cNvSpPr/>
      </xdr:nvSpPr>
      <xdr:spPr>
        <a:xfrm>
          <a:off x="1584720" y="2433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macro="" textlink="">
      <xdr:nvSpPr>
        <xdr:cNvPr id="959" name="Line 1">
          <a:extLst>
            <a:ext uri="{FF2B5EF4-FFF2-40B4-BE49-F238E27FC236}">
              <a16:creationId xmlns:a16="http://schemas.microsoft.com/office/drawing/2014/main" id="{00000000-0008-0000-0500-0000BF030000}"/>
            </a:ext>
          </a:extLst>
        </xdr:cNvPr>
        <xdr:cNvSpPr/>
      </xdr:nvSpPr>
      <xdr:spPr>
        <a:xfrm>
          <a:off x="2473200" y="21078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macro="" textlink="">
      <xdr:nvSpPr>
        <xdr:cNvPr id="960" name="CustomShape 1">
          <a:extLst>
            <a:ext uri="{FF2B5EF4-FFF2-40B4-BE49-F238E27FC236}">
              <a16:creationId xmlns:a16="http://schemas.microsoft.com/office/drawing/2014/main" id="{00000000-0008-0000-0500-0000C0030000}"/>
            </a:ext>
          </a:extLst>
        </xdr:cNvPr>
        <xdr:cNvSpPr/>
      </xdr:nvSpPr>
      <xdr:spPr>
        <a:xfrm>
          <a:off x="1584720" y="19760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macro="" textlink="">
      <xdr:nvSpPr>
        <xdr:cNvPr id="961" name="Line 1">
          <a:extLst>
            <a:ext uri="{FF2B5EF4-FFF2-40B4-BE49-F238E27FC236}">
              <a16:creationId xmlns:a16="http://schemas.microsoft.com/office/drawing/2014/main" id="{00000000-0008-0000-0500-0000C1030000}"/>
            </a:ext>
          </a:extLst>
        </xdr:cNvPr>
        <xdr:cNvSpPr/>
      </xdr:nvSpPr>
      <xdr:spPr>
        <a:xfrm>
          <a:off x="2473200" y="16509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macro="" textlink="">
      <xdr:nvSpPr>
        <xdr:cNvPr id="962" name="CustomShape 1">
          <a:extLst>
            <a:ext uri="{FF2B5EF4-FFF2-40B4-BE49-F238E27FC236}">
              <a16:creationId xmlns:a16="http://schemas.microsoft.com/office/drawing/2014/main" id="{00000000-0008-0000-0500-0000C2030000}"/>
            </a:ext>
          </a:extLst>
        </xdr:cNvPr>
        <xdr:cNvSpPr/>
      </xdr:nvSpPr>
      <xdr:spPr>
        <a:xfrm>
          <a:off x="1584720" y="15188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macro="" textlink="">
      <xdr:nvSpPr>
        <xdr:cNvPr id="963" name="CustomShape 1">
          <a:extLst>
            <a:ext uri="{FF2B5EF4-FFF2-40B4-BE49-F238E27FC236}">
              <a16:creationId xmlns:a16="http://schemas.microsoft.com/office/drawing/2014/main" id="{00000000-0008-0000-0500-0000C3030000}"/>
            </a:ext>
          </a:extLst>
        </xdr:cNvPr>
        <xdr:cNvSpPr/>
      </xdr:nvSpPr>
      <xdr:spPr>
        <a:xfrm>
          <a:off x="2473560" y="1651680"/>
          <a:ext cx="4870080" cy="228564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11</xdr:row>
      <xdr:rowOff>56160</xdr:rowOff>
    </xdr:from>
    <xdr:to>
      <xdr:col>29</xdr:col>
      <xdr:colOff>127080</xdr:colOff>
      <xdr:row>20</xdr:row>
      <xdr:rowOff>110520</xdr:rowOff>
    </xdr:to>
    <xdr:sp macro="" textlink="">
      <xdr:nvSpPr>
        <xdr:cNvPr id="964" name="Line 1">
          <a:extLst>
            <a:ext uri="{FF2B5EF4-FFF2-40B4-BE49-F238E27FC236}">
              <a16:creationId xmlns:a16="http://schemas.microsoft.com/office/drawing/2014/main" id="{00000000-0008-0000-0500-0000C4030000}"/>
            </a:ext>
          </a:extLst>
        </xdr:cNvPr>
        <xdr:cNvSpPr/>
      </xdr:nvSpPr>
      <xdr:spPr>
        <a:xfrm flipV="1">
          <a:off x="6480000" y="1989720"/>
          <a:ext cx="0" cy="15973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20</xdr:row>
      <xdr:rowOff>92880</xdr:rowOff>
    </xdr:from>
    <xdr:to>
      <xdr:col>33</xdr:col>
      <xdr:colOff>131040</xdr:colOff>
      <xdr:row>21</xdr:row>
      <xdr:rowOff>160200</xdr:rowOff>
    </xdr:to>
    <xdr:sp macro="" textlink="">
      <xdr:nvSpPr>
        <xdr:cNvPr id="965" name="CustomShape 1">
          <a:extLst>
            <a:ext uri="{FF2B5EF4-FFF2-40B4-BE49-F238E27FC236}">
              <a16:creationId xmlns:a16="http://schemas.microsoft.com/office/drawing/2014/main" id="{00000000-0008-0000-0500-0000C5030000}"/>
            </a:ext>
          </a:extLst>
        </xdr:cNvPr>
        <xdr:cNvSpPr/>
      </xdr:nvSpPr>
      <xdr:spPr>
        <a:xfrm>
          <a:off x="6597720" y="35694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52,934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20</xdr:row>
      <xdr:rowOff>110520</xdr:rowOff>
    </xdr:from>
    <xdr:to>
      <xdr:col>30</xdr:col>
      <xdr:colOff>25200</xdr:colOff>
      <xdr:row>20</xdr:row>
      <xdr:rowOff>110520</xdr:rowOff>
    </xdr:to>
    <xdr:sp macro="" textlink="">
      <xdr:nvSpPr>
        <xdr:cNvPr id="966" name="Line 1">
          <a:extLst>
            <a:ext uri="{FF2B5EF4-FFF2-40B4-BE49-F238E27FC236}">
              <a16:creationId xmlns:a16="http://schemas.microsoft.com/office/drawing/2014/main" id="{00000000-0008-0000-0500-0000C6030000}"/>
            </a:ext>
          </a:extLst>
        </xdr:cNvPr>
        <xdr:cNvSpPr/>
      </xdr:nvSpPr>
      <xdr:spPr>
        <a:xfrm>
          <a:off x="6391080" y="358704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9</xdr:row>
      <xdr:rowOff>153360</xdr:rowOff>
    </xdr:from>
    <xdr:to>
      <xdr:col>33</xdr:col>
      <xdr:colOff>131040</xdr:colOff>
      <xdr:row>11</xdr:row>
      <xdr:rowOff>48240</xdr:rowOff>
    </xdr:to>
    <xdr:sp macro="" textlink="">
      <xdr:nvSpPr>
        <xdr:cNvPr id="967" name="CustomShape 1">
          <a:extLst>
            <a:ext uri="{FF2B5EF4-FFF2-40B4-BE49-F238E27FC236}">
              <a16:creationId xmlns:a16="http://schemas.microsoft.com/office/drawing/2014/main" id="{00000000-0008-0000-0500-0000C7030000}"/>
            </a:ext>
          </a:extLst>
        </xdr:cNvPr>
        <xdr:cNvSpPr/>
      </xdr:nvSpPr>
      <xdr:spPr>
        <a:xfrm>
          <a:off x="6597720" y="17438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157,766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56160</xdr:rowOff>
    </xdr:from>
    <xdr:to>
      <xdr:col>30</xdr:col>
      <xdr:colOff>25200</xdr:colOff>
      <xdr:row>11</xdr:row>
      <xdr:rowOff>56160</xdr:rowOff>
    </xdr:to>
    <xdr:sp macro="" textlink="">
      <xdr:nvSpPr>
        <xdr:cNvPr id="968" name="Line 1">
          <a:extLst>
            <a:ext uri="{FF2B5EF4-FFF2-40B4-BE49-F238E27FC236}">
              <a16:creationId xmlns:a16="http://schemas.microsoft.com/office/drawing/2014/main" id="{00000000-0008-0000-0500-0000C8030000}"/>
            </a:ext>
          </a:extLst>
        </xdr:cNvPr>
        <xdr:cNvSpPr/>
      </xdr:nvSpPr>
      <xdr:spPr>
        <a:xfrm>
          <a:off x="6391080" y="198972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16</xdr:row>
      <xdr:rowOff>68760</xdr:rowOff>
    </xdr:from>
    <xdr:to>
      <xdr:col>29</xdr:col>
      <xdr:colOff>127080</xdr:colOff>
      <xdr:row>16</xdr:row>
      <xdr:rowOff>87120</xdr:rowOff>
    </xdr:to>
    <xdr:sp macro="" textlink="">
      <xdr:nvSpPr>
        <xdr:cNvPr id="969" name="Line 1">
          <a:extLst>
            <a:ext uri="{FF2B5EF4-FFF2-40B4-BE49-F238E27FC236}">
              <a16:creationId xmlns:a16="http://schemas.microsoft.com/office/drawing/2014/main" id="{00000000-0008-0000-0500-0000C9030000}"/>
            </a:ext>
          </a:extLst>
        </xdr:cNvPr>
        <xdr:cNvSpPr/>
      </xdr:nvSpPr>
      <xdr:spPr>
        <a:xfrm flipV="1">
          <a:off x="5746680" y="2859480"/>
          <a:ext cx="733320" cy="183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16</xdr:row>
      <xdr:rowOff>99000</xdr:rowOff>
    </xdr:from>
    <xdr:to>
      <xdr:col>33</xdr:col>
      <xdr:colOff>131040</xdr:colOff>
      <xdr:row>17</xdr:row>
      <xdr:rowOff>166320</xdr:rowOff>
    </xdr:to>
    <xdr:sp macro="" textlink="">
      <xdr:nvSpPr>
        <xdr:cNvPr id="970" name="CustomShape 1">
          <a:extLst>
            <a:ext uri="{FF2B5EF4-FFF2-40B4-BE49-F238E27FC236}">
              <a16:creationId xmlns:a16="http://schemas.microsoft.com/office/drawing/2014/main" id="{00000000-0008-0000-0500-0000CA030000}"/>
            </a:ext>
          </a:extLst>
        </xdr:cNvPr>
        <xdr:cNvSpPr/>
      </xdr:nvSpPr>
      <xdr:spPr>
        <a:xfrm>
          <a:off x="6597720" y="28897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94,217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116640</xdr:rowOff>
    </xdr:from>
    <xdr:to>
      <xdr:col>29</xdr:col>
      <xdr:colOff>178200</xdr:colOff>
      <xdr:row>17</xdr:row>
      <xdr:rowOff>47160</xdr:rowOff>
    </xdr:to>
    <xdr:sp macro="" textlink="">
      <xdr:nvSpPr>
        <xdr:cNvPr id="971" name="CustomShape 1">
          <a:extLst>
            <a:ext uri="{FF2B5EF4-FFF2-40B4-BE49-F238E27FC236}">
              <a16:creationId xmlns:a16="http://schemas.microsoft.com/office/drawing/2014/main" id="{00000000-0008-0000-0500-0000CB030000}"/>
            </a:ext>
          </a:extLst>
        </xdr:cNvPr>
        <xdr:cNvSpPr/>
      </xdr:nvSpPr>
      <xdr:spPr>
        <a:xfrm>
          <a:off x="6429960" y="2907360"/>
          <a:ext cx="101160" cy="1018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16</xdr:row>
      <xdr:rowOff>85320</xdr:rowOff>
    </xdr:from>
    <xdr:to>
      <xdr:col>26</xdr:col>
      <xdr:colOff>50760</xdr:colOff>
      <xdr:row>16</xdr:row>
      <xdr:rowOff>87120</xdr:rowOff>
    </xdr:to>
    <xdr:sp macro="" textlink="">
      <xdr:nvSpPr>
        <xdr:cNvPr id="972" name="Line 1">
          <a:extLst>
            <a:ext uri="{FF2B5EF4-FFF2-40B4-BE49-F238E27FC236}">
              <a16:creationId xmlns:a16="http://schemas.microsoft.com/office/drawing/2014/main" id="{00000000-0008-0000-0500-0000CC030000}"/>
            </a:ext>
          </a:extLst>
        </xdr:cNvPr>
        <xdr:cNvSpPr/>
      </xdr:nvSpPr>
      <xdr:spPr>
        <a:xfrm>
          <a:off x="4933800" y="2876040"/>
          <a:ext cx="812880" cy="18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16</xdr:row>
      <xdr:rowOff>133560</xdr:rowOff>
    </xdr:from>
    <xdr:to>
      <xdr:col>26</xdr:col>
      <xdr:colOff>101160</xdr:colOff>
      <xdr:row>17</xdr:row>
      <xdr:rowOff>64080</xdr:rowOff>
    </xdr:to>
    <xdr:sp macro="" textlink="">
      <xdr:nvSpPr>
        <xdr:cNvPr id="973" name="CustomShape 1">
          <a:extLst>
            <a:ext uri="{FF2B5EF4-FFF2-40B4-BE49-F238E27FC236}">
              <a16:creationId xmlns:a16="http://schemas.microsoft.com/office/drawing/2014/main" id="{00000000-0008-0000-0500-0000CD030000}"/>
            </a:ext>
          </a:extLst>
        </xdr:cNvPr>
        <xdr:cNvSpPr/>
      </xdr:nvSpPr>
      <xdr:spPr>
        <a:xfrm>
          <a:off x="5695920" y="2924280"/>
          <a:ext cx="101160" cy="1018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17</xdr:row>
      <xdr:rowOff>59400</xdr:rowOff>
    </xdr:from>
    <xdr:to>
      <xdr:col>27</xdr:col>
      <xdr:colOff>130680</xdr:colOff>
      <xdr:row>18</xdr:row>
      <xdr:rowOff>126720</xdr:rowOff>
    </xdr:to>
    <xdr:sp macro="" textlink="">
      <xdr:nvSpPr>
        <xdr:cNvPr id="974" name="CustomShape 1">
          <a:extLst>
            <a:ext uri="{FF2B5EF4-FFF2-40B4-BE49-F238E27FC236}">
              <a16:creationId xmlns:a16="http://schemas.microsoft.com/office/drawing/2014/main" id="{00000000-0008-0000-0500-0000CE030000}"/>
            </a:ext>
          </a:extLst>
        </xdr:cNvPr>
        <xdr:cNvSpPr/>
      </xdr:nvSpPr>
      <xdr:spPr>
        <a:xfrm>
          <a:off x="5308560" y="302148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93,111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16</xdr:row>
      <xdr:rowOff>85320</xdr:rowOff>
    </xdr:from>
    <xdr:to>
      <xdr:col>22</xdr:col>
      <xdr:colOff>114480</xdr:colOff>
      <xdr:row>16</xdr:row>
      <xdr:rowOff>128160</xdr:rowOff>
    </xdr:to>
    <xdr:sp macro="" textlink="">
      <xdr:nvSpPr>
        <xdr:cNvPr id="975" name="Line 1">
          <a:extLst>
            <a:ext uri="{FF2B5EF4-FFF2-40B4-BE49-F238E27FC236}">
              <a16:creationId xmlns:a16="http://schemas.microsoft.com/office/drawing/2014/main" id="{00000000-0008-0000-0500-0000CF030000}"/>
            </a:ext>
          </a:extLst>
        </xdr:cNvPr>
        <xdr:cNvSpPr/>
      </xdr:nvSpPr>
      <xdr:spPr>
        <a:xfrm flipV="1">
          <a:off x="4120920" y="2876040"/>
          <a:ext cx="812880" cy="428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17</xdr:row>
      <xdr:rowOff>65880</xdr:rowOff>
    </xdr:from>
    <xdr:to>
      <xdr:col>22</xdr:col>
      <xdr:colOff>165240</xdr:colOff>
      <xdr:row>17</xdr:row>
      <xdr:rowOff>167040</xdr:rowOff>
    </xdr:to>
    <xdr:sp macro="" textlink="">
      <xdr:nvSpPr>
        <xdr:cNvPr id="976" name="CustomShape 1">
          <a:extLst>
            <a:ext uri="{FF2B5EF4-FFF2-40B4-BE49-F238E27FC236}">
              <a16:creationId xmlns:a16="http://schemas.microsoft.com/office/drawing/2014/main" id="{00000000-0008-0000-0500-0000D0030000}"/>
            </a:ext>
          </a:extLst>
        </xdr:cNvPr>
        <xdr:cNvSpPr/>
      </xdr:nvSpPr>
      <xdr:spPr>
        <a:xfrm>
          <a:off x="4883400" y="302796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17</xdr:row>
      <xdr:rowOff>162360</xdr:rowOff>
    </xdr:from>
    <xdr:to>
      <xdr:col>23</xdr:col>
      <xdr:colOff>218880</xdr:colOff>
      <xdr:row>19</xdr:row>
      <xdr:rowOff>57240</xdr:rowOff>
    </xdr:to>
    <xdr:sp macro="" textlink="">
      <xdr:nvSpPr>
        <xdr:cNvPr id="977" name="CustomShape 1">
          <a:extLst>
            <a:ext uri="{FF2B5EF4-FFF2-40B4-BE49-F238E27FC236}">
              <a16:creationId xmlns:a16="http://schemas.microsoft.com/office/drawing/2014/main" id="{00000000-0008-0000-0500-0000D1030000}"/>
            </a:ext>
          </a:extLst>
        </xdr:cNvPr>
        <xdr:cNvSpPr/>
      </xdr:nvSpPr>
      <xdr:spPr>
        <a:xfrm>
          <a:off x="4496400" y="3124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86,357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128160</xdr:rowOff>
    </xdr:from>
    <xdr:to>
      <xdr:col>18</xdr:col>
      <xdr:colOff>177840</xdr:colOff>
      <xdr:row>16</xdr:row>
      <xdr:rowOff>171360</xdr:rowOff>
    </xdr:to>
    <xdr:sp macro="" textlink="">
      <xdr:nvSpPr>
        <xdr:cNvPr id="978" name="Line 1">
          <a:extLst>
            <a:ext uri="{FF2B5EF4-FFF2-40B4-BE49-F238E27FC236}">
              <a16:creationId xmlns:a16="http://schemas.microsoft.com/office/drawing/2014/main" id="{00000000-0008-0000-0500-0000D2030000}"/>
            </a:ext>
          </a:extLst>
        </xdr:cNvPr>
        <xdr:cNvSpPr/>
      </xdr:nvSpPr>
      <xdr:spPr>
        <a:xfrm flipV="1">
          <a:off x="3336840" y="2918880"/>
          <a:ext cx="784080" cy="4320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17</xdr:row>
      <xdr:rowOff>101880</xdr:rowOff>
    </xdr:from>
    <xdr:to>
      <xdr:col>19</xdr:col>
      <xdr:colOff>37800</xdr:colOff>
      <xdr:row>18</xdr:row>
      <xdr:rowOff>31680</xdr:rowOff>
    </xdr:to>
    <xdr:sp macro="" textlink="">
      <xdr:nvSpPr>
        <xdr:cNvPr id="979" name="CustomShape 1">
          <a:extLst>
            <a:ext uri="{FF2B5EF4-FFF2-40B4-BE49-F238E27FC236}">
              <a16:creationId xmlns:a16="http://schemas.microsoft.com/office/drawing/2014/main" id="{00000000-0008-0000-0500-0000D3030000}"/>
            </a:ext>
          </a:extLst>
        </xdr:cNvPr>
        <xdr:cNvSpPr/>
      </xdr:nvSpPr>
      <xdr:spPr>
        <a:xfrm>
          <a:off x="4070880" y="306396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18</xdr:row>
      <xdr:rowOff>27000</xdr:rowOff>
    </xdr:from>
    <xdr:to>
      <xdr:col>20</xdr:col>
      <xdr:colOff>64080</xdr:colOff>
      <xdr:row>19</xdr:row>
      <xdr:rowOff>93240</xdr:rowOff>
    </xdr:to>
    <xdr:sp macro="" textlink="">
      <xdr:nvSpPr>
        <xdr:cNvPr id="980" name="CustomShape 1">
          <a:extLst>
            <a:ext uri="{FF2B5EF4-FFF2-40B4-BE49-F238E27FC236}">
              <a16:creationId xmlns:a16="http://schemas.microsoft.com/office/drawing/2014/main" id="{00000000-0008-0000-0500-0000D4030000}"/>
            </a:ext>
          </a:extLst>
        </xdr:cNvPr>
        <xdr:cNvSpPr/>
      </xdr:nvSpPr>
      <xdr:spPr>
        <a:xfrm>
          <a:off x="3683520" y="3160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83,986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119160</xdr:rowOff>
    </xdr:from>
    <xdr:to>
      <xdr:col>15</xdr:col>
      <xdr:colOff>101160</xdr:colOff>
      <xdr:row>18</xdr:row>
      <xdr:rowOff>48960</xdr:rowOff>
    </xdr:to>
    <xdr:sp macro="" textlink="">
      <xdr:nvSpPr>
        <xdr:cNvPr id="981" name="CustomShape 1">
          <a:extLst>
            <a:ext uri="{FF2B5EF4-FFF2-40B4-BE49-F238E27FC236}">
              <a16:creationId xmlns:a16="http://schemas.microsoft.com/office/drawing/2014/main" id="{00000000-0008-0000-0500-0000D5030000}"/>
            </a:ext>
          </a:extLst>
        </xdr:cNvPr>
        <xdr:cNvSpPr/>
      </xdr:nvSpPr>
      <xdr:spPr>
        <a:xfrm>
          <a:off x="3286080" y="30812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18</xdr:row>
      <xdr:rowOff>44280</xdr:rowOff>
    </xdr:from>
    <xdr:to>
      <xdr:col>16</xdr:col>
      <xdr:colOff>156240</xdr:colOff>
      <xdr:row>19</xdr:row>
      <xdr:rowOff>110520</xdr:rowOff>
    </xdr:to>
    <xdr:sp macro="" textlink="">
      <xdr:nvSpPr>
        <xdr:cNvPr id="982" name="CustomShape 1">
          <a:extLst>
            <a:ext uri="{FF2B5EF4-FFF2-40B4-BE49-F238E27FC236}">
              <a16:creationId xmlns:a16="http://schemas.microsoft.com/office/drawing/2014/main" id="{00000000-0008-0000-0500-0000D6030000}"/>
            </a:ext>
          </a:extLst>
        </xdr:cNvPr>
        <xdr:cNvSpPr/>
      </xdr:nvSpPr>
      <xdr:spPr>
        <a:xfrm>
          <a:off x="2898720" y="31777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macro="" textlink="">
      <xdr:nvSpPr>
        <xdr:cNvPr id="983" name="CustomShape 1">
          <a:extLst>
            <a:ext uri="{FF2B5EF4-FFF2-40B4-BE49-F238E27FC236}">
              <a16:creationId xmlns:a16="http://schemas.microsoft.com/office/drawing/2014/main" id="{00000000-0008-0000-0500-0000D7030000}"/>
            </a:ext>
          </a:extLst>
        </xdr:cNvPr>
        <xdr:cNvSpPr/>
      </xdr:nvSpPr>
      <xdr:spPr>
        <a:xfrm>
          <a:off x="6273720" y="397044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macro="" textlink="">
      <xdr:nvSpPr>
        <xdr:cNvPr id="984" name="CustomShape 1">
          <a:extLst>
            <a:ext uri="{FF2B5EF4-FFF2-40B4-BE49-F238E27FC236}">
              <a16:creationId xmlns:a16="http://schemas.microsoft.com/office/drawing/2014/main" id="{00000000-0008-0000-0500-0000D8030000}"/>
            </a:ext>
          </a:extLst>
        </xdr:cNvPr>
        <xdr:cNvSpPr/>
      </xdr:nvSpPr>
      <xdr:spPr>
        <a:xfrm>
          <a:off x="554076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macro="" textlink="">
      <xdr:nvSpPr>
        <xdr:cNvPr id="985" name="CustomShape 1">
          <a:extLst>
            <a:ext uri="{FF2B5EF4-FFF2-40B4-BE49-F238E27FC236}">
              <a16:creationId xmlns:a16="http://schemas.microsoft.com/office/drawing/2014/main" id="{00000000-0008-0000-0500-0000D9030000}"/>
            </a:ext>
          </a:extLst>
        </xdr:cNvPr>
        <xdr:cNvSpPr/>
      </xdr:nvSpPr>
      <xdr:spPr>
        <a:xfrm>
          <a:off x="4727520" y="397044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macro="" textlink="">
      <xdr:nvSpPr>
        <xdr:cNvPr id="986" name="CustomShape 1">
          <a:extLst>
            <a:ext uri="{FF2B5EF4-FFF2-40B4-BE49-F238E27FC236}">
              <a16:creationId xmlns:a16="http://schemas.microsoft.com/office/drawing/2014/main" id="{00000000-0008-0000-0500-0000DA030000}"/>
            </a:ext>
          </a:extLst>
        </xdr:cNvPr>
        <xdr:cNvSpPr/>
      </xdr:nvSpPr>
      <xdr:spPr>
        <a:xfrm>
          <a:off x="394380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macro="" textlink="">
      <xdr:nvSpPr>
        <xdr:cNvPr id="987" name="CustomShape 1">
          <a:extLst>
            <a:ext uri="{FF2B5EF4-FFF2-40B4-BE49-F238E27FC236}">
              <a16:creationId xmlns:a16="http://schemas.microsoft.com/office/drawing/2014/main" id="{00000000-0008-0000-0500-0000DB030000}"/>
            </a:ext>
          </a:extLst>
        </xdr:cNvPr>
        <xdr:cNvSpPr/>
      </xdr:nvSpPr>
      <xdr:spPr>
        <a:xfrm>
          <a:off x="3130920" y="3970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18000</xdr:rowOff>
    </xdr:from>
    <xdr:to>
      <xdr:col>29</xdr:col>
      <xdr:colOff>178200</xdr:colOff>
      <xdr:row>16</xdr:row>
      <xdr:rowOff>119160</xdr:rowOff>
    </xdr:to>
    <xdr:sp macro="" textlink="">
      <xdr:nvSpPr>
        <xdr:cNvPr id="988" name="CustomShape 1">
          <a:extLst>
            <a:ext uri="{FF2B5EF4-FFF2-40B4-BE49-F238E27FC236}">
              <a16:creationId xmlns:a16="http://schemas.microsoft.com/office/drawing/2014/main" id="{00000000-0008-0000-0500-0000DC030000}"/>
            </a:ext>
          </a:extLst>
        </xdr:cNvPr>
        <xdr:cNvSpPr/>
      </xdr:nvSpPr>
      <xdr:spPr>
        <a:xfrm>
          <a:off x="6429960" y="280872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15</xdr:row>
      <xdr:rowOff>44640</xdr:rowOff>
    </xdr:from>
    <xdr:to>
      <xdr:col>33</xdr:col>
      <xdr:colOff>131040</xdr:colOff>
      <xdr:row>16</xdr:row>
      <xdr:rowOff>111960</xdr:rowOff>
    </xdr:to>
    <xdr:sp macro="" textlink="">
      <xdr:nvSpPr>
        <xdr:cNvPr id="989" name="CustomShape 1">
          <a:extLst>
            <a:ext uri="{FF2B5EF4-FFF2-40B4-BE49-F238E27FC236}">
              <a16:creationId xmlns:a16="http://schemas.microsoft.com/office/drawing/2014/main" id="{00000000-0008-0000-0500-0000DD030000}"/>
            </a:ext>
          </a:extLst>
        </xdr:cNvPr>
        <xdr:cNvSpPr/>
      </xdr:nvSpPr>
      <xdr:spPr>
        <a:xfrm>
          <a:off x="6597720" y="26640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100,692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36720</xdr:rowOff>
    </xdr:from>
    <xdr:to>
      <xdr:col>26</xdr:col>
      <xdr:colOff>101160</xdr:colOff>
      <xdr:row>16</xdr:row>
      <xdr:rowOff>137880</xdr:rowOff>
    </xdr:to>
    <xdr:sp macro="" textlink="">
      <xdr:nvSpPr>
        <xdr:cNvPr id="990" name="CustomShape 1">
          <a:extLst>
            <a:ext uri="{FF2B5EF4-FFF2-40B4-BE49-F238E27FC236}">
              <a16:creationId xmlns:a16="http://schemas.microsoft.com/office/drawing/2014/main" id="{00000000-0008-0000-0500-0000DE030000}"/>
            </a:ext>
          </a:extLst>
        </xdr:cNvPr>
        <xdr:cNvSpPr/>
      </xdr:nvSpPr>
      <xdr:spPr>
        <a:xfrm>
          <a:off x="5695920" y="28274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14</xdr:row>
      <xdr:rowOff>159120</xdr:rowOff>
    </xdr:from>
    <xdr:to>
      <xdr:col>27</xdr:col>
      <xdr:colOff>130680</xdr:colOff>
      <xdr:row>16</xdr:row>
      <xdr:rowOff>54000</xdr:rowOff>
    </xdr:to>
    <xdr:sp macro="" textlink="">
      <xdr:nvSpPr>
        <xdr:cNvPr id="991" name="CustomShape 1">
          <a:extLst>
            <a:ext uri="{FF2B5EF4-FFF2-40B4-BE49-F238E27FC236}">
              <a16:creationId xmlns:a16="http://schemas.microsoft.com/office/drawing/2014/main" id="{00000000-0008-0000-0500-0000DF030000}"/>
            </a:ext>
          </a:extLst>
        </xdr:cNvPr>
        <xdr:cNvSpPr/>
      </xdr:nvSpPr>
      <xdr:spPr>
        <a:xfrm>
          <a:off x="5308560" y="2606760"/>
          <a:ext cx="73692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99,472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16</xdr:row>
      <xdr:rowOff>34920</xdr:rowOff>
    </xdr:from>
    <xdr:to>
      <xdr:col>22</xdr:col>
      <xdr:colOff>165240</xdr:colOff>
      <xdr:row>16</xdr:row>
      <xdr:rowOff>136080</xdr:rowOff>
    </xdr:to>
    <xdr:sp macro="" textlink="">
      <xdr:nvSpPr>
        <xdr:cNvPr id="992" name="CustomShape 1">
          <a:extLst>
            <a:ext uri="{FF2B5EF4-FFF2-40B4-BE49-F238E27FC236}">
              <a16:creationId xmlns:a16="http://schemas.microsoft.com/office/drawing/2014/main" id="{00000000-0008-0000-0500-0000E0030000}"/>
            </a:ext>
          </a:extLst>
        </xdr:cNvPr>
        <xdr:cNvSpPr/>
      </xdr:nvSpPr>
      <xdr:spPr>
        <a:xfrm>
          <a:off x="4883400" y="2825640"/>
          <a:ext cx="101160" cy="10116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14</xdr:row>
      <xdr:rowOff>157320</xdr:rowOff>
    </xdr:from>
    <xdr:to>
      <xdr:col>23</xdr:col>
      <xdr:colOff>218880</xdr:colOff>
      <xdr:row>16</xdr:row>
      <xdr:rowOff>52200</xdr:rowOff>
    </xdr:to>
    <xdr:sp macro="" textlink="">
      <xdr:nvSpPr>
        <xdr:cNvPr id="993" name="CustomShape 1">
          <a:extLst>
            <a:ext uri="{FF2B5EF4-FFF2-40B4-BE49-F238E27FC236}">
              <a16:creationId xmlns:a16="http://schemas.microsoft.com/office/drawing/2014/main" id="{00000000-0008-0000-0500-0000E1030000}"/>
            </a:ext>
          </a:extLst>
        </xdr:cNvPr>
        <xdr:cNvSpPr/>
      </xdr:nvSpPr>
      <xdr:spPr>
        <a:xfrm>
          <a:off x="4496400" y="260496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99,593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16</xdr:row>
      <xdr:rowOff>77400</xdr:rowOff>
    </xdr:from>
    <xdr:to>
      <xdr:col>19</xdr:col>
      <xdr:colOff>37800</xdr:colOff>
      <xdr:row>17</xdr:row>
      <xdr:rowOff>7920</xdr:rowOff>
    </xdr:to>
    <xdr:sp macro="" textlink="">
      <xdr:nvSpPr>
        <xdr:cNvPr id="994" name="CustomShape 1">
          <a:extLst>
            <a:ext uri="{FF2B5EF4-FFF2-40B4-BE49-F238E27FC236}">
              <a16:creationId xmlns:a16="http://schemas.microsoft.com/office/drawing/2014/main" id="{00000000-0008-0000-0500-0000E2030000}"/>
            </a:ext>
          </a:extLst>
        </xdr:cNvPr>
        <xdr:cNvSpPr/>
      </xdr:nvSpPr>
      <xdr:spPr>
        <a:xfrm>
          <a:off x="4070880" y="2868120"/>
          <a:ext cx="12924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15</xdr:row>
      <xdr:rowOff>28080</xdr:rowOff>
    </xdr:from>
    <xdr:to>
      <xdr:col>20</xdr:col>
      <xdr:colOff>64080</xdr:colOff>
      <xdr:row>16</xdr:row>
      <xdr:rowOff>95400</xdr:rowOff>
    </xdr:to>
    <xdr:sp macro="" textlink="">
      <xdr:nvSpPr>
        <xdr:cNvPr id="995" name="CustomShape 1">
          <a:extLst>
            <a:ext uri="{FF2B5EF4-FFF2-40B4-BE49-F238E27FC236}">
              <a16:creationId xmlns:a16="http://schemas.microsoft.com/office/drawing/2014/main" id="{00000000-0008-0000-0500-0000E3030000}"/>
            </a:ext>
          </a:extLst>
        </xdr:cNvPr>
        <xdr:cNvSpPr/>
      </xdr:nvSpPr>
      <xdr:spPr>
        <a:xfrm>
          <a:off x="3683520" y="264744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96,785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120600</xdr:rowOff>
    </xdr:from>
    <xdr:to>
      <xdr:col>15</xdr:col>
      <xdr:colOff>101160</xdr:colOff>
      <xdr:row>17</xdr:row>
      <xdr:rowOff>51120</xdr:rowOff>
    </xdr:to>
    <xdr:sp macro="" textlink="">
      <xdr:nvSpPr>
        <xdr:cNvPr id="996" name="CustomShape 1">
          <a:extLst>
            <a:ext uri="{FF2B5EF4-FFF2-40B4-BE49-F238E27FC236}">
              <a16:creationId xmlns:a16="http://schemas.microsoft.com/office/drawing/2014/main" id="{00000000-0008-0000-0500-0000E4030000}"/>
            </a:ext>
          </a:extLst>
        </xdr:cNvPr>
        <xdr:cNvSpPr/>
      </xdr:nvSpPr>
      <xdr:spPr>
        <a:xfrm>
          <a:off x="3286080" y="291132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15</xdr:row>
      <xdr:rowOff>70920</xdr:rowOff>
    </xdr:from>
    <xdr:to>
      <xdr:col>16</xdr:col>
      <xdr:colOff>156240</xdr:colOff>
      <xdr:row>16</xdr:row>
      <xdr:rowOff>138240</xdr:rowOff>
    </xdr:to>
    <xdr:sp macro="" textlink="">
      <xdr:nvSpPr>
        <xdr:cNvPr id="997" name="CustomShape 1">
          <a:extLst>
            <a:ext uri="{FF2B5EF4-FFF2-40B4-BE49-F238E27FC236}">
              <a16:creationId xmlns:a16="http://schemas.microsoft.com/office/drawing/2014/main" id="{00000000-0008-0000-0500-0000E5030000}"/>
            </a:ext>
          </a:extLst>
        </xdr:cNvPr>
        <xdr:cNvSpPr/>
      </xdr:nvSpPr>
      <xdr:spPr>
        <a:xfrm>
          <a:off x="2898720" y="26902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93,964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macro="" textlink="">
      <xdr:nvSpPr>
        <xdr:cNvPr id="998" name="CustomShape 1">
          <a:extLst>
            <a:ext uri="{FF2B5EF4-FFF2-40B4-BE49-F238E27FC236}">
              <a16:creationId xmlns:a16="http://schemas.microsoft.com/office/drawing/2014/main" id="{00000000-0008-0000-0500-0000E6030000}"/>
            </a:ext>
          </a:extLst>
        </xdr:cNvPr>
        <xdr:cNvSpPr/>
      </xdr:nvSpPr>
      <xdr:spPr>
        <a:xfrm>
          <a:off x="2473560" y="5080320"/>
          <a:ext cx="4870080" cy="2530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macro="" textlink="">
      <xdr:nvSpPr>
        <xdr:cNvPr id="999" name="CustomShape 1">
          <a:extLst>
            <a:ext uri="{FF2B5EF4-FFF2-40B4-BE49-F238E27FC236}">
              <a16:creationId xmlns:a16="http://schemas.microsoft.com/office/drawing/2014/main" id="{00000000-0008-0000-0500-0000E7030000}"/>
            </a:ext>
          </a:extLst>
        </xdr:cNvPr>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macro="" textlink="">
      <xdr:nvSpPr>
        <xdr:cNvPr id="1000" name="CustomShape 1">
          <a:extLst>
            <a:ext uri="{FF2B5EF4-FFF2-40B4-BE49-F238E27FC236}">
              <a16:creationId xmlns:a16="http://schemas.microsoft.com/office/drawing/2014/main" id="{00000000-0008-0000-0500-0000E8030000}"/>
            </a:ext>
          </a:extLst>
        </xdr:cNvPr>
        <xdr:cNvSpPr/>
      </xdr:nvSpPr>
      <xdr:spPr>
        <a:xfrm>
          <a:off x="514440" y="5194800"/>
          <a:ext cx="1470240" cy="2530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macro="" textlink="">
      <xdr:nvSpPr>
        <xdr:cNvPr id="1001" name="CustomShape 1">
          <a:extLst>
            <a:ext uri="{FF2B5EF4-FFF2-40B4-BE49-F238E27FC236}">
              <a16:creationId xmlns:a16="http://schemas.microsoft.com/office/drawing/2014/main" id="{00000000-0008-0000-0500-0000E9030000}"/>
            </a:ext>
          </a:extLst>
        </xdr:cNvPr>
        <xdr:cNvSpPr/>
      </xdr:nvSpPr>
      <xdr:spPr>
        <a:xfrm>
          <a:off x="514440" y="5460840"/>
          <a:ext cx="1470240" cy="2538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macro="" textlink="">
      <xdr:nvSpPr>
        <xdr:cNvPr id="1002" name="CustomShape 1">
          <a:extLst>
            <a:ext uri="{FF2B5EF4-FFF2-40B4-BE49-F238E27FC236}">
              <a16:creationId xmlns:a16="http://schemas.microsoft.com/office/drawing/2014/main" id="{00000000-0008-0000-0500-0000EA030000}"/>
            </a:ext>
          </a:extLst>
        </xdr:cNvPr>
        <xdr:cNvSpPr/>
      </xdr:nvSpPr>
      <xdr:spPr>
        <a:xfrm>
          <a:off x="514440" y="5766120"/>
          <a:ext cx="1470240" cy="6346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macro="" textlink="">
      <xdr:nvSpPr>
        <xdr:cNvPr id="1003" name="Line 1">
          <a:extLst>
            <a:ext uri="{FF2B5EF4-FFF2-40B4-BE49-F238E27FC236}">
              <a16:creationId xmlns:a16="http://schemas.microsoft.com/office/drawing/2014/main" id="{00000000-0008-0000-0500-0000EB030000}"/>
            </a:ext>
          </a:extLst>
        </xdr:cNvPr>
        <xdr:cNvSpPr/>
      </xdr:nvSpPr>
      <xdr:spPr>
        <a:xfrm flipH="1">
          <a:off x="225360" y="5257440"/>
          <a:ext cx="171360" cy="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macro="" textlink="">
      <xdr:nvSpPr>
        <xdr:cNvPr id="1004" name="Line 1">
          <a:extLst>
            <a:ext uri="{FF2B5EF4-FFF2-40B4-BE49-F238E27FC236}">
              <a16:creationId xmlns:a16="http://schemas.microsoft.com/office/drawing/2014/main" id="{00000000-0008-0000-0500-0000EC030000}"/>
            </a:ext>
          </a:extLst>
        </xdr:cNvPr>
        <xdr:cNvSpPr/>
      </xdr:nvSpPr>
      <xdr:spPr>
        <a:xfrm>
          <a:off x="311040" y="5714640"/>
          <a:ext cx="0" cy="14004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macro="" textlink="">
      <xdr:nvSpPr>
        <xdr:cNvPr id="1005" name="Line 1">
          <a:extLst>
            <a:ext uri="{FF2B5EF4-FFF2-40B4-BE49-F238E27FC236}">
              <a16:creationId xmlns:a16="http://schemas.microsoft.com/office/drawing/2014/main" id="{00000000-0008-0000-0500-0000ED030000}"/>
            </a:ext>
          </a:extLst>
        </xdr:cNvPr>
        <xdr:cNvSpPr/>
      </xdr:nvSpPr>
      <xdr:spPr>
        <a:xfrm flipH="1">
          <a:off x="225360" y="571464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macro="" textlink="">
      <xdr:nvSpPr>
        <xdr:cNvPr id="1006" name="Line 1">
          <a:extLst>
            <a:ext uri="{FF2B5EF4-FFF2-40B4-BE49-F238E27FC236}">
              <a16:creationId xmlns:a16="http://schemas.microsoft.com/office/drawing/2014/main" id="{00000000-0008-0000-0500-0000EE030000}"/>
            </a:ext>
          </a:extLst>
        </xdr:cNvPr>
        <xdr:cNvSpPr/>
      </xdr:nvSpPr>
      <xdr:spPr>
        <a:xfrm flipV="1">
          <a:off x="311040" y="5952960"/>
          <a:ext cx="0" cy="13968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macro="" textlink="">
      <xdr:nvSpPr>
        <xdr:cNvPr id="1007" name="Line 1">
          <a:extLst>
            <a:ext uri="{FF2B5EF4-FFF2-40B4-BE49-F238E27FC236}">
              <a16:creationId xmlns:a16="http://schemas.microsoft.com/office/drawing/2014/main" id="{00000000-0008-0000-0500-0000EF030000}"/>
            </a:ext>
          </a:extLst>
        </xdr:cNvPr>
        <xdr:cNvSpPr/>
      </xdr:nvSpPr>
      <xdr:spPr>
        <a:xfrm flipH="1">
          <a:off x="225360" y="6095880"/>
          <a:ext cx="171360" cy="0"/>
        </a:xfrm>
        <a:prstGeom prst="line">
          <a:avLst/>
        </a:prstGeom>
        <a:ln w="158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macro="" textlink="">
      <xdr:nvSpPr>
        <xdr:cNvPr id="1008" name="CustomShape 1">
          <a:extLst>
            <a:ext uri="{FF2B5EF4-FFF2-40B4-BE49-F238E27FC236}">
              <a16:creationId xmlns:a16="http://schemas.microsoft.com/office/drawing/2014/main" id="{00000000-0008-0000-0500-0000F0030000}"/>
            </a:ext>
          </a:extLst>
        </xdr:cNvPr>
        <xdr:cNvSpPr/>
      </xdr:nvSpPr>
      <xdr:spPr>
        <a:xfrm>
          <a:off x="261000" y="5207400"/>
          <a:ext cx="101160" cy="10080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macro="" textlink="">
      <xdr:nvSpPr>
        <xdr:cNvPr id="1009" name="CustomShape 1">
          <a:extLst>
            <a:ext uri="{FF2B5EF4-FFF2-40B4-BE49-F238E27FC236}">
              <a16:creationId xmlns:a16="http://schemas.microsoft.com/office/drawing/2014/main" id="{00000000-0008-0000-0500-0000F1030000}"/>
            </a:ext>
          </a:extLst>
        </xdr:cNvPr>
        <xdr:cNvSpPr/>
      </xdr:nvSpPr>
      <xdr:spPr>
        <a:xfrm>
          <a:off x="261000" y="547344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10" name="CustomShape 1">
          <a:extLst>
            <a:ext uri="{FF2B5EF4-FFF2-40B4-BE49-F238E27FC236}">
              <a16:creationId xmlns:a16="http://schemas.microsoft.com/office/drawing/2014/main" id="{00000000-0008-0000-0500-0000F2030000}"/>
            </a:ext>
          </a:extLst>
        </xdr:cNvPr>
        <xdr:cNvSpPr/>
      </xdr:nvSpPr>
      <xdr:spPr>
        <a:xfrm>
          <a:off x="2473560" y="5651280"/>
          <a:ext cx="4870080" cy="2286360"/>
        </a:xfrm>
        <a:prstGeom prst="rect">
          <a:avLst/>
        </a:prstGeom>
        <a:solidFill>
          <a:srgbClr val="E6FFD5"/>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macro="" textlink="">
      <xdr:nvSpPr>
        <xdr:cNvPr id="1011" name="CustomShape 1">
          <a:extLst>
            <a:ext uri="{FF2B5EF4-FFF2-40B4-BE49-F238E27FC236}">
              <a16:creationId xmlns:a16="http://schemas.microsoft.com/office/drawing/2014/main" id="{00000000-0008-0000-0500-0000F3030000}"/>
            </a:ext>
          </a:extLst>
        </xdr:cNvPr>
        <xdr:cNvSpPr/>
      </xdr:nvSpPr>
      <xdr:spPr>
        <a:xfrm>
          <a:off x="1863720" y="5270400"/>
          <a:ext cx="492840" cy="2530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macro="" textlink="">
      <xdr:nvSpPr>
        <xdr:cNvPr id="1012" name="Line 1">
          <a:extLst>
            <a:ext uri="{FF2B5EF4-FFF2-40B4-BE49-F238E27FC236}">
              <a16:creationId xmlns:a16="http://schemas.microsoft.com/office/drawing/2014/main" id="{00000000-0008-0000-0500-0000F4030000}"/>
            </a:ext>
          </a:extLst>
        </xdr:cNvPr>
        <xdr:cNvSpPr/>
      </xdr:nvSpPr>
      <xdr:spPr>
        <a:xfrm>
          <a:off x="2473200" y="79376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11</xdr:col>
      <xdr:colOff>63720</xdr:colOff>
      <xdr:row>38</xdr:row>
      <xdr:rowOff>143280</xdr:rowOff>
    </xdr:from>
    <xdr:to>
      <xdr:col>33</xdr:col>
      <xdr:colOff>114480</xdr:colOff>
      <xdr:row>38</xdr:row>
      <xdr:rowOff>143280</xdr:rowOff>
    </xdr:to>
    <xdr:sp macro="" textlink="">
      <xdr:nvSpPr>
        <xdr:cNvPr id="1013" name="Line 1">
          <a:extLst>
            <a:ext uri="{FF2B5EF4-FFF2-40B4-BE49-F238E27FC236}">
              <a16:creationId xmlns:a16="http://schemas.microsoft.com/office/drawing/2014/main" id="{00000000-0008-0000-0500-0000F5030000}"/>
            </a:ext>
          </a:extLst>
        </xdr:cNvPr>
        <xdr:cNvSpPr/>
      </xdr:nvSpPr>
      <xdr:spPr>
        <a:xfrm>
          <a:off x="2473200" y="761076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38</xdr:row>
      <xdr:rowOff>11160</xdr:rowOff>
    </xdr:from>
    <xdr:to>
      <xdr:col>10</xdr:col>
      <xdr:colOff>155160</xdr:colOff>
      <xdr:row>39</xdr:row>
      <xdr:rowOff>78480</xdr:rowOff>
    </xdr:to>
    <xdr:sp macro="" textlink="">
      <xdr:nvSpPr>
        <xdr:cNvPr id="1014" name="CustomShape 1">
          <a:extLst>
            <a:ext uri="{FF2B5EF4-FFF2-40B4-BE49-F238E27FC236}">
              <a16:creationId xmlns:a16="http://schemas.microsoft.com/office/drawing/2014/main" id="{00000000-0008-0000-0500-0000F6030000}"/>
            </a:ext>
          </a:extLst>
        </xdr:cNvPr>
        <xdr:cNvSpPr/>
      </xdr:nvSpPr>
      <xdr:spPr>
        <a:xfrm>
          <a:off x="1584720" y="747864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159840</xdr:rowOff>
    </xdr:from>
    <xdr:to>
      <xdr:col>33</xdr:col>
      <xdr:colOff>114480</xdr:colOff>
      <xdr:row>37</xdr:row>
      <xdr:rowOff>159840</xdr:rowOff>
    </xdr:to>
    <xdr:sp macro="" textlink="">
      <xdr:nvSpPr>
        <xdr:cNvPr id="1015" name="Line 1">
          <a:extLst>
            <a:ext uri="{FF2B5EF4-FFF2-40B4-BE49-F238E27FC236}">
              <a16:creationId xmlns:a16="http://schemas.microsoft.com/office/drawing/2014/main" id="{00000000-0008-0000-0500-0000F7030000}"/>
            </a:ext>
          </a:extLst>
        </xdr:cNvPr>
        <xdr:cNvSpPr/>
      </xdr:nvSpPr>
      <xdr:spPr>
        <a:xfrm>
          <a:off x="2473200" y="72842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37</xdr:row>
      <xdr:rowOff>28080</xdr:rowOff>
    </xdr:from>
    <xdr:to>
      <xdr:col>10</xdr:col>
      <xdr:colOff>155160</xdr:colOff>
      <xdr:row>37</xdr:row>
      <xdr:rowOff>266760</xdr:rowOff>
    </xdr:to>
    <xdr:sp macro="" textlink="">
      <xdr:nvSpPr>
        <xdr:cNvPr id="1016" name="CustomShape 1">
          <a:extLst>
            <a:ext uri="{FF2B5EF4-FFF2-40B4-BE49-F238E27FC236}">
              <a16:creationId xmlns:a16="http://schemas.microsoft.com/office/drawing/2014/main" id="{00000000-0008-0000-0500-0000F8030000}"/>
            </a:ext>
          </a:extLst>
        </xdr:cNvPr>
        <xdr:cNvSpPr/>
      </xdr:nvSpPr>
      <xdr:spPr>
        <a:xfrm>
          <a:off x="1584720" y="715248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4680</xdr:rowOff>
    </xdr:from>
    <xdr:to>
      <xdr:col>33</xdr:col>
      <xdr:colOff>114480</xdr:colOff>
      <xdr:row>36</xdr:row>
      <xdr:rowOff>4680</xdr:rowOff>
    </xdr:to>
    <xdr:sp macro="" textlink="">
      <xdr:nvSpPr>
        <xdr:cNvPr id="1017" name="Line 1">
          <a:extLst>
            <a:ext uri="{FF2B5EF4-FFF2-40B4-BE49-F238E27FC236}">
              <a16:creationId xmlns:a16="http://schemas.microsoft.com/office/drawing/2014/main" id="{00000000-0008-0000-0500-0000F9030000}"/>
            </a:ext>
          </a:extLst>
        </xdr:cNvPr>
        <xdr:cNvSpPr/>
      </xdr:nvSpPr>
      <xdr:spPr>
        <a:xfrm>
          <a:off x="2473200" y="695772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35</xdr:row>
      <xdr:rowOff>215280</xdr:rowOff>
    </xdr:from>
    <xdr:to>
      <xdr:col>10</xdr:col>
      <xdr:colOff>155160</xdr:colOff>
      <xdr:row>36</xdr:row>
      <xdr:rowOff>111240</xdr:rowOff>
    </xdr:to>
    <xdr:sp macro="" textlink="">
      <xdr:nvSpPr>
        <xdr:cNvPr id="1018" name="CustomShape 1">
          <a:extLst>
            <a:ext uri="{FF2B5EF4-FFF2-40B4-BE49-F238E27FC236}">
              <a16:creationId xmlns:a16="http://schemas.microsoft.com/office/drawing/2014/main" id="{00000000-0008-0000-0500-0000FA030000}"/>
            </a:ext>
          </a:extLst>
        </xdr:cNvPr>
        <xdr:cNvSpPr/>
      </xdr:nvSpPr>
      <xdr:spPr>
        <a:xfrm>
          <a:off x="1584720" y="682560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20520</xdr:rowOff>
    </xdr:from>
    <xdr:to>
      <xdr:col>33</xdr:col>
      <xdr:colOff>114480</xdr:colOff>
      <xdr:row>35</xdr:row>
      <xdr:rowOff>20520</xdr:rowOff>
    </xdr:to>
    <xdr:sp macro="" textlink="">
      <xdr:nvSpPr>
        <xdr:cNvPr id="1019" name="Line 1">
          <a:extLst>
            <a:ext uri="{FF2B5EF4-FFF2-40B4-BE49-F238E27FC236}">
              <a16:creationId xmlns:a16="http://schemas.microsoft.com/office/drawing/2014/main" id="{00000000-0008-0000-0500-0000FB030000}"/>
            </a:ext>
          </a:extLst>
        </xdr:cNvPr>
        <xdr:cNvSpPr/>
      </xdr:nvSpPr>
      <xdr:spPr>
        <a:xfrm>
          <a:off x="2473200" y="663084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34</xdr:row>
      <xdr:rowOff>232200</xdr:rowOff>
    </xdr:from>
    <xdr:to>
      <xdr:col>10</xdr:col>
      <xdr:colOff>155160</xdr:colOff>
      <xdr:row>35</xdr:row>
      <xdr:rowOff>127080</xdr:rowOff>
    </xdr:to>
    <xdr:sp macro="" textlink="">
      <xdr:nvSpPr>
        <xdr:cNvPr id="1020" name="CustomShape 1">
          <a:extLst>
            <a:ext uri="{FF2B5EF4-FFF2-40B4-BE49-F238E27FC236}">
              <a16:creationId xmlns:a16="http://schemas.microsoft.com/office/drawing/2014/main" id="{00000000-0008-0000-0500-0000FC030000}"/>
            </a:ext>
          </a:extLst>
        </xdr:cNvPr>
        <xdr:cNvSpPr/>
      </xdr:nvSpPr>
      <xdr:spPr>
        <a:xfrm>
          <a:off x="1584720" y="649944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37440</xdr:rowOff>
    </xdr:from>
    <xdr:to>
      <xdr:col>33</xdr:col>
      <xdr:colOff>114480</xdr:colOff>
      <xdr:row>34</xdr:row>
      <xdr:rowOff>37440</xdr:rowOff>
    </xdr:to>
    <xdr:sp macro="" textlink="">
      <xdr:nvSpPr>
        <xdr:cNvPr id="1021" name="Line 1">
          <a:extLst>
            <a:ext uri="{FF2B5EF4-FFF2-40B4-BE49-F238E27FC236}">
              <a16:creationId xmlns:a16="http://schemas.microsoft.com/office/drawing/2014/main" id="{00000000-0008-0000-0500-0000FD030000}"/>
            </a:ext>
          </a:extLst>
        </xdr:cNvPr>
        <xdr:cNvSpPr/>
      </xdr:nvSpPr>
      <xdr:spPr>
        <a:xfrm>
          <a:off x="2473200" y="63046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33</xdr:row>
      <xdr:rowOff>248040</xdr:rowOff>
    </xdr:from>
    <xdr:to>
      <xdr:col>10</xdr:col>
      <xdr:colOff>155160</xdr:colOff>
      <xdr:row>34</xdr:row>
      <xdr:rowOff>144000</xdr:rowOff>
    </xdr:to>
    <xdr:sp macro="" textlink="">
      <xdr:nvSpPr>
        <xdr:cNvPr id="1022" name="CustomShape 1">
          <a:extLst>
            <a:ext uri="{FF2B5EF4-FFF2-40B4-BE49-F238E27FC236}">
              <a16:creationId xmlns:a16="http://schemas.microsoft.com/office/drawing/2014/main" id="{00000000-0008-0000-0500-0000FE030000}"/>
            </a:ext>
          </a:extLst>
        </xdr:cNvPr>
        <xdr:cNvSpPr/>
      </xdr:nvSpPr>
      <xdr:spPr>
        <a:xfrm>
          <a:off x="1584720" y="61725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53280</xdr:rowOff>
    </xdr:from>
    <xdr:to>
      <xdr:col>33</xdr:col>
      <xdr:colOff>114480</xdr:colOff>
      <xdr:row>33</xdr:row>
      <xdr:rowOff>53280</xdr:rowOff>
    </xdr:to>
    <xdr:sp macro="" textlink="">
      <xdr:nvSpPr>
        <xdr:cNvPr id="1023" name="Line 1">
          <a:extLst>
            <a:ext uri="{FF2B5EF4-FFF2-40B4-BE49-F238E27FC236}">
              <a16:creationId xmlns:a16="http://schemas.microsoft.com/office/drawing/2014/main" id="{00000000-0008-0000-0500-0000FF030000}"/>
            </a:ext>
          </a:extLst>
        </xdr:cNvPr>
        <xdr:cNvSpPr/>
      </xdr:nvSpPr>
      <xdr:spPr>
        <a:xfrm>
          <a:off x="2473200" y="597780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32</xdr:row>
      <xdr:rowOff>93600</xdr:rowOff>
    </xdr:from>
    <xdr:to>
      <xdr:col>10</xdr:col>
      <xdr:colOff>155160</xdr:colOff>
      <xdr:row>33</xdr:row>
      <xdr:rowOff>159840</xdr:rowOff>
    </xdr:to>
    <xdr:sp macro="" textlink="">
      <xdr:nvSpPr>
        <xdr:cNvPr id="1024" name="CustomShape 1">
          <a:extLst>
            <a:ext uri="{FF2B5EF4-FFF2-40B4-BE49-F238E27FC236}">
              <a16:creationId xmlns:a16="http://schemas.microsoft.com/office/drawing/2014/main" id="{00000000-0008-0000-0500-000000040000}"/>
            </a:ext>
          </a:extLst>
        </xdr:cNvPr>
        <xdr:cNvSpPr/>
      </xdr:nvSpPr>
      <xdr:spPr>
        <a:xfrm>
          <a:off x="1584720" y="584640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macro="" textlink="">
      <xdr:nvSpPr>
        <xdr:cNvPr id="1025" name="Line 1">
          <a:extLst>
            <a:ext uri="{FF2B5EF4-FFF2-40B4-BE49-F238E27FC236}">
              <a16:creationId xmlns:a16="http://schemas.microsoft.com/office/drawing/2014/main" id="{00000000-0008-0000-0500-000001040000}"/>
            </a:ext>
          </a:extLst>
        </xdr:cNvPr>
        <xdr:cNvSpPr/>
      </xdr:nvSpPr>
      <xdr:spPr>
        <a:xfrm>
          <a:off x="2473200" y="5651280"/>
          <a:ext cx="4870440" cy="0"/>
        </a:xfrm>
        <a:prstGeom prst="line">
          <a:avLst/>
        </a:prstGeom>
        <a:ln w="9360">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macro="" textlink="">
      <xdr:nvSpPr>
        <xdr:cNvPr id="1026" name="CustomShape 1">
          <a:extLst>
            <a:ext uri="{FF2B5EF4-FFF2-40B4-BE49-F238E27FC236}">
              <a16:creationId xmlns:a16="http://schemas.microsoft.com/office/drawing/2014/main" id="{00000000-0008-0000-0500-000002040000}"/>
            </a:ext>
          </a:extLst>
        </xdr:cNvPr>
        <xdr:cNvSpPr/>
      </xdr:nvSpPr>
      <xdr:spPr>
        <a:xfrm>
          <a:off x="1584720" y="5519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macro="" textlink="">
      <xdr:nvSpPr>
        <xdr:cNvPr id="1027" name="CustomShape 1">
          <a:extLst>
            <a:ext uri="{FF2B5EF4-FFF2-40B4-BE49-F238E27FC236}">
              <a16:creationId xmlns:a16="http://schemas.microsoft.com/office/drawing/2014/main" id="{00000000-0008-0000-0500-000003040000}"/>
            </a:ext>
          </a:extLst>
        </xdr:cNvPr>
        <xdr:cNvSpPr/>
      </xdr:nvSpPr>
      <xdr:spPr>
        <a:xfrm>
          <a:off x="2473560" y="5651280"/>
          <a:ext cx="4870080" cy="2286360"/>
        </a:xfrm>
        <a:prstGeom prst="rect">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29</xdr:col>
      <xdr:colOff>127080</xdr:colOff>
      <xdr:row>33</xdr:row>
      <xdr:rowOff>81000</xdr:rowOff>
    </xdr:from>
    <xdr:to>
      <xdr:col>29</xdr:col>
      <xdr:colOff>127080</xdr:colOff>
      <xdr:row>38</xdr:row>
      <xdr:rowOff>63360</xdr:rowOff>
    </xdr:to>
    <xdr:sp macro="" textlink="">
      <xdr:nvSpPr>
        <xdr:cNvPr id="1028" name="Line 1">
          <a:extLst>
            <a:ext uri="{FF2B5EF4-FFF2-40B4-BE49-F238E27FC236}">
              <a16:creationId xmlns:a16="http://schemas.microsoft.com/office/drawing/2014/main" id="{00000000-0008-0000-0500-000004040000}"/>
            </a:ext>
          </a:extLst>
        </xdr:cNvPr>
        <xdr:cNvSpPr/>
      </xdr:nvSpPr>
      <xdr:spPr>
        <a:xfrm flipV="1">
          <a:off x="6480000" y="6005520"/>
          <a:ext cx="0" cy="1525320"/>
        </a:xfrm>
        <a:prstGeom prst="line">
          <a:avLst/>
        </a:prstGeom>
        <a:ln w="3168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38</xdr:row>
      <xdr:rowOff>45720</xdr:rowOff>
    </xdr:from>
    <xdr:to>
      <xdr:col>33</xdr:col>
      <xdr:colOff>131040</xdr:colOff>
      <xdr:row>39</xdr:row>
      <xdr:rowOff>113040</xdr:rowOff>
    </xdr:to>
    <xdr:sp macro="" textlink="">
      <xdr:nvSpPr>
        <xdr:cNvPr id="1029" name="CustomShape 1">
          <a:extLst>
            <a:ext uri="{FF2B5EF4-FFF2-40B4-BE49-F238E27FC236}">
              <a16:creationId xmlns:a16="http://schemas.microsoft.com/office/drawing/2014/main" id="{00000000-0008-0000-0500-000005040000}"/>
            </a:ext>
          </a:extLst>
        </xdr:cNvPr>
        <xdr:cNvSpPr/>
      </xdr:nvSpPr>
      <xdr:spPr>
        <a:xfrm>
          <a:off x="6597720" y="751320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2,442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63360</xdr:rowOff>
    </xdr:from>
    <xdr:to>
      <xdr:col>30</xdr:col>
      <xdr:colOff>25200</xdr:colOff>
      <xdr:row>38</xdr:row>
      <xdr:rowOff>63360</xdr:rowOff>
    </xdr:to>
    <xdr:sp macro="" textlink="">
      <xdr:nvSpPr>
        <xdr:cNvPr id="1030" name="Line 1">
          <a:extLst>
            <a:ext uri="{FF2B5EF4-FFF2-40B4-BE49-F238E27FC236}">
              <a16:creationId xmlns:a16="http://schemas.microsoft.com/office/drawing/2014/main" id="{00000000-0008-0000-0500-000006040000}"/>
            </a:ext>
          </a:extLst>
        </xdr:cNvPr>
        <xdr:cNvSpPr/>
      </xdr:nvSpPr>
      <xdr:spPr>
        <a:xfrm>
          <a:off x="6391080" y="753084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32</xdr:row>
      <xdr:rowOff>7200</xdr:rowOff>
    </xdr:from>
    <xdr:to>
      <xdr:col>33</xdr:col>
      <xdr:colOff>131040</xdr:colOff>
      <xdr:row>33</xdr:row>
      <xdr:rowOff>73440</xdr:rowOff>
    </xdr:to>
    <xdr:sp macro="" textlink="">
      <xdr:nvSpPr>
        <xdr:cNvPr id="1031" name="CustomShape 1">
          <a:extLst>
            <a:ext uri="{FF2B5EF4-FFF2-40B4-BE49-F238E27FC236}">
              <a16:creationId xmlns:a16="http://schemas.microsoft.com/office/drawing/2014/main" id="{00000000-0008-0000-0500-000007040000}"/>
            </a:ext>
          </a:extLst>
        </xdr:cNvPr>
        <xdr:cNvSpPr/>
      </xdr:nvSpPr>
      <xdr:spPr>
        <a:xfrm>
          <a:off x="6597720" y="576000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49,150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81000</xdr:rowOff>
    </xdr:from>
    <xdr:to>
      <xdr:col>30</xdr:col>
      <xdr:colOff>25200</xdr:colOff>
      <xdr:row>33</xdr:row>
      <xdr:rowOff>81000</xdr:rowOff>
    </xdr:to>
    <xdr:sp macro="" textlink="">
      <xdr:nvSpPr>
        <xdr:cNvPr id="1032" name="Line 1">
          <a:extLst>
            <a:ext uri="{FF2B5EF4-FFF2-40B4-BE49-F238E27FC236}">
              <a16:creationId xmlns:a16="http://schemas.microsoft.com/office/drawing/2014/main" id="{00000000-0008-0000-0500-000008040000}"/>
            </a:ext>
          </a:extLst>
        </xdr:cNvPr>
        <xdr:cNvSpPr/>
      </xdr:nvSpPr>
      <xdr:spPr>
        <a:xfrm>
          <a:off x="6391080" y="6005520"/>
          <a:ext cx="206280" cy="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50760</xdr:colOff>
      <xdr:row>35</xdr:row>
      <xdr:rowOff>333000</xdr:rowOff>
    </xdr:from>
    <xdr:to>
      <xdr:col>29</xdr:col>
      <xdr:colOff>127080</xdr:colOff>
      <xdr:row>35</xdr:row>
      <xdr:rowOff>342720</xdr:rowOff>
    </xdr:to>
    <xdr:sp macro="" textlink="">
      <xdr:nvSpPr>
        <xdr:cNvPr id="1033" name="Line 1">
          <a:extLst>
            <a:ext uri="{FF2B5EF4-FFF2-40B4-BE49-F238E27FC236}">
              <a16:creationId xmlns:a16="http://schemas.microsoft.com/office/drawing/2014/main" id="{00000000-0008-0000-0500-000009040000}"/>
            </a:ext>
          </a:extLst>
        </xdr:cNvPr>
        <xdr:cNvSpPr/>
      </xdr:nvSpPr>
      <xdr:spPr>
        <a:xfrm>
          <a:off x="5746680" y="6943320"/>
          <a:ext cx="733320" cy="97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83160</xdr:rowOff>
    </xdr:from>
    <xdr:to>
      <xdr:col>33</xdr:col>
      <xdr:colOff>131040</xdr:colOff>
      <xdr:row>35</xdr:row>
      <xdr:rowOff>321840</xdr:rowOff>
    </xdr:to>
    <xdr:sp macro="" textlink="">
      <xdr:nvSpPr>
        <xdr:cNvPr id="1034" name="CustomShape 1">
          <a:extLst>
            <a:ext uri="{FF2B5EF4-FFF2-40B4-BE49-F238E27FC236}">
              <a16:creationId xmlns:a16="http://schemas.microsoft.com/office/drawing/2014/main" id="{00000000-0008-0000-0500-00000A040000}"/>
            </a:ext>
          </a:extLst>
        </xdr:cNvPr>
        <xdr:cNvSpPr/>
      </xdr:nvSpPr>
      <xdr:spPr>
        <a:xfrm>
          <a:off x="6597720" y="669348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22,106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227880</xdr:rowOff>
    </xdr:from>
    <xdr:to>
      <xdr:col>29</xdr:col>
      <xdr:colOff>178200</xdr:colOff>
      <xdr:row>35</xdr:row>
      <xdr:rowOff>329040</xdr:rowOff>
    </xdr:to>
    <xdr:sp macro="" textlink="">
      <xdr:nvSpPr>
        <xdr:cNvPr id="1035" name="CustomShape 1">
          <a:extLst>
            <a:ext uri="{FF2B5EF4-FFF2-40B4-BE49-F238E27FC236}">
              <a16:creationId xmlns:a16="http://schemas.microsoft.com/office/drawing/2014/main" id="{00000000-0008-0000-0500-00000B040000}"/>
            </a:ext>
          </a:extLst>
        </xdr:cNvPr>
        <xdr:cNvSpPr/>
      </xdr:nvSpPr>
      <xdr:spPr>
        <a:xfrm>
          <a:off x="6429960" y="683820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114480</xdr:colOff>
      <xdr:row>35</xdr:row>
      <xdr:rowOff>333000</xdr:rowOff>
    </xdr:from>
    <xdr:to>
      <xdr:col>26</xdr:col>
      <xdr:colOff>50760</xdr:colOff>
      <xdr:row>36</xdr:row>
      <xdr:rowOff>20520</xdr:rowOff>
    </xdr:to>
    <xdr:sp macro="" textlink="">
      <xdr:nvSpPr>
        <xdr:cNvPr id="1036" name="Line 1">
          <a:extLst>
            <a:ext uri="{FF2B5EF4-FFF2-40B4-BE49-F238E27FC236}">
              <a16:creationId xmlns:a16="http://schemas.microsoft.com/office/drawing/2014/main" id="{00000000-0008-0000-0500-00000C040000}"/>
            </a:ext>
          </a:extLst>
        </xdr:cNvPr>
        <xdr:cNvSpPr/>
      </xdr:nvSpPr>
      <xdr:spPr>
        <a:xfrm flipV="1">
          <a:off x="4933800" y="6943320"/>
          <a:ext cx="812880" cy="3024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35</xdr:row>
      <xdr:rowOff>264960</xdr:rowOff>
    </xdr:from>
    <xdr:to>
      <xdr:col>26</xdr:col>
      <xdr:colOff>101160</xdr:colOff>
      <xdr:row>36</xdr:row>
      <xdr:rowOff>24120</xdr:rowOff>
    </xdr:to>
    <xdr:sp macro="" textlink="">
      <xdr:nvSpPr>
        <xdr:cNvPr id="1037" name="CustomShape 1">
          <a:extLst>
            <a:ext uri="{FF2B5EF4-FFF2-40B4-BE49-F238E27FC236}">
              <a16:creationId xmlns:a16="http://schemas.microsoft.com/office/drawing/2014/main" id="{00000000-0008-0000-0500-00000D040000}"/>
            </a:ext>
          </a:extLst>
        </xdr:cNvPr>
        <xdr:cNvSpPr/>
      </xdr:nvSpPr>
      <xdr:spPr>
        <a:xfrm>
          <a:off x="5695920" y="6875280"/>
          <a:ext cx="101160" cy="10188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35</xdr:row>
      <xdr:rowOff>43920</xdr:rowOff>
    </xdr:from>
    <xdr:to>
      <xdr:col>27</xdr:col>
      <xdr:colOff>130680</xdr:colOff>
      <xdr:row>35</xdr:row>
      <xdr:rowOff>282600</xdr:rowOff>
    </xdr:to>
    <xdr:sp macro="" textlink="">
      <xdr:nvSpPr>
        <xdr:cNvPr id="1038" name="CustomShape 1">
          <a:extLst>
            <a:ext uri="{FF2B5EF4-FFF2-40B4-BE49-F238E27FC236}">
              <a16:creationId xmlns:a16="http://schemas.microsoft.com/office/drawing/2014/main" id="{00000000-0008-0000-0500-00000E040000}"/>
            </a:ext>
          </a:extLst>
        </xdr:cNvPr>
        <xdr:cNvSpPr/>
      </xdr:nvSpPr>
      <xdr:spPr>
        <a:xfrm>
          <a:off x="5308560" y="665424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177840</xdr:colOff>
      <xdr:row>36</xdr:row>
      <xdr:rowOff>5760</xdr:rowOff>
    </xdr:from>
    <xdr:to>
      <xdr:col>22</xdr:col>
      <xdr:colOff>114480</xdr:colOff>
      <xdr:row>36</xdr:row>
      <xdr:rowOff>20520</xdr:rowOff>
    </xdr:to>
    <xdr:sp macro="" textlink="">
      <xdr:nvSpPr>
        <xdr:cNvPr id="1039" name="Line 1">
          <a:extLst>
            <a:ext uri="{FF2B5EF4-FFF2-40B4-BE49-F238E27FC236}">
              <a16:creationId xmlns:a16="http://schemas.microsoft.com/office/drawing/2014/main" id="{00000000-0008-0000-0500-00000F040000}"/>
            </a:ext>
          </a:extLst>
        </xdr:cNvPr>
        <xdr:cNvSpPr/>
      </xdr:nvSpPr>
      <xdr:spPr>
        <a:xfrm>
          <a:off x="4120920" y="6958800"/>
          <a:ext cx="812880" cy="1476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22</xdr:col>
      <xdr:colOff>64080</xdr:colOff>
      <xdr:row>36</xdr:row>
      <xdr:rowOff>35640</xdr:rowOff>
    </xdr:from>
    <xdr:to>
      <xdr:col>22</xdr:col>
      <xdr:colOff>165240</xdr:colOff>
      <xdr:row>36</xdr:row>
      <xdr:rowOff>136800</xdr:rowOff>
    </xdr:to>
    <xdr:sp macro="" textlink="">
      <xdr:nvSpPr>
        <xdr:cNvPr id="1040" name="CustomShape 1">
          <a:extLst>
            <a:ext uri="{FF2B5EF4-FFF2-40B4-BE49-F238E27FC236}">
              <a16:creationId xmlns:a16="http://schemas.microsoft.com/office/drawing/2014/main" id="{00000000-0008-0000-0500-000010040000}"/>
            </a:ext>
          </a:extLst>
        </xdr:cNvPr>
        <xdr:cNvSpPr/>
      </xdr:nvSpPr>
      <xdr:spPr>
        <a:xfrm>
          <a:off x="4883400" y="69886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36</xdr:row>
      <xdr:rowOff>132120</xdr:rowOff>
    </xdr:from>
    <xdr:to>
      <xdr:col>23</xdr:col>
      <xdr:colOff>218880</xdr:colOff>
      <xdr:row>37</xdr:row>
      <xdr:rowOff>199440</xdr:rowOff>
    </xdr:to>
    <xdr:sp macro="" textlink="">
      <xdr:nvSpPr>
        <xdr:cNvPr id="1041" name="CustomShape 1">
          <a:extLst>
            <a:ext uri="{FF2B5EF4-FFF2-40B4-BE49-F238E27FC236}">
              <a16:creationId xmlns:a16="http://schemas.microsoft.com/office/drawing/2014/main" id="{00000000-0008-0000-0500-000011040000}"/>
            </a:ext>
          </a:extLst>
        </xdr:cNvPr>
        <xdr:cNvSpPr/>
      </xdr:nvSpPr>
      <xdr:spPr>
        <a:xfrm>
          <a:off x="4496400" y="70851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17,509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50760</xdr:colOff>
      <xdr:row>36</xdr:row>
      <xdr:rowOff>5760</xdr:rowOff>
    </xdr:from>
    <xdr:to>
      <xdr:col>18</xdr:col>
      <xdr:colOff>177840</xdr:colOff>
      <xdr:row>36</xdr:row>
      <xdr:rowOff>8280</xdr:rowOff>
    </xdr:to>
    <xdr:sp macro="" textlink="">
      <xdr:nvSpPr>
        <xdr:cNvPr id="1042" name="Line 1">
          <a:extLst>
            <a:ext uri="{FF2B5EF4-FFF2-40B4-BE49-F238E27FC236}">
              <a16:creationId xmlns:a16="http://schemas.microsoft.com/office/drawing/2014/main" id="{00000000-0008-0000-0500-000012040000}"/>
            </a:ext>
          </a:extLst>
        </xdr:cNvPr>
        <xdr:cNvSpPr/>
      </xdr:nvSpPr>
      <xdr:spPr>
        <a:xfrm flipV="1">
          <a:off x="3336840" y="6958800"/>
          <a:ext cx="784080" cy="2520"/>
        </a:xfrm>
        <a:prstGeom prst="line">
          <a:avLst/>
        </a:prstGeom>
        <a:ln w="64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18</xdr:col>
      <xdr:colOff>127800</xdr:colOff>
      <xdr:row>36</xdr:row>
      <xdr:rowOff>30600</xdr:rowOff>
    </xdr:from>
    <xdr:to>
      <xdr:col>19</xdr:col>
      <xdr:colOff>37800</xdr:colOff>
      <xdr:row>36</xdr:row>
      <xdr:rowOff>131760</xdr:rowOff>
    </xdr:to>
    <xdr:sp macro="" textlink="">
      <xdr:nvSpPr>
        <xdr:cNvPr id="1043" name="CustomShape 1">
          <a:extLst>
            <a:ext uri="{FF2B5EF4-FFF2-40B4-BE49-F238E27FC236}">
              <a16:creationId xmlns:a16="http://schemas.microsoft.com/office/drawing/2014/main" id="{00000000-0008-0000-0500-000013040000}"/>
            </a:ext>
          </a:extLst>
        </xdr:cNvPr>
        <xdr:cNvSpPr/>
      </xdr:nvSpPr>
      <xdr:spPr>
        <a:xfrm>
          <a:off x="4070880" y="6983640"/>
          <a:ext cx="12924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36</xdr:row>
      <xdr:rowOff>127080</xdr:rowOff>
    </xdr:from>
    <xdr:to>
      <xdr:col>20</xdr:col>
      <xdr:colOff>64080</xdr:colOff>
      <xdr:row>37</xdr:row>
      <xdr:rowOff>194400</xdr:rowOff>
    </xdr:to>
    <xdr:sp macro="" textlink="">
      <xdr:nvSpPr>
        <xdr:cNvPr id="1044" name="CustomShape 1">
          <a:extLst>
            <a:ext uri="{FF2B5EF4-FFF2-40B4-BE49-F238E27FC236}">
              <a16:creationId xmlns:a16="http://schemas.microsoft.com/office/drawing/2014/main" id="{00000000-0008-0000-0500-000014040000}"/>
            </a:ext>
          </a:extLst>
        </xdr:cNvPr>
        <xdr:cNvSpPr/>
      </xdr:nvSpPr>
      <xdr:spPr>
        <a:xfrm>
          <a:off x="3683520" y="708012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17,671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44640</xdr:rowOff>
    </xdr:from>
    <xdr:to>
      <xdr:col>15</xdr:col>
      <xdr:colOff>101160</xdr:colOff>
      <xdr:row>36</xdr:row>
      <xdr:rowOff>145800</xdr:rowOff>
    </xdr:to>
    <xdr:sp macro="" textlink="">
      <xdr:nvSpPr>
        <xdr:cNvPr id="1045" name="CustomShape 1">
          <a:extLst>
            <a:ext uri="{FF2B5EF4-FFF2-40B4-BE49-F238E27FC236}">
              <a16:creationId xmlns:a16="http://schemas.microsoft.com/office/drawing/2014/main" id="{00000000-0008-0000-0500-000015040000}"/>
            </a:ext>
          </a:extLst>
        </xdr:cNvPr>
        <xdr:cNvSpPr/>
      </xdr:nvSpPr>
      <xdr:spPr>
        <a:xfrm>
          <a:off x="3286080" y="6997680"/>
          <a:ext cx="101160" cy="101160"/>
        </a:xfrm>
        <a:prstGeom prst="flowChartDecision">
          <a:avLst/>
        </a:prstGeom>
        <a:solidFill>
          <a:srgbClr val="000080"/>
        </a:solidFill>
        <a:ln w="9360">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36</xdr:row>
      <xdr:rowOff>141120</xdr:rowOff>
    </xdr:from>
    <xdr:to>
      <xdr:col>16</xdr:col>
      <xdr:colOff>156240</xdr:colOff>
      <xdr:row>37</xdr:row>
      <xdr:rowOff>208440</xdr:rowOff>
    </xdr:to>
    <xdr:sp macro="" textlink="">
      <xdr:nvSpPr>
        <xdr:cNvPr id="1046" name="CustomShape 1">
          <a:extLst>
            <a:ext uri="{FF2B5EF4-FFF2-40B4-BE49-F238E27FC236}">
              <a16:creationId xmlns:a16="http://schemas.microsoft.com/office/drawing/2014/main" id="{00000000-0008-0000-0500-000016040000}"/>
            </a:ext>
          </a:extLst>
        </xdr:cNvPr>
        <xdr:cNvSpPr/>
      </xdr:nvSpPr>
      <xdr:spPr>
        <a:xfrm>
          <a:off x="2898720" y="70941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17,235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macro="" textlink="">
      <xdr:nvSpPr>
        <xdr:cNvPr id="1047" name="CustomShape 1">
          <a:extLst>
            <a:ext uri="{FF2B5EF4-FFF2-40B4-BE49-F238E27FC236}">
              <a16:creationId xmlns:a16="http://schemas.microsoft.com/office/drawing/2014/main" id="{00000000-0008-0000-0500-000017040000}"/>
            </a:ext>
          </a:extLst>
        </xdr:cNvPr>
        <xdr:cNvSpPr/>
      </xdr:nvSpPr>
      <xdr:spPr>
        <a:xfrm>
          <a:off x="6273720" y="7971120"/>
          <a:ext cx="76176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macro="" textlink="">
      <xdr:nvSpPr>
        <xdr:cNvPr id="1048" name="CustomShape 1">
          <a:extLst>
            <a:ext uri="{FF2B5EF4-FFF2-40B4-BE49-F238E27FC236}">
              <a16:creationId xmlns:a16="http://schemas.microsoft.com/office/drawing/2014/main" id="{00000000-0008-0000-0500-000018040000}"/>
            </a:ext>
          </a:extLst>
        </xdr:cNvPr>
        <xdr:cNvSpPr/>
      </xdr:nvSpPr>
      <xdr:spPr>
        <a:xfrm>
          <a:off x="554076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macro="" textlink="">
      <xdr:nvSpPr>
        <xdr:cNvPr id="1049" name="CustomShape 1">
          <a:extLst>
            <a:ext uri="{FF2B5EF4-FFF2-40B4-BE49-F238E27FC236}">
              <a16:creationId xmlns:a16="http://schemas.microsoft.com/office/drawing/2014/main" id="{00000000-0008-0000-0500-000019040000}"/>
            </a:ext>
          </a:extLst>
        </xdr:cNvPr>
        <xdr:cNvSpPr/>
      </xdr:nvSpPr>
      <xdr:spPr>
        <a:xfrm>
          <a:off x="4727520" y="7971120"/>
          <a:ext cx="76248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macro="" textlink="">
      <xdr:nvSpPr>
        <xdr:cNvPr id="1050" name="CustomShape 1">
          <a:extLst>
            <a:ext uri="{FF2B5EF4-FFF2-40B4-BE49-F238E27FC236}">
              <a16:creationId xmlns:a16="http://schemas.microsoft.com/office/drawing/2014/main" id="{00000000-0008-0000-0500-00001A040000}"/>
            </a:ext>
          </a:extLst>
        </xdr:cNvPr>
        <xdr:cNvSpPr/>
      </xdr:nvSpPr>
      <xdr:spPr>
        <a:xfrm>
          <a:off x="394380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macro="" textlink="">
      <xdr:nvSpPr>
        <xdr:cNvPr id="1051" name="CustomShape 1">
          <a:extLst>
            <a:ext uri="{FF2B5EF4-FFF2-40B4-BE49-F238E27FC236}">
              <a16:creationId xmlns:a16="http://schemas.microsoft.com/office/drawing/2014/main" id="{00000000-0008-0000-0500-00001B040000}"/>
            </a:ext>
          </a:extLst>
        </xdr:cNvPr>
        <xdr:cNvSpPr/>
      </xdr:nvSpPr>
      <xdr:spPr>
        <a:xfrm>
          <a:off x="3130920" y="7971120"/>
          <a:ext cx="761040" cy="2379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292320</xdr:rowOff>
    </xdr:from>
    <xdr:to>
      <xdr:col>29</xdr:col>
      <xdr:colOff>178200</xdr:colOff>
      <xdr:row>36</xdr:row>
      <xdr:rowOff>51480</xdr:rowOff>
    </xdr:to>
    <xdr:sp macro="" textlink="">
      <xdr:nvSpPr>
        <xdr:cNvPr id="1052" name="CustomShape 1">
          <a:extLst>
            <a:ext uri="{FF2B5EF4-FFF2-40B4-BE49-F238E27FC236}">
              <a16:creationId xmlns:a16="http://schemas.microsoft.com/office/drawing/2014/main" id="{00000000-0008-0000-0500-00001C040000}"/>
            </a:ext>
          </a:extLst>
        </xdr:cNvPr>
        <xdr:cNvSpPr/>
      </xdr:nvSpPr>
      <xdr:spPr>
        <a:xfrm>
          <a:off x="6429960" y="690264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274320</xdr:rowOff>
    </xdr:from>
    <xdr:to>
      <xdr:col>33</xdr:col>
      <xdr:colOff>131040</xdr:colOff>
      <xdr:row>36</xdr:row>
      <xdr:rowOff>170280</xdr:rowOff>
    </xdr:to>
    <xdr:sp macro="" textlink="">
      <xdr:nvSpPr>
        <xdr:cNvPr id="1053" name="CustomShape 1">
          <a:extLst>
            <a:ext uri="{FF2B5EF4-FFF2-40B4-BE49-F238E27FC236}">
              <a16:creationId xmlns:a16="http://schemas.microsoft.com/office/drawing/2014/main" id="{00000000-0008-0000-0500-00001D040000}"/>
            </a:ext>
          </a:extLst>
        </xdr:cNvPr>
        <xdr:cNvSpPr/>
      </xdr:nvSpPr>
      <xdr:spPr>
        <a:xfrm>
          <a:off x="6597720" y="688464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20,134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282600</xdr:rowOff>
    </xdr:from>
    <xdr:to>
      <xdr:col>26</xdr:col>
      <xdr:colOff>101160</xdr:colOff>
      <xdr:row>36</xdr:row>
      <xdr:rowOff>41760</xdr:rowOff>
    </xdr:to>
    <xdr:sp macro="" textlink="">
      <xdr:nvSpPr>
        <xdr:cNvPr id="1054" name="CustomShape 1">
          <a:extLst>
            <a:ext uri="{FF2B5EF4-FFF2-40B4-BE49-F238E27FC236}">
              <a16:creationId xmlns:a16="http://schemas.microsoft.com/office/drawing/2014/main" id="{00000000-0008-0000-0500-00001E040000}"/>
            </a:ext>
          </a:extLst>
        </xdr:cNvPr>
        <xdr:cNvSpPr/>
      </xdr:nvSpPr>
      <xdr:spPr>
        <a:xfrm>
          <a:off x="5695920" y="689292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36</xdr:row>
      <xdr:rowOff>36720</xdr:rowOff>
    </xdr:from>
    <xdr:to>
      <xdr:col>27</xdr:col>
      <xdr:colOff>130680</xdr:colOff>
      <xdr:row>37</xdr:row>
      <xdr:rowOff>104040</xdr:rowOff>
    </xdr:to>
    <xdr:sp macro="" textlink="">
      <xdr:nvSpPr>
        <xdr:cNvPr id="1055" name="CustomShape 1">
          <a:extLst>
            <a:ext uri="{FF2B5EF4-FFF2-40B4-BE49-F238E27FC236}">
              <a16:creationId xmlns:a16="http://schemas.microsoft.com/office/drawing/2014/main" id="{00000000-0008-0000-0500-00001F040000}"/>
            </a:ext>
          </a:extLst>
        </xdr:cNvPr>
        <xdr:cNvSpPr/>
      </xdr:nvSpPr>
      <xdr:spPr>
        <a:xfrm>
          <a:off x="5308560" y="6989760"/>
          <a:ext cx="73692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312480</xdr:rowOff>
    </xdr:from>
    <xdr:to>
      <xdr:col>22</xdr:col>
      <xdr:colOff>165240</xdr:colOff>
      <xdr:row>36</xdr:row>
      <xdr:rowOff>71640</xdr:rowOff>
    </xdr:to>
    <xdr:sp macro="" textlink="">
      <xdr:nvSpPr>
        <xdr:cNvPr id="1056" name="CustomShape 1">
          <a:extLst>
            <a:ext uri="{FF2B5EF4-FFF2-40B4-BE49-F238E27FC236}">
              <a16:creationId xmlns:a16="http://schemas.microsoft.com/office/drawing/2014/main" id="{00000000-0008-0000-0500-000020040000}"/>
            </a:ext>
          </a:extLst>
        </xdr:cNvPr>
        <xdr:cNvSpPr/>
      </xdr:nvSpPr>
      <xdr:spPr>
        <a:xfrm>
          <a:off x="4883400" y="692280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115200</xdr:colOff>
      <xdr:row>35</xdr:row>
      <xdr:rowOff>91440</xdr:rowOff>
    </xdr:from>
    <xdr:to>
      <xdr:col>23</xdr:col>
      <xdr:colOff>218880</xdr:colOff>
      <xdr:row>35</xdr:row>
      <xdr:rowOff>330120</xdr:rowOff>
    </xdr:to>
    <xdr:sp macro="" textlink="">
      <xdr:nvSpPr>
        <xdr:cNvPr id="1057" name="CustomShape 1">
          <a:extLst>
            <a:ext uri="{FF2B5EF4-FFF2-40B4-BE49-F238E27FC236}">
              <a16:creationId xmlns:a16="http://schemas.microsoft.com/office/drawing/2014/main" id="{00000000-0008-0000-0500-000021040000}"/>
            </a:ext>
          </a:extLst>
        </xdr:cNvPr>
        <xdr:cNvSpPr/>
      </xdr:nvSpPr>
      <xdr:spPr>
        <a:xfrm>
          <a:off x="4496400" y="67017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19,519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297720</xdr:rowOff>
    </xdr:from>
    <xdr:to>
      <xdr:col>19</xdr:col>
      <xdr:colOff>37800</xdr:colOff>
      <xdr:row>36</xdr:row>
      <xdr:rowOff>56880</xdr:rowOff>
    </xdr:to>
    <xdr:sp macro="" textlink="">
      <xdr:nvSpPr>
        <xdr:cNvPr id="1058" name="CustomShape 1">
          <a:extLst>
            <a:ext uri="{FF2B5EF4-FFF2-40B4-BE49-F238E27FC236}">
              <a16:creationId xmlns:a16="http://schemas.microsoft.com/office/drawing/2014/main" id="{00000000-0008-0000-0500-000022040000}"/>
            </a:ext>
          </a:extLst>
        </xdr:cNvPr>
        <xdr:cNvSpPr/>
      </xdr:nvSpPr>
      <xdr:spPr>
        <a:xfrm>
          <a:off x="4070880" y="6908040"/>
          <a:ext cx="12924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178560</xdr:colOff>
      <xdr:row>35</xdr:row>
      <xdr:rowOff>76680</xdr:rowOff>
    </xdr:from>
    <xdr:to>
      <xdr:col>20</xdr:col>
      <xdr:colOff>64080</xdr:colOff>
      <xdr:row>35</xdr:row>
      <xdr:rowOff>315360</xdr:rowOff>
    </xdr:to>
    <xdr:sp macro="" textlink="">
      <xdr:nvSpPr>
        <xdr:cNvPr id="1059" name="CustomShape 1">
          <a:extLst>
            <a:ext uri="{FF2B5EF4-FFF2-40B4-BE49-F238E27FC236}">
              <a16:creationId xmlns:a16="http://schemas.microsoft.com/office/drawing/2014/main" id="{00000000-0008-0000-0500-000023040000}"/>
            </a:ext>
          </a:extLst>
        </xdr:cNvPr>
        <xdr:cNvSpPr/>
      </xdr:nvSpPr>
      <xdr:spPr>
        <a:xfrm>
          <a:off x="3683520" y="668700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300240</xdr:rowOff>
    </xdr:from>
    <xdr:to>
      <xdr:col>15</xdr:col>
      <xdr:colOff>101160</xdr:colOff>
      <xdr:row>36</xdr:row>
      <xdr:rowOff>59400</xdr:rowOff>
    </xdr:to>
    <xdr:sp macro="" textlink="">
      <xdr:nvSpPr>
        <xdr:cNvPr id="1060" name="CustomShape 1">
          <a:extLst>
            <a:ext uri="{FF2B5EF4-FFF2-40B4-BE49-F238E27FC236}">
              <a16:creationId xmlns:a16="http://schemas.microsoft.com/office/drawing/2014/main" id="{00000000-0008-0000-0500-000024040000}"/>
            </a:ext>
          </a:extLst>
        </xdr:cNvPr>
        <xdr:cNvSpPr/>
      </xdr:nvSpPr>
      <xdr:spPr>
        <a:xfrm>
          <a:off x="3286080" y="6910560"/>
          <a:ext cx="101160" cy="101880"/>
        </a:xfrm>
        <a:prstGeom prst="ellipse">
          <a:avLst/>
        </a:prstGeom>
        <a:solidFill>
          <a:srgbClr val="FF0000"/>
        </a:solid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35</xdr:row>
      <xdr:rowOff>79200</xdr:rowOff>
    </xdr:from>
    <xdr:to>
      <xdr:col>16</xdr:col>
      <xdr:colOff>156240</xdr:colOff>
      <xdr:row>35</xdr:row>
      <xdr:rowOff>317880</xdr:rowOff>
    </xdr:to>
    <xdr:sp macro="" textlink="">
      <xdr:nvSpPr>
        <xdr:cNvPr id="1061" name="CustomShape 1">
          <a:extLst>
            <a:ext uri="{FF2B5EF4-FFF2-40B4-BE49-F238E27FC236}">
              <a16:creationId xmlns:a16="http://schemas.microsoft.com/office/drawing/2014/main" id="{00000000-0008-0000-0500-000025040000}"/>
            </a:ext>
          </a:extLst>
        </xdr:cNvPr>
        <xdr:cNvSpPr/>
      </xdr:nvSpPr>
      <xdr:spPr>
        <a:xfrm>
          <a:off x="2898720" y="668952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19,887</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062" name="CustomShape 1">
          <a:extLst>
            <a:ext uri="{FF2B5EF4-FFF2-40B4-BE49-F238E27FC236}">
              <a16:creationId xmlns:a16="http://schemas.microsoft.com/office/drawing/2014/main" id="{00000000-0008-0000-0600-000026040000}"/>
            </a:ext>
          </a:extLst>
        </xdr:cNvPr>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（5）市町村性質別歳出決算分析表（住民一人当たりのコスト）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063" name="CustomShape 1">
          <a:extLst>
            <a:ext uri="{FF2B5EF4-FFF2-40B4-BE49-F238E27FC236}">
              <a16:creationId xmlns:a16="http://schemas.microsoft.com/office/drawing/2014/main" id="{00000000-0008-0000-0600-000027040000}"/>
            </a:ext>
          </a:extLst>
        </xdr:cNvPr>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064" name="CustomShape 1">
          <a:extLst>
            <a:ext uri="{FF2B5EF4-FFF2-40B4-BE49-F238E27FC236}">
              <a16:creationId xmlns:a16="http://schemas.microsoft.com/office/drawing/2014/main" id="{00000000-0008-0000-0600-000028040000}"/>
            </a:ext>
          </a:extLst>
        </xdr:cNvPr>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1065" name="CustomShape 1">
          <a:extLst>
            <a:ext uri="{FF2B5EF4-FFF2-40B4-BE49-F238E27FC236}">
              <a16:creationId xmlns:a16="http://schemas.microsoft.com/office/drawing/2014/main" id="{00000000-0008-0000-0600-000029040000}"/>
            </a:ext>
          </a:extLst>
        </xdr:cNvPr>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1066" name="CustomShape 1">
          <a:extLst>
            <a:ext uri="{FF2B5EF4-FFF2-40B4-BE49-F238E27FC236}">
              <a16:creationId xmlns:a16="http://schemas.microsoft.com/office/drawing/2014/main" id="{00000000-0008-0000-0600-00002A040000}"/>
            </a:ext>
          </a:extLst>
        </xdr:cNvPr>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1067" name="CustomShape 1">
          <a:extLst>
            <a:ext uri="{FF2B5EF4-FFF2-40B4-BE49-F238E27FC236}">
              <a16:creationId xmlns:a16="http://schemas.microsoft.com/office/drawing/2014/main" id="{00000000-0008-0000-0600-00002B040000}"/>
            </a:ext>
          </a:extLst>
        </xdr:cNvPr>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1068" name="CustomShape 1">
          <a:extLst>
            <a:ext uri="{FF2B5EF4-FFF2-40B4-BE49-F238E27FC236}">
              <a16:creationId xmlns:a16="http://schemas.microsoft.com/office/drawing/2014/main" id="{00000000-0008-0000-0600-00002C040000}"/>
            </a:ext>
          </a:extLst>
        </xdr:cNvPr>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1069" name="CustomShape 1">
          <a:extLst>
            <a:ext uri="{FF2B5EF4-FFF2-40B4-BE49-F238E27FC236}">
              <a16:creationId xmlns:a16="http://schemas.microsoft.com/office/drawing/2014/main" id="{00000000-0008-0000-0600-00002D040000}"/>
            </a:ext>
          </a:extLst>
        </xdr:cNvPr>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1070" name="CustomShape 1">
          <a:extLst>
            <a:ext uri="{FF2B5EF4-FFF2-40B4-BE49-F238E27FC236}">
              <a16:creationId xmlns:a16="http://schemas.microsoft.com/office/drawing/2014/main" id="{00000000-0008-0000-0600-00002E040000}"/>
            </a:ext>
          </a:extLst>
        </xdr:cNvPr>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1071" name="CustomShape 1">
          <a:extLst>
            <a:ext uri="{FF2B5EF4-FFF2-40B4-BE49-F238E27FC236}">
              <a16:creationId xmlns:a16="http://schemas.microsoft.com/office/drawing/2014/main" id="{00000000-0008-0000-0600-00002F040000}"/>
            </a:ext>
          </a:extLst>
        </xdr:cNvPr>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52,191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51,307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329.98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31,389,517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29,632,397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1,443,923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16,303,809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22,614,391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1072" name="CustomShape 1">
          <a:extLst>
            <a:ext uri="{FF2B5EF4-FFF2-40B4-BE49-F238E27FC236}">
              <a16:creationId xmlns:a16="http://schemas.microsoft.com/office/drawing/2014/main" id="{00000000-0008-0000-0600-000030040000}"/>
            </a:ext>
          </a:extLst>
        </xdr:cNvPr>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1073" name="CustomShape 1">
          <a:extLst>
            <a:ext uri="{FF2B5EF4-FFF2-40B4-BE49-F238E27FC236}">
              <a16:creationId xmlns:a16="http://schemas.microsoft.com/office/drawing/2014/main" id="{00000000-0008-0000-0600-000031040000}"/>
            </a:ext>
          </a:extLst>
        </xdr:cNvPr>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1074" name="CustomShape 1">
          <a:extLst>
            <a:ext uri="{FF2B5EF4-FFF2-40B4-BE49-F238E27FC236}">
              <a16:creationId xmlns:a16="http://schemas.microsoft.com/office/drawing/2014/main" id="{00000000-0008-0000-0600-000032040000}"/>
            </a:ext>
          </a:extLst>
        </xdr:cNvPr>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1075" name="CustomShape 1">
          <a:extLst>
            <a:ext uri="{FF2B5EF4-FFF2-40B4-BE49-F238E27FC236}">
              <a16:creationId xmlns:a16="http://schemas.microsoft.com/office/drawing/2014/main" id="{00000000-0008-0000-0600-000033040000}"/>
            </a:ext>
          </a:extLst>
        </xdr:cNvPr>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1076" name="CustomShape 1">
          <a:extLst>
            <a:ext uri="{FF2B5EF4-FFF2-40B4-BE49-F238E27FC236}">
              <a16:creationId xmlns:a16="http://schemas.microsoft.com/office/drawing/2014/main" id="{00000000-0008-0000-0600-000034040000}"/>
            </a:ext>
          </a:extLst>
        </xdr:cNvPr>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1077" name="CustomShape 1">
          <a:extLst>
            <a:ext uri="{FF2B5EF4-FFF2-40B4-BE49-F238E27FC236}">
              <a16:creationId xmlns:a16="http://schemas.microsoft.com/office/drawing/2014/main" id="{00000000-0008-0000-0600-000035040000}"/>
            </a:ext>
          </a:extLst>
        </xdr:cNvPr>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Ⅱ－１    R01  Ⅱ－１    R02  Ⅱ－１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Ⅱ－１    R04  Ⅱ－１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1078" name="CustomShape 1">
          <a:extLst>
            <a:ext uri="{FF2B5EF4-FFF2-40B4-BE49-F238E27FC236}">
              <a16:creationId xmlns:a16="http://schemas.microsoft.com/office/drawing/2014/main" id="{00000000-0008-0000-0600-000036040000}"/>
            </a:ext>
          </a:extLst>
        </xdr:cNvPr>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1079" name="CustomShape 1">
          <a:extLst>
            <a:ext uri="{FF2B5EF4-FFF2-40B4-BE49-F238E27FC236}">
              <a16:creationId xmlns:a16="http://schemas.microsoft.com/office/drawing/2014/main" id="{00000000-0008-0000-0600-000037040000}"/>
            </a:ext>
          </a:extLst>
        </xdr:cNvPr>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1080" name="CustomShape 1">
          <a:extLst>
            <a:ext uri="{FF2B5EF4-FFF2-40B4-BE49-F238E27FC236}">
              <a16:creationId xmlns:a16="http://schemas.microsoft.com/office/drawing/2014/main" id="{00000000-0008-0000-0600-000038040000}"/>
            </a:ext>
          </a:extLst>
        </xdr:cNvPr>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1081" name="CustomShape 1">
          <a:extLst>
            <a:ext uri="{FF2B5EF4-FFF2-40B4-BE49-F238E27FC236}">
              <a16:creationId xmlns:a16="http://schemas.microsoft.com/office/drawing/2014/main" id="{00000000-0008-0000-0600-000039040000}"/>
            </a:ext>
          </a:extLst>
        </xdr:cNvPr>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1082" name="Line 1">
          <a:extLst>
            <a:ext uri="{FF2B5EF4-FFF2-40B4-BE49-F238E27FC236}">
              <a16:creationId xmlns:a16="http://schemas.microsoft.com/office/drawing/2014/main" id="{00000000-0008-0000-0600-00003A040000}"/>
            </a:ext>
          </a:extLst>
        </xdr:cNvPr>
        <xdr:cNvSpPr/>
      </xdr:nvSpPr>
      <xdr:spPr>
        <a:xfrm flipH="1">
          <a:off x="12813840" y="106668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1083" name="CustomShape 1">
          <a:extLst>
            <a:ext uri="{FF2B5EF4-FFF2-40B4-BE49-F238E27FC236}">
              <a16:creationId xmlns:a16="http://schemas.microsoft.com/office/drawing/2014/main" id="{00000000-0008-0000-0600-00003B040000}"/>
            </a:ext>
          </a:extLst>
        </xdr:cNvPr>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1084" name="CustomShape 1">
          <a:extLst>
            <a:ext uri="{FF2B5EF4-FFF2-40B4-BE49-F238E27FC236}">
              <a16:creationId xmlns:a16="http://schemas.microsoft.com/office/drawing/2014/main" id="{00000000-0008-0000-0600-00003C040000}"/>
            </a:ext>
          </a:extLst>
        </xdr:cNvPr>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macro="" textlink="">
      <xdr:nvSpPr>
        <xdr:cNvPr id="1085" name="Line 1">
          <a:extLst>
            <a:ext uri="{FF2B5EF4-FFF2-40B4-BE49-F238E27FC236}">
              <a16:creationId xmlns:a16="http://schemas.microsoft.com/office/drawing/2014/main" id="{00000000-0008-0000-0600-00003D040000}"/>
            </a:ext>
          </a:extLst>
        </xdr:cNvPr>
        <xdr:cNvSpPr/>
      </xdr:nvSpPr>
      <xdr:spPr>
        <a:xfrm>
          <a:off x="12943080" y="152388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macro="" textlink="">
      <xdr:nvSpPr>
        <xdr:cNvPr id="1086" name="Line 1">
          <a:extLst>
            <a:ext uri="{FF2B5EF4-FFF2-40B4-BE49-F238E27FC236}">
              <a16:creationId xmlns:a16="http://schemas.microsoft.com/office/drawing/2014/main" id="{00000000-0008-0000-0600-00003E040000}"/>
            </a:ext>
          </a:extLst>
        </xdr:cNvPr>
        <xdr:cNvSpPr/>
      </xdr:nvSpPr>
      <xdr:spPr>
        <a:xfrm>
          <a:off x="12832920" y="152388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macro="" textlink="">
      <xdr:nvSpPr>
        <xdr:cNvPr id="1087" name="Line 1">
          <a:extLst>
            <a:ext uri="{FF2B5EF4-FFF2-40B4-BE49-F238E27FC236}">
              <a16:creationId xmlns:a16="http://schemas.microsoft.com/office/drawing/2014/main" id="{00000000-0008-0000-0600-00003F040000}"/>
            </a:ext>
          </a:extLst>
        </xdr:cNvPr>
        <xdr:cNvSpPr/>
      </xdr:nvSpPr>
      <xdr:spPr>
        <a:xfrm flipV="1">
          <a:off x="12943080" y="17622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1088" name="Line 1">
          <a:extLst>
            <a:ext uri="{FF2B5EF4-FFF2-40B4-BE49-F238E27FC236}">
              <a16:creationId xmlns:a16="http://schemas.microsoft.com/office/drawing/2014/main" id="{00000000-0008-0000-0600-000040040000}"/>
            </a:ext>
          </a:extLst>
        </xdr:cNvPr>
        <xdr:cNvSpPr/>
      </xdr:nvSpPr>
      <xdr:spPr>
        <a:xfrm>
          <a:off x="12832920" y="190476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1089" name="CustomShape 1">
          <a:extLst>
            <a:ext uri="{FF2B5EF4-FFF2-40B4-BE49-F238E27FC236}">
              <a16:creationId xmlns:a16="http://schemas.microsoft.com/office/drawing/2014/main" id="{00000000-0008-0000-0600-000041040000}"/>
            </a:ext>
          </a:extLst>
        </xdr:cNvPr>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macro="" textlink="">
      <xdr:nvSpPr>
        <xdr:cNvPr id="1090" name="CustomShape 1">
          <a:extLst>
            <a:ext uri="{FF2B5EF4-FFF2-40B4-BE49-F238E27FC236}">
              <a16:creationId xmlns:a16="http://schemas.microsoft.com/office/drawing/2014/main" id="{00000000-0008-0000-0600-000042040000}"/>
            </a:ext>
          </a:extLst>
        </xdr:cNvPr>
        <xdr:cNvSpPr/>
      </xdr:nvSpPr>
      <xdr:spPr>
        <a:xfrm>
          <a:off x="58572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macro="" textlink="">
      <xdr:nvSpPr>
        <xdr:cNvPr id="1091" name="CustomShape 1">
          <a:extLst>
            <a:ext uri="{FF2B5EF4-FFF2-40B4-BE49-F238E27FC236}">
              <a16:creationId xmlns:a16="http://schemas.microsoft.com/office/drawing/2014/main" id="{00000000-0008-0000-0600-000043040000}"/>
            </a:ext>
          </a:extLst>
        </xdr:cNvPr>
        <xdr:cNvSpPr/>
      </xdr:nvSpPr>
      <xdr:spPr>
        <a:xfrm>
          <a:off x="54108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1092" name="CustomShape 1">
          <a:extLst>
            <a:ext uri="{FF2B5EF4-FFF2-40B4-BE49-F238E27FC236}">
              <a16:creationId xmlns:a16="http://schemas.microsoft.com/office/drawing/2014/main" id="{00000000-0008-0000-0600-000044040000}"/>
            </a:ext>
          </a:extLst>
        </xdr:cNvPr>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1093" name="CustomShape 1">
          <a:extLst>
            <a:ext uri="{FF2B5EF4-FFF2-40B4-BE49-F238E27FC236}">
              <a16:creationId xmlns:a16="http://schemas.microsoft.com/office/drawing/2014/main" id="{00000000-0008-0000-0600-000045040000}"/>
            </a:ext>
          </a:extLst>
        </xdr:cNvPr>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1094" name="CustomShape 1">
          <a:extLst>
            <a:ext uri="{FF2B5EF4-FFF2-40B4-BE49-F238E27FC236}">
              <a16:creationId xmlns:a16="http://schemas.microsoft.com/office/drawing/2014/main" id="{00000000-0008-0000-0600-000046040000}"/>
            </a:ext>
          </a:extLst>
        </xdr:cNvPr>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1095" name="CustomShape 1">
          <a:extLst>
            <a:ext uri="{FF2B5EF4-FFF2-40B4-BE49-F238E27FC236}">
              <a16:creationId xmlns:a16="http://schemas.microsoft.com/office/drawing/2014/main" id="{00000000-0008-0000-0600-000047040000}"/>
            </a:ext>
          </a:extLst>
        </xdr:cNvPr>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1096" name="CustomShape 1">
          <a:extLst>
            <a:ext uri="{FF2B5EF4-FFF2-40B4-BE49-F238E27FC236}">
              <a16:creationId xmlns:a16="http://schemas.microsoft.com/office/drawing/2014/main" id="{00000000-0008-0000-0600-000048040000}"/>
            </a:ext>
          </a:extLst>
        </xdr:cNvPr>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80,523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1097" name="CustomShape 1">
          <a:extLst>
            <a:ext uri="{FF2B5EF4-FFF2-40B4-BE49-F238E27FC236}">
              <a16:creationId xmlns:a16="http://schemas.microsoft.com/office/drawing/2014/main" id="{00000000-0008-0000-0600-000049040000}"/>
            </a:ext>
          </a:extLst>
        </xdr:cNvPr>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1098" name="CustomShape 1">
          <a:extLst>
            <a:ext uri="{FF2B5EF4-FFF2-40B4-BE49-F238E27FC236}">
              <a16:creationId xmlns:a16="http://schemas.microsoft.com/office/drawing/2014/main" id="{00000000-0008-0000-0600-00004A040000}"/>
            </a:ext>
          </a:extLst>
        </xdr:cNvPr>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87,179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099" name="CustomShape 1">
          <a:extLst>
            <a:ext uri="{FF2B5EF4-FFF2-40B4-BE49-F238E27FC236}">
              <a16:creationId xmlns:a16="http://schemas.microsoft.com/office/drawing/2014/main" id="{00000000-0008-0000-0600-00004B040000}"/>
            </a:ext>
          </a:extLst>
        </xdr:cNvPr>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macro="" textlink="">
      <xdr:nvSpPr>
        <xdr:cNvPr id="1100" name="CustomShape 1">
          <a:extLst>
            <a:ext uri="{FF2B5EF4-FFF2-40B4-BE49-F238E27FC236}">
              <a16:creationId xmlns:a16="http://schemas.microsoft.com/office/drawing/2014/main" id="{00000000-0008-0000-0600-00004C040000}"/>
            </a:ext>
          </a:extLst>
        </xdr:cNvPr>
        <xdr:cNvSpPr/>
      </xdr:nvSpPr>
      <xdr:spPr>
        <a:xfrm>
          <a:off x="781200" y="4636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macro="" textlink="">
      <xdr:nvSpPr>
        <xdr:cNvPr id="1101" name="Line 1">
          <a:extLst>
            <a:ext uri="{FF2B5EF4-FFF2-40B4-BE49-F238E27FC236}">
              <a16:creationId xmlns:a16="http://schemas.microsoft.com/office/drawing/2014/main" id="{00000000-0008-0000-0600-00004D040000}"/>
            </a:ext>
          </a:extLst>
        </xdr:cNvPr>
        <xdr:cNvSpPr/>
      </xdr:nvSpPr>
      <xdr:spPr>
        <a:xfrm>
          <a:off x="87624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macro="" textlink="">
      <xdr:nvSpPr>
        <xdr:cNvPr id="1102" name="CustomShape 1">
          <a:extLst>
            <a:ext uri="{FF2B5EF4-FFF2-40B4-BE49-F238E27FC236}">
              <a16:creationId xmlns:a16="http://schemas.microsoft.com/office/drawing/2014/main" id="{00000000-0008-0000-0600-00004E040000}"/>
            </a:ext>
          </a:extLst>
        </xdr:cNvPr>
        <xdr:cNvSpPr/>
      </xdr:nvSpPr>
      <xdr:spPr>
        <a:xfrm>
          <a:off x="564120" y="697968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macro="" textlink="">
      <xdr:nvSpPr>
        <xdr:cNvPr id="1103" name="Line 1">
          <a:extLst>
            <a:ext uri="{FF2B5EF4-FFF2-40B4-BE49-F238E27FC236}">
              <a16:creationId xmlns:a16="http://schemas.microsoft.com/office/drawing/2014/main" id="{00000000-0008-0000-0600-00004F040000}"/>
            </a:ext>
          </a:extLst>
        </xdr:cNvPr>
        <xdr:cNvSpPr/>
      </xdr:nvSpPr>
      <xdr:spPr>
        <a:xfrm>
          <a:off x="876240" y="6730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38</xdr:row>
      <xdr:rowOff>84600</xdr:rowOff>
    </xdr:from>
    <xdr:to>
      <xdr:col>3</xdr:col>
      <xdr:colOff>180720</xdr:colOff>
      <xdr:row>39</xdr:row>
      <xdr:rowOff>151920</xdr:rowOff>
    </xdr:to>
    <xdr:sp macro="" textlink="">
      <xdr:nvSpPr>
        <xdr:cNvPr id="1104" name="CustomShape 1">
          <a:extLst>
            <a:ext uri="{FF2B5EF4-FFF2-40B4-BE49-F238E27FC236}">
              <a16:creationId xmlns:a16="http://schemas.microsoft.com/office/drawing/2014/main" id="{00000000-0008-0000-0600-000050040000}"/>
            </a:ext>
          </a:extLst>
        </xdr:cNvPr>
        <xdr:cNvSpPr/>
      </xdr:nvSpPr>
      <xdr:spPr>
        <a:xfrm>
          <a:off x="212760" y="65995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macro="" textlink="">
      <xdr:nvSpPr>
        <xdr:cNvPr id="1105" name="Line 1">
          <a:extLst>
            <a:ext uri="{FF2B5EF4-FFF2-40B4-BE49-F238E27FC236}">
              <a16:creationId xmlns:a16="http://schemas.microsoft.com/office/drawing/2014/main" id="{00000000-0008-0000-0600-000051040000}"/>
            </a:ext>
          </a:extLst>
        </xdr:cNvPr>
        <xdr:cNvSpPr/>
      </xdr:nvSpPr>
      <xdr:spPr>
        <a:xfrm>
          <a:off x="876240" y="634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36</xdr:row>
      <xdr:rowOff>45720</xdr:rowOff>
    </xdr:from>
    <xdr:to>
      <xdr:col>3</xdr:col>
      <xdr:colOff>180720</xdr:colOff>
      <xdr:row>37</xdr:row>
      <xdr:rowOff>113040</xdr:rowOff>
    </xdr:to>
    <xdr:sp macro="" textlink="">
      <xdr:nvSpPr>
        <xdr:cNvPr id="1106" name="CustomShape 1">
          <a:extLst>
            <a:ext uri="{FF2B5EF4-FFF2-40B4-BE49-F238E27FC236}">
              <a16:creationId xmlns:a16="http://schemas.microsoft.com/office/drawing/2014/main" id="{00000000-0008-0000-0600-000052040000}"/>
            </a:ext>
          </a:extLst>
        </xdr:cNvPr>
        <xdr:cNvSpPr/>
      </xdr:nvSpPr>
      <xdr:spPr>
        <a:xfrm>
          <a:off x="212760" y="6217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macro="" textlink="">
      <xdr:nvSpPr>
        <xdr:cNvPr id="1107" name="Line 1">
          <a:extLst>
            <a:ext uri="{FF2B5EF4-FFF2-40B4-BE49-F238E27FC236}">
              <a16:creationId xmlns:a16="http://schemas.microsoft.com/office/drawing/2014/main" id="{00000000-0008-0000-0600-000053040000}"/>
            </a:ext>
          </a:extLst>
        </xdr:cNvPr>
        <xdr:cNvSpPr/>
      </xdr:nvSpPr>
      <xdr:spPr>
        <a:xfrm>
          <a:off x="876240" y="5969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34</xdr:row>
      <xdr:rowOff>8280</xdr:rowOff>
    </xdr:from>
    <xdr:to>
      <xdr:col>3</xdr:col>
      <xdr:colOff>180720</xdr:colOff>
      <xdr:row>35</xdr:row>
      <xdr:rowOff>75600</xdr:rowOff>
    </xdr:to>
    <xdr:sp macro="" textlink="">
      <xdr:nvSpPr>
        <xdr:cNvPr id="1108" name="CustomShape 1">
          <a:extLst>
            <a:ext uri="{FF2B5EF4-FFF2-40B4-BE49-F238E27FC236}">
              <a16:creationId xmlns:a16="http://schemas.microsoft.com/office/drawing/2014/main" id="{00000000-0008-0000-0600-000054040000}"/>
            </a:ext>
          </a:extLst>
        </xdr:cNvPr>
        <xdr:cNvSpPr/>
      </xdr:nvSpPr>
      <xdr:spPr>
        <a:xfrm>
          <a:off x="212760" y="5837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macro="" textlink="">
      <xdr:nvSpPr>
        <xdr:cNvPr id="1109" name="Line 1">
          <a:extLst>
            <a:ext uri="{FF2B5EF4-FFF2-40B4-BE49-F238E27FC236}">
              <a16:creationId xmlns:a16="http://schemas.microsoft.com/office/drawing/2014/main" id="{00000000-0008-0000-0600-000055040000}"/>
            </a:ext>
          </a:extLst>
        </xdr:cNvPr>
        <xdr:cNvSpPr/>
      </xdr:nvSpPr>
      <xdr:spPr>
        <a:xfrm>
          <a:off x="876240" y="558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31</xdr:row>
      <xdr:rowOff>141480</xdr:rowOff>
    </xdr:from>
    <xdr:to>
      <xdr:col>3</xdr:col>
      <xdr:colOff>160560</xdr:colOff>
      <xdr:row>33</xdr:row>
      <xdr:rowOff>36360</xdr:rowOff>
    </xdr:to>
    <xdr:sp macro="" textlink="">
      <xdr:nvSpPr>
        <xdr:cNvPr id="1110" name="CustomShape 1">
          <a:extLst>
            <a:ext uri="{FF2B5EF4-FFF2-40B4-BE49-F238E27FC236}">
              <a16:creationId xmlns:a16="http://schemas.microsoft.com/office/drawing/2014/main" id="{00000000-0008-0000-0600-000056040000}"/>
            </a:ext>
          </a:extLst>
        </xdr:cNvPr>
        <xdr:cNvSpPr/>
      </xdr:nvSpPr>
      <xdr:spPr>
        <a:xfrm>
          <a:off x="111600" y="5456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macro="" textlink="">
      <xdr:nvSpPr>
        <xdr:cNvPr id="1111" name="Line 1">
          <a:extLst>
            <a:ext uri="{FF2B5EF4-FFF2-40B4-BE49-F238E27FC236}">
              <a16:creationId xmlns:a16="http://schemas.microsoft.com/office/drawing/2014/main" id="{00000000-0008-0000-0600-000057040000}"/>
            </a:ext>
          </a:extLst>
        </xdr:cNvPr>
        <xdr:cNvSpPr/>
      </xdr:nvSpPr>
      <xdr:spPr>
        <a:xfrm>
          <a:off x="876240" y="5207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29</xdr:row>
      <xdr:rowOff>102960</xdr:rowOff>
    </xdr:from>
    <xdr:to>
      <xdr:col>3</xdr:col>
      <xdr:colOff>160560</xdr:colOff>
      <xdr:row>30</xdr:row>
      <xdr:rowOff>170280</xdr:rowOff>
    </xdr:to>
    <xdr:sp macro="" textlink="">
      <xdr:nvSpPr>
        <xdr:cNvPr id="1112" name="CustomShape 1">
          <a:extLst>
            <a:ext uri="{FF2B5EF4-FFF2-40B4-BE49-F238E27FC236}">
              <a16:creationId xmlns:a16="http://schemas.microsoft.com/office/drawing/2014/main" id="{00000000-0008-0000-0600-000058040000}"/>
            </a:ext>
          </a:extLst>
        </xdr:cNvPr>
        <xdr:cNvSpPr/>
      </xdr:nvSpPr>
      <xdr:spPr>
        <a:xfrm>
          <a:off x="111600" y="5074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1113" name="Line 1">
          <a:extLst>
            <a:ext uri="{FF2B5EF4-FFF2-40B4-BE49-F238E27FC236}">
              <a16:creationId xmlns:a16="http://schemas.microsoft.com/office/drawing/2014/main" id="{00000000-0008-0000-0600-000059040000}"/>
            </a:ext>
          </a:extLst>
        </xdr:cNvPr>
        <xdr:cNvSpPr/>
      </xdr:nvSpPr>
      <xdr:spPr>
        <a:xfrm>
          <a:off x="87624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macro="" textlink="">
      <xdr:nvSpPr>
        <xdr:cNvPr id="1114" name="CustomShape 1">
          <a:extLst>
            <a:ext uri="{FF2B5EF4-FFF2-40B4-BE49-F238E27FC236}">
              <a16:creationId xmlns:a16="http://schemas.microsoft.com/office/drawing/2014/main" id="{00000000-0008-0000-0600-00005A040000}"/>
            </a:ext>
          </a:extLst>
        </xdr:cNvPr>
        <xdr:cNvSpPr/>
      </xdr:nvSpPr>
      <xdr:spPr>
        <a:xfrm>
          <a:off x="111600" y="4694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1115" name="CustomShape 1">
          <a:extLst>
            <a:ext uri="{FF2B5EF4-FFF2-40B4-BE49-F238E27FC236}">
              <a16:creationId xmlns:a16="http://schemas.microsoft.com/office/drawing/2014/main" id="{00000000-0008-0000-0600-00005B040000}"/>
            </a:ext>
          </a:extLst>
        </xdr:cNvPr>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29</xdr:row>
      <xdr:rowOff>162720</xdr:rowOff>
    </xdr:from>
    <xdr:to>
      <xdr:col>24</xdr:col>
      <xdr:colOff>62640</xdr:colOff>
      <xdr:row>37</xdr:row>
      <xdr:rowOff>127440</xdr:rowOff>
    </xdr:to>
    <xdr:sp macro="" textlink="">
      <xdr:nvSpPr>
        <xdr:cNvPr id="1116" name="Line 1">
          <a:extLst>
            <a:ext uri="{FF2B5EF4-FFF2-40B4-BE49-F238E27FC236}">
              <a16:creationId xmlns:a16="http://schemas.microsoft.com/office/drawing/2014/main" id="{00000000-0008-0000-0600-00005C040000}"/>
            </a:ext>
          </a:extLst>
        </xdr:cNvPr>
        <xdr:cNvSpPr/>
      </xdr:nvSpPr>
      <xdr:spPr>
        <a:xfrm flipV="1">
          <a:off x="5319360" y="5134680"/>
          <a:ext cx="1080" cy="1336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37</xdr:row>
      <xdr:rowOff>141480</xdr:rowOff>
    </xdr:from>
    <xdr:to>
      <xdr:col>27</xdr:col>
      <xdr:colOff>60480</xdr:colOff>
      <xdr:row>39</xdr:row>
      <xdr:rowOff>37440</xdr:rowOff>
    </xdr:to>
    <xdr:sp macro="" textlink="">
      <xdr:nvSpPr>
        <xdr:cNvPr id="1117" name="CustomShape 1">
          <a:extLst>
            <a:ext uri="{FF2B5EF4-FFF2-40B4-BE49-F238E27FC236}">
              <a16:creationId xmlns:a16="http://schemas.microsoft.com/office/drawing/2014/main" id="{00000000-0008-0000-0600-00005D040000}"/>
            </a:ext>
          </a:extLst>
        </xdr:cNvPr>
        <xdr:cNvSpPr/>
      </xdr:nvSpPr>
      <xdr:spPr>
        <a:xfrm>
          <a:off x="5304240" y="6485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50,443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127440</xdr:rowOff>
    </xdr:from>
    <xdr:to>
      <xdr:col>24</xdr:col>
      <xdr:colOff>152280</xdr:colOff>
      <xdr:row>37</xdr:row>
      <xdr:rowOff>127440</xdr:rowOff>
    </xdr:to>
    <xdr:sp macro="" textlink="">
      <xdr:nvSpPr>
        <xdr:cNvPr id="1118" name="Line 1">
          <a:extLst>
            <a:ext uri="{FF2B5EF4-FFF2-40B4-BE49-F238E27FC236}">
              <a16:creationId xmlns:a16="http://schemas.microsoft.com/office/drawing/2014/main" id="{00000000-0008-0000-0600-00005E040000}"/>
            </a:ext>
          </a:extLst>
        </xdr:cNvPr>
        <xdr:cNvSpPr/>
      </xdr:nvSpPr>
      <xdr:spPr>
        <a:xfrm>
          <a:off x="5203440" y="6471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28</xdr:row>
      <xdr:rowOff>119880</xdr:rowOff>
    </xdr:from>
    <xdr:to>
      <xdr:col>27</xdr:col>
      <xdr:colOff>137160</xdr:colOff>
      <xdr:row>30</xdr:row>
      <xdr:rowOff>15840</xdr:rowOff>
    </xdr:to>
    <xdr:sp macro="" textlink="">
      <xdr:nvSpPr>
        <xdr:cNvPr id="1119" name="CustomShape 1">
          <a:extLst>
            <a:ext uri="{FF2B5EF4-FFF2-40B4-BE49-F238E27FC236}">
              <a16:creationId xmlns:a16="http://schemas.microsoft.com/office/drawing/2014/main" id="{00000000-0008-0000-0600-00005F040000}"/>
            </a:ext>
          </a:extLst>
        </xdr:cNvPr>
        <xdr:cNvSpPr/>
      </xdr:nvSpPr>
      <xdr:spPr>
        <a:xfrm>
          <a:off x="5292360" y="49204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155,668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29</xdr:row>
      <xdr:rowOff>162720</xdr:rowOff>
    </xdr:from>
    <xdr:to>
      <xdr:col>24</xdr:col>
      <xdr:colOff>152280</xdr:colOff>
      <xdr:row>29</xdr:row>
      <xdr:rowOff>162720</xdr:rowOff>
    </xdr:to>
    <xdr:sp macro="" textlink="">
      <xdr:nvSpPr>
        <xdr:cNvPr id="1120" name="Line 1">
          <a:extLst>
            <a:ext uri="{FF2B5EF4-FFF2-40B4-BE49-F238E27FC236}">
              <a16:creationId xmlns:a16="http://schemas.microsoft.com/office/drawing/2014/main" id="{00000000-0008-0000-0600-000060040000}"/>
            </a:ext>
          </a:extLst>
        </xdr:cNvPr>
        <xdr:cNvSpPr/>
      </xdr:nvSpPr>
      <xdr:spPr>
        <a:xfrm>
          <a:off x="5203440" y="51346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34</xdr:row>
      <xdr:rowOff>20160</xdr:rowOff>
    </xdr:from>
    <xdr:to>
      <xdr:col>24</xdr:col>
      <xdr:colOff>63360</xdr:colOff>
      <xdr:row>34</xdr:row>
      <xdr:rowOff>40680</xdr:rowOff>
    </xdr:to>
    <xdr:sp macro="" textlink="">
      <xdr:nvSpPr>
        <xdr:cNvPr id="1121" name="Line 1">
          <a:extLst>
            <a:ext uri="{FF2B5EF4-FFF2-40B4-BE49-F238E27FC236}">
              <a16:creationId xmlns:a16="http://schemas.microsoft.com/office/drawing/2014/main" id="{00000000-0008-0000-0600-000061040000}"/>
            </a:ext>
          </a:extLst>
        </xdr:cNvPr>
        <xdr:cNvSpPr/>
      </xdr:nvSpPr>
      <xdr:spPr>
        <a:xfrm flipV="1">
          <a:off x="4339800" y="5849280"/>
          <a:ext cx="981360" cy="20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34</xdr:row>
      <xdr:rowOff>118080</xdr:rowOff>
    </xdr:from>
    <xdr:to>
      <xdr:col>27</xdr:col>
      <xdr:colOff>60480</xdr:colOff>
      <xdr:row>36</xdr:row>
      <xdr:rowOff>12960</xdr:rowOff>
    </xdr:to>
    <xdr:sp macro="" textlink="">
      <xdr:nvSpPr>
        <xdr:cNvPr id="1122" name="CustomShape 1">
          <a:extLst>
            <a:ext uri="{FF2B5EF4-FFF2-40B4-BE49-F238E27FC236}">
              <a16:creationId xmlns:a16="http://schemas.microsoft.com/office/drawing/2014/main" id="{00000000-0008-0000-0600-000062040000}"/>
            </a:ext>
          </a:extLst>
        </xdr:cNvPr>
        <xdr:cNvSpPr/>
      </xdr:nvSpPr>
      <xdr:spPr>
        <a:xfrm>
          <a:off x="5304240" y="59472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86,855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129600</xdr:rowOff>
    </xdr:from>
    <xdr:to>
      <xdr:col>24</xdr:col>
      <xdr:colOff>113760</xdr:colOff>
      <xdr:row>35</xdr:row>
      <xdr:rowOff>59400</xdr:rowOff>
    </xdr:to>
    <xdr:sp macro="" textlink="">
      <xdr:nvSpPr>
        <xdr:cNvPr id="1123" name="CustomShape 1">
          <a:extLst>
            <a:ext uri="{FF2B5EF4-FFF2-40B4-BE49-F238E27FC236}">
              <a16:creationId xmlns:a16="http://schemas.microsoft.com/office/drawing/2014/main" id="{00000000-0008-0000-0600-000063040000}"/>
            </a:ext>
          </a:extLst>
        </xdr:cNvPr>
        <xdr:cNvSpPr/>
      </xdr:nvSpPr>
      <xdr:spPr>
        <a:xfrm>
          <a:off x="5270400" y="5958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34</xdr:row>
      <xdr:rowOff>40680</xdr:rowOff>
    </xdr:from>
    <xdr:to>
      <xdr:col>19</xdr:col>
      <xdr:colOff>177480</xdr:colOff>
      <xdr:row>34</xdr:row>
      <xdr:rowOff>41040</xdr:rowOff>
    </xdr:to>
    <xdr:sp macro="" textlink="">
      <xdr:nvSpPr>
        <xdr:cNvPr id="1124" name="Line 1">
          <a:extLst>
            <a:ext uri="{FF2B5EF4-FFF2-40B4-BE49-F238E27FC236}">
              <a16:creationId xmlns:a16="http://schemas.microsoft.com/office/drawing/2014/main" id="{00000000-0008-0000-0600-000064040000}"/>
            </a:ext>
          </a:extLst>
        </xdr:cNvPr>
        <xdr:cNvSpPr/>
      </xdr:nvSpPr>
      <xdr:spPr>
        <a:xfrm flipV="1">
          <a:off x="3336840" y="5869800"/>
          <a:ext cx="100296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34</xdr:row>
      <xdr:rowOff>144360</xdr:rowOff>
    </xdr:from>
    <xdr:to>
      <xdr:col>20</xdr:col>
      <xdr:colOff>38520</xdr:colOff>
      <xdr:row>35</xdr:row>
      <xdr:rowOff>74160</xdr:rowOff>
    </xdr:to>
    <xdr:sp macro="" textlink="">
      <xdr:nvSpPr>
        <xdr:cNvPr id="1125" name="CustomShape 1">
          <a:extLst>
            <a:ext uri="{FF2B5EF4-FFF2-40B4-BE49-F238E27FC236}">
              <a16:creationId xmlns:a16="http://schemas.microsoft.com/office/drawing/2014/main" id="{00000000-0008-0000-0600-000065040000}"/>
            </a:ext>
          </a:extLst>
        </xdr:cNvPr>
        <xdr:cNvSpPr/>
      </xdr:nvSpPr>
      <xdr:spPr>
        <a:xfrm>
          <a:off x="4289400" y="59734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35</xdr:row>
      <xdr:rowOff>75600</xdr:rowOff>
    </xdr:from>
    <xdr:to>
      <xdr:col>21</xdr:col>
      <xdr:colOff>46800</xdr:colOff>
      <xdr:row>36</xdr:row>
      <xdr:rowOff>141840</xdr:rowOff>
    </xdr:to>
    <xdr:sp macro="" textlink="">
      <xdr:nvSpPr>
        <xdr:cNvPr id="1126" name="CustomShape 1">
          <a:extLst>
            <a:ext uri="{FF2B5EF4-FFF2-40B4-BE49-F238E27FC236}">
              <a16:creationId xmlns:a16="http://schemas.microsoft.com/office/drawing/2014/main" id="{00000000-0008-0000-0600-000066040000}"/>
            </a:ext>
          </a:extLst>
        </xdr:cNvPr>
        <xdr:cNvSpPr/>
      </xdr:nvSpPr>
      <xdr:spPr>
        <a:xfrm>
          <a:off x="3976920" y="60760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34</xdr:row>
      <xdr:rowOff>41040</xdr:rowOff>
    </xdr:from>
    <xdr:to>
      <xdr:col>15</xdr:col>
      <xdr:colOff>50760</xdr:colOff>
      <xdr:row>34</xdr:row>
      <xdr:rowOff>166320</xdr:rowOff>
    </xdr:to>
    <xdr:sp macro="" textlink="">
      <xdr:nvSpPr>
        <xdr:cNvPr id="1127" name="Line 1">
          <a:extLst>
            <a:ext uri="{FF2B5EF4-FFF2-40B4-BE49-F238E27FC236}">
              <a16:creationId xmlns:a16="http://schemas.microsoft.com/office/drawing/2014/main" id="{00000000-0008-0000-0600-000067040000}"/>
            </a:ext>
          </a:extLst>
        </xdr:cNvPr>
        <xdr:cNvSpPr/>
      </xdr:nvSpPr>
      <xdr:spPr>
        <a:xfrm flipV="1">
          <a:off x="2304720" y="5870160"/>
          <a:ext cx="1032120" cy="125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29880</xdr:rowOff>
    </xdr:from>
    <xdr:to>
      <xdr:col>15</xdr:col>
      <xdr:colOff>101160</xdr:colOff>
      <xdr:row>35</xdr:row>
      <xdr:rowOff>131040</xdr:rowOff>
    </xdr:to>
    <xdr:sp macro="" textlink="">
      <xdr:nvSpPr>
        <xdr:cNvPr id="1128" name="CustomShape 1">
          <a:extLst>
            <a:ext uri="{FF2B5EF4-FFF2-40B4-BE49-F238E27FC236}">
              <a16:creationId xmlns:a16="http://schemas.microsoft.com/office/drawing/2014/main" id="{00000000-0008-0000-0600-000068040000}"/>
            </a:ext>
          </a:extLst>
        </xdr:cNvPr>
        <xdr:cNvSpPr/>
      </xdr:nvSpPr>
      <xdr:spPr>
        <a:xfrm>
          <a:off x="3286080" y="6030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35</xdr:row>
      <xdr:rowOff>132840</xdr:rowOff>
    </xdr:from>
    <xdr:to>
      <xdr:col>16</xdr:col>
      <xdr:colOff>110520</xdr:colOff>
      <xdr:row>37</xdr:row>
      <xdr:rowOff>27720</xdr:rowOff>
    </xdr:to>
    <xdr:sp macro="" textlink="">
      <xdr:nvSpPr>
        <xdr:cNvPr id="1129" name="CustomShape 1">
          <a:extLst>
            <a:ext uri="{FF2B5EF4-FFF2-40B4-BE49-F238E27FC236}">
              <a16:creationId xmlns:a16="http://schemas.microsoft.com/office/drawing/2014/main" id="{00000000-0008-0000-0600-000069040000}"/>
            </a:ext>
          </a:extLst>
        </xdr:cNvPr>
        <xdr:cNvSpPr/>
      </xdr:nvSpPr>
      <xdr:spPr>
        <a:xfrm>
          <a:off x="2944440" y="6133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81,198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34</xdr:row>
      <xdr:rowOff>166320</xdr:rowOff>
    </xdr:from>
    <xdr:to>
      <xdr:col>10</xdr:col>
      <xdr:colOff>114120</xdr:colOff>
      <xdr:row>35</xdr:row>
      <xdr:rowOff>8640</xdr:rowOff>
    </xdr:to>
    <xdr:sp macro="" textlink="">
      <xdr:nvSpPr>
        <xdr:cNvPr id="1130" name="Line 1">
          <a:extLst>
            <a:ext uri="{FF2B5EF4-FFF2-40B4-BE49-F238E27FC236}">
              <a16:creationId xmlns:a16="http://schemas.microsoft.com/office/drawing/2014/main" id="{00000000-0008-0000-0600-00006A040000}"/>
            </a:ext>
          </a:extLst>
        </xdr:cNvPr>
        <xdr:cNvSpPr/>
      </xdr:nvSpPr>
      <xdr:spPr>
        <a:xfrm flipV="1">
          <a:off x="1272960" y="5995440"/>
          <a:ext cx="1031760" cy="1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35</xdr:row>
      <xdr:rowOff>132480</xdr:rowOff>
    </xdr:from>
    <xdr:to>
      <xdr:col>10</xdr:col>
      <xdr:colOff>164520</xdr:colOff>
      <xdr:row>36</xdr:row>
      <xdr:rowOff>61560</xdr:rowOff>
    </xdr:to>
    <xdr:sp macro="" textlink="">
      <xdr:nvSpPr>
        <xdr:cNvPr id="1131" name="CustomShape 1">
          <a:extLst>
            <a:ext uri="{FF2B5EF4-FFF2-40B4-BE49-F238E27FC236}">
              <a16:creationId xmlns:a16="http://schemas.microsoft.com/office/drawing/2014/main" id="{00000000-0008-0000-0600-00006B040000}"/>
            </a:ext>
          </a:extLst>
        </xdr:cNvPr>
        <xdr:cNvSpPr/>
      </xdr:nvSpPr>
      <xdr:spPr>
        <a:xfrm>
          <a:off x="2253960" y="6132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36</xdr:row>
      <xdr:rowOff>63360</xdr:rowOff>
    </xdr:from>
    <xdr:to>
      <xdr:col>11</xdr:col>
      <xdr:colOff>202320</xdr:colOff>
      <xdr:row>37</xdr:row>
      <xdr:rowOff>130680</xdr:rowOff>
    </xdr:to>
    <xdr:sp macro="" textlink="">
      <xdr:nvSpPr>
        <xdr:cNvPr id="1132" name="CustomShape 1">
          <a:extLst>
            <a:ext uri="{FF2B5EF4-FFF2-40B4-BE49-F238E27FC236}">
              <a16:creationId xmlns:a16="http://schemas.microsoft.com/office/drawing/2014/main" id="{00000000-0008-0000-0600-00006C040000}"/>
            </a:ext>
          </a:extLst>
        </xdr:cNvPr>
        <xdr:cNvSpPr/>
      </xdr:nvSpPr>
      <xdr:spPr>
        <a:xfrm>
          <a:off x="1940760" y="6235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136080</xdr:rowOff>
    </xdr:from>
    <xdr:to>
      <xdr:col>6</xdr:col>
      <xdr:colOff>37800</xdr:colOff>
      <xdr:row>36</xdr:row>
      <xdr:rowOff>65160</xdr:rowOff>
    </xdr:to>
    <xdr:sp macro="" textlink="">
      <xdr:nvSpPr>
        <xdr:cNvPr id="1133" name="CustomShape 1">
          <a:extLst>
            <a:ext uri="{FF2B5EF4-FFF2-40B4-BE49-F238E27FC236}">
              <a16:creationId xmlns:a16="http://schemas.microsoft.com/office/drawing/2014/main" id="{00000000-0008-0000-0600-00006D040000}"/>
            </a:ext>
          </a:extLst>
        </xdr:cNvPr>
        <xdr:cNvSpPr/>
      </xdr:nvSpPr>
      <xdr:spPr>
        <a:xfrm>
          <a:off x="1222920" y="613656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36</xdr:row>
      <xdr:rowOff>66600</xdr:rowOff>
    </xdr:from>
    <xdr:to>
      <xdr:col>7</xdr:col>
      <xdr:colOff>47160</xdr:colOff>
      <xdr:row>37</xdr:row>
      <xdr:rowOff>133920</xdr:rowOff>
    </xdr:to>
    <xdr:sp macro="" textlink="">
      <xdr:nvSpPr>
        <xdr:cNvPr id="1134" name="CustomShape 1">
          <a:extLst>
            <a:ext uri="{FF2B5EF4-FFF2-40B4-BE49-F238E27FC236}">
              <a16:creationId xmlns:a16="http://schemas.microsoft.com/office/drawing/2014/main" id="{00000000-0008-0000-0600-00006E040000}"/>
            </a:ext>
          </a:extLst>
        </xdr:cNvPr>
        <xdr:cNvSpPr/>
      </xdr:nvSpPr>
      <xdr:spPr>
        <a:xfrm>
          <a:off x="909360" y="6238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72,852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1135" name="CustomShape 1">
          <a:extLst>
            <a:ext uri="{FF2B5EF4-FFF2-40B4-BE49-F238E27FC236}">
              <a16:creationId xmlns:a16="http://schemas.microsoft.com/office/drawing/2014/main" id="{00000000-0008-0000-0600-00006F040000}"/>
            </a:ext>
          </a:extLst>
        </xdr:cNvPr>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1136" name="CustomShape 1">
          <a:extLst>
            <a:ext uri="{FF2B5EF4-FFF2-40B4-BE49-F238E27FC236}">
              <a16:creationId xmlns:a16="http://schemas.microsoft.com/office/drawing/2014/main" id="{00000000-0008-0000-0600-000070040000}"/>
            </a:ext>
          </a:extLst>
        </xdr:cNvPr>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1137" name="CustomShape 1">
          <a:extLst>
            <a:ext uri="{FF2B5EF4-FFF2-40B4-BE49-F238E27FC236}">
              <a16:creationId xmlns:a16="http://schemas.microsoft.com/office/drawing/2014/main" id="{00000000-0008-0000-0600-000071040000}"/>
            </a:ext>
          </a:extLst>
        </xdr:cNvPr>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1138" name="CustomShape 1">
          <a:extLst>
            <a:ext uri="{FF2B5EF4-FFF2-40B4-BE49-F238E27FC236}">
              <a16:creationId xmlns:a16="http://schemas.microsoft.com/office/drawing/2014/main" id="{00000000-0008-0000-0600-000072040000}"/>
            </a:ext>
          </a:extLst>
        </xdr:cNvPr>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1139" name="CustomShape 1">
          <a:extLst>
            <a:ext uri="{FF2B5EF4-FFF2-40B4-BE49-F238E27FC236}">
              <a16:creationId xmlns:a16="http://schemas.microsoft.com/office/drawing/2014/main" id="{00000000-0008-0000-0600-000073040000}"/>
            </a:ext>
          </a:extLst>
        </xdr:cNvPr>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140400</xdr:rowOff>
    </xdr:from>
    <xdr:to>
      <xdr:col>24</xdr:col>
      <xdr:colOff>113760</xdr:colOff>
      <xdr:row>34</xdr:row>
      <xdr:rowOff>70920</xdr:rowOff>
    </xdr:to>
    <xdr:sp macro="" textlink="">
      <xdr:nvSpPr>
        <xdr:cNvPr id="1140" name="CustomShape 1">
          <a:extLst>
            <a:ext uri="{FF2B5EF4-FFF2-40B4-BE49-F238E27FC236}">
              <a16:creationId xmlns:a16="http://schemas.microsoft.com/office/drawing/2014/main" id="{00000000-0008-0000-0600-000074040000}"/>
            </a:ext>
          </a:extLst>
        </xdr:cNvPr>
        <xdr:cNvSpPr/>
      </xdr:nvSpPr>
      <xdr:spPr>
        <a:xfrm>
          <a:off x="5270400" y="5798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33</xdr:row>
      <xdr:rowOff>2160</xdr:rowOff>
    </xdr:from>
    <xdr:to>
      <xdr:col>27</xdr:col>
      <xdr:colOff>60480</xdr:colOff>
      <xdr:row>34</xdr:row>
      <xdr:rowOff>69480</xdr:rowOff>
    </xdr:to>
    <xdr:sp macro="" textlink="">
      <xdr:nvSpPr>
        <xdr:cNvPr id="1141" name="CustomShape 1">
          <a:extLst>
            <a:ext uri="{FF2B5EF4-FFF2-40B4-BE49-F238E27FC236}">
              <a16:creationId xmlns:a16="http://schemas.microsoft.com/office/drawing/2014/main" id="{00000000-0008-0000-0600-000075040000}"/>
            </a:ext>
          </a:extLst>
        </xdr:cNvPr>
        <xdr:cNvSpPr/>
      </xdr:nvSpPr>
      <xdr:spPr>
        <a:xfrm>
          <a:off x="5304240" y="5659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99,431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33</xdr:row>
      <xdr:rowOff>161280</xdr:rowOff>
    </xdr:from>
    <xdr:to>
      <xdr:col>20</xdr:col>
      <xdr:colOff>38520</xdr:colOff>
      <xdr:row>34</xdr:row>
      <xdr:rowOff>91800</xdr:rowOff>
    </xdr:to>
    <xdr:sp macro="" textlink="">
      <xdr:nvSpPr>
        <xdr:cNvPr id="1142" name="CustomShape 1">
          <a:extLst>
            <a:ext uri="{FF2B5EF4-FFF2-40B4-BE49-F238E27FC236}">
              <a16:creationId xmlns:a16="http://schemas.microsoft.com/office/drawing/2014/main" id="{00000000-0008-0000-0600-000076040000}"/>
            </a:ext>
          </a:extLst>
        </xdr:cNvPr>
        <xdr:cNvSpPr/>
      </xdr:nvSpPr>
      <xdr:spPr>
        <a:xfrm>
          <a:off x="4289400" y="581904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32</xdr:row>
      <xdr:rowOff>118080</xdr:rowOff>
    </xdr:from>
    <xdr:to>
      <xdr:col>21</xdr:col>
      <xdr:colOff>46800</xdr:colOff>
      <xdr:row>34</xdr:row>
      <xdr:rowOff>14040</xdr:rowOff>
    </xdr:to>
    <xdr:sp macro="" textlink="">
      <xdr:nvSpPr>
        <xdr:cNvPr id="1143" name="CustomShape 1">
          <a:extLst>
            <a:ext uri="{FF2B5EF4-FFF2-40B4-BE49-F238E27FC236}">
              <a16:creationId xmlns:a16="http://schemas.microsoft.com/office/drawing/2014/main" id="{00000000-0008-0000-0600-000077040000}"/>
            </a:ext>
          </a:extLst>
        </xdr:cNvPr>
        <xdr:cNvSpPr/>
      </xdr:nvSpPr>
      <xdr:spPr>
        <a:xfrm>
          <a:off x="3976920" y="56044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97,797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161640</xdr:rowOff>
    </xdr:from>
    <xdr:to>
      <xdr:col>15</xdr:col>
      <xdr:colOff>101160</xdr:colOff>
      <xdr:row>34</xdr:row>
      <xdr:rowOff>92160</xdr:rowOff>
    </xdr:to>
    <xdr:sp macro="" textlink="">
      <xdr:nvSpPr>
        <xdr:cNvPr id="1144" name="CustomShape 1">
          <a:extLst>
            <a:ext uri="{FF2B5EF4-FFF2-40B4-BE49-F238E27FC236}">
              <a16:creationId xmlns:a16="http://schemas.microsoft.com/office/drawing/2014/main" id="{00000000-0008-0000-0600-000078040000}"/>
            </a:ext>
          </a:extLst>
        </xdr:cNvPr>
        <xdr:cNvSpPr/>
      </xdr:nvSpPr>
      <xdr:spPr>
        <a:xfrm>
          <a:off x="3286080" y="58194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32</xdr:row>
      <xdr:rowOff>118440</xdr:rowOff>
    </xdr:from>
    <xdr:to>
      <xdr:col>16</xdr:col>
      <xdr:colOff>110520</xdr:colOff>
      <xdr:row>34</xdr:row>
      <xdr:rowOff>14400</xdr:rowOff>
    </xdr:to>
    <xdr:sp macro="" textlink="">
      <xdr:nvSpPr>
        <xdr:cNvPr id="1145" name="CustomShape 1">
          <a:extLst>
            <a:ext uri="{FF2B5EF4-FFF2-40B4-BE49-F238E27FC236}">
              <a16:creationId xmlns:a16="http://schemas.microsoft.com/office/drawing/2014/main" id="{00000000-0008-0000-0600-000079040000}"/>
            </a:ext>
          </a:extLst>
        </xdr:cNvPr>
        <xdr:cNvSpPr/>
      </xdr:nvSpPr>
      <xdr:spPr>
        <a:xfrm>
          <a:off x="2944440" y="5604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97,773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115920</xdr:rowOff>
    </xdr:from>
    <xdr:to>
      <xdr:col>10</xdr:col>
      <xdr:colOff>164520</xdr:colOff>
      <xdr:row>35</xdr:row>
      <xdr:rowOff>45720</xdr:rowOff>
    </xdr:to>
    <xdr:sp macro="" textlink="">
      <xdr:nvSpPr>
        <xdr:cNvPr id="1146" name="CustomShape 1">
          <a:extLst>
            <a:ext uri="{FF2B5EF4-FFF2-40B4-BE49-F238E27FC236}">
              <a16:creationId xmlns:a16="http://schemas.microsoft.com/office/drawing/2014/main" id="{00000000-0008-0000-0600-00007A040000}"/>
            </a:ext>
          </a:extLst>
        </xdr:cNvPr>
        <xdr:cNvSpPr/>
      </xdr:nvSpPr>
      <xdr:spPr>
        <a:xfrm>
          <a:off x="2253960" y="5945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33</xdr:row>
      <xdr:rowOff>72000</xdr:rowOff>
    </xdr:from>
    <xdr:to>
      <xdr:col>11</xdr:col>
      <xdr:colOff>202320</xdr:colOff>
      <xdr:row>34</xdr:row>
      <xdr:rowOff>139320</xdr:rowOff>
    </xdr:to>
    <xdr:sp macro="" textlink="">
      <xdr:nvSpPr>
        <xdr:cNvPr id="1147" name="CustomShape 1">
          <a:extLst>
            <a:ext uri="{FF2B5EF4-FFF2-40B4-BE49-F238E27FC236}">
              <a16:creationId xmlns:a16="http://schemas.microsoft.com/office/drawing/2014/main" id="{00000000-0008-0000-0600-00007B040000}"/>
            </a:ext>
          </a:extLst>
        </xdr:cNvPr>
        <xdr:cNvSpPr/>
      </xdr:nvSpPr>
      <xdr:spPr>
        <a:xfrm>
          <a:off x="1940760" y="5729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129960</xdr:rowOff>
    </xdr:from>
    <xdr:to>
      <xdr:col>6</xdr:col>
      <xdr:colOff>37800</xdr:colOff>
      <xdr:row>35</xdr:row>
      <xdr:rowOff>59760</xdr:rowOff>
    </xdr:to>
    <xdr:sp macro="" textlink="">
      <xdr:nvSpPr>
        <xdr:cNvPr id="1148" name="CustomShape 1">
          <a:extLst>
            <a:ext uri="{FF2B5EF4-FFF2-40B4-BE49-F238E27FC236}">
              <a16:creationId xmlns:a16="http://schemas.microsoft.com/office/drawing/2014/main" id="{00000000-0008-0000-0600-00007C040000}"/>
            </a:ext>
          </a:extLst>
        </xdr:cNvPr>
        <xdr:cNvSpPr/>
      </xdr:nvSpPr>
      <xdr:spPr>
        <a:xfrm>
          <a:off x="1222920" y="59590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33</xdr:row>
      <xdr:rowOff>86040</xdr:rowOff>
    </xdr:from>
    <xdr:to>
      <xdr:col>7</xdr:col>
      <xdr:colOff>47160</xdr:colOff>
      <xdr:row>34</xdr:row>
      <xdr:rowOff>153360</xdr:rowOff>
    </xdr:to>
    <xdr:sp macro="" textlink="">
      <xdr:nvSpPr>
        <xdr:cNvPr id="1149" name="CustomShape 1">
          <a:extLst>
            <a:ext uri="{FF2B5EF4-FFF2-40B4-BE49-F238E27FC236}">
              <a16:creationId xmlns:a16="http://schemas.microsoft.com/office/drawing/2014/main" id="{00000000-0008-0000-0600-00007D040000}"/>
            </a:ext>
          </a:extLst>
        </xdr:cNvPr>
        <xdr:cNvSpPr/>
      </xdr:nvSpPr>
      <xdr:spPr>
        <a:xfrm>
          <a:off x="909360" y="5743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86,833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1150" name="CustomShape 1">
          <a:extLst>
            <a:ext uri="{FF2B5EF4-FFF2-40B4-BE49-F238E27FC236}">
              <a16:creationId xmlns:a16="http://schemas.microsoft.com/office/drawing/2014/main" id="{00000000-0008-0000-0600-00007E040000}"/>
            </a:ext>
          </a:extLst>
        </xdr:cNvPr>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1151" name="CustomShape 1">
          <a:extLst>
            <a:ext uri="{FF2B5EF4-FFF2-40B4-BE49-F238E27FC236}">
              <a16:creationId xmlns:a16="http://schemas.microsoft.com/office/drawing/2014/main" id="{00000000-0008-0000-0600-00007F040000}"/>
            </a:ext>
          </a:extLst>
        </xdr:cNvPr>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1152" name="CustomShape 1">
          <a:extLst>
            <a:ext uri="{FF2B5EF4-FFF2-40B4-BE49-F238E27FC236}">
              <a16:creationId xmlns:a16="http://schemas.microsoft.com/office/drawing/2014/main" id="{00000000-0008-0000-0600-000080040000}"/>
            </a:ext>
          </a:extLst>
        </xdr:cNvPr>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1153" name="CustomShape 1">
          <a:extLst>
            <a:ext uri="{FF2B5EF4-FFF2-40B4-BE49-F238E27FC236}">
              <a16:creationId xmlns:a16="http://schemas.microsoft.com/office/drawing/2014/main" id="{00000000-0008-0000-0600-000081040000}"/>
            </a:ext>
          </a:extLst>
        </xdr:cNvPr>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1154" name="CustomShape 1">
          <a:extLst>
            <a:ext uri="{FF2B5EF4-FFF2-40B4-BE49-F238E27FC236}">
              <a16:creationId xmlns:a16="http://schemas.microsoft.com/office/drawing/2014/main" id="{00000000-0008-0000-0600-000082040000}"/>
            </a:ext>
          </a:extLst>
        </xdr:cNvPr>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77,164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1155" name="CustomShape 1">
          <a:extLst>
            <a:ext uri="{FF2B5EF4-FFF2-40B4-BE49-F238E27FC236}">
              <a16:creationId xmlns:a16="http://schemas.microsoft.com/office/drawing/2014/main" id="{00000000-0008-0000-0600-000083040000}"/>
            </a:ext>
          </a:extLst>
        </xdr:cNvPr>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1156" name="CustomShape 1">
          <a:extLst>
            <a:ext uri="{FF2B5EF4-FFF2-40B4-BE49-F238E27FC236}">
              <a16:creationId xmlns:a16="http://schemas.microsoft.com/office/drawing/2014/main" id="{00000000-0008-0000-0600-000084040000}"/>
            </a:ext>
          </a:extLst>
        </xdr:cNvPr>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82,469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57" name="CustomShape 1">
          <a:extLst>
            <a:ext uri="{FF2B5EF4-FFF2-40B4-BE49-F238E27FC236}">
              <a16:creationId xmlns:a16="http://schemas.microsoft.com/office/drawing/2014/main" id="{00000000-0008-0000-0600-000085040000}"/>
            </a:ext>
          </a:extLst>
        </xdr:cNvPr>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macro="" textlink="">
      <xdr:nvSpPr>
        <xdr:cNvPr id="1158" name="CustomShape 1">
          <a:extLst>
            <a:ext uri="{FF2B5EF4-FFF2-40B4-BE49-F238E27FC236}">
              <a16:creationId xmlns:a16="http://schemas.microsoft.com/office/drawing/2014/main" id="{00000000-0008-0000-0600-000086040000}"/>
            </a:ext>
          </a:extLst>
        </xdr:cNvPr>
        <xdr:cNvSpPr/>
      </xdr:nvSpPr>
      <xdr:spPr>
        <a:xfrm>
          <a:off x="781200" y="8065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1159" name="Line 1">
          <a:extLst>
            <a:ext uri="{FF2B5EF4-FFF2-40B4-BE49-F238E27FC236}">
              <a16:creationId xmlns:a16="http://schemas.microsoft.com/office/drawing/2014/main" id="{00000000-0008-0000-0600-000087040000}"/>
            </a:ext>
          </a:extLst>
        </xdr:cNvPr>
        <xdr:cNvSpPr/>
      </xdr:nvSpPr>
      <xdr:spPr>
        <a:xfrm>
          <a:off x="87624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60</xdr:row>
      <xdr:rowOff>121680</xdr:rowOff>
    </xdr:from>
    <xdr:to>
      <xdr:col>3</xdr:col>
      <xdr:colOff>180720</xdr:colOff>
      <xdr:row>62</xdr:row>
      <xdr:rowOff>17640</xdr:rowOff>
    </xdr:to>
    <xdr:sp macro="" textlink="">
      <xdr:nvSpPr>
        <xdr:cNvPr id="1160" name="CustomShape 1">
          <a:extLst>
            <a:ext uri="{FF2B5EF4-FFF2-40B4-BE49-F238E27FC236}">
              <a16:creationId xmlns:a16="http://schemas.microsoft.com/office/drawing/2014/main" id="{00000000-0008-0000-0600-000088040000}"/>
            </a:ext>
          </a:extLst>
        </xdr:cNvPr>
        <xdr:cNvSpPr/>
      </xdr:nvSpPr>
      <xdr:spPr>
        <a:xfrm>
          <a:off x="212760" y="104086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macro="" textlink="">
      <xdr:nvSpPr>
        <xdr:cNvPr id="1161" name="Line 1">
          <a:extLst>
            <a:ext uri="{FF2B5EF4-FFF2-40B4-BE49-F238E27FC236}">
              <a16:creationId xmlns:a16="http://schemas.microsoft.com/office/drawing/2014/main" id="{00000000-0008-0000-0600-000089040000}"/>
            </a:ext>
          </a:extLst>
        </xdr:cNvPr>
        <xdr:cNvSpPr/>
      </xdr:nvSpPr>
      <xdr:spPr>
        <a:xfrm>
          <a:off x="876240" y="10214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58</xdr:row>
      <xdr:rowOff>138960</xdr:rowOff>
    </xdr:from>
    <xdr:to>
      <xdr:col>3</xdr:col>
      <xdr:colOff>180720</xdr:colOff>
      <xdr:row>60</xdr:row>
      <xdr:rowOff>33840</xdr:rowOff>
    </xdr:to>
    <xdr:sp macro="" textlink="">
      <xdr:nvSpPr>
        <xdr:cNvPr id="1162" name="CustomShape 1">
          <a:extLst>
            <a:ext uri="{FF2B5EF4-FFF2-40B4-BE49-F238E27FC236}">
              <a16:creationId xmlns:a16="http://schemas.microsoft.com/office/drawing/2014/main" id="{00000000-0008-0000-0600-00008A040000}"/>
            </a:ext>
          </a:extLst>
        </xdr:cNvPr>
        <xdr:cNvSpPr/>
      </xdr:nvSpPr>
      <xdr:spPr>
        <a:xfrm>
          <a:off x="212760" y="100828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macro="" textlink="">
      <xdr:nvSpPr>
        <xdr:cNvPr id="1163" name="Line 1">
          <a:extLst>
            <a:ext uri="{FF2B5EF4-FFF2-40B4-BE49-F238E27FC236}">
              <a16:creationId xmlns:a16="http://schemas.microsoft.com/office/drawing/2014/main" id="{00000000-0008-0000-0600-00008B040000}"/>
            </a:ext>
          </a:extLst>
        </xdr:cNvPr>
        <xdr:cNvSpPr/>
      </xdr:nvSpPr>
      <xdr:spPr>
        <a:xfrm>
          <a:off x="876240" y="9887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56</xdr:row>
      <xdr:rowOff>154440</xdr:rowOff>
    </xdr:from>
    <xdr:to>
      <xdr:col>3</xdr:col>
      <xdr:colOff>180720</xdr:colOff>
      <xdr:row>58</xdr:row>
      <xdr:rowOff>50400</xdr:rowOff>
    </xdr:to>
    <xdr:sp macro="" textlink="">
      <xdr:nvSpPr>
        <xdr:cNvPr id="1164" name="CustomShape 1">
          <a:extLst>
            <a:ext uri="{FF2B5EF4-FFF2-40B4-BE49-F238E27FC236}">
              <a16:creationId xmlns:a16="http://schemas.microsoft.com/office/drawing/2014/main" id="{00000000-0008-0000-0600-00008C040000}"/>
            </a:ext>
          </a:extLst>
        </xdr:cNvPr>
        <xdr:cNvSpPr/>
      </xdr:nvSpPr>
      <xdr:spPr>
        <a:xfrm>
          <a:off x="212760" y="97556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macro="" textlink="">
      <xdr:nvSpPr>
        <xdr:cNvPr id="1165" name="Line 1">
          <a:extLst>
            <a:ext uri="{FF2B5EF4-FFF2-40B4-BE49-F238E27FC236}">
              <a16:creationId xmlns:a16="http://schemas.microsoft.com/office/drawing/2014/main" id="{00000000-0008-0000-0600-00008D040000}"/>
            </a:ext>
          </a:extLst>
        </xdr:cNvPr>
        <xdr:cNvSpPr/>
      </xdr:nvSpPr>
      <xdr:spPr>
        <a:xfrm>
          <a:off x="876240" y="9561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55</xdr:row>
      <xdr:rowOff>360</xdr:rowOff>
    </xdr:from>
    <xdr:to>
      <xdr:col>3</xdr:col>
      <xdr:colOff>180720</xdr:colOff>
      <xdr:row>56</xdr:row>
      <xdr:rowOff>66600</xdr:rowOff>
    </xdr:to>
    <xdr:sp macro="" textlink="">
      <xdr:nvSpPr>
        <xdr:cNvPr id="1166" name="CustomShape 1">
          <a:extLst>
            <a:ext uri="{FF2B5EF4-FFF2-40B4-BE49-F238E27FC236}">
              <a16:creationId xmlns:a16="http://schemas.microsoft.com/office/drawing/2014/main" id="{00000000-0008-0000-0600-00008E040000}"/>
            </a:ext>
          </a:extLst>
        </xdr:cNvPr>
        <xdr:cNvSpPr/>
      </xdr:nvSpPr>
      <xdr:spPr>
        <a:xfrm>
          <a:off x="212760" y="942984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macro="" textlink="">
      <xdr:nvSpPr>
        <xdr:cNvPr id="1167" name="Line 1">
          <a:extLst>
            <a:ext uri="{FF2B5EF4-FFF2-40B4-BE49-F238E27FC236}">
              <a16:creationId xmlns:a16="http://schemas.microsoft.com/office/drawing/2014/main" id="{00000000-0008-0000-0600-00008F040000}"/>
            </a:ext>
          </a:extLst>
        </xdr:cNvPr>
        <xdr:cNvSpPr/>
      </xdr:nvSpPr>
      <xdr:spPr>
        <a:xfrm>
          <a:off x="876240" y="9234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macro="" textlink="">
      <xdr:nvSpPr>
        <xdr:cNvPr id="1168" name="CustomShape 1">
          <a:extLst>
            <a:ext uri="{FF2B5EF4-FFF2-40B4-BE49-F238E27FC236}">
              <a16:creationId xmlns:a16="http://schemas.microsoft.com/office/drawing/2014/main" id="{00000000-0008-0000-0600-000090040000}"/>
            </a:ext>
          </a:extLst>
        </xdr:cNvPr>
        <xdr:cNvSpPr/>
      </xdr:nvSpPr>
      <xdr:spPr>
        <a:xfrm>
          <a:off x="111600" y="91026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macro="" textlink="">
      <xdr:nvSpPr>
        <xdr:cNvPr id="1169" name="Line 1">
          <a:extLst>
            <a:ext uri="{FF2B5EF4-FFF2-40B4-BE49-F238E27FC236}">
              <a16:creationId xmlns:a16="http://schemas.microsoft.com/office/drawing/2014/main" id="{00000000-0008-0000-0600-000091040000}"/>
            </a:ext>
          </a:extLst>
        </xdr:cNvPr>
        <xdr:cNvSpPr/>
      </xdr:nvSpPr>
      <xdr:spPr>
        <a:xfrm>
          <a:off x="876240" y="890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macro="" textlink="">
      <xdr:nvSpPr>
        <xdr:cNvPr id="1170" name="CustomShape 1">
          <a:extLst>
            <a:ext uri="{FF2B5EF4-FFF2-40B4-BE49-F238E27FC236}">
              <a16:creationId xmlns:a16="http://schemas.microsoft.com/office/drawing/2014/main" id="{00000000-0008-0000-0600-000092040000}"/>
            </a:ext>
          </a:extLst>
        </xdr:cNvPr>
        <xdr:cNvSpPr/>
      </xdr:nvSpPr>
      <xdr:spPr>
        <a:xfrm>
          <a:off x="111600" y="87764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macro="" textlink="">
      <xdr:nvSpPr>
        <xdr:cNvPr id="1171" name="Line 1">
          <a:extLst>
            <a:ext uri="{FF2B5EF4-FFF2-40B4-BE49-F238E27FC236}">
              <a16:creationId xmlns:a16="http://schemas.microsoft.com/office/drawing/2014/main" id="{00000000-0008-0000-0600-000093040000}"/>
            </a:ext>
          </a:extLst>
        </xdr:cNvPr>
        <xdr:cNvSpPr/>
      </xdr:nvSpPr>
      <xdr:spPr>
        <a:xfrm>
          <a:off x="876240" y="8581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macro="" textlink="">
      <xdr:nvSpPr>
        <xdr:cNvPr id="1172" name="CustomShape 1">
          <a:extLst>
            <a:ext uri="{FF2B5EF4-FFF2-40B4-BE49-F238E27FC236}">
              <a16:creationId xmlns:a16="http://schemas.microsoft.com/office/drawing/2014/main" id="{00000000-0008-0000-0600-000094040000}"/>
            </a:ext>
          </a:extLst>
        </xdr:cNvPr>
        <xdr:cNvSpPr/>
      </xdr:nvSpPr>
      <xdr:spPr>
        <a:xfrm>
          <a:off x="111600" y="84492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macro="" textlink="">
      <xdr:nvSpPr>
        <xdr:cNvPr id="1173" name="Line 1">
          <a:extLst>
            <a:ext uri="{FF2B5EF4-FFF2-40B4-BE49-F238E27FC236}">
              <a16:creationId xmlns:a16="http://schemas.microsoft.com/office/drawing/2014/main" id="{00000000-0008-0000-0600-000095040000}"/>
            </a:ext>
          </a:extLst>
        </xdr:cNvPr>
        <xdr:cNvSpPr/>
      </xdr:nvSpPr>
      <xdr:spPr>
        <a:xfrm>
          <a:off x="87624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macro="" textlink="">
      <xdr:nvSpPr>
        <xdr:cNvPr id="1174" name="CustomShape 1">
          <a:extLst>
            <a:ext uri="{FF2B5EF4-FFF2-40B4-BE49-F238E27FC236}">
              <a16:creationId xmlns:a16="http://schemas.microsoft.com/office/drawing/2014/main" id="{00000000-0008-0000-0600-000096040000}"/>
            </a:ext>
          </a:extLst>
        </xdr:cNvPr>
        <xdr:cNvSpPr/>
      </xdr:nvSpPr>
      <xdr:spPr>
        <a:xfrm>
          <a:off x="111600" y="8123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1175" name="CustomShape 1">
          <a:extLst>
            <a:ext uri="{FF2B5EF4-FFF2-40B4-BE49-F238E27FC236}">
              <a16:creationId xmlns:a16="http://schemas.microsoft.com/office/drawing/2014/main" id="{00000000-0008-0000-0600-000097040000}"/>
            </a:ext>
          </a:extLst>
        </xdr:cNvPr>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50</xdr:row>
      <xdr:rowOff>83880</xdr:rowOff>
    </xdr:from>
    <xdr:to>
      <xdr:col>24</xdr:col>
      <xdr:colOff>62640</xdr:colOff>
      <xdr:row>58</xdr:row>
      <xdr:rowOff>55440</xdr:rowOff>
    </xdr:to>
    <xdr:sp macro="" textlink="">
      <xdr:nvSpPr>
        <xdr:cNvPr id="1176" name="Line 1">
          <a:extLst>
            <a:ext uri="{FF2B5EF4-FFF2-40B4-BE49-F238E27FC236}">
              <a16:creationId xmlns:a16="http://schemas.microsoft.com/office/drawing/2014/main" id="{00000000-0008-0000-0600-000098040000}"/>
            </a:ext>
          </a:extLst>
        </xdr:cNvPr>
        <xdr:cNvSpPr/>
      </xdr:nvSpPr>
      <xdr:spPr>
        <a:xfrm flipV="1">
          <a:off x="5319360" y="8656200"/>
          <a:ext cx="1080" cy="1343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58</xdr:row>
      <xdr:rowOff>69840</xdr:rowOff>
    </xdr:from>
    <xdr:to>
      <xdr:col>27</xdr:col>
      <xdr:colOff>60480</xdr:colOff>
      <xdr:row>59</xdr:row>
      <xdr:rowOff>137160</xdr:rowOff>
    </xdr:to>
    <xdr:sp macro="" textlink="">
      <xdr:nvSpPr>
        <xdr:cNvPr id="1177" name="CustomShape 1">
          <a:extLst>
            <a:ext uri="{FF2B5EF4-FFF2-40B4-BE49-F238E27FC236}">
              <a16:creationId xmlns:a16="http://schemas.microsoft.com/office/drawing/2014/main" id="{00000000-0008-0000-0600-000099040000}"/>
            </a:ext>
          </a:extLst>
        </xdr:cNvPr>
        <xdr:cNvSpPr/>
      </xdr:nvSpPr>
      <xdr:spPr>
        <a:xfrm>
          <a:off x="5304240" y="10013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55440</xdr:rowOff>
    </xdr:from>
    <xdr:to>
      <xdr:col>24</xdr:col>
      <xdr:colOff>152280</xdr:colOff>
      <xdr:row>58</xdr:row>
      <xdr:rowOff>55440</xdr:rowOff>
    </xdr:to>
    <xdr:sp macro="" textlink="">
      <xdr:nvSpPr>
        <xdr:cNvPr id="1178" name="Line 1">
          <a:extLst>
            <a:ext uri="{FF2B5EF4-FFF2-40B4-BE49-F238E27FC236}">
              <a16:creationId xmlns:a16="http://schemas.microsoft.com/office/drawing/2014/main" id="{00000000-0008-0000-0600-00009A040000}"/>
            </a:ext>
          </a:extLst>
        </xdr:cNvPr>
        <xdr:cNvSpPr/>
      </xdr:nvSpPr>
      <xdr:spPr>
        <a:xfrm>
          <a:off x="5203440" y="9999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49</xdr:row>
      <xdr:rowOff>40320</xdr:rowOff>
    </xdr:from>
    <xdr:to>
      <xdr:col>27</xdr:col>
      <xdr:colOff>137160</xdr:colOff>
      <xdr:row>50</xdr:row>
      <xdr:rowOff>107640</xdr:rowOff>
    </xdr:to>
    <xdr:sp macro="" textlink="">
      <xdr:nvSpPr>
        <xdr:cNvPr id="1179" name="CustomShape 1">
          <a:extLst>
            <a:ext uri="{FF2B5EF4-FFF2-40B4-BE49-F238E27FC236}">
              <a16:creationId xmlns:a16="http://schemas.microsoft.com/office/drawing/2014/main" id="{00000000-0008-0000-0600-00009B040000}"/>
            </a:ext>
          </a:extLst>
        </xdr:cNvPr>
        <xdr:cNvSpPr/>
      </xdr:nvSpPr>
      <xdr:spPr>
        <a:xfrm>
          <a:off x="5292360" y="84412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135,434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83880</xdr:rowOff>
    </xdr:from>
    <xdr:to>
      <xdr:col>24</xdr:col>
      <xdr:colOff>152280</xdr:colOff>
      <xdr:row>50</xdr:row>
      <xdr:rowOff>83880</xdr:rowOff>
    </xdr:to>
    <xdr:sp macro="" textlink="">
      <xdr:nvSpPr>
        <xdr:cNvPr id="1180" name="Line 1">
          <a:extLst>
            <a:ext uri="{FF2B5EF4-FFF2-40B4-BE49-F238E27FC236}">
              <a16:creationId xmlns:a16="http://schemas.microsoft.com/office/drawing/2014/main" id="{00000000-0008-0000-0600-00009C040000}"/>
            </a:ext>
          </a:extLst>
        </xdr:cNvPr>
        <xdr:cNvSpPr/>
      </xdr:nvSpPr>
      <xdr:spPr>
        <a:xfrm>
          <a:off x="5203440" y="8656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58</xdr:row>
      <xdr:rowOff>55440</xdr:rowOff>
    </xdr:from>
    <xdr:to>
      <xdr:col>24</xdr:col>
      <xdr:colOff>63360</xdr:colOff>
      <xdr:row>58</xdr:row>
      <xdr:rowOff>67680</xdr:rowOff>
    </xdr:to>
    <xdr:sp macro="" textlink="">
      <xdr:nvSpPr>
        <xdr:cNvPr id="1181" name="Line 1">
          <a:extLst>
            <a:ext uri="{FF2B5EF4-FFF2-40B4-BE49-F238E27FC236}">
              <a16:creationId xmlns:a16="http://schemas.microsoft.com/office/drawing/2014/main" id="{00000000-0008-0000-0600-00009D040000}"/>
            </a:ext>
          </a:extLst>
        </xdr:cNvPr>
        <xdr:cNvSpPr/>
      </xdr:nvSpPr>
      <xdr:spPr>
        <a:xfrm flipV="1">
          <a:off x="4339800" y="9999360"/>
          <a:ext cx="981360" cy="1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54</xdr:row>
      <xdr:rowOff>36720</xdr:rowOff>
    </xdr:from>
    <xdr:to>
      <xdr:col>27</xdr:col>
      <xdr:colOff>60480</xdr:colOff>
      <xdr:row>55</xdr:row>
      <xdr:rowOff>104040</xdr:rowOff>
    </xdr:to>
    <xdr:sp macro="" textlink="">
      <xdr:nvSpPr>
        <xdr:cNvPr id="1182" name="CustomShape 1">
          <a:extLst>
            <a:ext uri="{FF2B5EF4-FFF2-40B4-BE49-F238E27FC236}">
              <a16:creationId xmlns:a16="http://schemas.microsoft.com/office/drawing/2014/main" id="{00000000-0008-0000-0600-00009E040000}"/>
            </a:ext>
          </a:extLst>
        </xdr:cNvPr>
        <xdr:cNvSpPr/>
      </xdr:nvSpPr>
      <xdr:spPr>
        <a:xfrm>
          <a:off x="5304240" y="9294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84,759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3600</xdr:rowOff>
    </xdr:from>
    <xdr:to>
      <xdr:col>24</xdr:col>
      <xdr:colOff>113760</xdr:colOff>
      <xdr:row>55</xdr:row>
      <xdr:rowOff>104760</xdr:rowOff>
    </xdr:to>
    <xdr:sp macro="" textlink="">
      <xdr:nvSpPr>
        <xdr:cNvPr id="1183" name="CustomShape 1">
          <a:extLst>
            <a:ext uri="{FF2B5EF4-FFF2-40B4-BE49-F238E27FC236}">
              <a16:creationId xmlns:a16="http://schemas.microsoft.com/office/drawing/2014/main" id="{00000000-0008-0000-0600-00009F040000}"/>
            </a:ext>
          </a:extLst>
        </xdr:cNvPr>
        <xdr:cNvSpPr/>
      </xdr:nvSpPr>
      <xdr:spPr>
        <a:xfrm>
          <a:off x="5270400" y="9433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58</xdr:row>
      <xdr:rowOff>38520</xdr:rowOff>
    </xdr:from>
    <xdr:to>
      <xdr:col>19</xdr:col>
      <xdr:colOff>177480</xdr:colOff>
      <xdr:row>58</xdr:row>
      <xdr:rowOff>67680</xdr:rowOff>
    </xdr:to>
    <xdr:sp macro="" textlink="">
      <xdr:nvSpPr>
        <xdr:cNvPr id="1184" name="Line 1">
          <a:extLst>
            <a:ext uri="{FF2B5EF4-FFF2-40B4-BE49-F238E27FC236}">
              <a16:creationId xmlns:a16="http://schemas.microsoft.com/office/drawing/2014/main" id="{00000000-0008-0000-0600-0000A0040000}"/>
            </a:ext>
          </a:extLst>
        </xdr:cNvPr>
        <xdr:cNvSpPr/>
      </xdr:nvSpPr>
      <xdr:spPr>
        <a:xfrm>
          <a:off x="3336840" y="9982440"/>
          <a:ext cx="1002960" cy="29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55</xdr:row>
      <xdr:rowOff>60480</xdr:rowOff>
    </xdr:from>
    <xdr:to>
      <xdr:col>20</xdr:col>
      <xdr:colOff>38520</xdr:colOff>
      <xdr:row>55</xdr:row>
      <xdr:rowOff>161640</xdr:rowOff>
    </xdr:to>
    <xdr:sp macro="" textlink="">
      <xdr:nvSpPr>
        <xdr:cNvPr id="1185" name="CustomShape 1">
          <a:extLst>
            <a:ext uri="{FF2B5EF4-FFF2-40B4-BE49-F238E27FC236}">
              <a16:creationId xmlns:a16="http://schemas.microsoft.com/office/drawing/2014/main" id="{00000000-0008-0000-0600-0000A1040000}"/>
            </a:ext>
          </a:extLst>
        </xdr:cNvPr>
        <xdr:cNvSpPr/>
      </xdr:nvSpPr>
      <xdr:spPr>
        <a:xfrm>
          <a:off x="4289400" y="94899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54</xdr:row>
      <xdr:rowOff>17280</xdr:rowOff>
    </xdr:from>
    <xdr:to>
      <xdr:col>21</xdr:col>
      <xdr:colOff>46800</xdr:colOff>
      <xdr:row>55</xdr:row>
      <xdr:rowOff>84600</xdr:rowOff>
    </xdr:to>
    <xdr:sp macro="" textlink="">
      <xdr:nvSpPr>
        <xdr:cNvPr id="1186" name="CustomShape 1">
          <a:extLst>
            <a:ext uri="{FF2B5EF4-FFF2-40B4-BE49-F238E27FC236}">
              <a16:creationId xmlns:a16="http://schemas.microsoft.com/office/drawing/2014/main" id="{00000000-0008-0000-0600-0000A2040000}"/>
            </a:ext>
          </a:extLst>
        </xdr:cNvPr>
        <xdr:cNvSpPr/>
      </xdr:nvSpPr>
      <xdr:spPr>
        <a:xfrm>
          <a:off x="3976920" y="92754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81,277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38520</xdr:rowOff>
    </xdr:from>
    <xdr:to>
      <xdr:col>15</xdr:col>
      <xdr:colOff>50760</xdr:colOff>
      <xdr:row>58</xdr:row>
      <xdr:rowOff>150480</xdr:rowOff>
    </xdr:to>
    <xdr:sp macro="" textlink="">
      <xdr:nvSpPr>
        <xdr:cNvPr id="1187" name="Line 1">
          <a:extLst>
            <a:ext uri="{FF2B5EF4-FFF2-40B4-BE49-F238E27FC236}">
              <a16:creationId xmlns:a16="http://schemas.microsoft.com/office/drawing/2014/main" id="{00000000-0008-0000-0600-0000A3040000}"/>
            </a:ext>
          </a:extLst>
        </xdr:cNvPr>
        <xdr:cNvSpPr/>
      </xdr:nvSpPr>
      <xdr:spPr>
        <a:xfrm flipV="1">
          <a:off x="2304720" y="9982440"/>
          <a:ext cx="1032120" cy="111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56</xdr:row>
      <xdr:rowOff>49320</xdr:rowOff>
    </xdr:from>
    <xdr:to>
      <xdr:col>15</xdr:col>
      <xdr:colOff>101160</xdr:colOff>
      <xdr:row>56</xdr:row>
      <xdr:rowOff>150480</xdr:rowOff>
    </xdr:to>
    <xdr:sp macro="" textlink="">
      <xdr:nvSpPr>
        <xdr:cNvPr id="1188" name="CustomShape 1">
          <a:extLst>
            <a:ext uri="{FF2B5EF4-FFF2-40B4-BE49-F238E27FC236}">
              <a16:creationId xmlns:a16="http://schemas.microsoft.com/office/drawing/2014/main" id="{00000000-0008-0000-0600-0000A4040000}"/>
            </a:ext>
          </a:extLst>
        </xdr:cNvPr>
        <xdr:cNvSpPr/>
      </xdr:nvSpPr>
      <xdr:spPr>
        <a:xfrm>
          <a:off x="3286080" y="9650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55</xdr:row>
      <xdr:rowOff>6840</xdr:rowOff>
    </xdr:from>
    <xdr:to>
      <xdr:col>16</xdr:col>
      <xdr:colOff>110520</xdr:colOff>
      <xdr:row>56</xdr:row>
      <xdr:rowOff>73080</xdr:rowOff>
    </xdr:to>
    <xdr:sp macro="" textlink="">
      <xdr:nvSpPr>
        <xdr:cNvPr id="1189" name="CustomShape 1">
          <a:extLst>
            <a:ext uri="{FF2B5EF4-FFF2-40B4-BE49-F238E27FC236}">
              <a16:creationId xmlns:a16="http://schemas.microsoft.com/office/drawing/2014/main" id="{00000000-0008-0000-0600-0000A5040000}"/>
            </a:ext>
          </a:extLst>
        </xdr:cNvPr>
        <xdr:cNvSpPr/>
      </xdr:nvSpPr>
      <xdr:spPr>
        <a:xfrm>
          <a:off x="2944440" y="9436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71,416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150480</xdr:rowOff>
    </xdr:from>
    <xdr:to>
      <xdr:col>10</xdr:col>
      <xdr:colOff>114120</xdr:colOff>
      <xdr:row>59</xdr:row>
      <xdr:rowOff>27000</xdr:rowOff>
    </xdr:to>
    <xdr:sp macro="" textlink="">
      <xdr:nvSpPr>
        <xdr:cNvPr id="1190" name="Line 1">
          <a:extLst>
            <a:ext uri="{FF2B5EF4-FFF2-40B4-BE49-F238E27FC236}">
              <a16:creationId xmlns:a16="http://schemas.microsoft.com/office/drawing/2014/main" id="{00000000-0008-0000-0600-0000A6040000}"/>
            </a:ext>
          </a:extLst>
        </xdr:cNvPr>
        <xdr:cNvSpPr/>
      </xdr:nvSpPr>
      <xdr:spPr>
        <a:xfrm flipV="1">
          <a:off x="1272960" y="10094400"/>
          <a:ext cx="1031760" cy="47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56</xdr:row>
      <xdr:rowOff>96840</xdr:rowOff>
    </xdr:from>
    <xdr:to>
      <xdr:col>10</xdr:col>
      <xdr:colOff>164520</xdr:colOff>
      <xdr:row>57</xdr:row>
      <xdr:rowOff>26640</xdr:rowOff>
    </xdr:to>
    <xdr:sp macro="" textlink="">
      <xdr:nvSpPr>
        <xdr:cNvPr id="1191" name="CustomShape 1">
          <a:extLst>
            <a:ext uri="{FF2B5EF4-FFF2-40B4-BE49-F238E27FC236}">
              <a16:creationId xmlns:a16="http://schemas.microsoft.com/office/drawing/2014/main" id="{00000000-0008-0000-0600-0000A7040000}"/>
            </a:ext>
          </a:extLst>
        </xdr:cNvPr>
        <xdr:cNvSpPr/>
      </xdr:nvSpPr>
      <xdr:spPr>
        <a:xfrm>
          <a:off x="2253960" y="9698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55</xdr:row>
      <xdr:rowOff>54360</xdr:rowOff>
    </xdr:from>
    <xdr:to>
      <xdr:col>11</xdr:col>
      <xdr:colOff>202320</xdr:colOff>
      <xdr:row>56</xdr:row>
      <xdr:rowOff>120600</xdr:rowOff>
    </xdr:to>
    <xdr:sp macro="" textlink="">
      <xdr:nvSpPr>
        <xdr:cNvPr id="1192" name="CustomShape 1">
          <a:extLst>
            <a:ext uri="{FF2B5EF4-FFF2-40B4-BE49-F238E27FC236}">
              <a16:creationId xmlns:a16="http://schemas.microsoft.com/office/drawing/2014/main" id="{00000000-0008-0000-0600-0000A8040000}"/>
            </a:ext>
          </a:extLst>
        </xdr:cNvPr>
        <xdr:cNvSpPr/>
      </xdr:nvSpPr>
      <xdr:spPr>
        <a:xfrm>
          <a:off x="1940760" y="9483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0</xdr:rowOff>
    </xdr:from>
    <xdr:to>
      <xdr:col>6</xdr:col>
      <xdr:colOff>37800</xdr:colOff>
      <xdr:row>57</xdr:row>
      <xdr:rowOff>101160</xdr:rowOff>
    </xdr:to>
    <xdr:sp macro="" textlink="">
      <xdr:nvSpPr>
        <xdr:cNvPr id="1193" name="CustomShape 1">
          <a:extLst>
            <a:ext uri="{FF2B5EF4-FFF2-40B4-BE49-F238E27FC236}">
              <a16:creationId xmlns:a16="http://schemas.microsoft.com/office/drawing/2014/main" id="{00000000-0008-0000-0600-0000A9040000}"/>
            </a:ext>
          </a:extLst>
        </xdr:cNvPr>
        <xdr:cNvSpPr/>
      </xdr:nvSpPr>
      <xdr:spPr>
        <a:xfrm>
          <a:off x="1222920" y="97725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55</xdr:row>
      <xdr:rowOff>128880</xdr:rowOff>
    </xdr:from>
    <xdr:to>
      <xdr:col>7</xdr:col>
      <xdr:colOff>47160</xdr:colOff>
      <xdr:row>57</xdr:row>
      <xdr:rowOff>23760</xdr:rowOff>
    </xdr:to>
    <xdr:sp macro="" textlink="">
      <xdr:nvSpPr>
        <xdr:cNvPr id="1194" name="CustomShape 1">
          <a:extLst>
            <a:ext uri="{FF2B5EF4-FFF2-40B4-BE49-F238E27FC236}">
              <a16:creationId xmlns:a16="http://schemas.microsoft.com/office/drawing/2014/main" id="{00000000-0008-0000-0600-0000AA040000}"/>
            </a:ext>
          </a:extLst>
        </xdr:cNvPr>
        <xdr:cNvSpPr/>
      </xdr:nvSpPr>
      <xdr:spPr>
        <a:xfrm>
          <a:off x="909360" y="9558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63,953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1195" name="CustomShape 1">
          <a:extLst>
            <a:ext uri="{FF2B5EF4-FFF2-40B4-BE49-F238E27FC236}">
              <a16:creationId xmlns:a16="http://schemas.microsoft.com/office/drawing/2014/main" id="{00000000-0008-0000-0600-0000AB040000}"/>
            </a:ext>
          </a:extLst>
        </xdr:cNvPr>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1196" name="CustomShape 1">
          <a:extLst>
            <a:ext uri="{FF2B5EF4-FFF2-40B4-BE49-F238E27FC236}">
              <a16:creationId xmlns:a16="http://schemas.microsoft.com/office/drawing/2014/main" id="{00000000-0008-0000-0600-0000AC040000}"/>
            </a:ext>
          </a:extLst>
        </xdr:cNvPr>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1197" name="CustomShape 1">
          <a:extLst>
            <a:ext uri="{FF2B5EF4-FFF2-40B4-BE49-F238E27FC236}">
              <a16:creationId xmlns:a16="http://schemas.microsoft.com/office/drawing/2014/main" id="{00000000-0008-0000-0600-0000AD040000}"/>
            </a:ext>
          </a:extLst>
        </xdr:cNvPr>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1198" name="CustomShape 1">
          <a:extLst>
            <a:ext uri="{FF2B5EF4-FFF2-40B4-BE49-F238E27FC236}">
              <a16:creationId xmlns:a16="http://schemas.microsoft.com/office/drawing/2014/main" id="{00000000-0008-0000-0600-0000AE040000}"/>
            </a:ext>
          </a:extLst>
        </xdr:cNvPr>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1199" name="CustomShape 1">
          <a:extLst>
            <a:ext uri="{FF2B5EF4-FFF2-40B4-BE49-F238E27FC236}">
              <a16:creationId xmlns:a16="http://schemas.microsoft.com/office/drawing/2014/main" id="{00000000-0008-0000-0600-0000AF040000}"/>
            </a:ext>
          </a:extLst>
        </xdr:cNvPr>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5400</xdr:rowOff>
    </xdr:from>
    <xdr:to>
      <xdr:col>24</xdr:col>
      <xdr:colOff>113760</xdr:colOff>
      <xdr:row>58</xdr:row>
      <xdr:rowOff>106560</xdr:rowOff>
    </xdr:to>
    <xdr:sp macro="" textlink="">
      <xdr:nvSpPr>
        <xdr:cNvPr id="1200" name="CustomShape 1">
          <a:extLst>
            <a:ext uri="{FF2B5EF4-FFF2-40B4-BE49-F238E27FC236}">
              <a16:creationId xmlns:a16="http://schemas.microsoft.com/office/drawing/2014/main" id="{00000000-0008-0000-0600-0000B0040000}"/>
            </a:ext>
          </a:extLst>
        </xdr:cNvPr>
        <xdr:cNvSpPr/>
      </xdr:nvSpPr>
      <xdr:spPr>
        <a:xfrm>
          <a:off x="5270400" y="9949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57</xdr:row>
      <xdr:rowOff>101160</xdr:rowOff>
    </xdr:from>
    <xdr:to>
      <xdr:col>27</xdr:col>
      <xdr:colOff>60480</xdr:colOff>
      <xdr:row>58</xdr:row>
      <xdr:rowOff>168480</xdr:rowOff>
    </xdr:to>
    <xdr:sp macro="" textlink="">
      <xdr:nvSpPr>
        <xdr:cNvPr id="1201" name="CustomShape 1">
          <a:extLst>
            <a:ext uri="{FF2B5EF4-FFF2-40B4-BE49-F238E27FC236}">
              <a16:creationId xmlns:a16="http://schemas.microsoft.com/office/drawing/2014/main" id="{00000000-0008-0000-0600-0000B1040000}"/>
            </a:ext>
          </a:extLst>
        </xdr:cNvPr>
        <xdr:cNvSpPr/>
      </xdr:nvSpPr>
      <xdr:spPr>
        <a:xfrm>
          <a:off x="5304240" y="98737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53,164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17280</xdr:rowOff>
    </xdr:from>
    <xdr:to>
      <xdr:col>20</xdr:col>
      <xdr:colOff>38520</xdr:colOff>
      <xdr:row>58</xdr:row>
      <xdr:rowOff>118440</xdr:rowOff>
    </xdr:to>
    <xdr:sp macro="" textlink="">
      <xdr:nvSpPr>
        <xdr:cNvPr id="1202" name="CustomShape 1">
          <a:extLst>
            <a:ext uri="{FF2B5EF4-FFF2-40B4-BE49-F238E27FC236}">
              <a16:creationId xmlns:a16="http://schemas.microsoft.com/office/drawing/2014/main" id="{00000000-0008-0000-0600-0000B2040000}"/>
            </a:ext>
          </a:extLst>
        </xdr:cNvPr>
        <xdr:cNvSpPr/>
      </xdr:nvSpPr>
      <xdr:spPr>
        <a:xfrm>
          <a:off x="4289400" y="99612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58</xdr:row>
      <xdr:rowOff>119880</xdr:rowOff>
    </xdr:from>
    <xdr:to>
      <xdr:col>21</xdr:col>
      <xdr:colOff>46800</xdr:colOff>
      <xdr:row>60</xdr:row>
      <xdr:rowOff>14760</xdr:rowOff>
    </xdr:to>
    <xdr:sp macro="" textlink="">
      <xdr:nvSpPr>
        <xdr:cNvPr id="1203" name="CustomShape 1">
          <a:extLst>
            <a:ext uri="{FF2B5EF4-FFF2-40B4-BE49-F238E27FC236}">
              <a16:creationId xmlns:a16="http://schemas.microsoft.com/office/drawing/2014/main" id="{00000000-0008-0000-0600-0000B3040000}"/>
            </a:ext>
          </a:extLst>
        </xdr:cNvPr>
        <xdr:cNvSpPr/>
      </xdr:nvSpPr>
      <xdr:spPr>
        <a:xfrm>
          <a:off x="3976920" y="100638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52,432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159120</xdr:rowOff>
    </xdr:from>
    <xdr:to>
      <xdr:col>15</xdr:col>
      <xdr:colOff>101160</xdr:colOff>
      <xdr:row>58</xdr:row>
      <xdr:rowOff>89640</xdr:rowOff>
    </xdr:to>
    <xdr:sp macro="" textlink="">
      <xdr:nvSpPr>
        <xdr:cNvPr id="1204" name="CustomShape 1">
          <a:extLst>
            <a:ext uri="{FF2B5EF4-FFF2-40B4-BE49-F238E27FC236}">
              <a16:creationId xmlns:a16="http://schemas.microsoft.com/office/drawing/2014/main" id="{00000000-0008-0000-0600-0000B4040000}"/>
            </a:ext>
          </a:extLst>
        </xdr:cNvPr>
        <xdr:cNvSpPr/>
      </xdr:nvSpPr>
      <xdr:spPr>
        <a:xfrm>
          <a:off x="3286080" y="99316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58</xdr:row>
      <xdr:rowOff>91080</xdr:rowOff>
    </xdr:from>
    <xdr:to>
      <xdr:col>16</xdr:col>
      <xdr:colOff>110520</xdr:colOff>
      <xdr:row>59</xdr:row>
      <xdr:rowOff>158400</xdr:rowOff>
    </xdr:to>
    <xdr:sp macro="" textlink="">
      <xdr:nvSpPr>
        <xdr:cNvPr id="1205" name="CustomShape 1">
          <a:extLst>
            <a:ext uri="{FF2B5EF4-FFF2-40B4-BE49-F238E27FC236}">
              <a16:creationId xmlns:a16="http://schemas.microsoft.com/office/drawing/2014/main" id="{00000000-0008-0000-0600-0000B5040000}"/>
            </a:ext>
          </a:extLst>
        </xdr:cNvPr>
        <xdr:cNvSpPr/>
      </xdr:nvSpPr>
      <xdr:spPr>
        <a:xfrm>
          <a:off x="2944440" y="10035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54,201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100440</xdr:rowOff>
    </xdr:from>
    <xdr:to>
      <xdr:col>10</xdr:col>
      <xdr:colOff>164520</xdr:colOff>
      <xdr:row>59</xdr:row>
      <xdr:rowOff>30240</xdr:rowOff>
    </xdr:to>
    <xdr:sp macro="" textlink="">
      <xdr:nvSpPr>
        <xdr:cNvPr id="1206" name="CustomShape 1">
          <a:extLst>
            <a:ext uri="{FF2B5EF4-FFF2-40B4-BE49-F238E27FC236}">
              <a16:creationId xmlns:a16="http://schemas.microsoft.com/office/drawing/2014/main" id="{00000000-0008-0000-0600-0000B6040000}"/>
            </a:ext>
          </a:extLst>
        </xdr:cNvPr>
        <xdr:cNvSpPr/>
      </xdr:nvSpPr>
      <xdr:spPr>
        <a:xfrm>
          <a:off x="2253960" y="100443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59</xdr:row>
      <xdr:rowOff>31680</xdr:rowOff>
    </xdr:from>
    <xdr:to>
      <xdr:col>11</xdr:col>
      <xdr:colOff>202320</xdr:colOff>
      <xdr:row>60</xdr:row>
      <xdr:rowOff>97920</xdr:rowOff>
    </xdr:to>
    <xdr:sp macro="" textlink="">
      <xdr:nvSpPr>
        <xdr:cNvPr id="1207" name="CustomShape 1">
          <a:extLst>
            <a:ext uri="{FF2B5EF4-FFF2-40B4-BE49-F238E27FC236}">
              <a16:creationId xmlns:a16="http://schemas.microsoft.com/office/drawing/2014/main" id="{00000000-0008-0000-0600-0000B7040000}"/>
            </a:ext>
          </a:extLst>
        </xdr:cNvPr>
        <xdr:cNvSpPr/>
      </xdr:nvSpPr>
      <xdr:spPr>
        <a:xfrm>
          <a:off x="1940760" y="101469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47,347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148320</xdr:rowOff>
    </xdr:from>
    <xdr:to>
      <xdr:col>6</xdr:col>
      <xdr:colOff>37800</xdr:colOff>
      <xdr:row>59</xdr:row>
      <xdr:rowOff>78120</xdr:rowOff>
    </xdr:to>
    <xdr:sp macro="" textlink="">
      <xdr:nvSpPr>
        <xdr:cNvPr id="1208" name="CustomShape 1">
          <a:extLst>
            <a:ext uri="{FF2B5EF4-FFF2-40B4-BE49-F238E27FC236}">
              <a16:creationId xmlns:a16="http://schemas.microsoft.com/office/drawing/2014/main" id="{00000000-0008-0000-0600-0000B8040000}"/>
            </a:ext>
          </a:extLst>
        </xdr:cNvPr>
        <xdr:cNvSpPr/>
      </xdr:nvSpPr>
      <xdr:spPr>
        <a:xfrm>
          <a:off x="1222920" y="100922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59</xdr:row>
      <xdr:rowOff>79560</xdr:rowOff>
    </xdr:from>
    <xdr:to>
      <xdr:col>7</xdr:col>
      <xdr:colOff>47160</xdr:colOff>
      <xdr:row>60</xdr:row>
      <xdr:rowOff>145800</xdr:rowOff>
    </xdr:to>
    <xdr:sp macro="" textlink="">
      <xdr:nvSpPr>
        <xdr:cNvPr id="1209" name="CustomShape 1">
          <a:extLst>
            <a:ext uri="{FF2B5EF4-FFF2-40B4-BE49-F238E27FC236}">
              <a16:creationId xmlns:a16="http://schemas.microsoft.com/office/drawing/2014/main" id="{00000000-0008-0000-0600-0000B9040000}"/>
            </a:ext>
          </a:extLst>
        </xdr:cNvPr>
        <xdr:cNvSpPr/>
      </xdr:nvSpPr>
      <xdr:spPr>
        <a:xfrm>
          <a:off x="909360" y="101948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44,412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1210" name="CustomShape 1">
          <a:extLst>
            <a:ext uri="{FF2B5EF4-FFF2-40B4-BE49-F238E27FC236}">
              <a16:creationId xmlns:a16="http://schemas.microsoft.com/office/drawing/2014/main" id="{00000000-0008-0000-0600-0000BA040000}"/>
            </a:ext>
          </a:extLst>
        </xdr:cNvPr>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維持補修費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1211" name="CustomShape 1">
          <a:extLst>
            <a:ext uri="{FF2B5EF4-FFF2-40B4-BE49-F238E27FC236}">
              <a16:creationId xmlns:a16="http://schemas.microsoft.com/office/drawing/2014/main" id="{00000000-0008-0000-0600-0000BB040000}"/>
            </a:ext>
          </a:extLst>
        </xdr:cNvPr>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1212" name="CustomShape 1">
          <a:extLst>
            <a:ext uri="{FF2B5EF4-FFF2-40B4-BE49-F238E27FC236}">
              <a16:creationId xmlns:a16="http://schemas.microsoft.com/office/drawing/2014/main" id="{00000000-0008-0000-0600-0000BC040000}"/>
            </a:ext>
          </a:extLst>
        </xdr:cNvPr>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1213" name="CustomShape 1">
          <a:extLst>
            <a:ext uri="{FF2B5EF4-FFF2-40B4-BE49-F238E27FC236}">
              <a16:creationId xmlns:a16="http://schemas.microsoft.com/office/drawing/2014/main" id="{00000000-0008-0000-0600-0000BD040000}"/>
            </a:ext>
          </a:extLst>
        </xdr:cNvPr>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1214" name="CustomShape 1">
          <a:extLst>
            <a:ext uri="{FF2B5EF4-FFF2-40B4-BE49-F238E27FC236}">
              <a16:creationId xmlns:a16="http://schemas.microsoft.com/office/drawing/2014/main" id="{00000000-0008-0000-0600-0000BE040000}"/>
            </a:ext>
          </a:extLst>
        </xdr:cNvPr>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1215" name="CustomShape 1">
          <a:extLst>
            <a:ext uri="{FF2B5EF4-FFF2-40B4-BE49-F238E27FC236}">
              <a16:creationId xmlns:a16="http://schemas.microsoft.com/office/drawing/2014/main" id="{00000000-0008-0000-0600-0000BF040000}"/>
            </a:ext>
          </a:extLst>
        </xdr:cNvPr>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1216" name="CustomShape 1">
          <a:extLst>
            <a:ext uri="{FF2B5EF4-FFF2-40B4-BE49-F238E27FC236}">
              <a16:creationId xmlns:a16="http://schemas.microsoft.com/office/drawing/2014/main" id="{00000000-0008-0000-0600-0000C0040000}"/>
            </a:ext>
          </a:extLst>
        </xdr:cNvPr>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17" name="CustomShape 1">
          <a:extLst>
            <a:ext uri="{FF2B5EF4-FFF2-40B4-BE49-F238E27FC236}">
              <a16:creationId xmlns:a16="http://schemas.microsoft.com/office/drawing/2014/main" id="{00000000-0008-0000-0600-0000C1040000}"/>
            </a:ext>
          </a:extLst>
        </xdr:cNvPr>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macro="" textlink="">
      <xdr:nvSpPr>
        <xdr:cNvPr id="1218" name="CustomShape 1">
          <a:extLst>
            <a:ext uri="{FF2B5EF4-FFF2-40B4-BE49-F238E27FC236}">
              <a16:creationId xmlns:a16="http://schemas.microsoft.com/office/drawing/2014/main" id="{00000000-0008-0000-0600-0000C2040000}"/>
            </a:ext>
          </a:extLst>
        </xdr:cNvPr>
        <xdr:cNvSpPr/>
      </xdr:nvSpPr>
      <xdr:spPr>
        <a:xfrm>
          <a:off x="781200" y="11494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macro="" textlink="">
      <xdr:nvSpPr>
        <xdr:cNvPr id="1219" name="Line 1">
          <a:extLst>
            <a:ext uri="{FF2B5EF4-FFF2-40B4-BE49-F238E27FC236}">
              <a16:creationId xmlns:a16="http://schemas.microsoft.com/office/drawing/2014/main" id="{00000000-0008-0000-0600-0000C3040000}"/>
            </a:ext>
          </a:extLst>
        </xdr:cNvPr>
        <xdr:cNvSpPr/>
      </xdr:nvSpPr>
      <xdr:spPr>
        <a:xfrm>
          <a:off x="87624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78</xdr:row>
      <xdr:rowOff>140040</xdr:rowOff>
    </xdr:from>
    <xdr:to>
      <xdr:col>28</xdr:col>
      <xdr:colOff>114120</xdr:colOff>
      <xdr:row>78</xdr:row>
      <xdr:rowOff>140040</xdr:rowOff>
    </xdr:to>
    <xdr:sp macro="" textlink="">
      <xdr:nvSpPr>
        <xdr:cNvPr id="1220" name="Line 1">
          <a:extLst>
            <a:ext uri="{FF2B5EF4-FFF2-40B4-BE49-F238E27FC236}">
              <a16:creationId xmlns:a16="http://schemas.microsoft.com/office/drawing/2014/main" id="{00000000-0008-0000-0600-0000C4040000}"/>
            </a:ext>
          </a:extLst>
        </xdr:cNvPr>
        <xdr:cNvSpPr/>
      </xdr:nvSpPr>
      <xdr:spPr>
        <a:xfrm>
          <a:off x="876240" y="13512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78</xdr:row>
      <xdr:rowOff>8280</xdr:rowOff>
    </xdr:from>
    <xdr:to>
      <xdr:col>3</xdr:col>
      <xdr:colOff>168480</xdr:colOff>
      <xdr:row>79</xdr:row>
      <xdr:rowOff>75600</xdr:rowOff>
    </xdr:to>
    <xdr:sp macro="" textlink="">
      <xdr:nvSpPr>
        <xdr:cNvPr id="1221" name="CustomShape 1">
          <a:extLst>
            <a:ext uri="{FF2B5EF4-FFF2-40B4-BE49-F238E27FC236}">
              <a16:creationId xmlns:a16="http://schemas.microsoft.com/office/drawing/2014/main" id="{00000000-0008-0000-0600-0000C5040000}"/>
            </a:ext>
          </a:extLst>
        </xdr:cNvPr>
        <xdr:cNvSpPr/>
      </xdr:nvSpPr>
      <xdr:spPr>
        <a:xfrm>
          <a:off x="564120" y="1338120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macro="" textlink="">
      <xdr:nvSpPr>
        <xdr:cNvPr id="1222" name="Line 1">
          <a:extLst>
            <a:ext uri="{FF2B5EF4-FFF2-40B4-BE49-F238E27FC236}">
              <a16:creationId xmlns:a16="http://schemas.microsoft.com/office/drawing/2014/main" id="{00000000-0008-0000-0600-0000C6040000}"/>
            </a:ext>
          </a:extLst>
        </xdr:cNvPr>
        <xdr:cNvSpPr/>
      </xdr:nvSpPr>
      <xdr:spPr>
        <a:xfrm>
          <a:off x="876240" y="13055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75</xdr:row>
      <xdr:rowOff>65520</xdr:rowOff>
    </xdr:from>
    <xdr:to>
      <xdr:col>3</xdr:col>
      <xdr:colOff>180720</xdr:colOff>
      <xdr:row>76</xdr:row>
      <xdr:rowOff>131760</xdr:rowOff>
    </xdr:to>
    <xdr:sp macro="" textlink="">
      <xdr:nvSpPr>
        <xdr:cNvPr id="1223" name="CustomShape 1">
          <a:extLst>
            <a:ext uri="{FF2B5EF4-FFF2-40B4-BE49-F238E27FC236}">
              <a16:creationId xmlns:a16="http://schemas.microsoft.com/office/drawing/2014/main" id="{00000000-0008-0000-0600-0000C7040000}"/>
            </a:ext>
          </a:extLst>
        </xdr:cNvPr>
        <xdr:cNvSpPr/>
      </xdr:nvSpPr>
      <xdr:spPr>
        <a:xfrm>
          <a:off x="212760" y="1292400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macro="" textlink="">
      <xdr:nvSpPr>
        <xdr:cNvPr id="1224" name="Line 1">
          <a:extLst>
            <a:ext uri="{FF2B5EF4-FFF2-40B4-BE49-F238E27FC236}">
              <a16:creationId xmlns:a16="http://schemas.microsoft.com/office/drawing/2014/main" id="{00000000-0008-0000-0600-0000C8040000}"/>
            </a:ext>
          </a:extLst>
        </xdr:cNvPr>
        <xdr:cNvSpPr/>
      </xdr:nvSpPr>
      <xdr:spPr>
        <a:xfrm>
          <a:off x="876240" y="12598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72</xdr:row>
      <xdr:rowOff>121680</xdr:rowOff>
    </xdr:from>
    <xdr:to>
      <xdr:col>3</xdr:col>
      <xdr:colOff>180720</xdr:colOff>
      <xdr:row>74</xdr:row>
      <xdr:rowOff>17640</xdr:rowOff>
    </xdr:to>
    <xdr:sp macro="" textlink="">
      <xdr:nvSpPr>
        <xdr:cNvPr id="1225" name="CustomShape 1">
          <a:extLst>
            <a:ext uri="{FF2B5EF4-FFF2-40B4-BE49-F238E27FC236}">
              <a16:creationId xmlns:a16="http://schemas.microsoft.com/office/drawing/2014/main" id="{00000000-0008-0000-0600-0000C9040000}"/>
            </a:ext>
          </a:extLst>
        </xdr:cNvPr>
        <xdr:cNvSpPr/>
      </xdr:nvSpPr>
      <xdr:spPr>
        <a:xfrm>
          <a:off x="212760" y="124660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macro="" textlink="">
      <xdr:nvSpPr>
        <xdr:cNvPr id="1226" name="Line 1">
          <a:extLst>
            <a:ext uri="{FF2B5EF4-FFF2-40B4-BE49-F238E27FC236}">
              <a16:creationId xmlns:a16="http://schemas.microsoft.com/office/drawing/2014/main" id="{00000000-0008-0000-0600-0000CA040000}"/>
            </a:ext>
          </a:extLst>
        </xdr:cNvPr>
        <xdr:cNvSpPr/>
      </xdr:nvSpPr>
      <xdr:spPr>
        <a:xfrm>
          <a:off x="876240" y="12141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70</xdr:row>
      <xdr:rowOff>8280</xdr:rowOff>
    </xdr:from>
    <xdr:to>
      <xdr:col>3</xdr:col>
      <xdr:colOff>180720</xdr:colOff>
      <xdr:row>71</xdr:row>
      <xdr:rowOff>75600</xdr:rowOff>
    </xdr:to>
    <xdr:sp macro="" textlink="">
      <xdr:nvSpPr>
        <xdr:cNvPr id="1227" name="CustomShape 1">
          <a:extLst>
            <a:ext uri="{FF2B5EF4-FFF2-40B4-BE49-F238E27FC236}">
              <a16:creationId xmlns:a16="http://schemas.microsoft.com/office/drawing/2014/main" id="{00000000-0008-0000-0600-0000CB040000}"/>
            </a:ext>
          </a:extLst>
        </xdr:cNvPr>
        <xdr:cNvSpPr/>
      </xdr:nvSpPr>
      <xdr:spPr>
        <a:xfrm>
          <a:off x="212760" y="120096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macro="" textlink="">
      <xdr:nvSpPr>
        <xdr:cNvPr id="1228" name="Line 1">
          <a:extLst>
            <a:ext uri="{FF2B5EF4-FFF2-40B4-BE49-F238E27FC236}">
              <a16:creationId xmlns:a16="http://schemas.microsoft.com/office/drawing/2014/main" id="{00000000-0008-0000-0600-0000CC040000}"/>
            </a:ext>
          </a:extLst>
        </xdr:cNvPr>
        <xdr:cNvSpPr/>
      </xdr:nvSpPr>
      <xdr:spPr>
        <a:xfrm>
          <a:off x="87624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macro="" textlink="">
      <xdr:nvSpPr>
        <xdr:cNvPr id="1229" name="CustomShape 1">
          <a:extLst>
            <a:ext uri="{FF2B5EF4-FFF2-40B4-BE49-F238E27FC236}">
              <a16:creationId xmlns:a16="http://schemas.microsoft.com/office/drawing/2014/main" id="{00000000-0008-0000-0600-0000CD040000}"/>
            </a:ext>
          </a:extLst>
        </xdr:cNvPr>
        <xdr:cNvSpPr/>
      </xdr:nvSpPr>
      <xdr:spPr>
        <a:xfrm>
          <a:off x="212760" y="1155240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1230" name="CustomShape 1">
          <a:extLst>
            <a:ext uri="{FF2B5EF4-FFF2-40B4-BE49-F238E27FC236}">
              <a16:creationId xmlns:a16="http://schemas.microsoft.com/office/drawing/2014/main" id="{00000000-0008-0000-0600-0000CE040000}"/>
            </a:ext>
          </a:extLst>
        </xdr:cNvPr>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70</xdr:row>
      <xdr:rowOff>14040</xdr:rowOff>
    </xdr:from>
    <xdr:to>
      <xdr:col>24</xdr:col>
      <xdr:colOff>62640</xdr:colOff>
      <xdr:row>78</xdr:row>
      <xdr:rowOff>88560</xdr:rowOff>
    </xdr:to>
    <xdr:sp macro="" textlink="">
      <xdr:nvSpPr>
        <xdr:cNvPr id="1231" name="Line 1">
          <a:extLst>
            <a:ext uri="{FF2B5EF4-FFF2-40B4-BE49-F238E27FC236}">
              <a16:creationId xmlns:a16="http://schemas.microsoft.com/office/drawing/2014/main" id="{00000000-0008-0000-0600-0000CF040000}"/>
            </a:ext>
          </a:extLst>
        </xdr:cNvPr>
        <xdr:cNvSpPr/>
      </xdr:nvSpPr>
      <xdr:spPr>
        <a:xfrm flipV="1">
          <a:off x="5319360" y="12015360"/>
          <a:ext cx="1080" cy="1446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78</xdr:row>
      <xdr:rowOff>102960</xdr:rowOff>
    </xdr:from>
    <xdr:to>
      <xdr:col>26</xdr:col>
      <xdr:colOff>201960</xdr:colOff>
      <xdr:row>79</xdr:row>
      <xdr:rowOff>170280</xdr:rowOff>
    </xdr:to>
    <xdr:sp macro="" textlink="">
      <xdr:nvSpPr>
        <xdr:cNvPr id="1232" name="CustomShape 1">
          <a:extLst>
            <a:ext uri="{FF2B5EF4-FFF2-40B4-BE49-F238E27FC236}">
              <a16:creationId xmlns:a16="http://schemas.microsoft.com/office/drawing/2014/main" id="{00000000-0008-0000-0600-0000D0040000}"/>
            </a:ext>
          </a:extLst>
        </xdr:cNvPr>
        <xdr:cNvSpPr/>
      </xdr:nvSpPr>
      <xdr:spPr>
        <a:xfrm>
          <a:off x="5316120" y="134758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88560</xdr:rowOff>
    </xdr:from>
    <xdr:to>
      <xdr:col>24</xdr:col>
      <xdr:colOff>152280</xdr:colOff>
      <xdr:row>78</xdr:row>
      <xdr:rowOff>88560</xdr:rowOff>
    </xdr:to>
    <xdr:sp macro="" textlink="">
      <xdr:nvSpPr>
        <xdr:cNvPr id="1233" name="Line 1">
          <a:extLst>
            <a:ext uri="{FF2B5EF4-FFF2-40B4-BE49-F238E27FC236}">
              <a16:creationId xmlns:a16="http://schemas.microsoft.com/office/drawing/2014/main" id="{00000000-0008-0000-0600-0000D1040000}"/>
            </a:ext>
          </a:extLst>
        </xdr:cNvPr>
        <xdr:cNvSpPr/>
      </xdr:nvSpPr>
      <xdr:spPr>
        <a:xfrm>
          <a:off x="5203440" y="134614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68</xdr:row>
      <xdr:rowOff>141840</xdr:rowOff>
    </xdr:from>
    <xdr:to>
      <xdr:col>27</xdr:col>
      <xdr:colOff>60480</xdr:colOff>
      <xdr:row>70</xdr:row>
      <xdr:rowOff>37800</xdr:rowOff>
    </xdr:to>
    <xdr:sp macro="" textlink="">
      <xdr:nvSpPr>
        <xdr:cNvPr id="1234" name="CustomShape 1">
          <a:extLst>
            <a:ext uri="{FF2B5EF4-FFF2-40B4-BE49-F238E27FC236}">
              <a16:creationId xmlns:a16="http://schemas.microsoft.com/office/drawing/2014/main" id="{00000000-0008-0000-0600-0000D2040000}"/>
            </a:ext>
          </a:extLst>
        </xdr:cNvPr>
        <xdr:cNvSpPr/>
      </xdr:nvSpPr>
      <xdr:spPr>
        <a:xfrm>
          <a:off x="5304240" y="11800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32,755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14040</xdr:rowOff>
    </xdr:from>
    <xdr:to>
      <xdr:col>24</xdr:col>
      <xdr:colOff>152280</xdr:colOff>
      <xdr:row>70</xdr:row>
      <xdr:rowOff>14040</xdr:rowOff>
    </xdr:to>
    <xdr:sp macro="" textlink="">
      <xdr:nvSpPr>
        <xdr:cNvPr id="1235" name="Line 1">
          <a:extLst>
            <a:ext uri="{FF2B5EF4-FFF2-40B4-BE49-F238E27FC236}">
              <a16:creationId xmlns:a16="http://schemas.microsoft.com/office/drawing/2014/main" id="{00000000-0008-0000-0600-0000D3040000}"/>
            </a:ext>
          </a:extLst>
        </xdr:cNvPr>
        <xdr:cNvSpPr/>
      </xdr:nvSpPr>
      <xdr:spPr>
        <a:xfrm>
          <a:off x="5203440" y="12015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78</xdr:row>
      <xdr:rowOff>37440</xdr:rowOff>
    </xdr:from>
    <xdr:to>
      <xdr:col>24</xdr:col>
      <xdr:colOff>63360</xdr:colOff>
      <xdr:row>78</xdr:row>
      <xdr:rowOff>38160</xdr:rowOff>
    </xdr:to>
    <xdr:sp macro="" textlink="">
      <xdr:nvSpPr>
        <xdr:cNvPr id="1236" name="Line 1">
          <a:extLst>
            <a:ext uri="{FF2B5EF4-FFF2-40B4-BE49-F238E27FC236}">
              <a16:creationId xmlns:a16="http://schemas.microsoft.com/office/drawing/2014/main" id="{00000000-0008-0000-0600-0000D4040000}"/>
            </a:ext>
          </a:extLst>
        </xdr:cNvPr>
        <xdr:cNvSpPr/>
      </xdr:nvSpPr>
      <xdr:spPr>
        <a:xfrm flipV="1">
          <a:off x="4339800" y="13410360"/>
          <a:ext cx="981360" cy="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75</xdr:row>
      <xdr:rowOff>54720</xdr:rowOff>
    </xdr:from>
    <xdr:to>
      <xdr:col>26</xdr:col>
      <xdr:colOff>201960</xdr:colOff>
      <xdr:row>76</xdr:row>
      <xdr:rowOff>120960</xdr:rowOff>
    </xdr:to>
    <xdr:sp macro="" textlink="">
      <xdr:nvSpPr>
        <xdr:cNvPr id="1237" name="CustomShape 1">
          <a:extLst>
            <a:ext uri="{FF2B5EF4-FFF2-40B4-BE49-F238E27FC236}">
              <a16:creationId xmlns:a16="http://schemas.microsoft.com/office/drawing/2014/main" id="{00000000-0008-0000-0600-0000D5040000}"/>
            </a:ext>
          </a:extLst>
        </xdr:cNvPr>
        <xdr:cNvSpPr/>
      </xdr:nvSpPr>
      <xdr:spPr>
        <a:xfrm>
          <a:off x="5316120" y="129132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20880</xdr:rowOff>
    </xdr:from>
    <xdr:to>
      <xdr:col>24</xdr:col>
      <xdr:colOff>113760</xdr:colOff>
      <xdr:row>76</xdr:row>
      <xdr:rowOff>122040</xdr:rowOff>
    </xdr:to>
    <xdr:sp macro="" textlink="">
      <xdr:nvSpPr>
        <xdr:cNvPr id="1238" name="CustomShape 1">
          <a:extLst>
            <a:ext uri="{FF2B5EF4-FFF2-40B4-BE49-F238E27FC236}">
              <a16:creationId xmlns:a16="http://schemas.microsoft.com/office/drawing/2014/main" id="{00000000-0008-0000-0600-0000D6040000}"/>
            </a:ext>
          </a:extLst>
        </xdr:cNvPr>
        <xdr:cNvSpPr/>
      </xdr:nvSpPr>
      <xdr:spPr>
        <a:xfrm>
          <a:off x="5270400" y="13051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78</xdr:row>
      <xdr:rowOff>32400</xdr:rowOff>
    </xdr:from>
    <xdr:to>
      <xdr:col>19</xdr:col>
      <xdr:colOff>177480</xdr:colOff>
      <xdr:row>78</xdr:row>
      <xdr:rowOff>38160</xdr:rowOff>
    </xdr:to>
    <xdr:sp macro="" textlink="">
      <xdr:nvSpPr>
        <xdr:cNvPr id="1239" name="Line 1">
          <a:extLst>
            <a:ext uri="{FF2B5EF4-FFF2-40B4-BE49-F238E27FC236}">
              <a16:creationId xmlns:a16="http://schemas.microsoft.com/office/drawing/2014/main" id="{00000000-0008-0000-0600-0000D7040000}"/>
            </a:ext>
          </a:extLst>
        </xdr:cNvPr>
        <xdr:cNvSpPr/>
      </xdr:nvSpPr>
      <xdr:spPr>
        <a:xfrm>
          <a:off x="3336840" y="13405320"/>
          <a:ext cx="1002960" cy="5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76</xdr:row>
      <xdr:rowOff>9360</xdr:rowOff>
    </xdr:from>
    <xdr:to>
      <xdr:col>20</xdr:col>
      <xdr:colOff>38520</xdr:colOff>
      <xdr:row>76</xdr:row>
      <xdr:rowOff>110520</xdr:rowOff>
    </xdr:to>
    <xdr:sp macro="" textlink="">
      <xdr:nvSpPr>
        <xdr:cNvPr id="1240" name="CustomShape 1">
          <a:extLst>
            <a:ext uri="{FF2B5EF4-FFF2-40B4-BE49-F238E27FC236}">
              <a16:creationId xmlns:a16="http://schemas.microsoft.com/office/drawing/2014/main" id="{00000000-0008-0000-0600-0000D8040000}"/>
            </a:ext>
          </a:extLst>
        </xdr:cNvPr>
        <xdr:cNvSpPr/>
      </xdr:nvSpPr>
      <xdr:spPr>
        <a:xfrm>
          <a:off x="4289400" y="130395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74</xdr:row>
      <xdr:rowOff>138600</xdr:rowOff>
    </xdr:from>
    <xdr:to>
      <xdr:col>21</xdr:col>
      <xdr:colOff>2520</xdr:colOff>
      <xdr:row>76</xdr:row>
      <xdr:rowOff>33480</xdr:rowOff>
    </xdr:to>
    <xdr:sp macro="" textlink="">
      <xdr:nvSpPr>
        <xdr:cNvPr id="1241" name="CustomShape 1">
          <a:extLst>
            <a:ext uri="{FF2B5EF4-FFF2-40B4-BE49-F238E27FC236}">
              <a16:creationId xmlns:a16="http://schemas.microsoft.com/office/drawing/2014/main" id="{00000000-0008-0000-0600-0000D9040000}"/>
            </a:ext>
          </a:extLst>
        </xdr:cNvPr>
        <xdr:cNvSpPr/>
      </xdr:nvSpPr>
      <xdr:spPr>
        <a:xfrm>
          <a:off x="4021200" y="128257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9,236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27000</xdr:rowOff>
    </xdr:from>
    <xdr:to>
      <xdr:col>15</xdr:col>
      <xdr:colOff>50760</xdr:colOff>
      <xdr:row>78</xdr:row>
      <xdr:rowOff>32400</xdr:rowOff>
    </xdr:to>
    <xdr:sp macro="" textlink="">
      <xdr:nvSpPr>
        <xdr:cNvPr id="1242" name="Line 1">
          <a:extLst>
            <a:ext uri="{FF2B5EF4-FFF2-40B4-BE49-F238E27FC236}">
              <a16:creationId xmlns:a16="http://schemas.microsoft.com/office/drawing/2014/main" id="{00000000-0008-0000-0600-0000DA040000}"/>
            </a:ext>
          </a:extLst>
        </xdr:cNvPr>
        <xdr:cNvSpPr/>
      </xdr:nvSpPr>
      <xdr:spPr>
        <a:xfrm>
          <a:off x="2304720" y="13399920"/>
          <a:ext cx="1032120" cy="5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76</xdr:row>
      <xdr:rowOff>67680</xdr:rowOff>
    </xdr:from>
    <xdr:to>
      <xdr:col>15</xdr:col>
      <xdr:colOff>101160</xdr:colOff>
      <xdr:row>76</xdr:row>
      <xdr:rowOff>168840</xdr:rowOff>
    </xdr:to>
    <xdr:sp macro="" textlink="">
      <xdr:nvSpPr>
        <xdr:cNvPr id="1243" name="CustomShape 1">
          <a:extLst>
            <a:ext uri="{FF2B5EF4-FFF2-40B4-BE49-F238E27FC236}">
              <a16:creationId xmlns:a16="http://schemas.microsoft.com/office/drawing/2014/main" id="{00000000-0008-0000-0600-0000DB040000}"/>
            </a:ext>
          </a:extLst>
        </xdr:cNvPr>
        <xdr:cNvSpPr/>
      </xdr:nvSpPr>
      <xdr:spPr>
        <a:xfrm>
          <a:off x="3286080" y="13097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75</xdr:row>
      <xdr:rowOff>25200</xdr:rowOff>
    </xdr:from>
    <xdr:to>
      <xdr:col>16</xdr:col>
      <xdr:colOff>94680</xdr:colOff>
      <xdr:row>76</xdr:row>
      <xdr:rowOff>91440</xdr:rowOff>
    </xdr:to>
    <xdr:sp macro="" textlink="">
      <xdr:nvSpPr>
        <xdr:cNvPr id="1244" name="CustomShape 1">
          <a:extLst>
            <a:ext uri="{FF2B5EF4-FFF2-40B4-BE49-F238E27FC236}">
              <a16:creationId xmlns:a16="http://schemas.microsoft.com/office/drawing/2014/main" id="{00000000-0008-0000-0600-0000DC040000}"/>
            </a:ext>
          </a:extLst>
        </xdr:cNvPr>
        <xdr:cNvSpPr/>
      </xdr:nvSpPr>
      <xdr:spPr>
        <a:xfrm>
          <a:off x="3017160" y="1288368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165240</xdr:rowOff>
    </xdr:from>
    <xdr:to>
      <xdr:col>10</xdr:col>
      <xdr:colOff>114120</xdr:colOff>
      <xdr:row>78</xdr:row>
      <xdr:rowOff>27000</xdr:rowOff>
    </xdr:to>
    <xdr:sp macro="" textlink="">
      <xdr:nvSpPr>
        <xdr:cNvPr id="1245" name="Line 1">
          <a:extLst>
            <a:ext uri="{FF2B5EF4-FFF2-40B4-BE49-F238E27FC236}">
              <a16:creationId xmlns:a16="http://schemas.microsoft.com/office/drawing/2014/main" id="{00000000-0008-0000-0600-0000DD040000}"/>
            </a:ext>
          </a:extLst>
        </xdr:cNvPr>
        <xdr:cNvSpPr/>
      </xdr:nvSpPr>
      <xdr:spPr>
        <a:xfrm>
          <a:off x="1272960" y="13366800"/>
          <a:ext cx="1031760" cy="33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76</xdr:row>
      <xdr:rowOff>157320</xdr:rowOff>
    </xdr:from>
    <xdr:to>
      <xdr:col>10</xdr:col>
      <xdr:colOff>164520</xdr:colOff>
      <xdr:row>77</xdr:row>
      <xdr:rowOff>87120</xdr:rowOff>
    </xdr:to>
    <xdr:sp macro="" textlink="">
      <xdr:nvSpPr>
        <xdr:cNvPr id="1246" name="CustomShape 1">
          <a:extLst>
            <a:ext uri="{FF2B5EF4-FFF2-40B4-BE49-F238E27FC236}">
              <a16:creationId xmlns:a16="http://schemas.microsoft.com/office/drawing/2014/main" id="{00000000-0008-0000-0600-0000DE040000}"/>
            </a:ext>
          </a:extLst>
        </xdr:cNvPr>
        <xdr:cNvSpPr/>
      </xdr:nvSpPr>
      <xdr:spPr>
        <a:xfrm>
          <a:off x="2253960" y="131875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75</xdr:row>
      <xdr:rowOff>114840</xdr:rowOff>
    </xdr:from>
    <xdr:to>
      <xdr:col>11</xdr:col>
      <xdr:colOff>158040</xdr:colOff>
      <xdr:row>77</xdr:row>
      <xdr:rowOff>9720</xdr:rowOff>
    </xdr:to>
    <xdr:sp macro="" textlink="">
      <xdr:nvSpPr>
        <xdr:cNvPr id="1247" name="CustomShape 1">
          <a:extLst>
            <a:ext uri="{FF2B5EF4-FFF2-40B4-BE49-F238E27FC236}">
              <a16:creationId xmlns:a16="http://schemas.microsoft.com/office/drawing/2014/main" id="{00000000-0008-0000-0600-0000DF040000}"/>
            </a:ext>
          </a:extLst>
        </xdr:cNvPr>
        <xdr:cNvSpPr/>
      </xdr:nvSpPr>
      <xdr:spPr>
        <a:xfrm>
          <a:off x="1985760" y="129733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6,004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112320</xdr:rowOff>
    </xdr:from>
    <xdr:to>
      <xdr:col>6</xdr:col>
      <xdr:colOff>37800</xdr:colOff>
      <xdr:row>77</xdr:row>
      <xdr:rowOff>42120</xdr:rowOff>
    </xdr:to>
    <xdr:sp macro="" textlink="">
      <xdr:nvSpPr>
        <xdr:cNvPr id="1248" name="CustomShape 1">
          <a:extLst>
            <a:ext uri="{FF2B5EF4-FFF2-40B4-BE49-F238E27FC236}">
              <a16:creationId xmlns:a16="http://schemas.microsoft.com/office/drawing/2014/main" id="{00000000-0008-0000-0600-0000E0040000}"/>
            </a:ext>
          </a:extLst>
        </xdr:cNvPr>
        <xdr:cNvSpPr/>
      </xdr:nvSpPr>
      <xdr:spPr>
        <a:xfrm>
          <a:off x="1222920" y="131425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75</xdr:row>
      <xdr:rowOff>69840</xdr:rowOff>
    </xdr:from>
    <xdr:to>
      <xdr:col>7</xdr:col>
      <xdr:colOff>2880</xdr:colOff>
      <xdr:row>76</xdr:row>
      <xdr:rowOff>136080</xdr:rowOff>
    </xdr:to>
    <xdr:sp macro="" textlink="">
      <xdr:nvSpPr>
        <xdr:cNvPr id="1249" name="CustomShape 1">
          <a:extLst>
            <a:ext uri="{FF2B5EF4-FFF2-40B4-BE49-F238E27FC236}">
              <a16:creationId xmlns:a16="http://schemas.microsoft.com/office/drawing/2014/main" id="{00000000-0008-0000-0600-0000E1040000}"/>
            </a:ext>
          </a:extLst>
        </xdr:cNvPr>
        <xdr:cNvSpPr/>
      </xdr:nvSpPr>
      <xdr:spPr>
        <a:xfrm>
          <a:off x="953640" y="129283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1250" name="CustomShape 1">
          <a:extLst>
            <a:ext uri="{FF2B5EF4-FFF2-40B4-BE49-F238E27FC236}">
              <a16:creationId xmlns:a16="http://schemas.microsoft.com/office/drawing/2014/main" id="{00000000-0008-0000-0600-0000E2040000}"/>
            </a:ext>
          </a:extLst>
        </xdr:cNvPr>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1251" name="CustomShape 1">
          <a:extLst>
            <a:ext uri="{FF2B5EF4-FFF2-40B4-BE49-F238E27FC236}">
              <a16:creationId xmlns:a16="http://schemas.microsoft.com/office/drawing/2014/main" id="{00000000-0008-0000-0600-0000E3040000}"/>
            </a:ext>
          </a:extLst>
        </xdr:cNvPr>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1252" name="CustomShape 1">
          <a:extLst>
            <a:ext uri="{FF2B5EF4-FFF2-40B4-BE49-F238E27FC236}">
              <a16:creationId xmlns:a16="http://schemas.microsoft.com/office/drawing/2014/main" id="{00000000-0008-0000-0600-0000E4040000}"/>
            </a:ext>
          </a:extLst>
        </xdr:cNvPr>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1253" name="CustomShape 1">
          <a:extLst>
            <a:ext uri="{FF2B5EF4-FFF2-40B4-BE49-F238E27FC236}">
              <a16:creationId xmlns:a16="http://schemas.microsoft.com/office/drawing/2014/main" id="{00000000-0008-0000-0600-0000E5040000}"/>
            </a:ext>
          </a:extLst>
        </xdr:cNvPr>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1254" name="CustomShape 1">
          <a:extLst>
            <a:ext uri="{FF2B5EF4-FFF2-40B4-BE49-F238E27FC236}">
              <a16:creationId xmlns:a16="http://schemas.microsoft.com/office/drawing/2014/main" id="{00000000-0008-0000-0600-0000E6040000}"/>
            </a:ext>
          </a:extLst>
        </xdr:cNvPr>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158040</xdr:rowOff>
    </xdr:from>
    <xdr:to>
      <xdr:col>24</xdr:col>
      <xdr:colOff>113760</xdr:colOff>
      <xdr:row>78</xdr:row>
      <xdr:rowOff>88560</xdr:rowOff>
    </xdr:to>
    <xdr:sp macro="" textlink="">
      <xdr:nvSpPr>
        <xdr:cNvPr id="1255" name="CustomShape 1">
          <a:extLst>
            <a:ext uri="{FF2B5EF4-FFF2-40B4-BE49-F238E27FC236}">
              <a16:creationId xmlns:a16="http://schemas.microsoft.com/office/drawing/2014/main" id="{00000000-0008-0000-0600-0000E7040000}"/>
            </a:ext>
          </a:extLst>
        </xdr:cNvPr>
        <xdr:cNvSpPr/>
      </xdr:nvSpPr>
      <xdr:spPr>
        <a:xfrm>
          <a:off x="5270400" y="133596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77</xdr:row>
      <xdr:rowOff>83160</xdr:rowOff>
    </xdr:from>
    <xdr:to>
      <xdr:col>26</xdr:col>
      <xdr:colOff>201960</xdr:colOff>
      <xdr:row>78</xdr:row>
      <xdr:rowOff>150480</xdr:rowOff>
    </xdr:to>
    <xdr:sp macro="" textlink="">
      <xdr:nvSpPr>
        <xdr:cNvPr id="1256" name="CustomShape 1">
          <a:extLst>
            <a:ext uri="{FF2B5EF4-FFF2-40B4-BE49-F238E27FC236}">
              <a16:creationId xmlns:a16="http://schemas.microsoft.com/office/drawing/2014/main" id="{00000000-0008-0000-0600-0000E8040000}"/>
            </a:ext>
          </a:extLst>
        </xdr:cNvPr>
        <xdr:cNvSpPr/>
      </xdr:nvSpPr>
      <xdr:spPr>
        <a:xfrm>
          <a:off x="5316120" y="132847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2,239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158400</xdr:rowOff>
    </xdr:from>
    <xdr:to>
      <xdr:col>20</xdr:col>
      <xdr:colOff>38520</xdr:colOff>
      <xdr:row>78</xdr:row>
      <xdr:rowOff>88920</xdr:rowOff>
    </xdr:to>
    <xdr:sp macro="" textlink="">
      <xdr:nvSpPr>
        <xdr:cNvPr id="1257" name="CustomShape 1">
          <a:extLst>
            <a:ext uri="{FF2B5EF4-FFF2-40B4-BE49-F238E27FC236}">
              <a16:creationId xmlns:a16="http://schemas.microsoft.com/office/drawing/2014/main" id="{00000000-0008-0000-0600-0000E9040000}"/>
            </a:ext>
          </a:extLst>
        </xdr:cNvPr>
        <xdr:cNvSpPr/>
      </xdr:nvSpPr>
      <xdr:spPr>
        <a:xfrm>
          <a:off x="4289400" y="1335996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78</xdr:row>
      <xdr:rowOff>90720</xdr:rowOff>
    </xdr:from>
    <xdr:to>
      <xdr:col>21</xdr:col>
      <xdr:colOff>2520</xdr:colOff>
      <xdr:row>79</xdr:row>
      <xdr:rowOff>158040</xdr:rowOff>
    </xdr:to>
    <xdr:sp macro="" textlink="">
      <xdr:nvSpPr>
        <xdr:cNvPr id="1258" name="CustomShape 1">
          <a:extLst>
            <a:ext uri="{FF2B5EF4-FFF2-40B4-BE49-F238E27FC236}">
              <a16:creationId xmlns:a16="http://schemas.microsoft.com/office/drawing/2014/main" id="{00000000-0008-0000-0600-0000EA040000}"/>
            </a:ext>
          </a:extLst>
        </xdr:cNvPr>
        <xdr:cNvSpPr/>
      </xdr:nvSpPr>
      <xdr:spPr>
        <a:xfrm>
          <a:off x="4021200" y="13463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152640</xdr:rowOff>
    </xdr:from>
    <xdr:to>
      <xdr:col>15</xdr:col>
      <xdr:colOff>101160</xdr:colOff>
      <xdr:row>78</xdr:row>
      <xdr:rowOff>83160</xdr:rowOff>
    </xdr:to>
    <xdr:sp macro="" textlink="">
      <xdr:nvSpPr>
        <xdr:cNvPr id="1259" name="CustomShape 1">
          <a:extLst>
            <a:ext uri="{FF2B5EF4-FFF2-40B4-BE49-F238E27FC236}">
              <a16:creationId xmlns:a16="http://schemas.microsoft.com/office/drawing/2014/main" id="{00000000-0008-0000-0600-0000EB040000}"/>
            </a:ext>
          </a:extLst>
        </xdr:cNvPr>
        <xdr:cNvSpPr/>
      </xdr:nvSpPr>
      <xdr:spPr>
        <a:xfrm>
          <a:off x="3286080" y="13354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78</xdr:row>
      <xdr:rowOff>84960</xdr:rowOff>
    </xdr:from>
    <xdr:to>
      <xdr:col>16</xdr:col>
      <xdr:colOff>94680</xdr:colOff>
      <xdr:row>79</xdr:row>
      <xdr:rowOff>152280</xdr:rowOff>
    </xdr:to>
    <xdr:sp macro="" textlink="">
      <xdr:nvSpPr>
        <xdr:cNvPr id="1260" name="CustomShape 1">
          <a:extLst>
            <a:ext uri="{FF2B5EF4-FFF2-40B4-BE49-F238E27FC236}">
              <a16:creationId xmlns:a16="http://schemas.microsoft.com/office/drawing/2014/main" id="{00000000-0008-0000-0600-0000EC040000}"/>
            </a:ext>
          </a:extLst>
        </xdr:cNvPr>
        <xdr:cNvSpPr/>
      </xdr:nvSpPr>
      <xdr:spPr>
        <a:xfrm>
          <a:off x="3017160" y="134578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147600</xdr:rowOff>
    </xdr:from>
    <xdr:to>
      <xdr:col>10</xdr:col>
      <xdr:colOff>164520</xdr:colOff>
      <xdr:row>78</xdr:row>
      <xdr:rowOff>78120</xdr:rowOff>
    </xdr:to>
    <xdr:sp macro="" textlink="">
      <xdr:nvSpPr>
        <xdr:cNvPr id="1261" name="CustomShape 1">
          <a:extLst>
            <a:ext uri="{FF2B5EF4-FFF2-40B4-BE49-F238E27FC236}">
              <a16:creationId xmlns:a16="http://schemas.microsoft.com/office/drawing/2014/main" id="{00000000-0008-0000-0600-0000ED040000}"/>
            </a:ext>
          </a:extLst>
        </xdr:cNvPr>
        <xdr:cNvSpPr/>
      </xdr:nvSpPr>
      <xdr:spPr>
        <a:xfrm>
          <a:off x="2253960" y="1334916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78</xdr:row>
      <xdr:rowOff>79560</xdr:rowOff>
    </xdr:from>
    <xdr:to>
      <xdr:col>11</xdr:col>
      <xdr:colOff>158040</xdr:colOff>
      <xdr:row>79</xdr:row>
      <xdr:rowOff>146880</xdr:rowOff>
    </xdr:to>
    <xdr:sp macro="" textlink="">
      <xdr:nvSpPr>
        <xdr:cNvPr id="1262" name="CustomShape 1">
          <a:extLst>
            <a:ext uri="{FF2B5EF4-FFF2-40B4-BE49-F238E27FC236}">
              <a16:creationId xmlns:a16="http://schemas.microsoft.com/office/drawing/2014/main" id="{00000000-0008-0000-0600-0000EE040000}"/>
            </a:ext>
          </a:extLst>
        </xdr:cNvPr>
        <xdr:cNvSpPr/>
      </xdr:nvSpPr>
      <xdr:spPr>
        <a:xfrm>
          <a:off x="1985760" y="1345248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114840</xdr:rowOff>
    </xdr:from>
    <xdr:to>
      <xdr:col>6</xdr:col>
      <xdr:colOff>37800</xdr:colOff>
      <xdr:row>78</xdr:row>
      <xdr:rowOff>45360</xdr:rowOff>
    </xdr:to>
    <xdr:sp macro="" textlink="">
      <xdr:nvSpPr>
        <xdr:cNvPr id="1263" name="CustomShape 1">
          <a:extLst>
            <a:ext uri="{FF2B5EF4-FFF2-40B4-BE49-F238E27FC236}">
              <a16:creationId xmlns:a16="http://schemas.microsoft.com/office/drawing/2014/main" id="{00000000-0008-0000-0600-0000EF040000}"/>
            </a:ext>
          </a:extLst>
        </xdr:cNvPr>
        <xdr:cNvSpPr/>
      </xdr:nvSpPr>
      <xdr:spPr>
        <a:xfrm>
          <a:off x="1222920" y="13316400"/>
          <a:ext cx="12924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78</xdr:row>
      <xdr:rowOff>46800</xdr:rowOff>
    </xdr:from>
    <xdr:to>
      <xdr:col>7</xdr:col>
      <xdr:colOff>2880</xdr:colOff>
      <xdr:row>79</xdr:row>
      <xdr:rowOff>114120</xdr:rowOff>
    </xdr:to>
    <xdr:sp macro="" textlink="">
      <xdr:nvSpPr>
        <xdr:cNvPr id="1264" name="CustomShape 1">
          <a:extLst>
            <a:ext uri="{FF2B5EF4-FFF2-40B4-BE49-F238E27FC236}">
              <a16:creationId xmlns:a16="http://schemas.microsoft.com/office/drawing/2014/main" id="{00000000-0008-0000-0600-0000F0040000}"/>
            </a:ext>
          </a:extLst>
        </xdr:cNvPr>
        <xdr:cNvSpPr/>
      </xdr:nvSpPr>
      <xdr:spPr>
        <a:xfrm>
          <a:off x="953640" y="134197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1265" name="CustomShape 1">
          <a:extLst>
            <a:ext uri="{FF2B5EF4-FFF2-40B4-BE49-F238E27FC236}">
              <a16:creationId xmlns:a16="http://schemas.microsoft.com/office/drawing/2014/main" id="{00000000-0008-0000-0600-0000F1040000}"/>
            </a:ext>
          </a:extLst>
        </xdr:cNvPr>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1266" name="CustomShape 1">
          <a:extLst>
            <a:ext uri="{FF2B5EF4-FFF2-40B4-BE49-F238E27FC236}">
              <a16:creationId xmlns:a16="http://schemas.microsoft.com/office/drawing/2014/main" id="{00000000-0008-0000-0600-0000F2040000}"/>
            </a:ext>
          </a:extLst>
        </xdr:cNvPr>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1267" name="CustomShape 1">
          <a:extLst>
            <a:ext uri="{FF2B5EF4-FFF2-40B4-BE49-F238E27FC236}">
              <a16:creationId xmlns:a16="http://schemas.microsoft.com/office/drawing/2014/main" id="{00000000-0008-0000-0600-0000F3040000}"/>
            </a:ext>
          </a:extLst>
        </xdr:cNvPr>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1268" name="CustomShape 1">
          <a:extLst>
            <a:ext uri="{FF2B5EF4-FFF2-40B4-BE49-F238E27FC236}">
              <a16:creationId xmlns:a16="http://schemas.microsoft.com/office/drawing/2014/main" id="{00000000-0008-0000-0600-0000F4040000}"/>
            </a:ext>
          </a:extLst>
        </xdr:cNvPr>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1269" name="CustomShape 1">
          <a:extLst>
            <a:ext uri="{FF2B5EF4-FFF2-40B4-BE49-F238E27FC236}">
              <a16:creationId xmlns:a16="http://schemas.microsoft.com/office/drawing/2014/main" id="{00000000-0008-0000-0600-0000F5040000}"/>
            </a:ext>
          </a:extLst>
        </xdr:cNvPr>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127,834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1270" name="CustomShape 1">
          <a:extLst>
            <a:ext uri="{FF2B5EF4-FFF2-40B4-BE49-F238E27FC236}">
              <a16:creationId xmlns:a16="http://schemas.microsoft.com/office/drawing/2014/main" id="{00000000-0008-0000-0600-0000F6040000}"/>
            </a:ext>
          </a:extLst>
        </xdr:cNvPr>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1271" name="CustomShape 1">
          <a:extLst>
            <a:ext uri="{FF2B5EF4-FFF2-40B4-BE49-F238E27FC236}">
              <a16:creationId xmlns:a16="http://schemas.microsoft.com/office/drawing/2014/main" id="{00000000-0008-0000-0600-0000F7040000}"/>
            </a:ext>
          </a:extLst>
        </xdr:cNvPr>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160,553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72" name="CustomShape 1">
          <a:extLst>
            <a:ext uri="{FF2B5EF4-FFF2-40B4-BE49-F238E27FC236}">
              <a16:creationId xmlns:a16="http://schemas.microsoft.com/office/drawing/2014/main" id="{00000000-0008-0000-0600-0000F8040000}"/>
            </a:ext>
          </a:extLst>
        </xdr:cNvPr>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macro="" textlink="">
      <xdr:nvSpPr>
        <xdr:cNvPr id="1273" name="CustomShape 1">
          <a:extLst>
            <a:ext uri="{FF2B5EF4-FFF2-40B4-BE49-F238E27FC236}">
              <a16:creationId xmlns:a16="http://schemas.microsoft.com/office/drawing/2014/main" id="{00000000-0008-0000-0600-0000F9040000}"/>
            </a:ext>
          </a:extLst>
        </xdr:cNvPr>
        <xdr:cNvSpPr/>
      </xdr:nvSpPr>
      <xdr:spPr>
        <a:xfrm>
          <a:off x="781200" y="14923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macro="" textlink="">
      <xdr:nvSpPr>
        <xdr:cNvPr id="1274" name="Line 1">
          <a:extLst>
            <a:ext uri="{FF2B5EF4-FFF2-40B4-BE49-F238E27FC236}">
              <a16:creationId xmlns:a16="http://schemas.microsoft.com/office/drawing/2014/main" id="{00000000-0008-0000-0600-0000FA040000}"/>
            </a:ext>
          </a:extLst>
        </xdr:cNvPr>
        <xdr:cNvSpPr/>
      </xdr:nvSpPr>
      <xdr:spPr>
        <a:xfrm>
          <a:off x="87624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100</xdr:row>
      <xdr:rowOff>121680</xdr:rowOff>
    </xdr:from>
    <xdr:to>
      <xdr:col>3</xdr:col>
      <xdr:colOff>180720</xdr:colOff>
      <xdr:row>102</xdr:row>
      <xdr:rowOff>17640</xdr:rowOff>
    </xdr:to>
    <xdr:sp macro="" textlink="">
      <xdr:nvSpPr>
        <xdr:cNvPr id="1275" name="CustomShape 1">
          <a:extLst>
            <a:ext uri="{FF2B5EF4-FFF2-40B4-BE49-F238E27FC236}">
              <a16:creationId xmlns:a16="http://schemas.microsoft.com/office/drawing/2014/main" id="{00000000-0008-0000-0600-0000FB040000}"/>
            </a:ext>
          </a:extLst>
        </xdr:cNvPr>
        <xdr:cNvSpPr/>
      </xdr:nvSpPr>
      <xdr:spPr>
        <a:xfrm>
          <a:off x="212760" y="1726668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114120</xdr:colOff>
      <xdr:row>99</xdr:row>
      <xdr:rowOff>99000</xdr:rowOff>
    </xdr:to>
    <xdr:sp macro="" textlink="">
      <xdr:nvSpPr>
        <xdr:cNvPr id="1276" name="Line 1">
          <a:extLst>
            <a:ext uri="{FF2B5EF4-FFF2-40B4-BE49-F238E27FC236}">
              <a16:creationId xmlns:a16="http://schemas.microsoft.com/office/drawing/2014/main" id="{00000000-0008-0000-0600-0000FC040000}"/>
            </a:ext>
          </a:extLst>
        </xdr:cNvPr>
        <xdr:cNvSpPr/>
      </xdr:nvSpPr>
      <xdr:spPr>
        <a:xfrm>
          <a:off x="876240" y="17072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98</xdr:row>
      <xdr:rowOff>138960</xdr:rowOff>
    </xdr:from>
    <xdr:to>
      <xdr:col>3</xdr:col>
      <xdr:colOff>180720</xdr:colOff>
      <xdr:row>100</xdr:row>
      <xdr:rowOff>33840</xdr:rowOff>
    </xdr:to>
    <xdr:sp macro="" textlink="">
      <xdr:nvSpPr>
        <xdr:cNvPr id="1277" name="CustomShape 1">
          <a:extLst>
            <a:ext uri="{FF2B5EF4-FFF2-40B4-BE49-F238E27FC236}">
              <a16:creationId xmlns:a16="http://schemas.microsoft.com/office/drawing/2014/main" id="{00000000-0008-0000-0600-0000FD040000}"/>
            </a:ext>
          </a:extLst>
        </xdr:cNvPr>
        <xdr:cNvSpPr/>
      </xdr:nvSpPr>
      <xdr:spPr>
        <a:xfrm>
          <a:off x="212760" y="1694088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macro="" textlink="">
      <xdr:nvSpPr>
        <xdr:cNvPr id="1278" name="Line 1">
          <a:extLst>
            <a:ext uri="{FF2B5EF4-FFF2-40B4-BE49-F238E27FC236}">
              <a16:creationId xmlns:a16="http://schemas.microsoft.com/office/drawing/2014/main" id="{00000000-0008-0000-0600-0000FE040000}"/>
            </a:ext>
          </a:extLst>
        </xdr:cNvPr>
        <xdr:cNvSpPr/>
      </xdr:nvSpPr>
      <xdr:spPr>
        <a:xfrm>
          <a:off x="876240" y="16745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macro="" textlink="">
      <xdr:nvSpPr>
        <xdr:cNvPr id="1279" name="CustomShape 1">
          <a:extLst>
            <a:ext uri="{FF2B5EF4-FFF2-40B4-BE49-F238E27FC236}">
              <a16:creationId xmlns:a16="http://schemas.microsoft.com/office/drawing/2014/main" id="{00000000-0008-0000-0600-0000FF040000}"/>
            </a:ext>
          </a:extLst>
        </xdr:cNvPr>
        <xdr:cNvSpPr/>
      </xdr:nvSpPr>
      <xdr:spPr>
        <a:xfrm>
          <a:off x="212760" y="1661364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macro="" textlink="">
      <xdr:nvSpPr>
        <xdr:cNvPr id="1280" name="Line 1">
          <a:extLst>
            <a:ext uri="{FF2B5EF4-FFF2-40B4-BE49-F238E27FC236}">
              <a16:creationId xmlns:a16="http://schemas.microsoft.com/office/drawing/2014/main" id="{00000000-0008-0000-0600-000000050000}"/>
            </a:ext>
          </a:extLst>
        </xdr:cNvPr>
        <xdr:cNvSpPr/>
      </xdr:nvSpPr>
      <xdr:spPr>
        <a:xfrm>
          <a:off x="876240" y="16419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95</xdr:row>
      <xdr:rowOff>360</xdr:rowOff>
    </xdr:from>
    <xdr:to>
      <xdr:col>3</xdr:col>
      <xdr:colOff>160560</xdr:colOff>
      <xdr:row>96</xdr:row>
      <xdr:rowOff>66600</xdr:rowOff>
    </xdr:to>
    <xdr:sp macro="" textlink="">
      <xdr:nvSpPr>
        <xdr:cNvPr id="1281" name="CustomShape 1">
          <a:extLst>
            <a:ext uri="{FF2B5EF4-FFF2-40B4-BE49-F238E27FC236}">
              <a16:creationId xmlns:a16="http://schemas.microsoft.com/office/drawing/2014/main" id="{00000000-0008-0000-0600-000001050000}"/>
            </a:ext>
          </a:extLst>
        </xdr:cNvPr>
        <xdr:cNvSpPr/>
      </xdr:nvSpPr>
      <xdr:spPr>
        <a:xfrm>
          <a:off x="111600" y="162878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macro="" textlink="">
      <xdr:nvSpPr>
        <xdr:cNvPr id="1282" name="Line 1">
          <a:extLst>
            <a:ext uri="{FF2B5EF4-FFF2-40B4-BE49-F238E27FC236}">
              <a16:creationId xmlns:a16="http://schemas.microsoft.com/office/drawing/2014/main" id="{00000000-0008-0000-0600-000002050000}"/>
            </a:ext>
          </a:extLst>
        </xdr:cNvPr>
        <xdr:cNvSpPr/>
      </xdr:nvSpPr>
      <xdr:spPr>
        <a:xfrm>
          <a:off x="876240" y="1609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93</xdr:row>
      <xdr:rowOff>15840</xdr:rowOff>
    </xdr:from>
    <xdr:to>
      <xdr:col>3</xdr:col>
      <xdr:colOff>160560</xdr:colOff>
      <xdr:row>94</xdr:row>
      <xdr:rowOff>83160</xdr:rowOff>
    </xdr:to>
    <xdr:sp macro="" textlink="">
      <xdr:nvSpPr>
        <xdr:cNvPr id="1283" name="CustomShape 1">
          <a:extLst>
            <a:ext uri="{FF2B5EF4-FFF2-40B4-BE49-F238E27FC236}">
              <a16:creationId xmlns:a16="http://schemas.microsoft.com/office/drawing/2014/main" id="{00000000-0008-0000-0600-000003050000}"/>
            </a:ext>
          </a:extLst>
        </xdr:cNvPr>
        <xdr:cNvSpPr/>
      </xdr:nvSpPr>
      <xdr:spPr>
        <a:xfrm>
          <a:off x="111600" y="159606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macro="" textlink="">
      <xdr:nvSpPr>
        <xdr:cNvPr id="1284" name="Line 1">
          <a:extLst>
            <a:ext uri="{FF2B5EF4-FFF2-40B4-BE49-F238E27FC236}">
              <a16:creationId xmlns:a16="http://schemas.microsoft.com/office/drawing/2014/main" id="{00000000-0008-0000-0600-000004050000}"/>
            </a:ext>
          </a:extLst>
        </xdr:cNvPr>
        <xdr:cNvSpPr/>
      </xdr:nvSpPr>
      <xdr:spPr>
        <a:xfrm>
          <a:off x="876240" y="1576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macro="" textlink="">
      <xdr:nvSpPr>
        <xdr:cNvPr id="1285" name="CustomShape 1">
          <a:extLst>
            <a:ext uri="{FF2B5EF4-FFF2-40B4-BE49-F238E27FC236}">
              <a16:creationId xmlns:a16="http://schemas.microsoft.com/office/drawing/2014/main" id="{00000000-0008-0000-0600-000005050000}"/>
            </a:ext>
          </a:extLst>
        </xdr:cNvPr>
        <xdr:cNvSpPr/>
      </xdr:nvSpPr>
      <xdr:spPr>
        <a:xfrm>
          <a:off x="111600" y="1563444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macro="" textlink="">
      <xdr:nvSpPr>
        <xdr:cNvPr id="1286" name="Line 1">
          <a:extLst>
            <a:ext uri="{FF2B5EF4-FFF2-40B4-BE49-F238E27FC236}">
              <a16:creationId xmlns:a16="http://schemas.microsoft.com/office/drawing/2014/main" id="{00000000-0008-0000-0600-000006050000}"/>
            </a:ext>
          </a:extLst>
        </xdr:cNvPr>
        <xdr:cNvSpPr/>
      </xdr:nvSpPr>
      <xdr:spPr>
        <a:xfrm>
          <a:off x="876240" y="1543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macro="" textlink="">
      <xdr:nvSpPr>
        <xdr:cNvPr id="1287" name="CustomShape 1">
          <a:extLst>
            <a:ext uri="{FF2B5EF4-FFF2-40B4-BE49-F238E27FC236}">
              <a16:creationId xmlns:a16="http://schemas.microsoft.com/office/drawing/2014/main" id="{00000000-0008-0000-0600-000007050000}"/>
            </a:ext>
          </a:extLst>
        </xdr:cNvPr>
        <xdr:cNvSpPr/>
      </xdr:nvSpPr>
      <xdr:spPr>
        <a:xfrm>
          <a:off x="111600" y="153072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1288" name="Line 1">
          <a:extLst>
            <a:ext uri="{FF2B5EF4-FFF2-40B4-BE49-F238E27FC236}">
              <a16:creationId xmlns:a16="http://schemas.microsoft.com/office/drawing/2014/main" id="{00000000-0008-0000-0600-000008050000}"/>
            </a:ext>
          </a:extLst>
        </xdr:cNvPr>
        <xdr:cNvSpPr/>
      </xdr:nvSpPr>
      <xdr:spPr>
        <a:xfrm>
          <a:off x="87624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macro="" textlink="">
      <xdr:nvSpPr>
        <xdr:cNvPr id="1289" name="CustomShape 1">
          <a:extLst>
            <a:ext uri="{FF2B5EF4-FFF2-40B4-BE49-F238E27FC236}">
              <a16:creationId xmlns:a16="http://schemas.microsoft.com/office/drawing/2014/main" id="{00000000-0008-0000-0600-000009050000}"/>
            </a:ext>
          </a:extLst>
        </xdr:cNvPr>
        <xdr:cNvSpPr/>
      </xdr:nvSpPr>
      <xdr:spPr>
        <a:xfrm>
          <a:off x="111600" y="14981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1290" name="CustomShape 1">
          <a:extLst>
            <a:ext uri="{FF2B5EF4-FFF2-40B4-BE49-F238E27FC236}">
              <a16:creationId xmlns:a16="http://schemas.microsoft.com/office/drawing/2014/main" id="{00000000-0008-0000-0600-00000A050000}"/>
            </a:ext>
          </a:extLst>
        </xdr:cNvPr>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90</xdr:row>
      <xdr:rowOff>133560</xdr:rowOff>
    </xdr:from>
    <xdr:to>
      <xdr:col>24</xdr:col>
      <xdr:colOff>62640</xdr:colOff>
      <xdr:row>99</xdr:row>
      <xdr:rowOff>46080</xdr:rowOff>
    </xdr:to>
    <xdr:sp macro="" textlink="">
      <xdr:nvSpPr>
        <xdr:cNvPr id="1291" name="Line 1">
          <a:extLst>
            <a:ext uri="{FF2B5EF4-FFF2-40B4-BE49-F238E27FC236}">
              <a16:creationId xmlns:a16="http://schemas.microsoft.com/office/drawing/2014/main" id="{00000000-0008-0000-0600-00000B050000}"/>
            </a:ext>
          </a:extLst>
        </xdr:cNvPr>
        <xdr:cNvSpPr/>
      </xdr:nvSpPr>
      <xdr:spPr>
        <a:xfrm flipV="1">
          <a:off x="5319360" y="15563880"/>
          <a:ext cx="1080" cy="1455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99</xdr:row>
      <xdr:rowOff>60480</xdr:rowOff>
    </xdr:from>
    <xdr:to>
      <xdr:col>27</xdr:col>
      <xdr:colOff>60480</xdr:colOff>
      <xdr:row>100</xdr:row>
      <xdr:rowOff>126720</xdr:rowOff>
    </xdr:to>
    <xdr:sp macro="" textlink="">
      <xdr:nvSpPr>
        <xdr:cNvPr id="1292" name="CustomShape 1">
          <a:extLst>
            <a:ext uri="{FF2B5EF4-FFF2-40B4-BE49-F238E27FC236}">
              <a16:creationId xmlns:a16="http://schemas.microsoft.com/office/drawing/2014/main" id="{00000000-0008-0000-0600-00000C050000}"/>
            </a:ext>
          </a:extLst>
        </xdr:cNvPr>
        <xdr:cNvSpPr/>
      </xdr:nvSpPr>
      <xdr:spPr>
        <a:xfrm>
          <a:off x="5304240" y="170337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64,860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46080</xdr:rowOff>
    </xdr:from>
    <xdr:to>
      <xdr:col>24</xdr:col>
      <xdr:colOff>152280</xdr:colOff>
      <xdr:row>99</xdr:row>
      <xdr:rowOff>46080</xdr:rowOff>
    </xdr:to>
    <xdr:sp macro="" textlink="">
      <xdr:nvSpPr>
        <xdr:cNvPr id="1293" name="Line 1">
          <a:extLst>
            <a:ext uri="{FF2B5EF4-FFF2-40B4-BE49-F238E27FC236}">
              <a16:creationId xmlns:a16="http://schemas.microsoft.com/office/drawing/2014/main" id="{00000000-0008-0000-0600-00000D050000}"/>
            </a:ext>
          </a:extLst>
        </xdr:cNvPr>
        <xdr:cNvSpPr/>
      </xdr:nvSpPr>
      <xdr:spPr>
        <a:xfrm>
          <a:off x="5203440" y="17019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89</xdr:row>
      <xdr:rowOff>90000</xdr:rowOff>
    </xdr:from>
    <xdr:to>
      <xdr:col>27</xdr:col>
      <xdr:colOff>137160</xdr:colOff>
      <xdr:row>90</xdr:row>
      <xdr:rowOff>157320</xdr:rowOff>
    </xdr:to>
    <xdr:sp macro="" textlink="">
      <xdr:nvSpPr>
        <xdr:cNvPr id="1294" name="CustomShape 1">
          <a:extLst>
            <a:ext uri="{FF2B5EF4-FFF2-40B4-BE49-F238E27FC236}">
              <a16:creationId xmlns:a16="http://schemas.microsoft.com/office/drawing/2014/main" id="{00000000-0008-0000-0600-00000E050000}"/>
            </a:ext>
          </a:extLst>
        </xdr:cNvPr>
        <xdr:cNvSpPr/>
      </xdr:nvSpPr>
      <xdr:spPr>
        <a:xfrm>
          <a:off x="5292360" y="15348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198,595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133560</xdr:rowOff>
    </xdr:from>
    <xdr:to>
      <xdr:col>24</xdr:col>
      <xdr:colOff>152280</xdr:colOff>
      <xdr:row>90</xdr:row>
      <xdr:rowOff>133560</xdr:rowOff>
    </xdr:to>
    <xdr:sp macro="" textlink="">
      <xdr:nvSpPr>
        <xdr:cNvPr id="1295" name="Line 1">
          <a:extLst>
            <a:ext uri="{FF2B5EF4-FFF2-40B4-BE49-F238E27FC236}">
              <a16:creationId xmlns:a16="http://schemas.microsoft.com/office/drawing/2014/main" id="{00000000-0008-0000-0600-00000F050000}"/>
            </a:ext>
          </a:extLst>
        </xdr:cNvPr>
        <xdr:cNvSpPr/>
      </xdr:nvSpPr>
      <xdr:spPr>
        <a:xfrm>
          <a:off x="5203440" y="155638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93</xdr:row>
      <xdr:rowOff>51120</xdr:rowOff>
    </xdr:from>
    <xdr:to>
      <xdr:col>24</xdr:col>
      <xdr:colOff>63360</xdr:colOff>
      <xdr:row>94</xdr:row>
      <xdr:rowOff>70200</xdr:rowOff>
    </xdr:to>
    <xdr:sp macro="" textlink="">
      <xdr:nvSpPr>
        <xdr:cNvPr id="1296" name="Line 1">
          <a:extLst>
            <a:ext uri="{FF2B5EF4-FFF2-40B4-BE49-F238E27FC236}">
              <a16:creationId xmlns:a16="http://schemas.microsoft.com/office/drawing/2014/main" id="{00000000-0008-0000-0600-000010050000}"/>
            </a:ext>
          </a:extLst>
        </xdr:cNvPr>
        <xdr:cNvSpPr/>
      </xdr:nvSpPr>
      <xdr:spPr>
        <a:xfrm>
          <a:off x="4339800" y="15995880"/>
          <a:ext cx="981360" cy="190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95</xdr:row>
      <xdr:rowOff>169200</xdr:rowOff>
    </xdr:from>
    <xdr:to>
      <xdr:col>27</xdr:col>
      <xdr:colOff>137160</xdr:colOff>
      <xdr:row>97</xdr:row>
      <xdr:rowOff>64080</xdr:rowOff>
    </xdr:to>
    <xdr:sp macro="" textlink="">
      <xdr:nvSpPr>
        <xdr:cNvPr id="1297" name="CustomShape 1">
          <a:extLst>
            <a:ext uri="{FF2B5EF4-FFF2-40B4-BE49-F238E27FC236}">
              <a16:creationId xmlns:a16="http://schemas.microsoft.com/office/drawing/2014/main" id="{00000000-0008-0000-0600-000011050000}"/>
            </a:ext>
          </a:extLst>
        </xdr:cNvPr>
        <xdr:cNvSpPr/>
      </xdr:nvSpPr>
      <xdr:spPr>
        <a:xfrm>
          <a:off x="5292360" y="164566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110,880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8640</xdr:rowOff>
    </xdr:from>
    <xdr:to>
      <xdr:col>24</xdr:col>
      <xdr:colOff>113760</xdr:colOff>
      <xdr:row>96</xdr:row>
      <xdr:rowOff>109800</xdr:rowOff>
    </xdr:to>
    <xdr:sp macro="" textlink="">
      <xdr:nvSpPr>
        <xdr:cNvPr id="1298" name="CustomShape 1">
          <a:extLst>
            <a:ext uri="{FF2B5EF4-FFF2-40B4-BE49-F238E27FC236}">
              <a16:creationId xmlns:a16="http://schemas.microsoft.com/office/drawing/2014/main" id="{00000000-0008-0000-0600-000012050000}"/>
            </a:ext>
          </a:extLst>
        </xdr:cNvPr>
        <xdr:cNvSpPr/>
      </xdr:nvSpPr>
      <xdr:spPr>
        <a:xfrm>
          <a:off x="5270400" y="16467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93</xdr:row>
      <xdr:rowOff>51120</xdr:rowOff>
    </xdr:from>
    <xdr:to>
      <xdr:col>19</xdr:col>
      <xdr:colOff>177480</xdr:colOff>
      <xdr:row>95</xdr:row>
      <xdr:rowOff>36000</xdr:rowOff>
    </xdr:to>
    <xdr:sp macro="" textlink="">
      <xdr:nvSpPr>
        <xdr:cNvPr id="1299" name="Line 1">
          <a:extLst>
            <a:ext uri="{FF2B5EF4-FFF2-40B4-BE49-F238E27FC236}">
              <a16:creationId xmlns:a16="http://schemas.microsoft.com/office/drawing/2014/main" id="{00000000-0008-0000-0600-000013050000}"/>
            </a:ext>
          </a:extLst>
        </xdr:cNvPr>
        <xdr:cNvSpPr/>
      </xdr:nvSpPr>
      <xdr:spPr>
        <a:xfrm flipV="1">
          <a:off x="3336840" y="15995880"/>
          <a:ext cx="1002960" cy="327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40320</xdr:rowOff>
    </xdr:from>
    <xdr:to>
      <xdr:col>20</xdr:col>
      <xdr:colOff>38520</xdr:colOff>
      <xdr:row>95</xdr:row>
      <xdr:rowOff>141480</xdr:rowOff>
    </xdr:to>
    <xdr:sp macro="" textlink="">
      <xdr:nvSpPr>
        <xdr:cNvPr id="1300" name="CustomShape 1">
          <a:extLst>
            <a:ext uri="{FF2B5EF4-FFF2-40B4-BE49-F238E27FC236}">
              <a16:creationId xmlns:a16="http://schemas.microsoft.com/office/drawing/2014/main" id="{00000000-0008-0000-0600-000014050000}"/>
            </a:ext>
          </a:extLst>
        </xdr:cNvPr>
        <xdr:cNvSpPr/>
      </xdr:nvSpPr>
      <xdr:spPr>
        <a:xfrm>
          <a:off x="4289400" y="163278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95</xdr:row>
      <xdr:rowOff>142920</xdr:rowOff>
    </xdr:from>
    <xdr:to>
      <xdr:col>21</xdr:col>
      <xdr:colOff>90360</xdr:colOff>
      <xdr:row>97</xdr:row>
      <xdr:rowOff>37800</xdr:rowOff>
    </xdr:to>
    <xdr:sp macro="" textlink="">
      <xdr:nvSpPr>
        <xdr:cNvPr id="1301" name="CustomShape 1">
          <a:extLst>
            <a:ext uri="{FF2B5EF4-FFF2-40B4-BE49-F238E27FC236}">
              <a16:creationId xmlns:a16="http://schemas.microsoft.com/office/drawing/2014/main" id="{00000000-0008-0000-0600-000015050000}"/>
            </a:ext>
          </a:extLst>
        </xdr:cNvPr>
        <xdr:cNvSpPr/>
      </xdr:nvSpPr>
      <xdr:spPr>
        <a:xfrm>
          <a:off x="3931920" y="1643040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123,782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36000</xdr:rowOff>
    </xdr:from>
    <xdr:to>
      <xdr:col>15</xdr:col>
      <xdr:colOff>50760</xdr:colOff>
      <xdr:row>95</xdr:row>
      <xdr:rowOff>83160</xdr:rowOff>
    </xdr:to>
    <xdr:sp macro="" textlink="">
      <xdr:nvSpPr>
        <xdr:cNvPr id="1302" name="Line 1">
          <a:extLst>
            <a:ext uri="{FF2B5EF4-FFF2-40B4-BE49-F238E27FC236}">
              <a16:creationId xmlns:a16="http://schemas.microsoft.com/office/drawing/2014/main" id="{00000000-0008-0000-0600-000016050000}"/>
            </a:ext>
          </a:extLst>
        </xdr:cNvPr>
        <xdr:cNvSpPr/>
      </xdr:nvSpPr>
      <xdr:spPr>
        <a:xfrm flipV="1">
          <a:off x="2304720" y="16323480"/>
          <a:ext cx="1032120" cy="47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96</xdr:row>
      <xdr:rowOff>87480</xdr:rowOff>
    </xdr:from>
    <xdr:to>
      <xdr:col>15</xdr:col>
      <xdr:colOff>101160</xdr:colOff>
      <xdr:row>97</xdr:row>
      <xdr:rowOff>17280</xdr:rowOff>
    </xdr:to>
    <xdr:sp macro="" textlink="">
      <xdr:nvSpPr>
        <xdr:cNvPr id="1303" name="CustomShape 1">
          <a:extLst>
            <a:ext uri="{FF2B5EF4-FFF2-40B4-BE49-F238E27FC236}">
              <a16:creationId xmlns:a16="http://schemas.microsoft.com/office/drawing/2014/main" id="{00000000-0008-0000-0600-000017050000}"/>
            </a:ext>
          </a:extLst>
        </xdr:cNvPr>
        <xdr:cNvSpPr/>
      </xdr:nvSpPr>
      <xdr:spPr>
        <a:xfrm>
          <a:off x="3286080" y="16546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97</xdr:row>
      <xdr:rowOff>18720</xdr:rowOff>
    </xdr:from>
    <xdr:to>
      <xdr:col>16</xdr:col>
      <xdr:colOff>154800</xdr:colOff>
      <xdr:row>98</xdr:row>
      <xdr:rowOff>86040</xdr:rowOff>
    </xdr:to>
    <xdr:sp macro="" textlink="">
      <xdr:nvSpPr>
        <xdr:cNvPr id="1304" name="CustomShape 1">
          <a:extLst>
            <a:ext uri="{FF2B5EF4-FFF2-40B4-BE49-F238E27FC236}">
              <a16:creationId xmlns:a16="http://schemas.microsoft.com/office/drawing/2014/main" id="{00000000-0008-0000-0600-000018050000}"/>
            </a:ext>
          </a:extLst>
        </xdr:cNvPr>
        <xdr:cNvSpPr/>
      </xdr:nvSpPr>
      <xdr:spPr>
        <a:xfrm>
          <a:off x="2900160" y="166492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103,642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83160</xdr:rowOff>
    </xdr:from>
    <xdr:to>
      <xdr:col>10</xdr:col>
      <xdr:colOff>114120</xdr:colOff>
      <xdr:row>96</xdr:row>
      <xdr:rowOff>3600</xdr:rowOff>
    </xdr:to>
    <xdr:sp macro="" textlink="">
      <xdr:nvSpPr>
        <xdr:cNvPr id="1305" name="Line 1">
          <a:extLst>
            <a:ext uri="{FF2B5EF4-FFF2-40B4-BE49-F238E27FC236}">
              <a16:creationId xmlns:a16="http://schemas.microsoft.com/office/drawing/2014/main" id="{00000000-0008-0000-0600-000019050000}"/>
            </a:ext>
          </a:extLst>
        </xdr:cNvPr>
        <xdr:cNvSpPr/>
      </xdr:nvSpPr>
      <xdr:spPr>
        <a:xfrm flipV="1">
          <a:off x="1272960" y="16370640"/>
          <a:ext cx="1031760" cy="9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96</xdr:row>
      <xdr:rowOff>119520</xdr:rowOff>
    </xdr:from>
    <xdr:to>
      <xdr:col>10</xdr:col>
      <xdr:colOff>164520</xdr:colOff>
      <xdr:row>97</xdr:row>
      <xdr:rowOff>49320</xdr:rowOff>
    </xdr:to>
    <xdr:sp macro="" textlink="">
      <xdr:nvSpPr>
        <xdr:cNvPr id="1306" name="CustomShape 1">
          <a:extLst>
            <a:ext uri="{FF2B5EF4-FFF2-40B4-BE49-F238E27FC236}">
              <a16:creationId xmlns:a16="http://schemas.microsoft.com/office/drawing/2014/main" id="{00000000-0008-0000-0600-00001A050000}"/>
            </a:ext>
          </a:extLst>
        </xdr:cNvPr>
        <xdr:cNvSpPr/>
      </xdr:nvSpPr>
      <xdr:spPr>
        <a:xfrm>
          <a:off x="2253960" y="16578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97</xdr:row>
      <xdr:rowOff>50760</xdr:rowOff>
    </xdr:from>
    <xdr:to>
      <xdr:col>12</xdr:col>
      <xdr:colOff>27720</xdr:colOff>
      <xdr:row>98</xdr:row>
      <xdr:rowOff>118080</xdr:rowOff>
    </xdr:to>
    <xdr:sp macro="" textlink="">
      <xdr:nvSpPr>
        <xdr:cNvPr id="1307" name="CustomShape 1">
          <a:extLst>
            <a:ext uri="{FF2B5EF4-FFF2-40B4-BE49-F238E27FC236}">
              <a16:creationId xmlns:a16="http://schemas.microsoft.com/office/drawing/2014/main" id="{00000000-0008-0000-0600-00001B050000}"/>
            </a:ext>
          </a:extLst>
        </xdr:cNvPr>
        <xdr:cNvSpPr/>
      </xdr:nvSpPr>
      <xdr:spPr>
        <a:xfrm>
          <a:off x="1896840" y="166813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100,685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163080</xdr:rowOff>
    </xdr:from>
    <xdr:to>
      <xdr:col>6</xdr:col>
      <xdr:colOff>37800</xdr:colOff>
      <xdr:row>97</xdr:row>
      <xdr:rowOff>92880</xdr:rowOff>
    </xdr:to>
    <xdr:sp macro="" textlink="">
      <xdr:nvSpPr>
        <xdr:cNvPr id="1308" name="CustomShape 1">
          <a:extLst>
            <a:ext uri="{FF2B5EF4-FFF2-40B4-BE49-F238E27FC236}">
              <a16:creationId xmlns:a16="http://schemas.microsoft.com/office/drawing/2014/main" id="{00000000-0008-0000-0600-00001C050000}"/>
            </a:ext>
          </a:extLst>
        </xdr:cNvPr>
        <xdr:cNvSpPr/>
      </xdr:nvSpPr>
      <xdr:spPr>
        <a:xfrm>
          <a:off x="1222920" y="166222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97</xdr:row>
      <xdr:rowOff>94320</xdr:rowOff>
    </xdr:from>
    <xdr:to>
      <xdr:col>7</xdr:col>
      <xdr:colOff>47160</xdr:colOff>
      <xdr:row>98</xdr:row>
      <xdr:rowOff>161640</xdr:rowOff>
    </xdr:to>
    <xdr:sp macro="" textlink="">
      <xdr:nvSpPr>
        <xdr:cNvPr id="1309" name="CustomShape 1">
          <a:extLst>
            <a:ext uri="{FF2B5EF4-FFF2-40B4-BE49-F238E27FC236}">
              <a16:creationId xmlns:a16="http://schemas.microsoft.com/office/drawing/2014/main" id="{00000000-0008-0000-0600-00001D050000}"/>
            </a:ext>
          </a:extLst>
        </xdr:cNvPr>
        <xdr:cNvSpPr/>
      </xdr:nvSpPr>
      <xdr:spPr>
        <a:xfrm>
          <a:off x="909360" y="16724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96,701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1310" name="CustomShape 1">
          <a:extLst>
            <a:ext uri="{FF2B5EF4-FFF2-40B4-BE49-F238E27FC236}">
              <a16:creationId xmlns:a16="http://schemas.microsoft.com/office/drawing/2014/main" id="{00000000-0008-0000-0600-00001E050000}"/>
            </a:ext>
          </a:extLst>
        </xdr:cNvPr>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1311" name="CustomShape 1">
          <a:extLst>
            <a:ext uri="{FF2B5EF4-FFF2-40B4-BE49-F238E27FC236}">
              <a16:creationId xmlns:a16="http://schemas.microsoft.com/office/drawing/2014/main" id="{00000000-0008-0000-0600-00001F050000}"/>
            </a:ext>
          </a:extLst>
        </xdr:cNvPr>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1312" name="CustomShape 1">
          <a:extLst>
            <a:ext uri="{FF2B5EF4-FFF2-40B4-BE49-F238E27FC236}">
              <a16:creationId xmlns:a16="http://schemas.microsoft.com/office/drawing/2014/main" id="{00000000-0008-0000-0600-000020050000}"/>
            </a:ext>
          </a:extLst>
        </xdr:cNvPr>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1313" name="CustomShape 1">
          <a:extLst>
            <a:ext uri="{FF2B5EF4-FFF2-40B4-BE49-F238E27FC236}">
              <a16:creationId xmlns:a16="http://schemas.microsoft.com/office/drawing/2014/main" id="{00000000-0008-0000-0600-000021050000}"/>
            </a:ext>
          </a:extLst>
        </xdr:cNvPr>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1314" name="CustomShape 1">
          <a:extLst>
            <a:ext uri="{FF2B5EF4-FFF2-40B4-BE49-F238E27FC236}">
              <a16:creationId xmlns:a16="http://schemas.microsoft.com/office/drawing/2014/main" id="{00000000-0008-0000-0600-000022050000}"/>
            </a:ext>
          </a:extLst>
        </xdr:cNvPr>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19800</xdr:rowOff>
    </xdr:from>
    <xdr:to>
      <xdr:col>24</xdr:col>
      <xdr:colOff>113760</xdr:colOff>
      <xdr:row>94</xdr:row>
      <xdr:rowOff>120960</xdr:rowOff>
    </xdr:to>
    <xdr:sp macro="" textlink="">
      <xdr:nvSpPr>
        <xdr:cNvPr id="1315" name="CustomShape 1">
          <a:extLst>
            <a:ext uri="{FF2B5EF4-FFF2-40B4-BE49-F238E27FC236}">
              <a16:creationId xmlns:a16="http://schemas.microsoft.com/office/drawing/2014/main" id="{00000000-0008-0000-0600-000023050000}"/>
            </a:ext>
          </a:extLst>
        </xdr:cNvPr>
        <xdr:cNvSpPr/>
      </xdr:nvSpPr>
      <xdr:spPr>
        <a:xfrm>
          <a:off x="5270400" y="161359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93</xdr:row>
      <xdr:rowOff>52200</xdr:rowOff>
    </xdr:from>
    <xdr:to>
      <xdr:col>27</xdr:col>
      <xdr:colOff>137160</xdr:colOff>
      <xdr:row>94</xdr:row>
      <xdr:rowOff>119520</xdr:rowOff>
    </xdr:to>
    <xdr:sp macro="" textlink="">
      <xdr:nvSpPr>
        <xdr:cNvPr id="1316" name="CustomShape 1">
          <a:extLst>
            <a:ext uri="{FF2B5EF4-FFF2-40B4-BE49-F238E27FC236}">
              <a16:creationId xmlns:a16="http://schemas.microsoft.com/office/drawing/2014/main" id="{00000000-0008-0000-0600-000024050000}"/>
            </a:ext>
          </a:extLst>
        </xdr:cNvPr>
        <xdr:cNvSpPr/>
      </xdr:nvSpPr>
      <xdr:spPr>
        <a:xfrm>
          <a:off x="5292360" y="15996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141,408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360</xdr:rowOff>
    </xdr:from>
    <xdr:to>
      <xdr:col>20</xdr:col>
      <xdr:colOff>38520</xdr:colOff>
      <xdr:row>93</xdr:row>
      <xdr:rowOff>101520</xdr:rowOff>
    </xdr:to>
    <xdr:sp macro="" textlink="">
      <xdr:nvSpPr>
        <xdr:cNvPr id="1317" name="CustomShape 1">
          <a:extLst>
            <a:ext uri="{FF2B5EF4-FFF2-40B4-BE49-F238E27FC236}">
              <a16:creationId xmlns:a16="http://schemas.microsoft.com/office/drawing/2014/main" id="{00000000-0008-0000-0600-000025050000}"/>
            </a:ext>
          </a:extLst>
        </xdr:cNvPr>
        <xdr:cNvSpPr/>
      </xdr:nvSpPr>
      <xdr:spPr>
        <a:xfrm>
          <a:off x="4289400" y="15945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91</xdr:row>
      <xdr:rowOff>129240</xdr:rowOff>
    </xdr:from>
    <xdr:to>
      <xdr:col>21</xdr:col>
      <xdr:colOff>90360</xdr:colOff>
      <xdr:row>93</xdr:row>
      <xdr:rowOff>24120</xdr:rowOff>
    </xdr:to>
    <xdr:sp macro="" textlink="">
      <xdr:nvSpPr>
        <xdr:cNvPr id="1318" name="CustomShape 1">
          <a:extLst>
            <a:ext uri="{FF2B5EF4-FFF2-40B4-BE49-F238E27FC236}">
              <a16:creationId xmlns:a16="http://schemas.microsoft.com/office/drawing/2014/main" id="{00000000-0008-0000-0600-000026050000}"/>
            </a:ext>
          </a:extLst>
        </xdr:cNvPr>
        <xdr:cNvSpPr/>
      </xdr:nvSpPr>
      <xdr:spPr>
        <a:xfrm>
          <a:off x="3931920" y="157309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158,873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94</xdr:row>
      <xdr:rowOff>157320</xdr:rowOff>
    </xdr:from>
    <xdr:to>
      <xdr:col>15</xdr:col>
      <xdr:colOff>101160</xdr:colOff>
      <xdr:row>95</xdr:row>
      <xdr:rowOff>87120</xdr:rowOff>
    </xdr:to>
    <xdr:sp macro="" textlink="">
      <xdr:nvSpPr>
        <xdr:cNvPr id="1319" name="CustomShape 1">
          <a:extLst>
            <a:ext uri="{FF2B5EF4-FFF2-40B4-BE49-F238E27FC236}">
              <a16:creationId xmlns:a16="http://schemas.microsoft.com/office/drawing/2014/main" id="{00000000-0008-0000-0600-000027050000}"/>
            </a:ext>
          </a:extLst>
        </xdr:cNvPr>
        <xdr:cNvSpPr/>
      </xdr:nvSpPr>
      <xdr:spPr>
        <a:xfrm>
          <a:off x="3286080" y="16273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93</xdr:row>
      <xdr:rowOff>113400</xdr:rowOff>
    </xdr:from>
    <xdr:to>
      <xdr:col>16</xdr:col>
      <xdr:colOff>154800</xdr:colOff>
      <xdr:row>95</xdr:row>
      <xdr:rowOff>9360</xdr:rowOff>
    </xdr:to>
    <xdr:sp macro="" textlink="">
      <xdr:nvSpPr>
        <xdr:cNvPr id="1320" name="CustomShape 1">
          <a:extLst>
            <a:ext uri="{FF2B5EF4-FFF2-40B4-BE49-F238E27FC236}">
              <a16:creationId xmlns:a16="http://schemas.microsoft.com/office/drawing/2014/main" id="{00000000-0008-0000-0600-000028050000}"/>
            </a:ext>
          </a:extLst>
        </xdr:cNvPr>
        <xdr:cNvSpPr/>
      </xdr:nvSpPr>
      <xdr:spPr>
        <a:xfrm>
          <a:off x="2900160" y="160581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32760</xdr:rowOff>
    </xdr:from>
    <xdr:to>
      <xdr:col>10</xdr:col>
      <xdr:colOff>164520</xdr:colOff>
      <xdr:row>95</xdr:row>
      <xdr:rowOff>133920</xdr:rowOff>
    </xdr:to>
    <xdr:sp macro="" textlink="">
      <xdr:nvSpPr>
        <xdr:cNvPr id="1321" name="CustomShape 1">
          <a:extLst>
            <a:ext uri="{FF2B5EF4-FFF2-40B4-BE49-F238E27FC236}">
              <a16:creationId xmlns:a16="http://schemas.microsoft.com/office/drawing/2014/main" id="{00000000-0008-0000-0600-000029050000}"/>
            </a:ext>
          </a:extLst>
        </xdr:cNvPr>
        <xdr:cNvSpPr/>
      </xdr:nvSpPr>
      <xdr:spPr>
        <a:xfrm>
          <a:off x="2253960" y="163202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93</xdr:row>
      <xdr:rowOff>160200</xdr:rowOff>
    </xdr:from>
    <xdr:to>
      <xdr:col>12</xdr:col>
      <xdr:colOff>27720</xdr:colOff>
      <xdr:row>95</xdr:row>
      <xdr:rowOff>56160</xdr:rowOff>
    </xdr:to>
    <xdr:sp macro="" textlink="">
      <xdr:nvSpPr>
        <xdr:cNvPr id="1322" name="CustomShape 1">
          <a:extLst>
            <a:ext uri="{FF2B5EF4-FFF2-40B4-BE49-F238E27FC236}">
              <a16:creationId xmlns:a16="http://schemas.microsoft.com/office/drawing/2014/main" id="{00000000-0008-0000-0600-00002A050000}"/>
            </a:ext>
          </a:extLst>
        </xdr:cNvPr>
        <xdr:cNvSpPr/>
      </xdr:nvSpPr>
      <xdr:spPr>
        <a:xfrm>
          <a:off x="1896840" y="161049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124,467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124920</xdr:rowOff>
    </xdr:from>
    <xdr:to>
      <xdr:col>6</xdr:col>
      <xdr:colOff>37800</xdr:colOff>
      <xdr:row>96</xdr:row>
      <xdr:rowOff>54000</xdr:rowOff>
    </xdr:to>
    <xdr:sp macro="" textlink="">
      <xdr:nvSpPr>
        <xdr:cNvPr id="1323" name="CustomShape 1">
          <a:extLst>
            <a:ext uri="{FF2B5EF4-FFF2-40B4-BE49-F238E27FC236}">
              <a16:creationId xmlns:a16="http://schemas.microsoft.com/office/drawing/2014/main" id="{00000000-0008-0000-0600-00002B050000}"/>
            </a:ext>
          </a:extLst>
        </xdr:cNvPr>
        <xdr:cNvSpPr/>
      </xdr:nvSpPr>
      <xdr:spPr>
        <a:xfrm>
          <a:off x="1222920" y="1641240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94</xdr:row>
      <xdr:rowOff>81720</xdr:rowOff>
    </xdr:from>
    <xdr:to>
      <xdr:col>7</xdr:col>
      <xdr:colOff>91440</xdr:colOff>
      <xdr:row>95</xdr:row>
      <xdr:rowOff>149040</xdr:rowOff>
    </xdr:to>
    <xdr:sp macro="" textlink="">
      <xdr:nvSpPr>
        <xdr:cNvPr id="1324" name="CustomShape 1">
          <a:extLst>
            <a:ext uri="{FF2B5EF4-FFF2-40B4-BE49-F238E27FC236}">
              <a16:creationId xmlns:a16="http://schemas.microsoft.com/office/drawing/2014/main" id="{00000000-0008-0000-0600-00002C050000}"/>
            </a:ext>
          </a:extLst>
        </xdr:cNvPr>
        <xdr:cNvSpPr/>
      </xdr:nvSpPr>
      <xdr:spPr>
        <a:xfrm>
          <a:off x="865800" y="161978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116,001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1325" name="CustomShape 1">
          <a:extLst>
            <a:ext uri="{FF2B5EF4-FFF2-40B4-BE49-F238E27FC236}">
              <a16:creationId xmlns:a16="http://schemas.microsoft.com/office/drawing/2014/main" id="{00000000-0008-0000-0600-00002D050000}"/>
            </a:ext>
          </a:extLst>
        </xdr:cNvPr>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1326" name="CustomShape 1">
          <a:extLst>
            <a:ext uri="{FF2B5EF4-FFF2-40B4-BE49-F238E27FC236}">
              <a16:creationId xmlns:a16="http://schemas.microsoft.com/office/drawing/2014/main" id="{00000000-0008-0000-0600-00002E050000}"/>
            </a:ext>
          </a:extLst>
        </xdr:cNvPr>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1327" name="CustomShape 1">
          <a:extLst>
            <a:ext uri="{FF2B5EF4-FFF2-40B4-BE49-F238E27FC236}">
              <a16:creationId xmlns:a16="http://schemas.microsoft.com/office/drawing/2014/main" id="{00000000-0008-0000-0600-00002F050000}"/>
            </a:ext>
          </a:extLst>
        </xdr:cNvPr>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1328" name="CustomShape 1">
          <a:extLst>
            <a:ext uri="{FF2B5EF4-FFF2-40B4-BE49-F238E27FC236}">
              <a16:creationId xmlns:a16="http://schemas.microsoft.com/office/drawing/2014/main" id="{00000000-0008-0000-0600-000030050000}"/>
            </a:ext>
          </a:extLst>
        </xdr:cNvPr>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1329" name="CustomShape 1">
          <a:extLst>
            <a:ext uri="{FF2B5EF4-FFF2-40B4-BE49-F238E27FC236}">
              <a16:creationId xmlns:a16="http://schemas.microsoft.com/office/drawing/2014/main" id="{00000000-0008-0000-0600-000031050000}"/>
            </a:ext>
          </a:extLst>
        </xdr:cNvPr>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56,583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1330" name="CustomShape 1">
          <a:extLst>
            <a:ext uri="{FF2B5EF4-FFF2-40B4-BE49-F238E27FC236}">
              <a16:creationId xmlns:a16="http://schemas.microsoft.com/office/drawing/2014/main" id="{00000000-0008-0000-0600-000032050000}"/>
            </a:ext>
          </a:extLst>
        </xdr:cNvPr>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1331" name="CustomShape 1">
          <a:extLst>
            <a:ext uri="{FF2B5EF4-FFF2-40B4-BE49-F238E27FC236}">
              <a16:creationId xmlns:a16="http://schemas.microsoft.com/office/drawing/2014/main" id="{00000000-0008-0000-0600-000033050000}"/>
            </a:ext>
          </a:extLst>
        </xdr:cNvPr>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65,858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32" name="CustomShape 1">
          <a:extLst>
            <a:ext uri="{FF2B5EF4-FFF2-40B4-BE49-F238E27FC236}">
              <a16:creationId xmlns:a16="http://schemas.microsoft.com/office/drawing/2014/main" id="{00000000-0008-0000-0600-000034050000}"/>
            </a:ext>
          </a:extLst>
        </xdr:cNvPr>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macro="" textlink="">
      <xdr:nvSpPr>
        <xdr:cNvPr id="1333" name="CustomShape 1">
          <a:extLst>
            <a:ext uri="{FF2B5EF4-FFF2-40B4-BE49-F238E27FC236}">
              <a16:creationId xmlns:a16="http://schemas.microsoft.com/office/drawing/2014/main" id="{00000000-0008-0000-0600-000035050000}"/>
            </a:ext>
          </a:extLst>
        </xdr:cNvPr>
        <xdr:cNvSpPr/>
      </xdr:nvSpPr>
      <xdr:spPr>
        <a:xfrm>
          <a:off x="7508520" y="4636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macro="" textlink="">
      <xdr:nvSpPr>
        <xdr:cNvPr id="1334" name="Line 1">
          <a:extLst>
            <a:ext uri="{FF2B5EF4-FFF2-40B4-BE49-F238E27FC236}">
              <a16:creationId xmlns:a16="http://schemas.microsoft.com/office/drawing/2014/main" id="{00000000-0008-0000-0600-000036050000}"/>
            </a:ext>
          </a:extLst>
        </xdr:cNvPr>
        <xdr:cNvSpPr/>
      </xdr:nvSpPr>
      <xdr:spPr>
        <a:xfrm>
          <a:off x="7575120" y="7111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1335" name="Line 1">
          <a:extLst>
            <a:ext uri="{FF2B5EF4-FFF2-40B4-BE49-F238E27FC236}">
              <a16:creationId xmlns:a16="http://schemas.microsoft.com/office/drawing/2014/main" id="{00000000-0008-0000-0600-000037050000}"/>
            </a:ext>
          </a:extLst>
        </xdr:cNvPr>
        <xdr:cNvSpPr/>
      </xdr:nvSpPr>
      <xdr:spPr>
        <a:xfrm>
          <a:off x="7575120" y="6730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macro="" textlink="">
      <xdr:nvSpPr>
        <xdr:cNvPr id="1336" name="CustomShape 1">
          <a:extLst>
            <a:ext uri="{FF2B5EF4-FFF2-40B4-BE49-F238E27FC236}">
              <a16:creationId xmlns:a16="http://schemas.microsoft.com/office/drawing/2014/main" id="{00000000-0008-0000-0600-000038050000}"/>
            </a:ext>
          </a:extLst>
        </xdr:cNvPr>
        <xdr:cNvSpPr/>
      </xdr:nvSpPr>
      <xdr:spPr>
        <a:xfrm>
          <a:off x="7292520" y="6599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1337" name="Line 1">
          <a:extLst>
            <a:ext uri="{FF2B5EF4-FFF2-40B4-BE49-F238E27FC236}">
              <a16:creationId xmlns:a16="http://schemas.microsoft.com/office/drawing/2014/main" id="{00000000-0008-0000-0600-000039050000}"/>
            </a:ext>
          </a:extLst>
        </xdr:cNvPr>
        <xdr:cNvSpPr/>
      </xdr:nvSpPr>
      <xdr:spPr>
        <a:xfrm>
          <a:off x="7575120" y="6349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36</xdr:row>
      <xdr:rowOff>45720</xdr:rowOff>
    </xdr:from>
    <xdr:to>
      <xdr:col>34</xdr:col>
      <xdr:colOff>88200</xdr:colOff>
      <xdr:row>37</xdr:row>
      <xdr:rowOff>113040</xdr:rowOff>
    </xdr:to>
    <xdr:sp macro="" textlink="">
      <xdr:nvSpPr>
        <xdr:cNvPr id="1338" name="CustomShape 1">
          <a:extLst>
            <a:ext uri="{FF2B5EF4-FFF2-40B4-BE49-F238E27FC236}">
              <a16:creationId xmlns:a16="http://schemas.microsoft.com/office/drawing/2014/main" id="{00000000-0008-0000-0600-00003A050000}"/>
            </a:ext>
          </a:extLst>
        </xdr:cNvPr>
        <xdr:cNvSpPr/>
      </xdr:nvSpPr>
      <xdr:spPr>
        <a:xfrm>
          <a:off x="6912360" y="6217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macro="" textlink="">
      <xdr:nvSpPr>
        <xdr:cNvPr id="1339" name="Line 1">
          <a:extLst>
            <a:ext uri="{FF2B5EF4-FFF2-40B4-BE49-F238E27FC236}">
              <a16:creationId xmlns:a16="http://schemas.microsoft.com/office/drawing/2014/main" id="{00000000-0008-0000-0600-00003B050000}"/>
            </a:ext>
          </a:extLst>
        </xdr:cNvPr>
        <xdr:cNvSpPr/>
      </xdr:nvSpPr>
      <xdr:spPr>
        <a:xfrm>
          <a:off x="7575120" y="5969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34</xdr:row>
      <xdr:rowOff>8280</xdr:rowOff>
    </xdr:from>
    <xdr:to>
      <xdr:col>34</xdr:col>
      <xdr:colOff>96480</xdr:colOff>
      <xdr:row>35</xdr:row>
      <xdr:rowOff>75600</xdr:rowOff>
    </xdr:to>
    <xdr:sp macro="" textlink="">
      <xdr:nvSpPr>
        <xdr:cNvPr id="1340" name="CustomShape 1">
          <a:extLst>
            <a:ext uri="{FF2B5EF4-FFF2-40B4-BE49-F238E27FC236}">
              <a16:creationId xmlns:a16="http://schemas.microsoft.com/office/drawing/2014/main" id="{00000000-0008-0000-0600-00003C050000}"/>
            </a:ext>
          </a:extLst>
        </xdr:cNvPr>
        <xdr:cNvSpPr/>
      </xdr:nvSpPr>
      <xdr:spPr>
        <a:xfrm>
          <a:off x="6839640" y="58374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macro="" textlink="">
      <xdr:nvSpPr>
        <xdr:cNvPr id="1341" name="Line 1">
          <a:extLst>
            <a:ext uri="{FF2B5EF4-FFF2-40B4-BE49-F238E27FC236}">
              <a16:creationId xmlns:a16="http://schemas.microsoft.com/office/drawing/2014/main" id="{00000000-0008-0000-0600-00003D050000}"/>
            </a:ext>
          </a:extLst>
        </xdr:cNvPr>
        <xdr:cNvSpPr/>
      </xdr:nvSpPr>
      <xdr:spPr>
        <a:xfrm>
          <a:off x="7575120" y="5587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31</xdr:row>
      <xdr:rowOff>141480</xdr:rowOff>
    </xdr:from>
    <xdr:to>
      <xdr:col>34</xdr:col>
      <xdr:colOff>96480</xdr:colOff>
      <xdr:row>33</xdr:row>
      <xdr:rowOff>36360</xdr:rowOff>
    </xdr:to>
    <xdr:sp macro="" textlink="">
      <xdr:nvSpPr>
        <xdr:cNvPr id="1342" name="CustomShape 1">
          <a:extLst>
            <a:ext uri="{FF2B5EF4-FFF2-40B4-BE49-F238E27FC236}">
              <a16:creationId xmlns:a16="http://schemas.microsoft.com/office/drawing/2014/main" id="{00000000-0008-0000-0600-00003E050000}"/>
            </a:ext>
          </a:extLst>
        </xdr:cNvPr>
        <xdr:cNvSpPr/>
      </xdr:nvSpPr>
      <xdr:spPr>
        <a:xfrm>
          <a:off x="6839640" y="5456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1343" name="Line 1">
          <a:extLst>
            <a:ext uri="{FF2B5EF4-FFF2-40B4-BE49-F238E27FC236}">
              <a16:creationId xmlns:a16="http://schemas.microsoft.com/office/drawing/2014/main" id="{00000000-0008-0000-0600-00003F050000}"/>
            </a:ext>
          </a:extLst>
        </xdr:cNvPr>
        <xdr:cNvSpPr/>
      </xdr:nvSpPr>
      <xdr:spPr>
        <a:xfrm>
          <a:off x="7575120" y="5207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29</xdr:row>
      <xdr:rowOff>102960</xdr:rowOff>
    </xdr:from>
    <xdr:to>
      <xdr:col>34</xdr:col>
      <xdr:colOff>96480</xdr:colOff>
      <xdr:row>30</xdr:row>
      <xdr:rowOff>170280</xdr:rowOff>
    </xdr:to>
    <xdr:sp macro="" textlink="">
      <xdr:nvSpPr>
        <xdr:cNvPr id="1344" name="CustomShape 1">
          <a:extLst>
            <a:ext uri="{FF2B5EF4-FFF2-40B4-BE49-F238E27FC236}">
              <a16:creationId xmlns:a16="http://schemas.microsoft.com/office/drawing/2014/main" id="{00000000-0008-0000-0600-000040050000}"/>
            </a:ext>
          </a:extLst>
        </xdr:cNvPr>
        <xdr:cNvSpPr/>
      </xdr:nvSpPr>
      <xdr:spPr>
        <a:xfrm>
          <a:off x="6839640" y="5074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1345" name="Line 1">
          <a:extLst>
            <a:ext uri="{FF2B5EF4-FFF2-40B4-BE49-F238E27FC236}">
              <a16:creationId xmlns:a16="http://schemas.microsoft.com/office/drawing/2014/main" id="{00000000-0008-0000-0600-000041050000}"/>
            </a:ext>
          </a:extLst>
        </xdr:cNvPr>
        <xdr:cNvSpPr/>
      </xdr:nvSpPr>
      <xdr:spPr>
        <a:xfrm>
          <a:off x="7575120" y="4825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macro="" textlink="">
      <xdr:nvSpPr>
        <xdr:cNvPr id="1346" name="CustomShape 1">
          <a:extLst>
            <a:ext uri="{FF2B5EF4-FFF2-40B4-BE49-F238E27FC236}">
              <a16:creationId xmlns:a16="http://schemas.microsoft.com/office/drawing/2014/main" id="{00000000-0008-0000-0600-000042050000}"/>
            </a:ext>
          </a:extLst>
        </xdr:cNvPr>
        <xdr:cNvSpPr/>
      </xdr:nvSpPr>
      <xdr:spPr>
        <a:xfrm>
          <a:off x="6839640" y="4694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1347" name="CustomShape 1">
          <a:extLst>
            <a:ext uri="{FF2B5EF4-FFF2-40B4-BE49-F238E27FC236}">
              <a16:creationId xmlns:a16="http://schemas.microsoft.com/office/drawing/2014/main" id="{00000000-0008-0000-0600-000043050000}"/>
            </a:ext>
          </a:extLst>
        </xdr:cNvPr>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31</xdr:row>
      <xdr:rowOff>127800</xdr:rowOff>
    </xdr:from>
    <xdr:to>
      <xdr:col>54</xdr:col>
      <xdr:colOff>189720</xdr:colOff>
      <xdr:row>37</xdr:row>
      <xdr:rowOff>140040</xdr:rowOff>
    </xdr:to>
    <xdr:sp macro="" textlink="">
      <xdr:nvSpPr>
        <xdr:cNvPr id="1348" name="Line 1">
          <a:extLst>
            <a:ext uri="{FF2B5EF4-FFF2-40B4-BE49-F238E27FC236}">
              <a16:creationId xmlns:a16="http://schemas.microsoft.com/office/drawing/2014/main" id="{00000000-0008-0000-0600-000044050000}"/>
            </a:ext>
          </a:extLst>
        </xdr:cNvPr>
        <xdr:cNvSpPr/>
      </xdr:nvSpPr>
      <xdr:spPr>
        <a:xfrm flipV="1">
          <a:off x="12018240" y="5442480"/>
          <a:ext cx="1440" cy="1041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37</xdr:row>
      <xdr:rowOff>154080</xdr:rowOff>
    </xdr:from>
    <xdr:to>
      <xdr:col>57</xdr:col>
      <xdr:colOff>215640</xdr:colOff>
      <xdr:row>39</xdr:row>
      <xdr:rowOff>50040</xdr:rowOff>
    </xdr:to>
    <xdr:sp macro="" textlink="">
      <xdr:nvSpPr>
        <xdr:cNvPr id="1349" name="CustomShape 1">
          <a:extLst>
            <a:ext uri="{FF2B5EF4-FFF2-40B4-BE49-F238E27FC236}">
              <a16:creationId xmlns:a16="http://schemas.microsoft.com/office/drawing/2014/main" id="{00000000-0008-0000-0600-000045050000}"/>
            </a:ext>
          </a:extLst>
        </xdr:cNvPr>
        <xdr:cNvSpPr/>
      </xdr:nvSpPr>
      <xdr:spPr>
        <a:xfrm>
          <a:off x="12031560" y="64976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32,435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37</xdr:row>
      <xdr:rowOff>140040</xdr:rowOff>
    </xdr:from>
    <xdr:to>
      <xdr:col>55</xdr:col>
      <xdr:colOff>88920</xdr:colOff>
      <xdr:row>37</xdr:row>
      <xdr:rowOff>140040</xdr:rowOff>
    </xdr:to>
    <xdr:sp macro="" textlink="">
      <xdr:nvSpPr>
        <xdr:cNvPr id="1350" name="Line 1">
          <a:extLst>
            <a:ext uri="{FF2B5EF4-FFF2-40B4-BE49-F238E27FC236}">
              <a16:creationId xmlns:a16="http://schemas.microsoft.com/office/drawing/2014/main" id="{00000000-0008-0000-0600-000046050000}"/>
            </a:ext>
          </a:extLst>
        </xdr:cNvPr>
        <xdr:cNvSpPr/>
      </xdr:nvSpPr>
      <xdr:spPr>
        <a:xfrm>
          <a:off x="11931480" y="64836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30</xdr:row>
      <xdr:rowOff>85320</xdr:rowOff>
    </xdr:from>
    <xdr:to>
      <xdr:col>58</xdr:col>
      <xdr:colOff>72360</xdr:colOff>
      <xdr:row>31</xdr:row>
      <xdr:rowOff>152640</xdr:rowOff>
    </xdr:to>
    <xdr:sp macro="" textlink="">
      <xdr:nvSpPr>
        <xdr:cNvPr id="1351" name="CustomShape 1">
          <a:extLst>
            <a:ext uri="{FF2B5EF4-FFF2-40B4-BE49-F238E27FC236}">
              <a16:creationId xmlns:a16="http://schemas.microsoft.com/office/drawing/2014/main" id="{00000000-0008-0000-0600-000047050000}"/>
            </a:ext>
          </a:extLst>
        </xdr:cNvPr>
        <xdr:cNvSpPr/>
      </xdr:nvSpPr>
      <xdr:spPr>
        <a:xfrm>
          <a:off x="12019680" y="52286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169,073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127800</xdr:rowOff>
    </xdr:from>
    <xdr:to>
      <xdr:col>55</xdr:col>
      <xdr:colOff>88920</xdr:colOff>
      <xdr:row>31</xdr:row>
      <xdr:rowOff>127800</xdr:rowOff>
    </xdr:to>
    <xdr:sp macro="" textlink="">
      <xdr:nvSpPr>
        <xdr:cNvPr id="1352" name="Line 1">
          <a:extLst>
            <a:ext uri="{FF2B5EF4-FFF2-40B4-BE49-F238E27FC236}">
              <a16:creationId xmlns:a16="http://schemas.microsoft.com/office/drawing/2014/main" id="{00000000-0008-0000-0600-000048050000}"/>
            </a:ext>
          </a:extLst>
        </xdr:cNvPr>
        <xdr:cNvSpPr/>
      </xdr:nvSpPr>
      <xdr:spPr>
        <a:xfrm>
          <a:off x="11931480" y="54424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35</xdr:row>
      <xdr:rowOff>126720</xdr:rowOff>
    </xdr:from>
    <xdr:to>
      <xdr:col>54</xdr:col>
      <xdr:colOff>218880</xdr:colOff>
      <xdr:row>36</xdr:row>
      <xdr:rowOff>64440</xdr:rowOff>
    </xdr:to>
    <xdr:sp macro="" textlink="">
      <xdr:nvSpPr>
        <xdr:cNvPr id="1353" name="Line 1">
          <a:extLst>
            <a:ext uri="{FF2B5EF4-FFF2-40B4-BE49-F238E27FC236}">
              <a16:creationId xmlns:a16="http://schemas.microsoft.com/office/drawing/2014/main" id="{00000000-0008-0000-0600-000049050000}"/>
            </a:ext>
          </a:extLst>
        </xdr:cNvPr>
        <xdr:cNvSpPr/>
      </xdr:nvSpPr>
      <xdr:spPr>
        <a:xfrm flipV="1">
          <a:off x="11067840" y="6127200"/>
          <a:ext cx="981000" cy="109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34</xdr:row>
      <xdr:rowOff>97200</xdr:rowOff>
    </xdr:from>
    <xdr:to>
      <xdr:col>57</xdr:col>
      <xdr:colOff>215640</xdr:colOff>
      <xdr:row>35</xdr:row>
      <xdr:rowOff>164520</xdr:rowOff>
    </xdr:to>
    <xdr:sp macro="" textlink="">
      <xdr:nvSpPr>
        <xdr:cNvPr id="1354" name="CustomShape 1">
          <a:extLst>
            <a:ext uri="{FF2B5EF4-FFF2-40B4-BE49-F238E27FC236}">
              <a16:creationId xmlns:a16="http://schemas.microsoft.com/office/drawing/2014/main" id="{00000000-0008-0000-0600-00004A050000}"/>
            </a:ext>
          </a:extLst>
        </xdr:cNvPr>
        <xdr:cNvSpPr/>
      </xdr:nvSpPr>
      <xdr:spPr>
        <a:xfrm>
          <a:off x="12031560" y="5926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80,821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64440</xdr:rowOff>
    </xdr:from>
    <xdr:to>
      <xdr:col>55</xdr:col>
      <xdr:colOff>51120</xdr:colOff>
      <xdr:row>35</xdr:row>
      <xdr:rowOff>165600</xdr:rowOff>
    </xdr:to>
    <xdr:sp macro="" textlink="">
      <xdr:nvSpPr>
        <xdr:cNvPr id="1355" name="CustomShape 1">
          <a:extLst>
            <a:ext uri="{FF2B5EF4-FFF2-40B4-BE49-F238E27FC236}">
              <a16:creationId xmlns:a16="http://schemas.microsoft.com/office/drawing/2014/main" id="{00000000-0008-0000-0600-00004B050000}"/>
            </a:ext>
          </a:extLst>
        </xdr:cNvPr>
        <xdr:cNvSpPr/>
      </xdr:nvSpPr>
      <xdr:spPr>
        <a:xfrm>
          <a:off x="11969640" y="60649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30</xdr:row>
      <xdr:rowOff>110880</xdr:rowOff>
    </xdr:from>
    <xdr:to>
      <xdr:col>50</xdr:col>
      <xdr:colOff>114120</xdr:colOff>
      <xdr:row>36</xdr:row>
      <xdr:rowOff>64440</xdr:rowOff>
    </xdr:to>
    <xdr:sp macro="" textlink="">
      <xdr:nvSpPr>
        <xdr:cNvPr id="1356" name="Line 1">
          <a:extLst>
            <a:ext uri="{FF2B5EF4-FFF2-40B4-BE49-F238E27FC236}">
              <a16:creationId xmlns:a16="http://schemas.microsoft.com/office/drawing/2014/main" id="{00000000-0008-0000-0600-00004C050000}"/>
            </a:ext>
          </a:extLst>
        </xdr:cNvPr>
        <xdr:cNvSpPr/>
      </xdr:nvSpPr>
      <xdr:spPr>
        <a:xfrm>
          <a:off x="10035720" y="5254200"/>
          <a:ext cx="1032120" cy="982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35</xdr:row>
      <xdr:rowOff>87480</xdr:rowOff>
    </xdr:from>
    <xdr:to>
      <xdr:col>50</xdr:col>
      <xdr:colOff>164520</xdr:colOff>
      <xdr:row>36</xdr:row>
      <xdr:rowOff>16560</xdr:rowOff>
    </xdr:to>
    <xdr:sp macro="" textlink="">
      <xdr:nvSpPr>
        <xdr:cNvPr id="1357" name="CustomShape 1">
          <a:extLst>
            <a:ext uri="{FF2B5EF4-FFF2-40B4-BE49-F238E27FC236}">
              <a16:creationId xmlns:a16="http://schemas.microsoft.com/office/drawing/2014/main" id="{00000000-0008-0000-0600-00004D050000}"/>
            </a:ext>
          </a:extLst>
        </xdr:cNvPr>
        <xdr:cNvSpPr/>
      </xdr:nvSpPr>
      <xdr:spPr>
        <a:xfrm>
          <a:off x="11017080" y="6087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34</xdr:row>
      <xdr:rowOff>44280</xdr:rowOff>
    </xdr:from>
    <xdr:to>
      <xdr:col>51</xdr:col>
      <xdr:colOff>202320</xdr:colOff>
      <xdr:row>35</xdr:row>
      <xdr:rowOff>111600</xdr:rowOff>
    </xdr:to>
    <xdr:sp macro="" textlink="">
      <xdr:nvSpPr>
        <xdr:cNvPr id="1358" name="CustomShape 1">
          <a:extLst>
            <a:ext uri="{FF2B5EF4-FFF2-40B4-BE49-F238E27FC236}">
              <a16:creationId xmlns:a16="http://schemas.microsoft.com/office/drawing/2014/main" id="{00000000-0008-0000-0600-00004E050000}"/>
            </a:ext>
          </a:extLst>
        </xdr:cNvPr>
        <xdr:cNvSpPr/>
      </xdr:nvSpPr>
      <xdr:spPr>
        <a:xfrm>
          <a:off x="10703880" y="5873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30</xdr:row>
      <xdr:rowOff>110880</xdr:rowOff>
    </xdr:from>
    <xdr:to>
      <xdr:col>45</xdr:col>
      <xdr:colOff>177480</xdr:colOff>
      <xdr:row>35</xdr:row>
      <xdr:rowOff>137520</xdr:rowOff>
    </xdr:to>
    <xdr:sp macro="" textlink="">
      <xdr:nvSpPr>
        <xdr:cNvPr id="1359" name="Line 1">
          <a:extLst>
            <a:ext uri="{FF2B5EF4-FFF2-40B4-BE49-F238E27FC236}">
              <a16:creationId xmlns:a16="http://schemas.microsoft.com/office/drawing/2014/main" id="{00000000-0008-0000-0600-00004F050000}"/>
            </a:ext>
          </a:extLst>
        </xdr:cNvPr>
        <xdr:cNvSpPr/>
      </xdr:nvSpPr>
      <xdr:spPr>
        <a:xfrm flipV="1">
          <a:off x="9032760" y="5254200"/>
          <a:ext cx="1002960" cy="883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31</xdr:row>
      <xdr:rowOff>35640</xdr:rowOff>
    </xdr:from>
    <xdr:to>
      <xdr:col>46</xdr:col>
      <xdr:colOff>38520</xdr:colOff>
      <xdr:row>31</xdr:row>
      <xdr:rowOff>136800</xdr:rowOff>
    </xdr:to>
    <xdr:sp macro="" textlink="">
      <xdr:nvSpPr>
        <xdr:cNvPr id="1360" name="CustomShape 1">
          <a:extLst>
            <a:ext uri="{FF2B5EF4-FFF2-40B4-BE49-F238E27FC236}">
              <a16:creationId xmlns:a16="http://schemas.microsoft.com/office/drawing/2014/main" id="{00000000-0008-0000-0600-000050050000}"/>
            </a:ext>
          </a:extLst>
        </xdr:cNvPr>
        <xdr:cNvSpPr/>
      </xdr:nvSpPr>
      <xdr:spPr>
        <a:xfrm>
          <a:off x="9985320" y="53503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207720</xdr:colOff>
      <xdr:row>31</xdr:row>
      <xdr:rowOff>138240</xdr:rowOff>
    </xdr:from>
    <xdr:to>
      <xdr:col>47</xdr:col>
      <xdr:colOff>90360</xdr:colOff>
      <xdr:row>33</xdr:row>
      <xdr:rowOff>33120</xdr:rowOff>
    </xdr:to>
    <xdr:sp macro="" textlink="">
      <xdr:nvSpPr>
        <xdr:cNvPr id="1361" name="CustomShape 1">
          <a:extLst>
            <a:ext uri="{FF2B5EF4-FFF2-40B4-BE49-F238E27FC236}">
              <a16:creationId xmlns:a16="http://schemas.microsoft.com/office/drawing/2014/main" id="{00000000-0008-0000-0600-000051050000}"/>
            </a:ext>
          </a:extLst>
        </xdr:cNvPr>
        <xdr:cNvSpPr/>
      </xdr:nvSpPr>
      <xdr:spPr>
        <a:xfrm>
          <a:off x="9627840" y="54529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174,591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35</xdr:row>
      <xdr:rowOff>137520</xdr:rowOff>
    </xdr:from>
    <xdr:to>
      <xdr:col>41</xdr:col>
      <xdr:colOff>50760</xdr:colOff>
      <xdr:row>37</xdr:row>
      <xdr:rowOff>32040</xdr:rowOff>
    </xdr:to>
    <xdr:sp macro="" textlink="">
      <xdr:nvSpPr>
        <xdr:cNvPr id="1362" name="Line 1">
          <a:extLst>
            <a:ext uri="{FF2B5EF4-FFF2-40B4-BE49-F238E27FC236}">
              <a16:creationId xmlns:a16="http://schemas.microsoft.com/office/drawing/2014/main" id="{00000000-0008-0000-0600-000052050000}"/>
            </a:ext>
          </a:extLst>
        </xdr:cNvPr>
        <xdr:cNvSpPr/>
      </xdr:nvSpPr>
      <xdr:spPr>
        <a:xfrm flipV="1">
          <a:off x="8001000" y="6138000"/>
          <a:ext cx="1031760" cy="237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36</xdr:row>
      <xdr:rowOff>92160</xdr:rowOff>
    </xdr:from>
    <xdr:to>
      <xdr:col>41</xdr:col>
      <xdr:colOff>101160</xdr:colOff>
      <xdr:row>37</xdr:row>
      <xdr:rowOff>21960</xdr:rowOff>
    </xdr:to>
    <xdr:sp macro="" textlink="">
      <xdr:nvSpPr>
        <xdr:cNvPr id="1363" name="CustomShape 1">
          <a:extLst>
            <a:ext uri="{FF2B5EF4-FFF2-40B4-BE49-F238E27FC236}">
              <a16:creationId xmlns:a16="http://schemas.microsoft.com/office/drawing/2014/main" id="{00000000-0008-0000-0600-000053050000}"/>
            </a:ext>
          </a:extLst>
        </xdr:cNvPr>
        <xdr:cNvSpPr/>
      </xdr:nvSpPr>
      <xdr:spPr>
        <a:xfrm>
          <a:off x="8982000" y="6264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37</xdr:row>
      <xdr:rowOff>23400</xdr:rowOff>
    </xdr:from>
    <xdr:to>
      <xdr:col>42</xdr:col>
      <xdr:colOff>110520</xdr:colOff>
      <xdr:row>38</xdr:row>
      <xdr:rowOff>90720</xdr:rowOff>
    </xdr:to>
    <xdr:sp macro="" textlink="">
      <xdr:nvSpPr>
        <xdr:cNvPr id="1364" name="CustomShape 1">
          <a:extLst>
            <a:ext uri="{FF2B5EF4-FFF2-40B4-BE49-F238E27FC236}">
              <a16:creationId xmlns:a16="http://schemas.microsoft.com/office/drawing/2014/main" id="{00000000-0008-0000-0600-000054050000}"/>
            </a:ext>
          </a:extLst>
        </xdr:cNvPr>
        <xdr:cNvSpPr/>
      </xdr:nvSpPr>
      <xdr:spPr>
        <a:xfrm>
          <a:off x="8640360" y="63669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54,589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120960</xdr:rowOff>
    </xdr:from>
    <xdr:to>
      <xdr:col>36</xdr:col>
      <xdr:colOff>165240</xdr:colOff>
      <xdr:row>37</xdr:row>
      <xdr:rowOff>50760</xdr:rowOff>
    </xdr:to>
    <xdr:sp macro="" textlink="">
      <xdr:nvSpPr>
        <xdr:cNvPr id="1365" name="CustomShape 1">
          <a:extLst>
            <a:ext uri="{FF2B5EF4-FFF2-40B4-BE49-F238E27FC236}">
              <a16:creationId xmlns:a16="http://schemas.microsoft.com/office/drawing/2014/main" id="{00000000-0008-0000-0600-000055050000}"/>
            </a:ext>
          </a:extLst>
        </xdr:cNvPr>
        <xdr:cNvSpPr/>
      </xdr:nvSpPr>
      <xdr:spPr>
        <a:xfrm>
          <a:off x="7950600" y="62931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35</xdr:row>
      <xdr:rowOff>78480</xdr:rowOff>
    </xdr:from>
    <xdr:to>
      <xdr:col>37</xdr:col>
      <xdr:colOff>201240</xdr:colOff>
      <xdr:row>36</xdr:row>
      <xdr:rowOff>144720</xdr:rowOff>
    </xdr:to>
    <xdr:sp macro="" textlink="">
      <xdr:nvSpPr>
        <xdr:cNvPr id="1366" name="CustomShape 1">
          <a:extLst>
            <a:ext uri="{FF2B5EF4-FFF2-40B4-BE49-F238E27FC236}">
              <a16:creationId xmlns:a16="http://schemas.microsoft.com/office/drawing/2014/main" id="{00000000-0008-0000-0600-000056050000}"/>
            </a:ext>
          </a:extLst>
        </xdr:cNvPr>
        <xdr:cNvSpPr/>
      </xdr:nvSpPr>
      <xdr:spPr>
        <a:xfrm>
          <a:off x="7636680" y="6078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1367" name="CustomShape 1">
          <a:extLst>
            <a:ext uri="{FF2B5EF4-FFF2-40B4-BE49-F238E27FC236}">
              <a16:creationId xmlns:a16="http://schemas.microsoft.com/office/drawing/2014/main" id="{00000000-0008-0000-0600-000057050000}"/>
            </a:ext>
          </a:extLst>
        </xdr:cNvPr>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1368" name="CustomShape 1">
          <a:extLst>
            <a:ext uri="{FF2B5EF4-FFF2-40B4-BE49-F238E27FC236}">
              <a16:creationId xmlns:a16="http://schemas.microsoft.com/office/drawing/2014/main" id="{00000000-0008-0000-0600-000058050000}"/>
            </a:ext>
          </a:extLst>
        </xdr:cNvPr>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1369" name="CustomShape 1">
          <a:extLst>
            <a:ext uri="{FF2B5EF4-FFF2-40B4-BE49-F238E27FC236}">
              <a16:creationId xmlns:a16="http://schemas.microsoft.com/office/drawing/2014/main" id="{00000000-0008-0000-0600-000059050000}"/>
            </a:ext>
          </a:extLst>
        </xdr:cNvPr>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1370" name="CustomShape 1">
          <a:extLst>
            <a:ext uri="{FF2B5EF4-FFF2-40B4-BE49-F238E27FC236}">
              <a16:creationId xmlns:a16="http://schemas.microsoft.com/office/drawing/2014/main" id="{00000000-0008-0000-0600-00005A050000}"/>
            </a:ext>
          </a:extLst>
        </xdr:cNvPr>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1371" name="CustomShape 1">
          <a:extLst>
            <a:ext uri="{FF2B5EF4-FFF2-40B4-BE49-F238E27FC236}">
              <a16:creationId xmlns:a16="http://schemas.microsoft.com/office/drawing/2014/main" id="{00000000-0008-0000-0600-00005B050000}"/>
            </a:ext>
          </a:extLst>
        </xdr:cNvPr>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76320</xdr:rowOff>
    </xdr:from>
    <xdr:to>
      <xdr:col>55</xdr:col>
      <xdr:colOff>51120</xdr:colOff>
      <xdr:row>36</xdr:row>
      <xdr:rowOff>5400</xdr:rowOff>
    </xdr:to>
    <xdr:sp macro="" textlink="">
      <xdr:nvSpPr>
        <xdr:cNvPr id="1372" name="CustomShape 1">
          <a:extLst>
            <a:ext uri="{FF2B5EF4-FFF2-40B4-BE49-F238E27FC236}">
              <a16:creationId xmlns:a16="http://schemas.microsoft.com/office/drawing/2014/main" id="{00000000-0008-0000-0600-00005C050000}"/>
            </a:ext>
          </a:extLst>
        </xdr:cNvPr>
        <xdr:cNvSpPr/>
      </xdr:nvSpPr>
      <xdr:spPr>
        <a:xfrm>
          <a:off x="11969640" y="607680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35</xdr:row>
      <xdr:rowOff>64800</xdr:rowOff>
    </xdr:from>
    <xdr:to>
      <xdr:col>57</xdr:col>
      <xdr:colOff>215640</xdr:colOff>
      <xdr:row>36</xdr:row>
      <xdr:rowOff>131040</xdr:rowOff>
    </xdr:to>
    <xdr:sp macro="" textlink="">
      <xdr:nvSpPr>
        <xdr:cNvPr id="1373" name="CustomShape 1">
          <a:extLst>
            <a:ext uri="{FF2B5EF4-FFF2-40B4-BE49-F238E27FC236}">
              <a16:creationId xmlns:a16="http://schemas.microsoft.com/office/drawing/2014/main" id="{00000000-0008-0000-0600-00005D050000}"/>
            </a:ext>
          </a:extLst>
        </xdr:cNvPr>
        <xdr:cNvSpPr/>
      </xdr:nvSpPr>
      <xdr:spPr>
        <a:xfrm>
          <a:off x="12031560" y="60652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79,230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36</xdr:row>
      <xdr:rowOff>13680</xdr:rowOff>
    </xdr:from>
    <xdr:to>
      <xdr:col>50</xdr:col>
      <xdr:colOff>164520</xdr:colOff>
      <xdr:row>36</xdr:row>
      <xdr:rowOff>114840</xdr:rowOff>
    </xdr:to>
    <xdr:sp macro="" textlink="">
      <xdr:nvSpPr>
        <xdr:cNvPr id="1374" name="CustomShape 1">
          <a:extLst>
            <a:ext uri="{FF2B5EF4-FFF2-40B4-BE49-F238E27FC236}">
              <a16:creationId xmlns:a16="http://schemas.microsoft.com/office/drawing/2014/main" id="{00000000-0008-0000-0600-00005E050000}"/>
            </a:ext>
          </a:extLst>
        </xdr:cNvPr>
        <xdr:cNvSpPr/>
      </xdr:nvSpPr>
      <xdr:spPr>
        <a:xfrm>
          <a:off x="11017080" y="6185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36</xdr:row>
      <xdr:rowOff>116640</xdr:rowOff>
    </xdr:from>
    <xdr:to>
      <xdr:col>51</xdr:col>
      <xdr:colOff>202320</xdr:colOff>
      <xdr:row>38</xdr:row>
      <xdr:rowOff>12600</xdr:rowOff>
    </xdr:to>
    <xdr:sp macro="" textlink="">
      <xdr:nvSpPr>
        <xdr:cNvPr id="1375" name="CustomShape 1">
          <a:extLst>
            <a:ext uri="{FF2B5EF4-FFF2-40B4-BE49-F238E27FC236}">
              <a16:creationId xmlns:a16="http://schemas.microsoft.com/office/drawing/2014/main" id="{00000000-0008-0000-0600-00005F050000}"/>
            </a:ext>
          </a:extLst>
        </xdr:cNvPr>
        <xdr:cNvSpPr/>
      </xdr:nvSpPr>
      <xdr:spPr>
        <a:xfrm>
          <a:off x="10703880" y="6288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64,869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30</xdr:row>
      <xdr:rowOff>60840</xdr:rowOff>
    </xdr:from>
    <xdr:to>
      <xdr:col>46</xdr:col>
      <xdr:colOff>38520</xdr:colOff>
      <xdr:row>30</xdr:row>
      <xdr:rowOff>162000</xdr:rowOff>
    </xdr:to>
    <xdr:sp macro="" textlink="">
      <xdr:nvSpPr>
        <xdr:cNvPr id="1376" name="CustomShape 1">
          <a:extLst>
            <a:ext uri="{FF2B5EF4-FFF2-40B4-BE49-F238E27FC236}">
              <a16:creationId xmlns:a16="http://schemas.microsoft.com/office/drawing/2014/main" id="{00000000-0008-0000-0600-000060050000}"/>
            </a:ext>
          </a:extLst>
        </xdr:cNvPr>
        <xdr:cNvSpPr/>
      </xdr:nvSpPr>
      <xdr:spPr>
        <a:xfrm>
          <a:off x="9985320" y="52041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43</xdr:col>
      <xdr:colOff>207720</xdr:colOff>
      <xdr:row>29</xdr:row>
      <xdr:rowOff>16920</xdr:rowOff>
    </xdr:from>
    <xdr:to>
      <xdr:col>47</xdr:col>
      <xdr:colOff>90360</xdr:colOff>
      <xdr:row>30</xdr:row>
      <xdr:rowOff>84240</xdr:rowOff>
    </xdr:to>
    <xdr:sp macro="" textlink="">
      <xdr:nvSpPr>
        <xdr:cNvPr id="1377" name="CustomShape 1">
          <a:extLst>
            <a:ext uri="{FF2B5EF4-FFF2-40B4-BE49-F238E27FC236}">
              <a16:creationId xmlns:a16="http://schemas.microsoft.com/office/drawing/2014/main" id="{00000000-0008-0000-0600-000061050000}"/>
            </a:ext>
          </a:extLst>
        </xdr:cNvPr>
        <xdr:cNvSpPr/>
      </xdr:nvSpPr>
      <xdr:spPr>
        <a:xfrm>
          <a:off x="9627840" y="498888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193,789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35</xdr:row>
      <xdr:rowOff>87120</xdr:rowOff>
    </xdr:from>
    <xdr:to>
      <xdr:col>41</xdr:col>
      <xdr:colOff>101160</xdr:colOff>
      <xdr:row>36</xdr:row>
      <xdr:rowOff>16200</xdr:rowOff>
    </xdr:to>
    <xdr:sp macro="" textlink="">
      <xdr:nvSpPr>
        <xdr:cNvPr id="1378" name="CustomShape 1">
          <a:extLst>
            <a:ext uri="{FF2B5EF4-FFF2-40B4-BE49-F238E27FC236}">
              <a16:creationId xmlns:a16="http://schemas.microsoft.com/office/drawing/2014/main" id="{00000000-0008-0000-0600-000062050000}"/>
            </a:ext>
          </a:extLst>
        </xdr:cNvPr>
        <xdr:cNvSpPr/>
      </xdr:nvSpPr>
      <xdr:spPr>
        <a:xfrm>
          <a:off x="8982000" y="60876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34</xdr:row>
      <xdr:rowOff>43920</xdr:rowOff>
    </xdr:from>
    <xdr:to>
      <xdr:col>42</xdr:col>
      <xdr:colOff>110520</xdr:colOff>
      <xdr:row>35</xdr:row>
      <xdr:rowOff>111240</xdr:rowOff>
    </xdr:to>
    <xdr:sp macro="" textlink="">
      <xdr:nvSpPr>
        <xdr:cNvPr id="1379" name="CustomShape 1">
          <a:extLst>
            <a:ext uri="{FF2B5EF4-FFF2-40B4-BE49-F238E27FC236}">
              <a16:creationId xmlns:a16="http://schemas.microsoft.com/office/drawing/2014/main" id="{00000000-0008-0000-0600-000063050000}"/>
            </a:ext>
          </a:extLst>
        </xdr:cNvPr>
        <xdr:cNvSpPr/>
      </xdr:nvSpPr>
      <xdr:spPr>
        <a:xfrm>
          <a:off x="8640360" y="5873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77,820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153000</xdr:rowOff>
    </xdr:from>
    <xdr:to>
      <xdr:col>36</xdr:col>
      <xdr:colOff>165240</xdr:colOff>
      <xdr:row>37</xdr:row>
      <xdr:rowOff>82800</xdr:rowOff>
    </xdr:to>
    <xdr:sp macro="" textlink="">
      <xdr:nvSpPr>
        <xdr:cNvPr id="1380" name="CustomShape 1">
          <a:extLst>
            <a:ext uri="{FF2B5EF4-FFF2-40B4-BE49-F238E27FC236}">
              <a16:creationId xmlns:a16="http://schemas.microsoft.com/office/drawing/2014/main" id="{00000000-0008-0000-0600-000064050000}"/>
            </a:ext>
          </a:extLst>
        </xdr:cNvPr>
        <xdr:cNvSpPr/>
      </xdr:nvSpPr>
      <xdr:spPr>
        <a:xfrm>
          <a:off x="7950600" y="6325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37</xdr:row>
      <xdr:rowOff>84240</xdr:rowOff>
    </xdr:from>
    <xdr:to>
      <xdr:col>37</xdr:col>
      <xdr:colOff>201240</xdr:colOff>
      <xdr:row>38</xdr:row>
      <xdr:rowOff>151560</xdr:rowOff>
    </xdr:to>
    <xdr:sp macro="" textlink="">
      <xdr:nvSpPr>
        <xdr:cNvPr id="1381" name="CustomShape 1">
          <a:extLst>
            <a:ext uri="{FF2B5EF4-FFF2-40B4-BE49-F238E27FC236}">
              <a16:creationId xmlns:a16="http://schemas.microsoft.com/office/drawing/2014/main" id="{00000000-0008-0000-0600-000065050000}"/>
            </a:ext>
          </a:extLst>
        </xdr:cNvPr>
        <xdr:cNvSpPr/>
      </xdr:nvSpPr>
      <xdr:spPr>
        <a:xfrm>
          <a:off x="7636680" y="6427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46,606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1382" name="CustomShape 1">
          <a:extLst>
            <a:ext uri="{FF2B5EF4-FFF2-40B4-BE49-F238E27FC236}">
              <a16:creationId xmlns:a16="http://schemas.microsoft.com/office/drawing/2014/main" id="{00000000-0008-0000-0600-000066050000}"/>
            </a:ext>
          </a:extLst>
        </xdr:cNvPr>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1383" name="CustomShape 1">
          <a:extLst>
            <a:ext uri="{FF2B5EF4-FFF2-40B4-BE49-F238E27FC236}">
              <a16:creationId xmlns:a16="http://schemas.microsoft.com/office/drawing/2014/main" id="{00000000-0008-0000-0600-000067050000}"/>
            </a:ext>
          </a:extLst>
        </xdr:cNvPr>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1384" name="CustomShape 1">
          <a:extLst>
            <a:ext uri="{FF2B5EF4-FFF2-40B4-BE49-F238E27FC236}">
              <a16:creationId xmlns:a16="http://schemas.microsoft.com/office/drawing/2014/main" id="{00000000-0008-0000-0600-000068050000}"/>
            </a:ext>
          </a:extLst>
        </xdr:cNvPr>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1385" name="CustomShape 1">
          <a:extLst>
            <a:ext uri="{FF2B5EF4-FFF2-40B4-BE49-F238E27FC236}">
              <a16:creationId xmlns:a16="http://schemas.microsoft.com/office/drawing/2014/main" id="{00000000-0008-0000-0600-000069050000}"/>
            </a:ext>
          </a:extLst>
        </xdr:cNvPr>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1386" name="CustomShape 1">
          <a:extLst>
            <a:ext uri="{FF2B5EF4-FFF2-40B4-BE49-F238E27FC236}">
              <a16:creationId xmlns:a16="http://schemas.microsoft.com/office/drawing/2014/main" id="{00000000-0008-0000-0600-00006A050000}"/>
            </a:ext>
          </a:extLst>
        </xdr:cNvPr>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1387" name="CustomShape 1">
          <a:extLst>
            <a:ext uri="{FF2B5EF4-FFF2-40B4-BE49-F238E27FC236}">
              <a16:creationId xmlns:a16="http://schemas.microsoft.com/office/drawing/2014/main" id="{00000000-0008-0000-0600-00006B050000}"/>
            </a:ext>
          </a:extLst>
        </xdr:cNvPr>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1388" name="CustomShape 1">
          <a:extLst>
            <a:ext uri="{FF2B5EF4-FFF2-40B4-BE49-F238E27FC236}">
              <a16:creationId xmlns:a16="http://schemas.microsoft.com/office/drawing/2014/main" id="{00000000-0008-0000-0600-00006C050000}"/>
            </a:ext>
          </a:extLst>
        </xdr:cNvPr>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78,839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389" name="CustomShape 1">
          <a:extLst>
            <a:ext uri="{FF2B5EF4-FFF2-40B4-BE49-F238E27FC236}">
              <a16:creationId xmlns:a16="http://schemas.microsoft.com/office/drawing/2014/main" id="{00000000-0008-0000-0600-00006D050000}"/>
            </a:ext>
          </a:extLst>
        </xdr:cNvPr>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macro="" textlink="">
      <xdr:nvSpPr>
        <xdr:cNvPr id="1390" name="CustomShape 1">
          <a:extLst>
            <a:ext uri="{FF2B5EF4-FFF2-40B4-BE49-F238E27FC236}">
              <a16:creationId xmlns:a16="http://schemas.microsoft.com/office/drawing/2014/main" id="{00000000-0008-0000-0600-00006E050000}"/>
            </a:ext>
          </a:extLst>
        </xdr:cNvPr>
        <xdr:cNvSpPr/>
      </xdr:nvSpPr>
      <xdr:spPr>
        <a:xfrm>
          <a:off x="7508520" y="8065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1391" name="Line 1">
          <a:extLst>
            <a:ext uri="{FF2B5EF4-FFF2-40B4-BE49-F238E27FC236}">
              <a16:creationId xmlns:a16="http://schemas.microsoft.com/office/drawing/2014/main" id="{00000000-0008-0000-0600-00006F050000}"/>
            </a:ext>
          </a:extLst>
        </xdr:cNvPr>
        <xdr:cNvSpPr/>
      </xdr:nvSpPr>
      <xdr:spPr>
        <a:xfrm>
          <a:off x="7575120" y="10540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60</xdr:row>
      <xdr:rowOff>121680</xdr:rowOff>
    </xdr:from>
    <xdr:to>
      <xdr:col>34</xdr:col>
      <xdr:colOff>104760</xdr:colOff>
      <xdr:row>62</xdr:row>
      <xdr:rowOff>17640</xdr:rowOff>
    </xdr:to>
    <xdr:sp macro="" textlink="">
      <xdr:nvSpPr>
        <xdr:cNvPr id="1392" name="CustomShape 1">
          <a:extLst>
            <a:ext uri="{FF2B5EF4-FFF2-40B4-BE49-F238E27FC236}">
              <a16:creationId xmlns:a16="http://schemas.microsoft.com/office/drawing/2014/main" id="{00000000-0008-0000-0600-000070050000}"/>
            </a:ext>
          </a:extLst>
        </xdr:cNvPr>
        <xdr:cNvSpPr/>
      </xdr:nvSpPr>
      <xdr:spPr>
        <a:xfrm>
          <a:off x="7292520" y="104086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59</xdr:row>
      <xdr:rowOff>44640</xdr:rowOff>
    </xdr:from>
    <xdr:to>
      <xdr:col>59</xdr:col>
      <xdr:colOff>51120</xdr:colOff>
      <xdr:row>59</xdr:row>
      <xdr:rowOff>44640</xdr:rowOff>
    </xdr:to>
    <xdr:sp macro="" textlink="">
      <xdr:nvSpPr>
        <xdr:cNvPr id="1393" name="Line 1">
          <a:extLst>
            <a:ext uri="{FF2B5EF4-FFF2-40B4-BE49-F238E27FC236}">
              <a16:creationId xmlns:a16="http://schemas.microsoft.com/office/drawing/2014/main" id="{00000000-0008-0000-0600-000071050000}"/>
            </a:ext>
          </a:extLst>
        </xdr:cNvPr>
        <xdr:cNvSpPr/>
      </xdr:nvSpPr>
      <xdr:spPr>
        <a:xfrm>
          <a:off x="7575120" y="10159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58</xdr:row>
      <xdr:rowOff>84600</xdr:rowOff>
    </xdr:from>
    <xdr:to>
      <xdr:col>34</xdr:col>
      <xdr:colOff>88200</xdr:colOff>
      <xdr:row>59</xdr:row>
      <xdr:rowOff>151920</xdr:rowOff>
    </xdr:to>
    <xdr:sp macro="" textlink="">
      <xdr:nvSpPr>
        <xdr:cNvPr id="1394" name="CustomShape 1">
          <a:extLst>
            <a:ext uri="{FF2B5EF4-FFF2-40B4-BE49-F238E27FC236}">
              <a16:creationId xmlns:a16="http://schemas.microsoft.com/office/drawing/2014/main" id="{00000000-0008-0000-0600-000072050000}"/>
            </a:ext>
          </a:extLst>
        </xdr:cNvPr>
        <xdr:cNvSpPr/>
      </xdr:nvSpPr>
      <xdr:spPr>
        <a:xfrm>
          <a:off x="6912360" y="100285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macro="" textlink="">
      <xdr:nvSpPr>
        <xdr:cNvPr id="1395" name="Line 1">
          <a:extLst>
            <a:ext uri="{FF2B5EF4-FFF2-40B4-BE49-F238E27FC236}">
              <a16:creationId xmlns:a16="http://schemas.microsoft.com/office/drawing/2014/main" id="{00000000-0008-0000-0600-000073050000}"/>
            </a:ext>
          </a:extLst>
        </xdr:cNvPr>
        <xdr:cNvSpPr/>
      </xdr:nvSpPr>
      <xdr:spPr>
        <a:xfrm>
          <a:off x="7575120" y="9778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56</xdr:row>
      <xdr:rowOff>45720</xdr:rowOff>
    </xdr:from>
    <xdr:to>
      <xdr:col>34</xdr:col>
      <xdr:colOff>88200</xdr:colOff>
      <xdr:row>57</xdr:row>
      <xdr:rowOff>113040</xdr:rowOff>
    </xdr:to>
    <xdr:sp macro="" textlink="">
      <xdr:nvSpPr>
        <xdr:cNvPr id="1396" name="CustomShape 1">
          <a:extLst>
            <a:ext uri="{FF2B5EF4-FFF2-40B4-BE49-F238E27FC236}">
              <a16:creationId xmlns:a16="http://schemas.microsoft.com/office/drawing/2014/main" id="{00000000-0008-0000-0600-000074050000}"/>
            </a:ext>
          </a:extLst>
        </xdr:cNvPr>
        <xdr:cNvSpPr/>
      </xdr:nvSpPr>
      <xdr:spPr>
        <a:xfrm>
          <a:off x="6912360" y="9646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macro="" textlink="">
      <xdr:nvSpPr>
        <xdr:cNvPr id="1397" name="Line 1">
          <a:extLst>
            <a:ext uri="{FF2B5EF4-FFF2-40B4-BE49-F238E27FC236}">
              <a16:creationId xmlns:a16="http://schemas.microsoft.com/office/drawing/2014/main" id="{00000000-0008-0000-0600-000075050000}"/>
            </a:ext>
          </a:extLst>
        </xdr:cNvPr>
        <xdr:cNvSpPr/>
      </xdr:nvSpPr>
      <xdr:spPr>
        <a:xfrm>
          <a:off x="7575120" y="9398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54</xdr:row>
      <xdr:rowOff>8280</xdr:rowOff>
    </xdr:from>
    <xdr:to>
      <xdr:col>34</xdr:col>
      <xdr:colOff>88200</xdr:colOff>
      <xdr:row>55</xdr:row>
      <xdr:rowOff>75600</xdr:rowOff>
    </xdr:to>
    <xdr:sp macro="" textlink="">
      <xdr:nvSpPr>
        <xdr:cNvPr id="1398" name="CustomShape 1">
          <a:extLst>
            <a:ext uri="{FF2B5EF4-FFF2-40B4-BE49-F238E27FC236}">
              <a16:creationId xmlns:a16="http://schemas.microsoft.com/office/drawing/2014/main" id="{00000000-0008-0000-0600-000076050000}"/>
            </a:ext>
          </a:extLst>
        </xdr:cNvPr>
        <xdr:cNvSpPr/>
      </xdr:nvSpPr>
      <xdr:spPr>
        <a:xfrm>
          <a:off x="6912360" y="926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macro="" textlink="">
      <xdr:nvSpPr>
        <xdr:cNvPr id="1399" name="Line 1">
          <a:extLst>
            <a:ext uri="{FF2B5EF4-FFF2-40B4-BE49-F238E27FC236}">
              <a16:creationId xmlns:a16="http://schemas.microsoft.com/office/drawing/2014/main" id="{00000000-0008-0000-0600-000077050000}"/>
            </a:ext>
          </a:extLst>
        </xdr:cNvPr>
        <xdr:cNvSpPr/>
      </xdr:nvSpPr>
      <xdr:spPr>
        <a:xfrm>
          <a:off x="7575120" y="9016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macro="" textlink="">
      <xdr:nvSpPr>
        <xdr:cNvPr id="1400" name="CustomShape 1">
          <a:extLst>
            <a:ext uri="{FF2B5EF4-FFF2-40B4-BE49-F238E27FC236}">
              <a16:creationId xmlns:a16="http://schemas.microsoft.com/office/drawing/2014/main" id="{00000000-0008-0000-0600-000078050000}"/>
            </a:ext>
          </a:extLst>
        </xdr:cNvPr>
        <xdr:cNvSpPr/>
      </xdr:nvSpPr>
      <xdr:spPr>
        <a:xfrm>
          <a:off x="6839640" y="888516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macro="" textlink="">
      <xdr:nvSpPr>
        <xdr:cNvPr id="1401" name="Line 1">
          <a:extLst>
            <a:ext uri="{FF2B5EF4-FFF2-40B4-BE49-F238E27FC236}">
              <a16:creationId xmlns:a16="http://schemas.microsoft.com/office/drawing/2014/main" id="{00000000-0008-0000-0600-000079050000}"/>
            </a:ext>
          </a:extLst>
        </xdr:cNvPr>
        <xdr:cNvSpPr/>
      </xdr:nvSpPr>
      <xdr:spPr>
        <a:xfrm>
          <a:off x="7575120" y="8636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macro="" textlink="">
      <xdr:nvSpPr>
        <xdr:cNvPr id="1402" name="CustomShape 1">
          <a:extLst>
            <a:ext uri="{FF2B5EF4-FFF2-40B4-BE49-F238E27FC236}">
              <a16:creationId xmlns:a16="http://schemas.microsoft.com/office/drawing/2014/main" id="{00000000-0008-0000-0600-00007A050000}"/>
            </a:ext>
          </a:extLst>
        </xdr:cNvPr>
        <xdr:cNvSpPr/>
      </xdr:nvSpPr>
      <xdr:spPr>
        <a:xfrm>
          <a:off x="6839640" y="8503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macro="" textlink="">
      <xdr:nvSpPr>
        <xdr:cNvPr id="1403" name="Line 1">
          <a:extLst>
            <a:ext uri="{FF2B5EF4-FFF2-40B4-BE49-F238E27FC236}">
              <a16:creationId xmlns:a16="http://schemas.microsoft.com/office/drawing/2014/main" id="{00000000-0008-0000-0600-00007B050000}"/>
            </a:ext>
          </a:extLst>
        </xdr:cNvPr>
        <xdr:cNvSpPr/>
      </xdr:nvSpPr>
      <xdr:spPr>
        <a:xfrm>
          <a:off x="7575120" y="8254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macro="" textlink="">
      <xdr:nvSpPr>
        <xdr:cNvPr id="1404" name="CustomShape 1">
          <a:extLst>
            <a:ext uri="{FF2B5EF4-FFF2-40B4-BE49-F238E27FC236}">
              <a16:creationId xmlns:a16="http://schemas.microsoft.com/office/drawing/2014/main" id="{00000000-0008-0000-0600-00007C050000}"/>
            </a:ext>
          </a:extLst>
        </xdr:cNvPr>
        <xdr:cNvSpPr/>
      </xdr:nvSpPr>
      <xdr:spPr>
        <a:xfrm>
          <a:off x="683964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1405" name="CustomShape 1">
          <a:extLst>
            <a:ext uri="{FF2B5EF4-FFF2-40B4-BE49-F238E27FC236}">
              <a16:creationId xmlns:a16="http://schemas.microsoft.com/office/drawing/2014/main" id="{00000000-0008-0000-0600-00007D050000}"/>
            </a:ext>
          </a:extLst>
        </xdr:cNvPr>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50</xdr:row>
      <xdr:rowOff>104400</xdr:rowOff>
    </xdr:from>
    <xdr:to>
      <xdr:col>54</xdr:col>
      <xdr:colOff>189720</xdr:colOff>
      <xdr:row>59</xdr:row>
      <xdr:rowOff>95400</xdr:rowOff>
    </xdr:to>
    <xdr:sp macro="" textlink="">
      <xdr:nvSpPr>
        <xdr:cNvPr id="1406" name="Line 1">
          <a:extLst>
            <a:ext uri="{FF2B5EF4-FFF2-40B4-BE49-F238E27FC236}">
              <a16:creationId xmlns:a16="http://schemas.microsoft.com/office/drawing/2014/main" id="{00000000-0008-0000-0600-00007E050000}"/>
            </a:ext>
          </a:extLst>
        </xdr:cNvPr>
        <xdr:cNvSpPr/>
      </xdr:nvSpPr>
      <xdr:spPr>
        <a:xfrm flipV="1">
          <a:off x="12018240" y="8676720"/>
          <a:ext cx="1440" cy="15339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59</xdr:row>
      <xdr:rowOff>109800</xdr:rowOff>
    </xdr:from>
    <xdr:to>
      <xdr:col>57</xdr:col>
      <xdr:colOff>215640</xdr:colOff>
      <xdr:row>61</xdr:row>
      <xdr:rowOff>4680</xdr:rowOff>
    </xdr:to>
    <xdr:sp macro="" textlink="">
      <xdr:nvSpPr>
        <xdr:cNvPr id="1407" name="CustomShape 1">
          <a:extLst>
            <a:ext uri="{FF2B5EF4-FFF2-40B4-BE49-F238E27FC236}">
              <a16:creationId xmlns:a16="http://schemas.microsoft.com/office/drawing/2014/main" id="{00000000-0008-0000-0600-00007F050000}"/>
            </a:ext>
          </a:extLst>
        </xdr:cNvPr>
        <xdr:cNvSpPr/>
      </xdr:nvSpPr>
      <xdr:spPr>
        <a:xfrm>
          <a:off x="12031560" y="10225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26,002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95400</xdr:rowOff>
    </xdr:from>
    <xdr:to>
      <xdr:col>55</xdr:col>
      <xdr:colOff>88920</xdr:colOff>
      <xdr:row>59</xdr:row>
      <xdr:rowOff>95400</xdr:rowOff>
    </xdr:to>
    <xdr:sp macro="" textlink="">
      <xdr:nvSpPr>
        <xdr:cNvPr id="1408" name="Line 1">
          <a:extLst>
            <a:ext uri="{FF2B5EF4-FFF2-40B4-BE49-F238E27FC236}">
              <a16:creationId xmlns:a16="http://schemas.microsoft.com/office/drawing/2014/main" id="{00000000-0008-0000-0600-000080050000}"/>
            </a:ext>
          </a:extLst>
        </xdr:cNvPr>
        <xdr:cNvSpPr/>
      </xdr:nvSpPr>
      <xdr:spPr>
        <a:xfrm>
          <a:off x="11931480" y="102106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49</xdr:row>
      <xdr:rowOff>61200</xdr:rowOff>
    </xdr:from>
    <xdr:to>
      <xdr:col>58</xdr:col>
      <xdr:colOff>72360</xdr:colOff>
      <xdr:row>50</xdr:row>
      <xdr:rowOff>128520</xdr:rowOff>
    </xdr:to>
    <xdr:sp macro="" textlink="">
      <xdr:nvSpPr>
        <xdr:cNvPr id="1409" name="CustomShape 1">
          <a:extLst>
            <a:ext uri="{FF2B5EF4-FFF2-40B4-BE49-F238E27FC236}">
              <a16:creationId xmlns:a16="http://schemas.microsoft.com/office/drawing/2014/main" id="{00000000-0008-0000-0600-000081050000}"/>
            </a:ext>
          </a:extLst>
        </xdr:cNvPr>
        <xdr:cNvSpPr/>
      </xdr:nvSpPr>
      <xdr:spPr>
        <a:xfrm>
          <a:off x="12019680" y="846216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146,785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104400</xdr:rowOff>
    </xdr:from>
    <xdr:to>
      <xdr:col>55</xdr:col>
      <xdr:colOff>88920</xdr:colOff>
      <xdr:row>50</xdr:row>
      <xdr:rowOff>104400</xdr:rowOff>
    </xdr:to>
    <xdr:sp macro="" textlink="">
      <xdr:nvSpPr>
        <xdr:cNvPr id="1410" name="Line 1">
          <a:extLst>
            <a:ext uri="{FF2B5EF4-FFF2-40B4-BE49-F238E27FC236}">
              <a16:creationId xmlns:a16="http://schemas.microsoft.com/office/drawing/2014/main" id="{00000000-0008-0000-0600-000082050000}"/>
            </a:ext>
          </a:extLst>
        </xdr:cNvPr>
        <xdr:cNvSpPr/>
      </xdr:nvSpPr>
      <xdr:spPr>
        <a:xfrm>
          <a:off x="11931480" y="86767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55</xdr:row>
      <xdr:rowOff>146520</xdr:rowOff>
    </xdr:from>
    <xdr:to>
      <xdr:col>54</xdr:col>
      <xdr:colOff>218880</xdr:colOff>
      <xdr:row>56</xdr:row>
      <xdr:rowOff>127440</xdr:rowOff>
    </xdr:to>
    <xdr:sp macro="" textlink="">
      <xdr:nvSpPr>
        <xdr:cNvPr id="1411" name="Line 1">
          <a:extLst>
            <a:ext uri="{FF2B5EF4-FFF2-40B4-BE49-F238E27FC236}">
              <a16:creationId xmlns:a16="http://schemas.microsoft.com/office/drawing/2014/main" id="{00000000-0008-0000-0600-000083050000}"/>
            </a:ext>
          </a:extLst>
        </xdr:cNvPr>
        <xdr:cNvSpPr/>
      </xdr:nvSpPr>
      <xdr:spPr>
        <a:xfrm>
          <a:off x="11067840" y="9576000"/>
          <a:ext cx="981000" cy="152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55</xdr:row>
      <xdr:rowOff>10800</xdr:rowOff>
    </xdr:from>
    <xdr:to>
      <xdr:col>57</xdr:col>
      <xdr:colOff>215640</xdr:colOff>
      <xdr:row>56</xdr:row>
      <xdr:rowOff>77040</xdr:rowOff>
    </xdr:to>
    <xdr:sp macro="" textlink="">
      <xdr:nvSpPr>
        <xdr:cNvPr id="1412" name="CustomShape 1">
          <a:extLst>
            <a:ext uri="{FF2B5EF4-FFF2-40B4-BE49-F238E27FC236}">
              <a16:creationId xmlns:a16="http://schemas.microsoft.com/office/drawing/2014/main" id="{00000000-0008-0000-0600-000084050000}"/>
            </a:ext>
          </a:extLst>
        </xdr:cNvPr>
        <xdr:cNvSpPr/>
      </xdr:nvSpPr>
      <xdr:spPr>
        <a:xfrm>
          <a:off x="12031560" y="94402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71,807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149400</xdr:rowOff>
    </xdr:from>
    <xdr:to>
      <xdr:col>55</xdr:col>
      <xdr:colOff>51120</xdr:colOff>
      <xdr:row>56</xdr:row>
      <xdr:rowOff>78480</xdr:rowOff>
    </xdr:to>
    <xdr:sp macro="" textlink="">
      <xdr:nvSpPr>
        <xdr:cNvPr id="1413" name="CustomShape 1">
          <a:extLst>
            <a:ext uri="{FF2B5EF4-FFF2-40B4-BE49-F238E27FC236}">
              <a16:creationId xmlns:a16="http://schemas.microsoft.com/office/drawing/2014/main" id="{00000000-0008-0000-0600-000085050000}"/>
            </a:ext>
          </a:extLst>
        </xdr:cNvPr>
        <xdr:cNvSpPr/>
      </xdr:nvSpPr>
      <xdr:spPr>
        <a:xfrm>
          <a:off x="11969640" y="957888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54</xdr:row>
      <xdr:rowOff>25200</xdr:rowOff>
    </xdr:from>
    <xdr:to>
      <xdr:col>50</xdr:col>
      <xdr:colOff>114120</xdr:colOff>
      <xdr:row>55</xdr:row>
      <xdr:rowOff>146520</xdr:rowOff>
    </xdr:to>
    <xdr:sp macro="" textlink="">
      <xdr:nvSpPr>
        <xdr:cNvPr id="1414" name="Line 1">
          <a:extLst>
            <a:ext uri="{FF2B5EF4-FFF2-40B4-BE49-F238E27FC236}">
              <a16:creationId xmlns:a16="http://schemas.microsoft.com/office/drawing/2014/main" id="{00000000-0008-0000-0600-000086050000}"/>
            </a:ext>
          </a:extLst>
        </xdr:cNvPr>
        <xdr:cNvSpPr/>
      </xdr:nvSpPr>
      <xdr:spPr>
        <a:xfrm>
          <a:off x="10035720" y="9283320"/>
          <a:ext cx="1032120" cy="29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55</xdr:row>
      <xdr:rowOff>148320</xdr:rowOff>
    </xdr:from>
    <xdr:to>
      <xdr:col>50</xdr:col>
      <xdr:colOff>164520</xdr:colOff>
      <xdr:row>56</xdr:row>
      <xdr:rowOff>77400</xdr:rowOff>
    </xdr:to>
    <xdr:sp macro="" textlink="">
      <xdr:nvSpPr>
        <xdr:cNvPr id="1415" name="CustomShape 1">
          <a:extLst>
            <a:ext uri="{FF2B5EF4-FFF2-40B4-BE49-F238E27FC236}">
              <a16:creationId xmlns:a16="http://schemas.microsoft.com/office/drawing/2014/main" id="{00000000-0008-0000-0600-000087050000}"/>
            </a:ext>
          </a:extLst>
        </xdr:cNvPr>
        <xdr:cNvSpPr/>
      </xdr:nvSpPr>
      <xdr:spPr>
        <a:xfrm>
          <a:off x="11017080" y="95778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56</xdr:row>
      <xdr:rowOff>79200</xdr:rowOff>
    </xdr:from>
    <xdr:to>
      <xdr:col>51</xdr:col>
      <xdr:colOff>202320</xdr:colOff>
      <xdr:row>57</xdr:row>
      <xdr:rowOff>146520</xdr:rowOff>
    </xdr:to>
    <xdr:sp macro="" textlink="">
      <xdr:nvSpPr>
        <xdr:cNvPr id="1416" name="CustomShape 1">
          <a:extLst>
            <a:ext uri="{FF2B5EF4-FFF2-40B4-BE49-F238E27FC236}">
              <a16:creationId xmlns:a16="http://schemas.microsoft.com/office/drawing/2014/main" id="{00000000-0008-0000-0600-000088050000}"/>
            </a:ext>
          </a:extLst>
        </xdr:cNvPr>
        <xdr:cNvSpPr/>
      </xdr:nvSpPr>
      <xdr:spPr>
        <a:xfrm>
          <a:off x="10703880" y="9680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71,871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54</xdr:row>
      <xdr:rowOff>25200</xdr:rowOff>
    </xdr:from>
    <xdr:to>
      <xdr:col>45</xdr:col>
      <xdr:colOff>177480</xdr:colOff>
      <xdr:row>55</xdr:row>
      <xdr:rowOff>36720</xdr:rowOff>
    </xdr:to>
    <xdr:sp macro="" textlink="">
      <xdr:nvSpPr>
        <xdr:cNvPr id="1417" name="Line 1">
          <a:extLst>
            <a:ext uri="{FF2B5EF4-FFF2-40B4-BE49-F238E27FC236}">
              <a16:creationId xmlns:a16="http://schemas.microsoft.com/office/drawing/2014/main" id="{00000000-0008-0000-0600-000089050000}"/>
            </a:ext>
          </a:extLst>
        </xdr:cNvPr>
        <xdr:cNvSpPr/>
      </xdr:nvSpPr>
      <xdr:spPr>
        <a:xfrm flipV="1">
          <a:off x="9032760" y="9283320"/>
          <a:ext cx="1002960" cy="182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55</xdr:row>
      <xdr:rowOff>168120</xdr:rowOff>
    </xdr:from>
    <xdr:to>
      <xdr:col>46</xdr:col>
      <xdr:colOff>38520</xdr:colOff>
      <xdr:row>56</xdr:row>
      <xdr:rowOff>97200</xdr:rowOff>
    </xdr:to>
    <xdr:sp macro="" textlink="">
      <xdr:nvSpPr>
        <xdr:cNvPr id="1418" name="CustomShape 1">
          <a:extLst>
            <a:ext uri="{FF2B5EF4-FFF2-40B4-BE49-F238E27FC236}">
              <a16:creationId xmlns:a16="http://schemas.microsoft.com/office/drawing/2014/main" id="{00000000-0008-0000-0600-00008A050000}"/>
            </a:ext>
          </a:extLst>
        </xdr:cNvPr>
        <xdr:cNvSpPr/>
      </xdr:nvSpPr>
      <xdr:spPr>
        <a:xfrm>
          <a:off x="9985320" y="959760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56</xdr:row>
      <xdr:rowOff>98640</xdr:rowOff>
    </xdr:from>
    <xdr:to>
      <xdr:col>47</xdr:col>
      <xdr:colOff>46800</xdr:colOff>
      <xdr:row>57</xdr:row>
      <xdr:rowOff>165960</xdr:rowOff>
    </xdr:to>
    <xdr:sp macro="" textlink="">
      <xdr:nvSpPr>
        <xdr:cNvPr id="1419" name="CustomShape 1">
          <a:extLst>
            <a:ext uri="{FF2B5EF4-FFF2-40B4-BE49-F238E27FC236}">
              <a16:creationId xmlns:a16="http://schemas.microsoft.com/office/drawing/2014/main" id="{00000000-0008-0000-0600-00008B050000}"/>
            </a:ext>
          </a:extLst>
        </xdr:cNvPr>
        <xdr:cNvSpPr/>
      </xdr:nvSpPr>
      <xdr:spPr>
        <a:xfrm>
          <a:off x="9672840" y="9699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70,329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55</xdr:row>
      <xdr:rowOff>36720</xdr:rowOff>
    </xdr:from>
    <xdr:to>
      <xdr:col>41</xdr:col>
      <xdr:colOff>50760</xdr:colOff>
      <xdr:row>58</xdr:row>
      <xdr:rowOff>55080</xdr:rowOff>
    </xdr:to>
    <xdr:sp macro="" textlink="">
      <xdr:nvSpPr>
        <xdr:cNvPr id="1420" name="Line 1">
          <a:extLst>
            <a:ext uri="{FF2B5EF4-FFF2-40B4-BE49-F238E27FC236}">
              <a16:creationId xmlns:a16="http://schemas.microsoft.com/office/drawing/2014/main" id="{00000000-0008-0000-0600-00008C050000}"/>
            </a:ext>
          </a:extLst>
        </xdr:cNvPr>
        <xdr:cNvSpPr/>
      </xdr:nvSpPr>
      <xdr:spPr>
        <a:xfrm flipV="1">
          <a:off x="8001000" y="9466200"/>
          <a:ext cx="1031760" cy="532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55</xdr:row>
      <xdr:rowOff>169920</xdr:rowOff>
    </xdr:from>
    <xdr:to>
      <xdr:col>41</xdr:col>
      <xdr:colOff>101160</xdr:colOff>
      <xdr:row>56</xdr:row>
      <xdr:rowOff>99000</xdr:rowOff>
    </xdr:to>
    <xdr:sp macro="" textlink="">
      <xdr:nvSpPr>
        <xdr:cNvPr id="1421" name="CustomShape 1">
          <a:extLst>
            <a:ext uri="{FF2B5EF4-FFF2-40B4-BE49-F238E27FC236}">
              <a16:creationId xmlns:a16="http://schemas.microsoft.com/office/drawing/2014/main" id="{00000000-0008-0000-0600-00008D050000}"/>
            </a:ext>
          </a:extLst>
        </xdr:cNvPr>
        <xdr:cNvSpPr/>
      </xdr:nvSpPr>
      <xdr:spPr>
        <a:xfrm>
          <a:off x="8982000" y="95994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56</xdr:row>
      <xdr:rowOff>100800</xdr:rowOff>
    </xdr:from>
    <xdr:to>
      <xdr:col>42</xdr:col>
      <xdr:colOff>110520</xdr:colOff>
      <xdr:row>57</xdr:row>
      <xdr:rowOff>168120</xdr:rowOff>
    </xdr:to>
    <xdr:sp macro="" textlink="">
      <xdr:nvSpPr>
        <xdr:cNvPr id="1422" name="CustomShape 1">
          <a:extLst>
            <a:ext uri="{FF2B5EF4-FFF2-40B4-BE49-F238E27FC236}">
              <a16:creationId xmlns:a16="http://schemas.microsoft.com/office/drawing/2014/main" id="{00000000-0008-0000-0600-00008E050000}"/>
            </a:ext>
          </a:extLst>
        </xdr:cNvPr>
        <xdr:cNvSpPr/>
      </xdr:nvSpPr>
      <xdr:spPr>
        <a:xfrm>
          <a:off x="8640360" y="9702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10440</xdr:rowOff>
    </xdr:from>
    <xdr:to>
      <xdr:col>36</xdr:col>
      <xdr:colOff>165240</xdr:colOff>
      <xdr:row>56</xdr:row>
      <xdr:rowOff>111600</xdr:rowOff>
    </xdr:to>
    <xdr:sp macro="" textlink="">
      <xdr:nvSpPr>
        <xdr:cNvPr id="1423" name="CustomShape 1">
          <a:extLst>
            <a:ext uri="{FF2B5EF4-FFF2-40B4-BE49-F238E27FC236}">
              <a16:creationId xmlns:a16="http://schemas.microsoft.com/office/drawing/2014/main" id="{00000000-0008-0000-0600-00008F050000}"/>
            </a:ext>
          </a:extLst>
        </xdr:cNvPr>
        <xdr:cNvSpPr/>
      </xdr:nvSpPr>
      <xdr:spPr>
        <a:xfrm>
          <a:off x="7950600" y="9611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54</xdr:row>
      <xdr:rowOff>139320</xdr:rowOff>
    </xdr:from>
    <xdr:to>
      <xdr:col>37</xdr:col>
      <xdr:colOff>201240</xdr:colOff>
      <xdr:row>56</xdr:row>
      <xdr:rowOff>34200</xdr:rowOff>
    </xdr:to>
    <xdr:sp macro="" textlink="">
      <xdr:nvSpPr>
        <xdr:cNvPr id="1424" name="CustomShape 1">
          <a:extLst>
            <a:ext uri="{FF2B5EF4-FFF2-40B4-BE49-F238E27FC236}">
              <a16:creationId xmlns:a16="http://schemas.microsoft.com/office/drawing/2014/main" id="{00000000-0008-0000-0600-000090050000}"/>
            </a:ext>
          </a:extLst>
        </xdr:cNvPr>
        <xdr:cNvSpPr/>
      </xdr:nvSpPr>
      <xdr:spPr>
        <a:xfrm>
          <a:off x="7636680" y="93974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1425" name="CustomShape 1">
          <a:extLst>
            <a:ext uri="{FF2B5EF4-FFF2-40B4-BE49-F238E27FC236}">
              <a16:creationId xmlns:a16="http://schemas.microsoft.com/office/drawing/2014/main" id="{00000000-0008-0000-0600-000091050000}"/>
            </a:ext>
          </a:extLst>
        </xdr:cNvPr>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1426" name="CustomShape 1">
          <a:extLst>
            <a:ext uri="{FF2B5EF4-FFF2-40B4-BE49-F238E27FC236}">
              <a16:creationId xmlns:a16="http://schemas.microsoft.com/office/drawing/2014/main" id="{00000000-0008-0000-0600-000092050000}"/>
            </a:ext>
          </a:extLst>
        </xdr:cNvPr>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1427" name="CustomShape 1">
          <a:extLst>
            <a:ext uri="{FF2B5EF4-FFF2-40B4-BE49-F238E27FC236}">
              <a16:creationId xmlns:a16="http://schemas.microsoft.com/office/drawing/2014/main" id="{00000000-0008-0000-0600-000093050000}"/>
            </a:ext>
          </a:extLst>
        </xdr:cNvPr>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1428" name="CustomShape 1">
          <a:extLst>
            <a:ext uri="{FF2B5EF4-FFF2-40B4-BE49-F238E27FC236}">
              <a16:creationId xmlns:a16="http://schemas.microsoft.com/office/drawing/2014/main" id="{00000000-0008-0000-0600-000094050000}"/>
            </a:ext>
          </a:extLst>
        </xdr:cNvPr>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1429" name="CustomShape 1">
          <a:extLst>
            <a:ext uri="{FF2B5EF4-FFF2-40B4-BE49-F238E27FC236}">
              <a16:creationId xmlns:a16="http://schemas.microsoft.com/office/drawing/2014/main" id="{00000000-0008-0000-0600-000095050000}"/>
            </a:ext>
          </a:extLst>
        </xdr:cNvPr>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76680</xdr:rowOff>
    </xdr:from>
    <xdr:to>
      <xdr:col>55</xdr:col>
      <xdr:colOff>51120</xdr:colOff>
      <xdr:row>57</xdr:row>
      <xdr:rowOff>6480</xdr:rowOff>
    </xdr:to>
    <xdr:sp macro="" textlink="">
      <xdr:nvSpPr>
        <xdr:cNvPr id="1430" name="CustomShape 1">
          <a:extLst>
            <a:ext uri="{FF2B5EF4-FFF2-40B4-BE49-F238E27FC236}">
              <a16:creationId xmlns:a16="http://schemas.microsoft.com/office/drawing/2014/main" id="{00000000-0008-0000-0600-000096050000}"/>
            </a:ext>
          </a:extLst>
        </xdr:cNvPr>
        <xdr:cNvSpPr/>
      </xdr:nvSpPr>
      <xdr:spPr>
        <a:xfrm>
          <a:off x="11969640" y="96778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56</xdr:row>
      <xdr:rowOff>65160</xdr:rowOff>
    </xdr:from>
    <xdr:to>
      <xdr:col>57</xdr:col>
      <xdr:colOff>215640</xdr:colOff>
      <xdr:row>57</xdr:row>
      <xdr:rowOff>132480</xdr:rowOff>
    </xdr:to>
    <xdr:sp macro="" textlink="">
      <xdr:nvSpPr>
        <xdr:cNvPr id="1431" name="CustomShape 1">
          <a:extLst>
            <a:ext uri="{FF2B5EF4-FFF2-40B4-BE49-F238E27FC236}">
              <a16:creationId xmlns:a16="http://schemas.microsoft.com/office/drawing/2014/main" id="{00000000-0008-0000-0600-000097050000}"/>
            </a:ext>
          </a:extLst>
        </xdr:cNvPr>
        <xdr:cNvSpPr/>
      </xdr:nvSpPr>
      <xdr:spPr>
        <a:xfrm>
          <a:off x="12031560" y="9666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63,954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96120</xdr:rowOff>
    </xdr:from>
    <xdr:to>
      <xdr:col>50</xdr:col>
      <xdr:colOff>164520</xdr:colOff>
      <xdr:row>56</xdr:row>
      <xdr:rowOff>25200</xdr:rowOff>
    </xdr:to>
    <xdr:sp macro="" textlink="">
      <xdr:nvSpPr>
        <xdr:cNvPr id="1432" name="CustomShape 1">
          <a:extLst>
            <a:ext uri="{FF2B5EF4-FFF2-40B4-BE49-F238E27FC236}">
              <a16:creationId xmlns:a16="http://schemas.microsoft.com/office/drawing/2014/main" id="{00000000-0008-0000-0600-000098050000}"/>
            </a:ext>
          </a:extLst>
        </xdr:cNvPr>
        <xdr:cNvSpPr/>
      </xdr:nvSpPr>
      <xdr:spPr>
        <a:xfrm>
          <a:off x="11017080" y="95256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54</xdr:row>
      <xdr:rowOff>52920</xdr:rowOff>
    </xdr:from>
    <xdr:to>
      <xdr:col>51</xdr:col>
      <xdr:colOff>202320</xdr:colOff>
      <xdr:row>55</xdr:row>
      <xdr:rowOff>120240</xdr:rowOff>
    </xdr:to>
    <xdr:sp macro="" textlink="">
      <xdr:nvSpPr>
        <xdr:cNvPr id="1433" name="CustomShape 1">
          <a:extLst>
            <a:ext uri="{FF2B5EF4-FFF2-40B4-BE49-F238E27FC236}">
              <a16:creationId xmlns:a16="http://schemas.microsoft.com/office/drawing/2014/main" id="{00000000-0008-0000-0600-000099050000}"/>
            </a:ext>
          </a:extLst>
        </xdr:cNvPr>
        <xdr:cNvSpPr/>
      </xdr:nvSpPr>
      <xdr:spPr>
        <a:xfrm>
          <a:off x="10703880" y="9311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53</xdr:row>
      <xdr:rowOff>145800</xdr:rowOff>
    </xdr:from>
    <xdr:to>
      <xdr:col>46</xdr:col>
      <xdr:colOff>38520</xdr:colOff>
      <xdr:row>54</xdr:row>
      <xdr:rowOff>76320</xdr:rowOff>
    </xdr:to>
    <xdr:sp macro="" textlink="">
      <xdr:nvSpPr>
        <xdr:cNvPr id="1434" name="CustomShape 1">
          <a:extLst>
            <a:ext uri="{FF2B5EF4-FFF2-40B4-BE49-F238E27FC236}">
              <a16:creationId xmlns:a16="http://schemas.microsoft.com/office/drawing/2014/main" id="{00000000-0008-0000-0600-00009A050000}"/>
            </a:ext>
          </a:extLst>
        </xdr:cNvPr>
        <xdr:cNvSpPr/>
      </xdr:nvSpPr>
      <xdr:spPr>
        <a:xfrm>
          <a:off x="9985320" y="923256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52</xdr:row>
      <xdr:rowOff>102600</xdr:rowOff>
    </xdr:from>
    <xdr:to>
      <xdr:col>47</xdr:col>
      <xdr:colOff>46800</xdr:colOff>
      <xdr:row>53</xdr:row>
      <xdr:rowOff>169920</xdr:rowOff>
    </xdr:to>
    <xdr:sp macro="" textlink="">
      <xdr:nvSpPr>
        <xdr:cNvPr id="1435" name="CustomShape 1">
          <a:extLst>
            <a:ext uri="{FF2B5EF4-FFF2-40B4-BE49-F238E27FC236}">
              <a16:creationId xmlns:a16="http://schemas.microsoft.com/office/drawing/2014/main" id="{00000000-0008-0000-0600-00009B050000}"/>
            </a:ext>
          </a:extLst>
        </xdr:cNvPr>
        <xdr:cNvSpPr/>
      </xdr:nvSpPr>
      <xdr:spPr>
        <a:xfrm>
          <a:off x="9672840" y="9018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99,020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157680</xdr:rowOff>
    </xdr:from>
    <xdr:to>
      <xdr:col>41</xdr:col>
      <xdr:colOff>101160</xdr:colOff>
      <xdr:row>55</xdr:row>
      <xdr:rowOff>87480</xdr:rowOff>
    </xdr:to>
    <xdr:sp macro="" textlink="">
      <xdr:nvSpPr>
        <xdr:cNvPr id="1436" name="CustomShape 1">
          <a:extLst>
            <a:ext uri="{FF2B5EF4-FFF2-40B4-BE49-F238E27FC236}">
              <a16:creationId xmlns:a16="http://schemas.microsoft.com/office/drawing/2014/main" id="{00000000-0008-0000-0600-00009C050000}"/>
            </a:ext>
          </a:extLst>
        </xdr:cNvPr>
        <xdr:cNvSpPr/>
      </xdr:nvSpPr>
      <xdr:spPr>
        <a:xfrm>
          <a:off x="8982000" y="9415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53</xdr:row>
      <xdr:rowOff>113760</xdr:rowOff>
    </xdr:from>
    <xdr:to>
      <xdr:col>42</xdr:col>
      <xdr:colOff>110520</xdr:colOff>
      <xdr:row>55</xdr:row>
      <xdr:rowOff>9720</xdr:rowOff>
    </xdr:to>
    <xdr:sp macro="" textlink="">
      <xdr:nvSpPr>
        <xdr:cNvPr id="1437" name="CustomShape 1">
          <a:extLst>
            <a:ext uri="{FF2B5EF4-FFF2-40B4-BE49-F238E27FC236}">
              <a16:creationId xmlns:a16="http://schemas.microsoft.com/office/drawing/2014/main" id="{00000000-0008-0000-0600-00009D050000}"/>
            </a:ext>
          </a:extLst>
        </xdr:cNvPr>
        <xdr:cNvSpPr/>
      </xdr:nvSpPr>
      <xdr:spPr>
        <a:xfrm>
          <a:off x="8640360" y="9200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84,628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4680</xdr:rowOff>
    </xdr:from>
    <xdr:to>
      <xdr:col>36</xdr:col>
      <xdr:colOff>165240</xdr:colOff>
      <xdr:row>58</xdr:row>
      <xdr:rowOff>105840</xdr:rowOff>
    </xdr:to>
    <xdr:sp macro="" textlink="">
      <xdr:nvSpPr>
        <xdr:cNvPr id="1438" name="CustomShape 1">
          <a:extLst>
            <a:ext uri="{FF2B5EF4-FFF2-40B4-BE49-F238E27FC236}">
              <a16:creationId xmlns:a16="http://schemas.microsoft.com/office/drawing/2014/main" id="{00000000-0008-0000-0600-00009E050000}"/>
            </a:ext>
          </a:extLst>
        </xdr:cNvPr>
        <xdr:cNvSpPr/>
      </xdr:nvSpPr>
      <xdr:spPr>
        <a:xfrm>
          <a:off x="7950600" y="9948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58</xdr:row>
      <xdr:rowOff>107640</xdr:rowOff>
    </xdr:from>
    <xdr:to>
      <xdr:col>37</xdr:col>
      <xdr:colOff>201240</xdr:colOff>
      <xdr:row>60</xdr:row>
      <xdr:rowOff>2520</xdr:rowOff>
    </xdr:to>
    <xdr:sp macro="" textlink="">
      <xdr:nvSpPr>
        <xdr:cNvPr id="1439" name="CustomShape 1">
          <a:extLst>
            <a:ext uri="{FF2B5EF4-FFF2-40B4-BE49-F238E27FC236}">
              <a16:creationId xmlns:a16="http://schemas.microsoft.com/office/drawing/2014/main" id="{00000000-0008-0000-0600-00009F050000}"/>
            </a:ext>
          </a:extLst>
        </xdr:cNvPr>
        <xdr:cNvSpPr/>
      </xdr:nvSpPr>
      <xdr:spPr>
        <a:xfrm>
          <a:off x="7636680" y="100515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42,685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1440" name="CustomShape 1">
          <a:extLst>
            <a:ext uri="{FF2B5EF4-FFF2-40B4-BE49-F238E27FC236}">
              <a16:creationId xmlns:a16="http://schemas.microsoft.com/office/drawing/2014/main" id="{00000000-0008-0000-0600-0000A0050000}"/>
            </a:ext>
          </a:extLst>
        </xdr:cNvPr>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うち新規整備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1441" name="CustomShape 1">
          <a:extLst>
            <a:ext uri="{FF2B5EF4-FFF2-40B4-BE49-F238E27FC236}">
              <a16:creationId xmlns:a16="http://schemas.microsoft.com/office/drawing/2014/main" id="{00000000-0008-0000-0600-0000A1050000}"/>
            </a:ext>
          </a:extLst>
        </xdr:cNvPr>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1442" name="CustomShape 1">
          <a:extLst>
            <a:ext uri="{FF2B5EF4-FFF2-40B4-BE49-F238E27FC236}">
              <a16:creationId xmlns:a16="http://schemas.microsoft.com/office/drawing/2014/main" id="{00000000-0008-0000-0600-0000A2050000}"/>
            </a:ext>
          </a:extLst>
        </xdr:cNvPr>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1443" name="CustomShape 1">
          <a:extLst>
            <a:ext uri="{FF2B5EF4-FFF2-40B4-BE49-F238E27FC236}">
              <a16:creationId xmlns:a16="http://schemas.microsoft.com/office/drawing/2014/main" id="{00000000-0008-0000-0600-0000A3050000}"/>
            </a:ext>
          </a:extLst>
        </xdr:cNvPr>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1444" name="CustomShape 1">
          <a:extLst>
            <a:ext uri="{FF2B5EF4-FFF2-40B4-BE49-F238E27FC236}">
              <a16:creationId xmlns:a16="http://schemas.microsoft.com/office/drawing/2014/main" id="{00000000-0008-0000-0600-0000A4050000}"/>
            </a:ext>
          </a:extLst>
        </xdr:cNvPr>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1445" name="CustomShape 1">
          <a:extLst>
            <a:ext uri="{FF2B5EF4-FFF2-40B4-BE49-F238E27FC236}">
              <a16:creationId xmlns:a16="http://schemas.microsoft.com/office/drawing/2014/main" id="{00000000-0008-0000-0600-0000A5050000}"/>
            </a:ext>
          </a:extLst>
        </xdr:cNvPr>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1446" name="CustomShape 1">
          <a:extLst>
            <a:ext uri="{FF2B5EF4-FFF2-40B4-BE49-F238E27FC236}">
              <a16:creationId xmlns:a16="http://schemas.microsoft.com/office/drawing/2014/main" id="{00000000-0008-0000-0600-0000A6050000}"/>
            </a:ext>
          </a:extLst>
        </xdr:cNvPr>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47" name="CustomShape 1">
          <a:extLst>
            <a:ext uri="{FF2B5EF4-FFF2-40B4-BE49-F238E27FC236}">
              <a16:creationId xmlns:a16="http://schemas.microsoft.com/office/drawing/2014/main" id="{00000000-0008-0000-0600-0000A7050000}"/>
            </a:ext>
          </a:extLst>
        </xdr:cNvPr>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macro="" textlink="">
      <xdr:nvSpPr>
        <xdr:cNvPr id="1448" name="CustomShape 1">
          <a:extLst>
            <a:ext uri="{FF2B5EF4-FFF2-40B4-BE49-F238E27FC236}">
              <a16:creationId xmlns:a16="http://schemas.microsoft.com/office/drawing/2014/main" id="{00000000-0008-0000-0600-0000A8050000}"/>
            </a:ext>
          </a:extLst>
        </xdr:cNvPr>
        <xdr:cNvSpPr/>
      </xdr:nvSpPr>
      <xdr:spPr>
        <a:xfrm>
          <a:off x="7508520" y="11494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macro="" textlink="">
      <xdr:nvSpPr>
        <xdr:cNvPr id="1449" name="Line 1">
          <a:extLst>
            <a:ext uri="{FF2B5EF4-FFF2-40B4-BE49-F238E27FC236}">
              <a16:creationId xmlns:a16="http://schemas.microsoft.com/office/drawing/2014/main" id="{00000000-0008-0000-0600-0000A9050000}"/>
            </a:ext>
          </a:extLst>
        </xdr:cNvPr>
        <xdr:cNvSpPr/>
      </xdr:nvSpPr>
      <xdr:spPr>
        <a:xfrm>
          <a:off x="7575120" y="13969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macro="" textlink="">
      <xdr:nvSpPr>
        <xdr:cNvPr id="1450" name="Line 1">
          <a:extLst>
            <a:ext uri="{FF2B5EF4-FFF2-40B4-BE49-F238E27FC236}">
              <a16:creationId xmlns:a16="http://schemas.microsoft.com/office/drawing/2014/main" id="{00000000-0008-0000-0600-0000AA050000}"/>
            </a:ext>
          </a:extLst>
        </xdr:cNvPr>
        <xdr:cNvSpPr/>
      </xdr:nvSpPr>
      <xdr:spPr>
        <a:xfrm>
          <a:off x="7575120" y="13588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macro="" textlink="">
      <xdr:nvSpPr>
        <xdr:cNvPr id="1451" name="CustomShape 1">
          <a:extLst>
            <a:ext uri="{FF2B5EF4-FFF2-40B4-BE49-F238E27FC236}">
              <a16:creationId xmlns:a16="http://schemas.microsoft.com/office/drawing/2014/main" id="{00000000-0008-0000-0600-0000AB050000}"/>
            </a:ext>
          </a:extLst>
        </xdr:cNvPr>
        <xdr:cNvSpPr/>
      </xdr:nvSpPr>
      <xdr:spPr>
        <a:xfrm>
          <a:off x="7292520" y="13457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macro="" textlink="">
      <xdr:nvSpPr>
        <xdr:cNvPr id="1452" name="Line 1">
          <a:extLst>
            <a:ext uri="{FF2B5EF4-FFF2-40B4-BE49-F238E27FC236}">
              <a16:creationId xmlns:a16="http://schemas.microsoft.com/office/drawing/2014/main" id="{00000000-0008-0000-0600-0000AC050000}"/>
            </a:ext>
          </a:extLst>
        </xdr:cNvPr>
        <xdr:cNvSpPr/>
      </xdr:nvSpPr>
      <xdr:spPr>
        <a:xfrm>
          <a:off x="7575120" y="13207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macro="" textlink="">
      <xdr:nvSpPr>
        <xdr:cNvPr id="1453" name="CustomShape 1">
          <a:extLst>
            <a:ext uri="{FF2B5EF4-FFF2-40B4-BE49-F238E27FC236}">
              <a16:creationId xmlns:a16="http://schemas.microsoft.com/office/drawing/2014/main" id="{00000000-0008-0000-0600-0000AD050000}"/>
            </a:ext>
          </a:extLst>
        </xdr:cNvPr>
        <xdr:cNvSpPr/>
      </xdr:nvSpPr>
      <xdr:spPr>
        <a:xfrm>
          <a:off x="691236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macro="" textlink="">
      <xdr:nvSpPr>
        <xdr:cNvPr id="1454" name="Line 1">
          <a:extLst>
            <a:ext uri="{FF2B5EF4-FFF2-40B4-BE49-F238E27FC236}">
              <a16:creationId xmlns:a16="http://schemas.microsoft.com/office/drawing/2014/main" id="{00000000-0008-0000-0600-0000AE050000}"/>
            </a:ext>
          </a:extLst>
        </xdr:cNvPr>
        <xdr:cNvSpPr/>
      </xdr:nvSpPr>
      <xdr:spPr>
        <a:xfrm>
          <a:off x="7575120" y="12827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74</xdr:row>
      <xdr:rowOff>8280</xdr:rowOff>
    </xdr:from>
    <xdr:to>
      <xdr:col>34</xdr:col>
      <xdr:colOff>88200</xdr:colOff>
      <xdr:row>75</xdr:row>
      <xdr:rowOff>75600</xdr:rowOff>
    </xdr:to>
    <xdr:sp macro="" textlink="">
      <xdr:nvSpPr>
        <xdr:cNvPr id="1455" name="CustomShape 1">
          <a:extLst>
            <a:ext uri="{FF2B5EF4-FFF2-40B4-BE49-F238E27FC236}">
              <a16:creationId xmlns:a16="http://schemas.microsoft.com/office/drawing/2014/main" id="{00000000-0008-0000-0600-0000AF050000}"/>
            </a:ext>
          </a:extLst>
        </xdr:cNvPr>
        <xdr:cNvSpPr/>
      </xdr:nvSpPr>
      <xdr:spPr>
        <a:xfrm>
          <a:off x="6912360" y="12695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macro="" textlink="">
      <xdr:nvSpPr>
        <xdr:cNvPr id="1456" name="Line 1">
          <a:extLst>
            <a:ext uri="{FF2B5EF4-FFF2-40B4-BE49-F238E27FC236}">
              <a16:creationId xmlns:a16="http://schemas.microsoft.com/office/drawing/2014/main" id="{00000000-0008-0000-0600-0000B0050000}"/>
            </a:ext>
          </a:extLst>
        </xdr:cNvPr>
        <xdr:cNvSpPr/>
      </xdr:nvSpPr>
      <xdr:spPr>
        <a:xfrm>
          <a:off x="7575120" y="12445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71</xdr:row>
      <xdr:rowOff>141480</xdr:rowOff>
    </xdr:from>
    <xdr:to>
      <xdr:col>34</xdr:col>
      <xdr:colOff>88200</xdr:colOff>
      <xdr:row>73</xdr:row>
      <xdr:rowOff>36360</xdr:rowOff>
    </xdr:to>
    <xdr:sp macro="" textlink="">
      <xdr:nvSpPr>
        <xdr:cNvPr id="1457" name="CustomShape 1">
          <a:extLst>
            <a:ext uri="{FF2B5EF4-FFF2-40B4-BE49-F238E27FC236}">
              <a16:creationId xmlns:a16="http://schemas.microsoft.com/office/drawing/2014/main" id="{00000000-0008-0000-0600-0000B1050000}"/>
            </a:ext>
          </a:extLst>
        </xdr:cNvPr>
        <xdr:cNvSpPr/>
      </xdr:nvSpPr>
      <xdr:spPr>
        <a:xfrm>
          <a:off x="6912360" y="12314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macro="" textlink="">
      <xdr:nvSpPr>
        <xdr:cNvPr id="1458" name="Line 1">
          <a:extLst>
            <a:ext uri="{FF2B5EF4-FFF2-40B4-BE49-F238E27FC236}">
              <a16:creationId xmlns:a16="http://schemas.microsoft.com/office/drawing/2014/main" id="{00000000-0008-0000-0600-0000B2050000}"/>
            </a:ext>
          </a:extLst>
        </xdr:cNvPr>
        <xdr:cNvSpPr/>
      </xdr:nvSpPr>
      <xdr:spPr>
        <a:xfrm>
          <a:off x="7575120" y="12065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macro="" textlink="">
      <xdr:nvSpPr>
        <xdr:cNvPr id="1459" name="CustomShape 1">
          <a:extLst>
            <a:ext uri="{FF2B5EF4-FFF2-40B4-BE49-F238E27FC236}">
              <a16:creationId xmlns:a16="http://schemas.microsoft.com/office/drawing/2014/main" id="{00000000-0008-0000-0600-0000B3050000}"/>
            </a:ext>
          </a:extLst>
        </xdr:cNvPr>
        <xdr:cNvSpPr/>
      </xdr:nvSpPr>
      <xdr:spPr>
        <a:xfrm>
          <a:off x="6839640" y="11932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macro="" textlink="">
      <xdr:nvSpPr>
        <xdr:cNvPr id="1460" name="Line 1">
          <a:extLst>
            <a:ext uri="{FF2B5EF4-FFF2-40B4-BE49-F238E27FC236}">
              <a16:creationId xmlns:a16="http://schemas.microsoft.com/office/drawing/2014/main" id="{00000000-0008-0000-0600-0000B4050000}"/>
            </a:ext>
          </a:extLst>
        </xdr:cNvPr>
        <xdr:cNvSpPr/>
      </xdr:nvSpPr>
      <xdr:spPr>
        <a:xfrm>
          <a:off x="7575120" y="11683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macro="" textlink="">
      <xdr:nvSpPr>
        <xdr:cNvPr id="1461" name="CustomShape 1">
          <a:extLst>
            <a:ext uri="{FF2B5EF4-FFF2-40B4-BE49-F238E27FC236}">
              <a16:creationId xmlns:a16="http://schemas.microsoft.com/office/drawing/2014/main" id="{00000000-0008-0000-0600-0000B5050000}"/>
            </a:ext>
          </a:extLst>
        </xdr:cNvPr>
        <xdr:cNvSpPr/>
      </xdr:nvSpPr>
      <xdr:spPr>
        <a:xfrm>
          <a:off x="683964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1462" name="CustomShape 1">
          <a:extLst>
            <a:ext uri="{FF2B5EF4-FFF2-40B4-BE49-F238E27FC236}">
              <a16:creationId xmlns:a16="http://schemas.microsoft.com/office/drawing/2014/main" id="{00000000-0008-0000-0600-0000B6050000}"/>
            </a:ext>
          </a:extLst>
        </xdr:cNvPr>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70</xdr:row>
      <xdr:rowOff>124200</xdr:rowOff>
    </xdr:from>
    <xdr:to>
      <xdr:col>54</xdr:col>
      <xdr:colOff>189720</xdr:colOff>
      <xdr:row>79</xdr:row>
      <xdr:rowOff>42480</xdr:rowOff>
    </xdr:to>
    <xdr:sp macro="" textlink="">
      <xdr:nvSpPr>
        <xdr:cNvPr id="1463" name="Line 1">
          <a:extLst>
            <a:ext uri="{FF2B5EF4-FFF2-40B4-BE49-F238E27FC236}">
              <a16:creationId xmlns:a16="http://schemas.microsoft.com/office/drawing/2014/main" id="{00000000-0008-0000-0600-0000B7050000}"/>
            </a:ext>
          </a:extLst>
        </xdr:cNvPr>
        <xdr:cNvSpPr/>
      </xdr:nvSpPr>
      <xdr:spPr>
        <a:xfrm flipV="1">
          <a:off x="12018240" y="12125520"/>
          <a:ext cx="1440" cy="1461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18360</xdr:colOff>
      <xdr:row>79</xdr:row>
      <xdr:rowOff>56880</xdr:rowOff>
    </xdr:from>
    <xdr:to>
      <xdr:col>57</xdr:col>
      <xdr:colOff>25200</xdr:colOff>
      <xdr:row>80</xdr:row>
      <xdr:rowOff>123120</xdr:rowOff>
    </xdr:to>
    <xdr:sp macro="" textlink="">
      <xdr:nvSpPr>
        <xdr:cNvPr id="1464" name="CustomShape 1">
          <a:extLst>
            <a:ext uri="{FF2B5EF4-FFF2-40B4-BE49-F238E27FC236}">
              <a16:creationId xmlns:a16="http://schemas.microsoft.com/office/drawing/2014/main" id="{00000000-0008-0000-0600-0000B8050000}"/>
            </a:ext>
          </a:extLst>
        </xdr:cNvPr>
        <xdr:cNvSpPr/>
      </xdr:nvSpPr>
      <xdr:spPr>
        <a:xfrm>
          <a:off x="12067200" y="1360116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42480</xdr:rowOff>
    </xdr:from>
    <xdr:to>
      <xdr:col>55</xdr:col>
      <xdr:colOff>88920</xdr:colOff>
      <xdr:row>79</xdr:row>
      <xdr:rowOff>42480</xdr:rowOff>
    </xdr:to>
    <xdr:sp macro="" textlink="">
      <xdr:nvSpPr>
        <xdr:cNvPr id="1465" name="Line 1">
          <a:extLst>
            <a:ext uri="{FF2B5EF4-FFF2-40B4-BE49-F238E27FC236}">
              <a16:creationId xmlns:a16="http://schemas.microsoft.com/office/drawing/2014/main" id="{00000000-0008-0000-0600-0000B9050000}"/>
            </a:ext>
          </a:extLst>
        </xdr:cNvPr>
        <xdr:cNvSpPr/>
      </xdr:nvSpPr>
      <xdr:spPr>
        <a:xfrm>
          <a:off x="11931480" y="135867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69</xdr:row>
      <xdr:rowOff>80640</xdr:rowOff>
    </xdr:from>
    <xdr:to>
      <xdr:col>58</xdr:col>
      <xdr:colOff>72360</xdr:colOff>
      <xdr:row>70</xdr:row>
      <xdr:rowOff>147960</xdr:rowOff>
    </xdr:to>
    <xdr:sp macro="" textlink="">
      <xdr:nvSpPr>
        <xdr:cNvPr id="1466" name="CustomShape 1">
          <a:extLst>
            <a:ext uri="{FF2B5EF4-FFF2-40B4-BE49-F238E27FC236}">
              <a16:creationId xmlns:a16="http://schemas.microsoft.com/office/drawing/2014/main" id="{00000000-0008-0000-0600-0000BA050000}"/>
            </a:ext>
          </a:extLst>
        </xdr:cNvPr>
        <xdr:cNvSpPr/>
      </xdr:nvSpPr>
      <xdr:spPr>
        <a:xfrm>
          <a:off x="12019680" y="1191060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115,248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124200</xdr:rowOff>
    </xdr:from>
    <xdr:to>
      <xdr:col>55</xdr:col>
      <xdr:colOff>88920</xdr:colOff>
      <xdr:row>70</xdr:row>
      <xdr:rowOff>124200</xdr:rowOff>
    </xdr:to>
    <xdr:sp macro="" textlink="">
      <xdr:nvSpPr>
        <xdr:cNvPr id="1467" name="Line 1">
          <a:extLst>
            <a:ext uri="{FF2B5EF4-FFF2-40B4-BE49-F238E27FC236}">
              <a16:creationId xmlns:a16="http://schemas.microsoft.com/office/drawing/2014/main" id="{00000000-0008-0000-0600-0000BB050000}"/>
            </a:ext>
          </a:extLst>
        </xdr:cNvPr>
        <xdr:cNvSpPr/>
      </xdr:nvSpPr>
      <xdr:spPr>
        <a:xfrm>
          <a:off x="11931480" y="121255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78</xdr:row>
      <xdr:rowOff>33840</xdr:rowOff>
    </xdr:from>
    <xdr:to>
      <xdr:col>54</xdr:col>
      <xdr:colOff>218880</xdr:colOff>
      <xdr:row>78</xdr:row>
      <xdr:rowOff>140040</xdr:rowOff>
    </xdr:to>
    <xdr:sp macro="" textlink="">
      <xdr:nvSpPr>
        <xdr:cNvPr id="1468" name="Line 1">
          <a:extLst>
            <a:ext uri="{FF2B5EF4-FFF2-40B4-BE49-F238E27FC236}">
              <a16:creationId xmlns:a16="http://schemas.microsoft.com/office/drawing/2014/main" id="{00000000-0008-0000-0600-0000BC050000}"/>
            </a:ext>
          </a:extLst>
        </xdr:cNvPr>
        <xdr:cNvSpPr/>
      </xdr:nvSpPr>
      <xdr:spPr>
        <a:xfrm flipV="1">
          <a:off x="11067840" y="13406760"/>
          <a:ext cx="981000" cy="10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76</xdr:row>
      <xdr:rowOff>158040</xdr:rowOff>
    </xdr:from>
    <xdr:to>
      <xdr:col>57</xdr:col>
      <xdr:colOff>215640</xdr:colOff>
      <xdr:row>78</xdr:row>
      <xdr:rowOff>54000</xdr:rowOff>
    </xdr:to>
    <xdr:sp macro="" textlink="">
      <xdr:nvSpPr>
        <xdr:cNvPr id="1469" name="CustomShape 1">
          <a:extLst>
            <a:ext uri="{FF2B5EF4-FFF2-40B4-BE49-F238E27FC236}">
              <a16:creationId xmlns:a16="http://schemas.microsoft.com/office/drawing/2014/main" id="{00000000-0008-0000-0600-0000BD050000}"/>
            </a:ext>
          </a:extLst>
        </xdr:cNvPr>
        <xdr:cNvSpPr/>
      </xdr:nvSpPr>
      <xdr:spPr>
        <a:xfrm>
          <a:off x="12031560" y="13188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16,641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125280</xdr:rowOff>
    </xdr:from>
    <xdr:to>
      <xdr:col>55</xdr:col>
      <xdr:colOff>51120</xdr:colOff>
      <xdr:row>78</xdr:row>
      <xdr:rowOff>55800</xdr:rowOff>
    </xdr:to>
    <xdr:sp macro="" textlink="">
      <xdr:nvSpPr>
        <xdr:cNvPr id="1470" name="CustomShape 1">
          <a:extLst>
            <a:ext uri="{FF2B5EF4-FFF2-40B4-BE49-F238E27FC236}">
              <a16:creationId xmlns:a16="http://schemas.microsoft.com/office/drawing/2014/main" id="{00000000-0008-0000-0600-0000BE050000}"/>
            </a:ext>
          </a:extLst>
        </xdr:cNvPr>
        <xdr:cNvSpPr/>
      </xdr:nvSpPr>
      <xdr:spPr>
        <a:xfrm>
          <a:off x="11969640" y="133268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78</xdr:row>
      <xdr:rowOff>86400</xdr:rowOff>
    </xdr:from>
    <xdr:to>
      <xdr:col>50</xdr:col>
      <xdr:colOff>114120</xdr:colOff>
      <xdr:row>78</xdr:row>
      <xdr:rowOff>140040</xdr:rowOff>
    </xdr:to>
    <xdr:sp macro="" textlink="">
      <xdr:nvSpPr>
        <xdr:cNvPr id="1471" name="Line 1">
          <a:extLst>
            <a:ext uri="{FF2B5EF4-FFF2-40B4-BE49-F238E27FC236}">
              <a16:creationId xmlns:a16="http://schemas.microsoft.com/office/drawing/2014/main" id="{00000000-0008-0000-0600-0000BF050000}"/>
            </a:ext>
          </a:extLst>
        </xdr:cNvPr>
        <xdr:cNvSpPr/>
      </xdr:nvSpPr>
      <xdr:spPr>
        <a:xfrm>
          <a:off x="10035720" y="13459320"/>
          <a:ext cx="1032120" cy="53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77</xdr:row>
      <xdr:rowOff>126000</xdr:rowOff>
    </xdr:from>
    <xdr:to>
      <xdr:col>50</xdr:col>
      <xdr:colOff>164520</xdr:colOff>
      <xdr:row>78</xdr:row>
      <xdr:rowOff>56520</xdr:rowOff>
    </xdr:to>
    <xdr:sp macro="" textlink="">
      <xdr:nvSpPr>
        <xdr:cNvPr id="1472" name="CustomShape 1">
          <a:extLst>
            <a:ext uri="{FF2B5EF4-FFF2-40B4-BE49-F238E27FC236}">
              <a16:creationId xmlns:a16="http://schemas.microsoft.com/office/drawing/2014/main" id="{00000000-0008-0000-0600-0000C0050000}"/>
            </a:ext>
          </a:extLst>
        </xdr:cNvPr>
        <xdr:cNvSpPr/>
      </xdr:nvSpPr>
      <xdr:spPr>
        <a:xfrm>
          <a:off x="11017080" y="133275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76</xdr:row>
      <xdr:rowOff>82800</xdr:rowOff>
    </xdr:from>
    <xdr:to>
      <xdr:col>51</xdr:col>
      <xdr:colOff>202320</xdr:colOff>
      <xdr:row>77</xdr:row>
      <xdr:rowOff>150120</xdr:rowOff>
    </xdr:to>
    <xdr:sp macro="" textlink="">
      <xdr:nvSpPr>
        <xdr:cNvPr id="1473" name="CustomShape 1">
          <a:extLst>
            <a:ext uri="{FF2B5EF4-FFF2-40B4-BE49-F238E27FC236}">
              <a16:creationId xmlns:a16="http://schemas.microsoft.com/office/drawing/2014/main" id="{00000000-0008-0000-0600-0000C1050000}"/>
            </a:ext>
          </a:extLst>
        </xdr:cNvPr>
        <xdr:cNvSpPr/>
      </xdr:nvSpPr>
      <xdr:spPr>
        <a:xfrm>
          <a:off x="10703880" y="13113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86400</xdr:rowOff>
    </xdr:from>
    <xdr:to>
      <xdr:col>45</xdr:col>
      <xdr:colOff>177480</xdr:colOff>
      <xdr:row>78</xdr:row>
      <xdr:rowOff>97200</xdr:rowOff>
    </xdr:to>
    <xdr:sp macro="" textlink="">
      <xdr:nvSpPr>
        <xdr:cNvPr id="1474" name="Line 1">
          <a:extLst>
            <a:ext uri="{FF2B5EF4-FFF2-40B4-BE49-F238E27FC236}">
              <a16:creationId xmlns:a16="http://schemas.microsoft.com/office/drawing/2014/main" id="{00000000-0008-0000-0600-0000C2050000}"/>
            </a:ext>
          </a:extLst>
        </xdr:cNvPr>
        <xdr:cNvSpPr/>
      </xdr:nvSpPr>
      <xdr:spPr>
        <a:xfrm flipV="1">
          <a:off x="9032760" y="13459320"/>
          <a:ext cx="1002960" cy="108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77</xdr:row>
      <xdr:rowOff>107280</xdr:rowOff>
    </xdr:from>
    <xdr:to>
      <xdr:col>46</xdr:col>
      <xdr:colOff>38520</xdr:colOff>
      <xdr:row>78</xdr:row>
      <xdr:rowOff>37800</xdr:rowOff>
    </xdr:to>
    <xdr:sp macro="" textlink="">
      <xdr:nvSpPr>
        <xdr:cNvPr id="1475" name="CustomShape 1">
          <a:extLst>
            <a:ext uri="{FF2B5EF4-FFF2-40B4-BE49-F238E27FC236}">
              <a16:creationId xmlns:a16="http://schemas.microsoft.com/office/drawing/2014/main" id="{00000000-0008-0000-0600-0000C3050000}"/>
            </a:ext>
          </a:extLst>
        </xdr:cNvPr>
        <xdr:cNvSpPr/>
      </xdr:nvSpPr>
      <xdr:spPr>
        <a:xfrm>
          <a:off x="9985320" y="13308840"/>
          <a:ext cx="13032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76</xdr:row>
      <xdr:rowOff>64080</xdr:rowOff>
    </xdr:from>
    <xdr:to>
      <xdr:col>47</xdr:col>
      <xdr:colOff>46800</xdr:colOff>
      <xdr:row>77</xdr:row>
      <xdr:rowOff>131400</xdr:rowOff>
    </xdr:to>
    <xdr:sp macro="" textlink="">
      <xdr:nvSpPr>
        <xdr:cNvPr id="1476" name="CustomShape 1">
          <a:extLst>
            <a:ext uri="{FF2B5EF4-FFF2-40B4-BE49-F238E27FC236}">
              <a16:creationId xmlns:a16="http://schemas.microsoft.com/office/drawing/2014/main" id="{00000000-0008-0000-0600-0000C4050000}"/>
            </a:ext>
          </a:extLst>
        </xdr:cNvPr>
        <xdr:cNvSpPr/>
      </xdr:nvSpPr>
      <xdr:spPr>
        <a:xfrm>
          <a:off x="9672840" y="130942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18,049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78</xdr:row>
      <xdr:rowOff>71280</xdr:rowOff>
    </xdr:from>
    <xdr:to>
      <xdr:col>41</xdr:col>
      <xdr:colOff>50760</xdr:colOff>
      <xdr:row>78</xdr:row>
      <xdr:rowOff>97200</xdr:rowOff>
    </xdr:to>
    <xdr:sp macro="" textlink="">
      <xdr:nvSpPr>
        <xdr:cNvPr id="1477" name="Line 1">
          <a:extLst>
            <a:ext uri="{FF2B5EF4-FFF2-40B4-BE49-F238E27FC236}">
              <a16:creationId xmlns:a16="http://schemas.microsoft.com/office/drawing/2014/main" id="{00000000-0008-0000-0600-0000C5050000}"/>
            </a:ext>
          </a:extLst>
        </xdr:cNvPr>
        <xdr:cNvSpPr/>
      </xdr:nvSpPr>
      <xdr:spPr>
        <a:xfrm>
          <a:off x="8001000" y="13444200"/>
          <a:ext cx="1031760" cy="25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77</xdr:row>
      <xdr:rowOff>122040</xdr:rowOff>
    </xdr:from>
    <xdr:to>
      <xdr:col>41</xdr:col>
      <xdr:colOff>101160</xdr:colOff>
      <xdr:row>78</xdr:row>
      <xdr:rowOff>52560</xdr:rowOff>
    </xdr:to>
    <xdr:sp macro="" textlink="">
      <xdr:nvSpPr>
        <xdr:cNvPr id="1478" name="CustomShape 1">
          <a:extLst>
            <a:ext uri="{FF2B5EF4-FFF2-40B4-BE49-F238E27FC236}">
              <a16:creationId xmlns:a16="http://schemas.microsoft.com/office/drawing/2014/main" id="{00000000-0008-0000-0600-0000C6050000}"/>
            </a:ext>
          </a:extLst>
        </xdr:cNvPr>
        <xdr:cNvSpPr/>
      </xdr:nvSpPr>
      <xdr:spPr>
        <a:xfrm>
          <a:off x="8982000" y="1332360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76</xdr:row>
      <xdr:rowOff>78840</xdr:rowOff>
    </xdr:from>
    <xdr:to>
      <xdr:col>42</xdr:col>
      <xdr:colOff>110520</xdr:colOff>
      <xdr:row>77</xdr:row>
      <xdr:rowOff>146160</xdr:rowOff>
    </xdr:to>
    <xdr:sp macro="" textlink="">
      <xdr:nvSpPr>
        <xdr:cNvPr id="1479" name="CustomShape 1">
          <a:extLst>
            <a:ext uri="{FF2B5EF4-FFF2-40B4-BE49-F238E27FC236}">
              <a16:creationId xmlns:a16="http://schemas.microsoft.com/office/drawing/2014/main" id="{00000000-0008-0000-0600-0000C7050000}"/>
            </a:ext>
          </a:extLst>
        </xdr:cNvPr>
        <xdr:cNvSpPr/>
      </xdr:nvSpPr>
      <xdr:spPr>
        <a:xfrm>
          <a:off x="8640360" y="13109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16,898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75960</xdr:rowOff>
    </xdr:from>
    <xdr:to>
      <xdr:col>36</xdr:col>
      <xdr:colOff>165240</xdr:colOff>
      <xdr:row>78</xdr:row>
      <xdr:rowOff>6480</xdr:rowOff>
    </xdr:to>
    <xdr:sp macro="" textlink="">
      <xdr:nvSpPr>
        <xdr:cNvPr id="1480" name="CustomShape 1">
          <a:extLst>
            <a:ext uri="{FF2B5EF4-FFF2-40B4-BE49-F238E27FC236}">
              <a16:creationId xmlns:a16="http://schemas.microsoft.com/office/drawing/2014/main" id="{00000000-0008-0000-0600-0000C8050000}"/>
            </a:ext>
          </a:extLst>
        </xdr:cNvPr>
        <xdr:cNvSpPr/>
      </xdr:nvSpPr>
      <xdr:spPr>
        <a:xfrm>
          <a:off x="7950600" y="1327752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76</xdr:row>
      <xdr:rowOff>32760</xdr:rowOff>
    </xdr:from>
    <xdr:to>
      <xdr:col>37</xdr:col>
      <xdr:colOff>201240</xdr:colOff>
      <xdr:row>77</xdr:row>
      <xdr:rowOff>100080</xdr:rowOff>
    </xdr:to>
    <xdr:sp macro="" textlink="">
      <xdr:nvSpPr>
        <xdr:cNvPr id="1481" name="CustomShape 1">
          <a:extLst>
            <a:ext uri="{FF2B5EF4-FFF2-40B4-BE49-F238E27FC236}">
              <a16:creationId xmlns:a16="http://schemas.microsoft.com/office/drawing/2014/main" id="{00000000-0008-0000-0600-0000C9050000}"/>
            </a:ext>
          </a:extLst>
        </xdr:cNvPr>
        <xdr:cNvSpPr/>
      </xdr:nvSpPr>
      <xdr:spPr>
        <a:xfrm>
          <a:off x="7636680" y="130629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20,507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1482" name="CustomShape 1">
          <a:extLst>
            <a:ext uri="{FF2B5EF4-FFF2-40B4-BE49-F238E27FC236}">
              <a16:creationId xmlns:a16="http://schemas.microsoft.com/office/drawing/2014/main" id="{00000000-0008-0000-0600-0000CA050000}"/>
            </a:ext>
          </a:extLst>
        </xdr:cNvPr>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1483" name="CustomShape 1">
          <a:extLst>
            <a:ext uri="{FF2B5EF4-FFF2-40B4-BE49-F238E27FC236}">
              <a16:creationId xmlns:a16="http://schemas.microsoft.com/office/drawing/2014/main" id="{00000000-0008-0000-0600-0000CB050000}"/>
            </a:ext>
          </a:extLst>
        </xdr:cNvPr>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1484" name="CustomShape 1">
          <a:extLst>
            <a:ext uri="{FF2B5EF4-FFF2-40B4-BE49-F238E27FC236}">
              <a16:creationId xmlns:a16="http://schemas.microsoft.com/office/drawing/2014/main" id="{00000000-0008-0000-0600-0000CC050000}"/>
            </a:ext>
          </a:extLst>
        </xdr:cNvPr>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1485" name="CustomShape 1">
          <a:extLst>
            <a:ext uri="{FF2B5EF4-FFF2-40B4-BE49-F238E27FC236}">
              <a16:creationId xmlns:a16="http://schemas.microsoft.com/office/drawing/2014/main" id="{00000000-0008-0000-0600-0000CD050000}"/>
            </a:ext>
          </a:extLst>
        </xdr:cNvPr>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1486" name="CustomShape 1">
          <a:extLst>
            <a:ext uri="{FF2B5EF4-FFF2-40B4-BE49-F238E27FC236}">
              <a16:creationId xmlns:a16="http://schemas.microsoft.com/office/drawing/2014/main" id="{00000000-0008-0000-0600-0000CE050000}"/>
            </a:ext>
          </a:extLst>
        </xdr:cNvPr>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154080</xdr:rowOff>
    </xdr:from>
    <xdr:to>
      <xdr:col>55</xdr:col>
      <xdr:colOff>51120</xdr:colOff>
      <xdr:row>78</xdr:row>
      <xdr:rowOff>84600</xdr:rowOff>
    </xdr:to>
    <xdr:sp macro="" textlink="">
      <xdr:nvSpPr>
        <xdr:cNvPr id="1487" name="CustomShape 1">
          <a:extLst>
            <a:ext uri="{FF2B5EF4-FFF2-40B4-BE49-F238E27FC236}">
              <a16:creationId xmlns:a16="http://schemas.microsoft.com/office/drawing/2014/main" id="{00000000-0008-0000-0600-0000CF050000}"/>
            </a:ext>
          </a:extLst>
        </xdr:cNvPr>
        <xdr:cNvSpPr/>
      </xdr:nvSpPr>
      <xdr:spPr>
        <a:xfrm>
          <a:off x="11969640" y="1335564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77</xdr:row>
      <xdr:rowOff>142920</xdr:rowOff>
    </xdr:from>
    <xdr:to>
      <xdr:col>57</xdr:col>
      <xdr:colOff>215640</xdr:colOff>
      <xdr:row>79</xdr:row>
      <xdr:rowOff>38880</xdr:rowOff>
    </xdr:to>
    <xdr:sp macro="" textlink="">
      <xdr:nvSpPr>
        <xdr:cNvPr id="1488" name="CustomShape 1">
          <a:extLst>
            <a:ext uri="{FF2B5EF4-FFF2-40B4-BE49-F238E27FC236}">
              <a16:creationId xmlns:a16="http://schemas.microsoft.com/office/drawing/2014/main" id="{00000000-0008-0000-0600-0000D0050000}"/>
            </a:ext>
          </a:extLst>
        </xdr:cNvPr>
        <xdr:cNvSpPr/>
      </xdr:nvSpPr>
      <xdr:spPr>
        <a:xfrm>
          <a:off x="12031560" y="13344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89640</xdr:rowOff>
    </xdr:from>
    <xdr:to>
      <xdr:col>50</xdr:col>
      <xdr:colOff>164520</xdr:colOff>
      <xdr:row>79</xdr:row>
      <xdr:rowOff>19440</xdr:rowOff>
    </xdr:to>
    <xdr:sp macro="" textlink="">
      <xdr:nvSpPr>
        <xdr:cNvPr id="1489" name="CustomShape 1">
          <a:extLst>
            <a:ext uri="{FF2B5EF4-FFF2-40B4-BE49-F238E27FC236}">
              <a16:creationId xmlns:a16="http://schemas.microsoft.com/office/drawing/2014/main" id="{00000000-0008-0000-0600-0000D1050000}"/>
            </a:ext>
          </a:extLst>
        </xdr:cNvPr>
        <xdr:cNvSpPr/>
      </xdr:nvSpPr>
      <xdr:spPr>
        <a:xfrm>
          <a:off x="11017080" y="13462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14400</xdr:colOff>
      <xdr:row>79</xdr:row>
      <xdr:rowOff>21240</xdr:rowOff>
    </xdr:from>
    <xdr:to>
      <xdr:col>51</xdr:col>
      <xdr:colOff>158040</xdr:colOff>
      <xdr:row>80</xdr:row>
      <xdr:rowOff>87480</xdr:rowOff>
    </xdr:to>
    <xdr:sp macro="" textlink="">
      <xdr:nvSpPr>
        <xdr:cNvPr id="1490" name="CustomShape 1">
          <a:extLst>
            <a:ext uri="{FF2B5EF4-FFF2-40B4-BE49-F238E27FC236}">
              <a16:creationId xmlns:a16="http://schemas.microsoft.com/office/drawing/2014/main" id="{00000000-0008-0000-0600-0000D2050000}"/>
            </a:ext>
          </a:extLst>
        </xdr:cNvPr>
        <xdr:cNvSpPr/>
      </xdr:nvSpPr>
      <xdr:spPr>
        <a:xfrm>
          <a:off x="10748880" y="1356552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5,990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36000</xdr:rowOff>
    </xdr:from>
    <xdr:to>
      <xdr:col>46</xdr:col>
      <xdr:colOff>38520</xdr:colOff>
      <xdr:row>78</xdr:row>
      <xdr:rowOff>137160</xdr:rowOff>
    </xdr:to>
    <xdr:sp macro="" textlink="">
      <xdr:nvSpPr>
        <xdr:cNvPr id="1491" name="CustomShape 1">
          <a:extLst>
            <a:ext uri="{FF2B5EF4-FFF2-40B4-BE49-F238E27FC236}">
              <a16:creationId xmlns:a16="http://schemas.microsoft.com/office/drawing/2014/main" id="{00000000-0008-0000-0600-0000D3050000}"/>
            </a:ext>
          </a:extLst>
        </xdr:cNvPr>
        <xdr:cNvSpPr/>
      </xdr:nvSpPr>
      <xdr:spPr>
        <a:xfrm>
          <a:off x="9985320" y="134089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78</xdr:row>
      <xdr:rowOff>138960</xdr:rowOff>
    </xdr:from>
    <xdr:to>
      <xdr:col>47</xdr:col>
      <xdr:colOff>46800</xdr:colOff>
      <xdr:row>80</xdr:row>
      <xdr:rowOff>33840</xdr:rowOff>
    </xdr:to>
    <xdr:sp macro="" textlink="">
      <xdr:nvSpPr>
        <xdr:cNvPr id="1492" name="CustomShape 1">
          <a:extLst>
            <a:ext uri="{FF2B5EF4-FFF2-40B4-BE49-F238E27FC236}">
              <a16:creationId xmlns:a16="http://schemas.microsoft.com/office/drawing/2014/main" id="{00000000-0008-0000-0600-0000D4050000}"/>
            </a:ext>
          </a:extLst>
        </xdr:cNvPr>
        <xdr:cNvSpPr/>
      </xdr:nvSpPr>
      <xdr:spPr>
        <a:xfrm>
          <a:off x="9672840" y="135118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46800</xdr:rowOff>
    </xdr:from>
    <xdr:to>
      <xdr:col>41</xdr:col>
      <xdr:colOff>101160</xdr:colOff>
      <xdr:row>78</xdr:row>
      <xdr:rowOff>147960</xdr:rowOff>
    </xdr:to>
    <xdr:sp macro="" textlink="">
      <xdr:nvSpPr>
        <xdr:cNvPr id="1493" name="CustomShape 1">
          <a:extLst>
            <a:ext uri="{FF2B5EF4-FFF2-40B4-BE49-F238E27FC236}">
              <a16:creationId xmlns:a16="http://schemas.microsoft.com/office/drawing/2014/main" id="{00000000-0008-0000-0600-0000D5050000}"/>
            </a:ext>
          </a:extLst>
        </xdr:cNvPr>
        <xdr:cNvSpPr/>
      </xdr:nvSpPr>
      <xdr:spPr>
        <a:xfrm>
          <a:off x="8982000" y="13419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78</xdr:row>
      <xdr:rowOff>149760</xdr:rowOff>
    </xdr:from>
    <xdr:to>
      <xdr:col>42</xdr:col>
      <xdr:colOff>94680</xdr:colOff>
      <xdr:row>80</xdr:row>
      <xdr:rowOff>44640</xdr:rowOff>
    </xdr:to>
    <xdr:sp macro="" textlink="">
      <xdr:nvSpPr>
        <xdr:cNvPr id="1494" name="CustomShape 1">
          <a:extLst>
            <a:ext uri="{FF2B5EF4-FFF2-40B4-BE49-F238E27FC236}">
              <a16:creationId xmlns:a16="http://schemas.microsoft.com/office/drawing/2014/main" id="{00000000-0008-0000-0600-0000D6050000}"/>
            </a:ext>
          </a:extLst>
        </xdr:cNvPr>
        <xdr:cNvSpPr/>
      </xdr:nvSpPr>
      <xdr:spPr>
        <a:xfrm>
          <a:off x="8713080" y="1352268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9,368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20880</xdr:rowOff>
    </xdr:from>
    <xdr:to>
      <xdr:col>36</xdr:col>
      <xdr:colOff>165240</xdr:colOff>
      <xdr:row>78</xdr:row>
      <xdr:rowOff>122040</xdr:rowOff>
    </xdr:to>
    <xdr:sp macro="" textlink="">
      <xdr:nvSpPr>
        <xdr:cNvPr id="1495" name="CustomShape 1">
          <a:extLst>
            <a:ext uri="{FF2B5EF4-FFF2-40B4-BE49-F238E27FC236}">
              <a16:creationId xmlns:a16="http://schemas.microsoft.com/office/drawing/2014/main" id="{00000000-0008-0000-0600-0000D7050000}"/>
            </a:ext>
          </a:extLst>
        </xdr:cNvPr>
        <xdr:cNvSpPr/>
      </xdr:nvSpPr>
      <xdr:spPr>
        <a:xfrm>
          <a:off x="7950600" y="13393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78</xdr:row>
      <xdr:rowOff>123840</xdr:rowOff>
    </xdr:from>
    <xdr:to>
      <xdr:col>37</xdr:col>
      <xdr:colOff>201240</xdr:colOff>
      <xdr:row>80</xdr:row>
      <xdr:rowOff>18720</xdr:rowOff>
    </xdr:to>
    <xdr:sp macro="" textlink="">
      <xdr:nvSpPr>
        <xdr:cNvPr id="1496" name="CustomShape 1">
          <a:extLst>
            <a:ext uri="{FF2B5EF4-FFF2-40B4-BE49-F238E27FC236}">
              <a16:creationId xmlns:a16="http://schemas.microsoft.com/office/drawing/2014/main" id="{00000000-0008-0000-0600-0000D8050000}"/>
            </a:ext>
          </a:extLst>
        </xdr:cNvPr>
        <xdr:cNvSpPr/>
      </xdr:nvSpPr>
      <xdr:spPr>
        <a:xfrm>
          <a:off x="7636680" y="134967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11,401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1497" name="CustomShape 1">
          <a:extLst>
            <a:ext uri="{FF2B5EF4-FFF2-40B4-BE49-F238E27FC236}">
              <a16:creationId xmlns:a16="http://schemas.microsoft.com/office/drawing/2014/main" id="{00000000-0008-0000-0600-0000D9050000}"/>
            </a:ext>
          </a:extLst>
        </xdr:cNvPr>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うち更新整備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1498" name="CustomShape 1">
          <a:extLst>
            <a:ext uri="{FF2B5EF4-FFF2-40B4-BE49-F238E27FC236}">
              <a16:creationId xmlns:a16="http://schemas.microsoft.com/office/drawing/2014/main" id="{00000000-0008-0000-0600-0000DA050000}"/>
            </a:ext>
          </a:extLst>
        </xdr:cNvPr>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1499" name="CustomShape 1">
          <a:extLst>
            <a:ext uri="{FF2B5EF4-FFF2-40B4-BE49-F238E27FC236}">
              <a16:creationId xmlns:a16="http://schemas.microsoft.com/office/drawing/2014/main" id="{00000000-0008-0000-0600-0000DB050000}"/>
            </a:ext>
          </a:extLst>
        </xdr:cNvPr>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1500" name="CustomShape 1">
          <a:extLst>
            <a:ext uri="{FF2B5EF4-FFF2-40B4-BE49-F238E27FC236}">
              <a16:creationId xmlns:a16="http://schemas.microsoft.com/office/drawing/2014/main" id="{00000000-0008-0000-0600-0000DC050000}"/>
            </a:ext>
          </a:extLst>
        </xdr:cNvPr>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1501" name="CustomShape 1">
          <a:extLst>
            <a:ext uri="{FF2B5EF4-FFF2-40B4-BE49-F238E27FC236}">
              <a16:creationId xmlns:a16="http://schemas.microsoft.com/office/drawing/2014/main" id="{00000000-0008-0000-0600-0000DD050000}"/>
            </a:ext>
          </a:extLst>
        </xdr:cNvPr>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32,789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1502" name="CustomShape 1">
          <a:extLst>
            <a:ext uri="{FF2B5EF4-FFF2-40B4-BE49-F238E27FC236}">
              <a16:creationId xmlns:a16="http://schemas.microsoft.com/office/drawing/2014/main" id="{00000000-0008-0000-0600-0000DE050000}"/>
            </a:ext>
          </a:extLst>
        </xdr:cNvPr>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1503" name="CustomShape 1">
          <a:extLst>
            <a:ext uri="{FF2B5EF4-FFF2-40B4-BE49-F238E27FC236}">
              <a16:creationId xmlns:a16="http://schemas.microsoft.com/office/drawing/2014/main" id="{00000000-0008-0000-0600-0000DF050000}"/>
            </a:ext>
          </a:extLst>
        </xdr:cNvPr>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47,168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504" name="CustomShape 1">
          <a:extLst>
            <a:ext uri="{FF2B5EF4-FFF2-40B4-BE49-F238E27FC236}">
              <a16:creationId xmlns:a16="http://schemas.microsoft.com/office/drawing/2014/main" id="{00000000-0008-0000-0600-0000E0050000}"/>
            </a:ext>
          </a:extLst>
        </xdr:cNvPr>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macro="" textlink="">
      <xdr:nvSpPr>
        <xdr:cNvPr id="1505" name="CustomShape 1">
          <a:extLst>
            <a:ext uri="{FF2B5EF4-FFF2-40B4-BE49-F238E27FC236}">
              <a16:creationId xmlns:a16="http://schemas.microsoft.com/office/drawing/2014/main" id="{00000000-0008-0000-0600-0000E1050000}"/>
            </a:ext>
          </a:extLst>
        </xdr:cNvPr>
        <xdr:cNvSpPr/>
      </xdr:nvSpPr>
      <xdr:spPr>
        <a:xfrm>
          <a:off x="7508520" y="14923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macro="" textlink="">
      <xdr:nvSpPr>
        <xdr:cNvPr id="1506" name="Line 1">
          <a:extLst>
            <a:ext uri="{FF2B5EF4-FFF2-40B4-BE49-F238E27FC236}">
              <a16:creationId xmlns:a16="http://schemas.microsoft.com/office/drawing/2014/main" id="{00000000-0008-0000-0600-0000E2050000}"/>
            </a:ext>
          </a:extLst>
        </xdr:cNvPr>
        <xdr:cNvSpPr/>
      </xdr:nvSpPr>
      <xdr:spPr>
        <a:xfrm>
          <a:off x="7575120" y="17398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99</xdr:row>
      <xdr:rowOff>99000</xdr:rowOff>
    </xdr:from>
    <xdr:to>
      <xdr:col>59</xdr:col>
      <xdr:colOff>51120</xdr:colOff>
      <xdr:row>99</xdr:row>
      <xdr:rowOff>99000</xdr:rowOff>
    </xdr:to>
    <xdr:sp macro="" textlink="">
      <xdr:nvSpPr>
        <xdr:cNvPr id="1507" name="Line 1">
          <a:extLst>
            <a:ext uri="{FF2B5EF4-FFF2-40B4-BE49-F238E27FC236}">
              <a16:creationId xmlns:a16="http://schemas.microsoft.com/office/drawing/2014/main" id="{00000000-0008-0000-0600-0000E3050000}"/>
            </a:ext>
          </a:extLst>
        </xdr:cNvPr>
        <xdr:cNvSpPr/>
      </xdr:nvSpPr>
      <xdr:spPr>
        <a:xfrm>
          <a:off x="7575120" y="170722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138960</xdr:rowOff>
    </xdr:from>
    <xdr:to>
      <xdr:col>34</xdr:col>
      <xdr:colOff>104760</xdr:colOff>
      <xdr:row>100</xdr:row>
      <xdr:rowOff>33840</xdr:rowOff>
    </xdr:to>
    <xdr:sp macro="" textlink="">
      <xdr:nvSpPr>
        <xdr:cNvPr id="1508" name="CustomShape 1">
          <a:extLst>
            <a:ext uri="{FF2B5EF4-FFF2-40B4-BE49-F238E27FC236}">
              <a16:creationId xmlns:a16="http://schemas.microsoft.com/office/drawing/2014/main" id="{00000000-0008-0000-0600-0000E4050000}"/>
            </a:ext>
          </a:extLst>
        </xdr:cNvPr>
        <xdr:cNvSpPr/>
      </xdr:nvSpPr>
      <xdr:spPr>
        <a:xfrm>
          <a:off x="7292520" y="1694088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115200</xdr:rowOff>
    </xdr:from>
    <xdr:to>
      <xdr:col>59</xdr:col>
      <xdr:colOff>51120</xdr:colOff>
      <xdr:row>97</xdr:row>
      <xdr:rowOff>115200</xdr:rowOff>
    </xdr:to>
    <xdr:sp macro="" textlink="">
      <xdr:nvSpPr>
        <xdr:cNvPr id="1509" name="Line 1">
          <a:extLst>
            <a:ext uri="{FF2B5EF4-FFF2-40B4-BE49-F238E27FC236}">
              <a16:creationId xmlns:a16="http://schemas.microsoft.com/office/drawing/2014/main" id="{00000000-0008-0000-0600-0000E5050000}"/>
            </a:ext>
          </a:extLst>
        </xdr:cNvPr>
        <xdr:cNvSpPr/>
      </xdr:nvSpPr>
      <xdr:spPr>
        <a:xfrm>
          <a:off x="7575120" y="167457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96</xdr:row>
      <xdr:rowOff>154440</xdr:rowOff>
    </xdr:from>
    <xdr:to>
      <xdr:col>34</xdr:col>
      <xdr:colOff>88200</xdr:colOff>
      <xdr:row>98</xdr:row>
      <xdr:rowOff>50400</xdr:rowOff>
    </xdr:to>
    <xdr:sp macro="" textlink="">
      <xdr:nvSpPr>
        <xdr:cNvPr id="1510" name="CustomShape 1">
          <a:extLst>
            <a:ext uri="{FF2B5EF4-FFF2-40B4-BE49-F238E27FC236}">
              <a16:creationId xmlns:a16="http://schemas.microsoft.com/office/drawing/2014/main" id="{00000000-0008-0000-0600-0000E6050000}"/>
            </a:ext>
          </a:extLst>
        </xdr:cNvPr>
        <xdr:cNvSpPr/>
      </xdr:nvSpPr>
      <xdr:spPr>
        <a:xfrm>
          <a:off x="6912360" y="16613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131760</xdr:rowOff>
    </xdr:from>
    <xdr:to>
      <xdr:col>59</xdr:col>
      <xdr:colOff>51120</xdr:colOff>
      <xdr:row>95</xdr:row>
      <xdr:rowOff>131760</xdr:rowOff>
    </xdr:to>
    <xdr:sp macro="" textlink="">
      <xdr:nvSpPr>
        <xdr:cNvPr id="1511" name="Line 1">
          <a:extLst>
            <a:ext uri="{FF2B5EF4-FFF2-40B4-BE49-F238E27FC236}">
              <a16:creationId xmlns:a16="http://schemas.microsoft.com/office/drawing/2014/main" id="{00000000-0008-0000-0600-0000E7050000}"/>
            </a:ext>
          </a:extLst>
        </xdr:cNvPr>
        <xdr:cNvSpPr/>
      </xdr:nvSpPr>
      <xdr:spPr>
        <a:xfrm>
          <a:off x="7575120" y="164192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95</xdr:row>
      <xdr:rowOff>360</xdr:rowOff>
    </xdr:from>
    <xdr:to>
      <xdr:col>34</xdr:col>
      <xdr:colOff>88200</xdr:colOff>
      <xdr:row>96</xdr:row>
      <xdr:rowOff>66600</xdr:rowOff>
    </xdr:to>
    <xdr:sp macro="" textlink="">
      <xdr:nvSpPr>
        <xdr:cNvPr id="1512" name="CustomShape 1">
          <a:extLst>
            <a:ext uri="{FF2B5EF4-FFF2-40B4-BE49-F238E27FC236}">
              <a16:creationId xmlns:a16="http://schemas.microsoft.com/office/drawing/2014/main" id="{00000000-0008-0000-0600-0000E8050000}"/>
            </a:ext>
          </a:extLst>
        </xdr:cNvPr>
        <xdr:cNvSpPr/>
      </xdr:nvSpPr>
      <xdr:spPr>
        <a:xfrm>
          <a:off x="6912360" y="162878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147600</xdr:rowOff>
    </xdr:from>
    <xdr:to>
      <xdr:col>59</xdr:col>
      <xdr:colOff>51120</xdr:colOff>
      <xdr:row>93</xdr:row>
      <xdr:rowOff>147600</xdr:rowOff>
    </xdr:to>
    <xdr:sp macro="" textlink="">
      <xdr:nvSpPr>
        <xdr:cNvPr id="1513" name="Line 1">
          <a:extLst>
            <a:ext uri="{FF2B5EF4-FFF2-40B4-BE49-F238E27FC236}">
              <a16:creationId xmlns:a16="http://schemas.microsoft.com/office/drawing/2014/main" id="{00000000-0008-0000-0600-0000E9050000}"/>
            </a:ext>
          </a:extLst>
        </xdr:cNvPr>
        <xdr:cNvSpPr/>
      </xdr:nvSpPr>
      <xdr:spPr>
        <a:xfrm>
          <a:off x="7575120" y="16092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93</xdr:row>
      <xdr:rowOff>15840</xdr:rowOff>
    </xdr:from>
    <xdr:to>
      <xdr:col>34</xdr:col>
      <xdr:colOff>88200</xdr:colOff>
      <xdr:row>94</xdr:row>
      <xdr:rowOff>83160</xdr:rowOff>
    </xdr:to>
    <xdr:sp macro="" textlink="">
      <xdr:nvSpPr>
        <xdr:cNvPr id="1514" name="CustomShape 1">
          <a:extLst>
            <a:ext uri="{FF2B5EF4-FFF2-40B4-BE49-F238E27FC236}">
              <a16:creationId xmlns:a16="http://schemas.microsoft.com/office/drawing/2014/main" id="{00000000-0008-0000-0600-0000EA050000}"/>
            </a:ext>
          </a:extLst>
        </xdr:cNvPr>
        <xdr:cNvSpPr/>
      </xdr:nvSpPr>
      <xdr:spPr>
        <a:xfrm>
          <a:off x="6912360" y="1596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164520</xdr:rowOff>
    </xdr:from>
    <xdr:to>
      <xdr:col>59</xdr:col>
      <xdr:colOff>51120</xdr:colOff>
      <xdr:row>91</xdr:row>
      <xdr:rowOff>164520</xdr:rowOff>
    </xdr:to>
    <xdr:sp macro="" textlink="">
      <xdr:nvSpPr>
        <xdr:cNvPr id="1515" name="Line 1">
          <a:extLst>
            <a:ext uri="{FF2B5EF4-FFF2-40B4-BE49-F238E27FC236}">
              <a16:creationId xmlns:a16="http://schemas.microsoft.com/office/drawing/2014/main" id="{00000000-0008-0000-0600-0000EB050000}"/>
            </a:ext>
          </a:extLst>
        </xdr:cNvPr>
        <xdr:cNvSpPr/>
      </xdr:nvSpPr>
      <xdr:spPr>
        <a:xfrm>
          <a:off x="7575120" y="15766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91</xdr:row>
      <xdr:rowOff>32760</xdr:rowOff>
    </xdr:from>
    <xdr:to>
      <xdr:col>34</xdr:col>
      <xdr:colOff>88200</xdr:colOff>
      <xdr:row>92</xdr:row>
      <xdr:rowOff>99000</xdr:rowOff>
    </xdr:to>
    <xdr:sp macro="" textlink="">
      <xdr:nvSpPr>
        <xdr:cNvPr id="1516" name="CustomShape 1">
          <a:extLst>
            <a:ext uri="{FF2B5EF4-FFF2-40B4-BE49-F238E27FC236}">
              <a16:creationId xmlns:a16="http://schemas.microsoft.com/office/drawing/2014/main" id="{00000000-0008-0000-0600-0000EC050000}"/>
            </a:ext>
          </a:extLst>
        </xdr:cNvPr>
        <xdr:cNvSpPr/>
      </xdr:nvSpPr>
      <xdr:spPr>
        <a:xfrm>
          <a:off x="6912360" y="156344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macro="" textlink="">
      <xdr:nvSpPr>
        <xdr:cNvPr id="1517" name="Line 1">
          <a:extLst>
            <a:ext uri="{FF2B5EF4-FFF2-40B4-BE49-F238E27FC236}">
              <a16:creationId xmlns:a16="http://schemas.microsoft.com/office/drawing/2014/main" id="{00000000-0008-0000-0600-0000ED050000}"/>
            </a:ext>
          </a:extLst>
        </xdr:cNvPr>
        <xdr:cNvSpPr/>
      </xdr:nvSpPr>
      <xdr:spPr>
        <a:xfrm>
          <a:off x="7575120" y="15439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89</xdr:row>
      <xdr:rowOff>48240</xdr:rowOff>
    </xdr:from>
    <xdr:to>
      <xdr:col>34</xdr:col>
      <xdr:colOff>96480</xdr:colOff>
      <xdr:row>90</xdr:row>
      <xdr:rowOff>115560</xdr:rowOff>
    </xdr:to>
    <xdr:sp macro="" textlink="">
      <xdr:nvSpPr>
        <xdr:cNvPr id="1518" name="CustomShape 1">
          <a:extLst>
            <a:ext uri="{FF2B5EF4-FFF2-40B4-BE49-F238E27FC236}">
              <a16:creationId xmlns:a16="http://schemas.microsoft.com/office/drawing/2014/main" id="{00000000-0008-0000-0600-0000EE050000}"/>
            </a:ext>
          </a:extLst>
        </xdr:cNvPr>
        <xdr:cNvSpPr/>
      </xdr:nvSpPr>
      <xdr:spPr>
        <a:xfrm>
          <a:off x="6839640" y="15307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1519" name="Line 1">
          <a:extLst>
            <a:ext uri="{FF2B5EF4-FFF2-40B4-BE49-F238E27FC236}">
              <a16:creationId xmlns:a16="http://schemas.microsoft.com/office/drawing/2014/main" id="{00000000-0008-0000-0600-0000EF050000}"/>
            </a:ext>
          </a:extLst>
        </xdr:cNvPr>
        <xdr:cNvSpPr/>
      </xdr:nvSpPr>
      <xdr:spPr>
        <a:xfrm>
          <a:off x="7575120" y="1511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macro="" textlink="">
      <xdr:nvSpPr>
        <xdr:cNvPr id="1520" name="CustomShape 1">
          <a:extLst>
            <a:ext uri="{FF2B5EF4-FFF2-40B4-BE49-F238E27FC236}">
              <a16:creationId xmlns:a16="http://schemas.microsoft.com/office/drawing/2014/main" id="{00000000-0008-0000-0600-0000F0050000}"/>
            </a:ext>
          </a:extLst>
        </xdr:cNvPr>
        <xdr:cNvSpPr/>
      </xdr:nvSpPr>
      <xdr:spPr>
        <a:xfrm>
          <a:off x="683964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1521" name="CustomShape 1">
          <a:extLst>
            <a:ext uri="{FF2B5EF4-FFF2-40B4-BE49-F238E27FC236}">
              <a16:creationId xmlns:a16="http://schemas.microsoft.com/office/drawing/2014/main" id="{00000000-0008-0000-0600-0000F1050000}"/>
            </a:ext>
          </a:extLst>
        </xdr:cNvPr>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91</xdr:row>
      <xdr:rowOff>21600</xdr:rowOff>
    </xdr:from>
    <xdr:to>
      <xdr:col>54</xdr:col>
      <xdr:colOff>189720</xdr:colOff>
      <xdr:row>98</xdr:row>
      <xdr:rowOff>50040</xdr:rowOff>
    </xdr:to>
    <xdr:sp macro="" textlink="">
      <xdr:nvSpPr>
        <xdr:cNvPr id="1522" name="Line 1">
          <a:extLst>
            <a:ext uri="{FF2B5EF4-FFF2-40B4-BE49-F238E27FC236}">
              <a16:creationId xmlns:a16="http://schemas.microsoft.com/office/drawing/2014/main" id="{00000000-0008-0000-0600-0000F2050000}"/>
            </a:ext>
          </a:extLst>
        </xdr:cNvPr>
        <xdr:cNvSpPr/>
      </xdr:nvSpPr>
      <xdr:spPr>
        <a:xfrm flipV="1">
          <a:off x="12018240" y="15623280"/>
          <a:ext cx="1440" cy="1228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98</xdr:row>
      <xdr:rowOff>64440</xdr:rowOff>
    </xdr:from>
    <xdr:to>
      <xdr:col>57</xdr:col>
      <xdr:colOff>215640</xdr:colOff>
      <xdr:row>99</xdr:row>
      <xdr:rowOff>131760</xdr:rowOff>
    </xdr:to>
    <xdr:sp macro="" textlink="">
      <xdr:nvSpPr>
        <xdr:cNvPr id="1523" name="CustomShape 1">
          <a:extLst>
            <a:ext uri="{FF2B5EF4-FFF2-40B4-BE49-F238E27FC236}">
              <a16:creationId xmlns:a16="http://schemas.microsoft.com/office/drawing/2014/main" id="{00000000-0008-0000-0600-0000F3050000}"/>
            </a:ext>
          </a:extLst>
        </xdr:cNvPr>
        <xdr:cNvSpPr/>
      </xdr:nvSpPr>
      <xdr:spPr>
        <a:xfrm>
          <a:off x="12031560" y="16866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13,494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50040</xdr:rowOff>
    </xdr:from>
    <xdr:to>
      <xdr:col>55</xdr:col>
      <xdr:colOff>88920</xdr:colOff>
      <xdr:row>98</xdr:row>
      <xdr:rowOff>50040</xdr:rowOff>
    </xdr:to>
    <xdr:sp macro="" textlink="">
      <xdr:nvSpPr>
        <xdr:cNvPr id="1524" name="Line 1">
          <a:extLst>
            <a:ext uri="{FF2B5EF4-FFF2-40B4-BE49-F238E27FC236}">
              <a16:creationId xmlns:a16="http://schemas.microsoft.com/office/drawing/2014/main" id="{00000000-0008-0000-0600-0000F4050000}"/>
            </a:ext>
          </a:extLst>
        </xdr:cNvPr>
        <xdr:cNvSpPr/>
      </xdr:nvSpPr>
      <xdr:spPr>
        <a:xfrm>
          <a:off x="11931480" y="168519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89</xdr:row>
      <xdr:rowOff>149400</xdr:rowOff>
    </xdr:from>
    <xdr:to>
      <xdr:col>57</xdr:col>
      <xdr:colOff>215640</xdr:colOff>
      <xdr:row>91</xdr:row>
      <xdr:rowOff>45360</xdr:rowOff>
    </xdr:to>
    <xdr:sp macro="" textlink="">
      <xdr:nvSpPr>
        <xdr:cNvPr id="1525" name="CustomShape 1">
          <a:extLst>
            <a:ext uri="{FF2B5EF4-FFF2-40B4-BE49-F238E27FC236}">
              <a16:creationId xmlns:a16="http://schemas.microsoft.com/office/drawing/2014/main" id="{00000000-0008-0000-0600-0000F5050000}"/>
            </a:ext>
          </a:extLst>
        </xdr:cNvPr>
        <xdr:cNvSpPr/>
      </xdr:nvSpPr>
      <xdr:spPr>
        <a:xfrm>
          <a:off x="12031560" y="15408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88,749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21600</xdr:rowOff>
    </xdr:from>
    <xdr:to>
      <xdr:col>55</xdr:col>
      <xdr:colOff>88920</xdr:colOff>
      <xdr:row>91</xdr:row>
      <xdr:rowOff>21600</xdr:rowOff>
    </xdr:to>
    <xdr:sp macro="" textlink="">
      <xdr:nvSpPr>
        <xdr:cNvPr id="1526" name="Line 1">
          <a:extLst>
            <a:ext uri="{FF2B5EF4-FFF2-40B4-BE49-F238E27FC236}">
              <a16:creationId xmlns:a16="http://schemas.microsoft.com/office/drawing/2014/main" id="{00000000-0008-0000-0600-0000F6050000}"/>
            </a:ext>
          </a:extLst>
        </xdr:cNvPr>
        <xdr:cNvSpPr/>
      </xdr:nvSpPr>
      <xdr:spPr>
        <a:xfrm>
          <a:off x="11931480" y="156232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94</xdr:row>
      <xdr:rowOff>138240</xdr:rowOff>
    </xdr:from>
    <xdr:to>
      <xdr:col>54</xdr:col>
      <xdr:colOff>218880</xdr:colOff>
      <xdr:row>96</xdr:row>
      <xdr:rowOff>69840</xdr:rowOff>
    </xdr:to>
    <xdr:sp macro="" textlink="">
      <xdr:nvSpPr>
        <xdr:cNvPr id="1527" name="Line 1">
          <a:extLst>
            <a:ext uri="{FF2B5EF4-FFF2-40B4-BE49-F238E27FC236}">
              <a16:creationId xmlns:a16="http://schemas.microsoft.com/office/drawing/2014/main" id="{00000000-0008-0000-0600-0000F7050000}"/>
            </a:ext>
          </a:extLst>
        </xdr:cNvPr>
        <xdr:cNvSpPr/>
      </xdr:nvSpPr>
      <xdr:spPr>
        <a:xfrm>
          <a:off x="11067840" y="16254360"/>
          <a:ext cx="981000" cy="274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94</xdr:row>
      <xdr:rowOff>88920</xdr:rowOff>
    </xdr:from>
    <xdr:to>
      <xdr:col>57</xdr:col>
      <xdr:colOff>215640</xdr:colOff>
      <xdr:row>95</xdr:row>
      <xdr:rowOff>156240</xdr:rowOff>
    </xdr:to>
    <xdr:sp macro="" textlink="">
      <xdr:nvSpPr>
        <xdr:cNvPr id="1528" name="CustomShape 1">
          <a:extLst>
            <a:ext uri="{FF2B5EF4-FFF2-40B4-BE49-F238E27FC236}">
              <a16:creationId xmlns:a16="http://schemas.microsoft.com/office/drawing/2014/main" id="{00000000-0008-0000-0600-0000F8050000}"/>
            </a:ext>
          </a:extLst>
        </xdr:cNvPr>
        <xdr:cNvSpPr/>
      </xdr:nvSpPr>
      <xdr:spPr>
        <a:xfrm>
          <a:off x="12031560" y="16205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41,564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55800</xdr:rowOff>
    </xdr:from>
    <xdr:to>
      <xdr:col>55</xdr:col>
      <xdr:colOff>51120</xdr:colOff>
      <xdr:row>95</xdr:row>
      <xdr:rowOff>156960</xdr:rowOff>
    </xdr:to>
    <xdr:sp macro="" textlink="">
      <xdr:nvSpPr>
        <xdr:cNvPr id="1529" name="CustomShape 1">
          <a:extLst>
            <a:ext uri="{FF2B5EF4-FFF2-40B4-BE49-F238E27FC236}">
              <a16:creationId xmlns:a16="http://schemas.microsoft.com/office/drawing/2014/main" id="{00000000-0008-0000-0600-0000F9050000}"/>
            </a:ext>
          </a:extLst>
        </xdr:cNvPr>
        <xdr:cNvSpPr/>
      </xdr:nvSpPr>
      <xdr:spPr>
        <a:xfrm>
          <a:off x="11969640" y="16343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93</xdr:row>
      <xdr:rowOff>150480</xdr:rowOff>
    </xdr:from>
    <xdr:to>
      <xdr:col>50</xdr:col>
      <xdr:colOff>114120</xdr:colOff>
      <xdr:row>94</xdr:row>
      <xdr:rowOff>138240</xdr:rowOff>
    </xdr:to>
    <xdr:sp macro="" textlink="">
      <xdr:nvSpPr>
        <xdr:cNvPr id="1530" name="Line 1">
          <a:extLst>
            <a:ext uri="{FF2B5EF4-FFF2-40B4-BE49-F238E27FC236}">
              <a16:creationId xmlns:a16="http://schemas.microsoft.com/office/drawing/2014/main" id="{00000000-0008-0000-0600-0000FA050000}"/>
            </a:ext>
          </a:extLst>
        </xdr:cNvPr>
        <xdr:cNvSpPr/>
      </xdr:nvSpPr>
      <xdr:spPr>
        <a:xfrm>
          <a:off x="10035720" y="16095240"/>
          <a:ext cx="1032120" cy="159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95</xdr:row>
      <xdr:rowOff>36000</xdr:rowOff>
    </xdr:from>
    <xdr:to>
      <xdr:col>50</xdr:col>
      <xdr:colOff>164520</xdr:colOff>
      <xdr:row>95</xdr:row>
      <xdr:rowOff>137160</xdr:rowOff>
    </xdr:to>
    <xdr:sp macro="" textlink="">
      <xdr:nvSpPr>
        <xdr:cNvPr id="1531" name="CustomShape 1">
          <a:extLst>
            <a:ext uri="{FF2B5EF4-FFF2-40B4-BE49-F238E27FC236}">
              <a16:creationId xmlns:a16="http://schemas.microsoft.com/office/drawing/2014/main" id="{00000000-0008-0000-0600-0000FB050000}"/>
            </a:ext>
          </a:extLst>
        </xdr:cNvPr>
        <xdr:cNvSpPr/>
      </xdr:nvSpPr>
      <xdr:spPr>
        <a:xfrm>
          <a:off x="11017080" y="16323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95</xdr:row>
      <xdr:rowOff>138600</xdr:rowOff>
    </xdr:from>
    <xdr:to>
      <xdr:col>51</xdr:col>
      <xdr:colOff>202320</xdr:colOff>
      <xdr:row>97</xdr:row>
      <xdr:rowOff>33480</xdr:rowOff>
    </xdr:to>
    <xdr:sp macro="" textlink="">
      <xdr:nvSpPr>
        <xdr:cNvPr id="1532" name="CustomShape 1">
          <a:extLst>
            <a:ext uri="{FF2B5EF4-FFF2-40B4-BE49-F238E27FC236}">
              <a16:creationId xmlns:a16="http://schemas.microsoft.com/office/drawing/2014/main" id="{00000000-0008-0000-0600-0000FC050000}"/>
            </a:ext>
          </a:extLst>
        </xdr:cNvPr>
        <xdr:cNvSpPr/>
      </xdr:nvSpPr>
      <xdr:spPr>
        <a:xfrm>
          <a:off x="10703880" y="16426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42,790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93</xdr:row>
      <xdr:rowOff>150480</xdr:rowOff>
    </xdr:from>
    <xdr:to>
      <xdr:col>45</xdr:col>
      <xdr:colOff>177480</xdr:colOff>
      <xdr:row>94</xdr:row>
      <xdr:rowOff>145800</xdr:rowOff>
    </xdr:to>
    <xdr:sp macro="" textlink="">
      <xdr:nvSpPr>
        <xdr:cNvPr id="1533" name="Line 1">
          <a:extLst>
            <a:ext uri="{FF2B5EF4-FFF2-40B4-BE49-F238E27FC236}">
              <a16:creationId xmlns:a16="http://schemas.microsoft.com/office/drawing/2014/main" id="{00000000-0008-0000-0600-0000FD050000}"/>
            </a:ext>
          </a:extLst>
        </xdr:cNvPr>
        <xdr:cNvSpPr/>
      </xdr:nvSpPr>
      <xdr:spPr>
        <a:xfrm flipV="1">
          <a:off x="9032760" y="16095240"/>
          <a:ext cx="1002960" cy="166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95</xdr:row>
      <xdr:rowOff>69120</xdr:rowOff>
    </xdr:from>
    <xdr:to>
      <xdr:col>46</xdr:col>
      <xdr:colOff>38520</xdr:colOff>
      <xdr:row>95</xdr:row>
      <xdr:rowOff>170280</xdr:rowOff>
    </xdr:to>
    <xdr:sp macro="" textlink="">
      <xdr:nvSpPr>
        <xdr:cNvPr id="1534" name="CustomShape 1">
          <a:extLst>
            <a:ext uri="{FF2B5EF4-FFF2-40B4-BE49-F238E27FC236}">
              <a16:creationId xmlns:a16="http://schemas.microsoft.com/office/drawing/2014/main" id="{00000000-0008-0000-0600-0000FE050000}"/>
            </a:ext>
          </a:extLst>
        </xdr:cNvPr>
        <xdr:cNvSpPr/>
      </xdr:nvSpPr>
      <xdr:spPr>
        <a:xfrm>
          <a:off x="9985320" y="163566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96</xdr:row>
      <xdr:rowOff>-360</xdr:rowOff>
    </xdr:from>
    <xdr:to>
      <xdr:col>47</xdr:col>
      <xdr:colOff>46800</xdr:colOff>
      <xdr:row>97</xdr:row>
      <xdr:rowOff>66960</xdr:rowOff>
    </xdr:to>
    <xdr:sp macro="" textlink="">
      <xdr:nvSpPr>
        <xdr:cNvPr id="1535" name="CustomShape 1">
          <a:extLst>
            <a:ext uri="{FF2B5EF4-FFF2-40B4-BE49-F238E27FC236}">
              <a16:creationId xmlns:a16="http://schemas.microsoft.com/office/drawing/2014/main" id="{00000000-0008-0000-0600-0000FF050000}"/>
            </a:ext>
          </a:extLst>
        </xdr:cNvPr>
        <xdr:cNvSpPr/>
      </xdr:nvSpPr>
      <xdr:spPr>
        <a:xfrm>
          <a:off x="9672840" y="16458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94</xdr:row>
      <xdr:rowOff>145800</xdr:rowOff>
    </xdr:from>
    <xdr:to>
      <xdr:col>41</xdr:col>
      <xdr:colOff>50760</xdr:colOff>
      <xdr:row>97</xdr:row>
      <xdr:rowOff>90360</xdr:rowOff>
    </xdr:to>
    <xdr:sp macro="" textlink="">
      <xdr:nvSpPr>
        <xdr:cNvPr id="1536" name="Line 1">
          <a:extLst>
            <a:ext uri="{FF2B5EF4-FFF2-40B4-BE49-F238E27FC236}">
              <a16:creationId xmlns:a16="http://schemas.microsoft.com/office/drawing/2014/main" id="{00000000-0008-0000-0600-000000060000}"/>
            </a:ext>
          </a:extLst>
        </xdr:cNvPr>
        <xdr:cNvSpPr/>
      </xdr:nvSpPr>
      <xdr:spPr>
        <a:xfrm flipV="1">
          <a:off x="8001000" y="16261920"/>
          <a:ext cx="1031760" cy="459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95</xdr:row>
      <xdr:rowOff>77400</xdr:rowOff>
    </xdr:from>
    <xdr:to>
      <xdr:col>41</xdr:col>
      <xdr:colOff>101160</xdr:colOff>
      <xdr:row>96</xdr:row>
      <xdr:rowOff>6480</xdr:rowOff>
    </xdr:to>
    <xdr:sp macro="" textlink="">
      <xdr:nvSpPr>
        <xdr:cNvPr id="1537" name="CustomShape 1">
          <a:extLst>
            <a:ext uri="{FF2B5EF4-FFF2-40B4-BE49-F238E27FC236}">
              <a16:creationId xmlns:a16="http://schemas.microsoft.com/office/drawing/2014/main" id="{00000000-0008-0000-0600-000001060000}"/>
            </a:ext>
          </a:extLst>
        </xdr:cNvPr>
        <xdr:cNvSpPr/>
      </xdr:nvSpPr>
      <xdr:spPr>
        <a:xfrm>
          <a:off x="8982000" y="163648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96</xdr:row>
      <xdr:rowOff>7560</xdr:rowOff>
    </xdr:from>
    <xdr:to>
      <xdr:col>42</xdr:col>
      <xdr:colOff>110520</xdr:colOff>
      <xdr:row>97</xdr:row>
      <xdr:rowOff>74880</xdr:rowOff>
    </xdr:to>
    <xdr:sp macro="" textlink="">
      <xdr:nvSpPr>
        <xdr:cNvPr id="1538" name="CustomShape 1">
          <a:extLst>
            <a:ext uri="{FF2B5EF4-FFF2-40B4-BE49-F238E27FC236}">
              <a16:creationId xmlns:a16="http://schemas.microsoft.com/office/drawing/2014/main" id="{00000000-0008-0000-0600-000002060000}"/>
            </a:ext>
          </a:extLst>
        </xdr:cNvPr>
        <xdr:cNvSpPr/>
      </xdr:nvSpPr>
      <xdr:spPr>
        <a:xfrm>
          <a:off x="8640360" y="16466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132840</xdr:rowOff>
    </xdr:from>
    <xdr:to>
      <xdr:col>36</xdr:col>
      <xdr:colOff>165240</xdr:colOff>
      <xdr:row>96</xdr:row>
      <xdr:rowOff>61920</xdr:rowOff>
    </xdr:to>
    <xdr:sp macro="" textlink="">
      <xdr:nvSpPr>
        <xdr:cNvPr id="1539" name="CustomShape 1">
          <a:extLst>
            <a:ext uri="{FF2B5EF4-FFF2-40B4-BE49-F238E27FC236}">
              <a16:creationId xmlns:a16="http://schemas.microsoft.com/office/drawing/2014/main" id="{00000000-0008-0000-0600-000003060000}"/>
            </a:ext>
          </a:extLst>
        </xdr:cNvPr>
        <xdr:cNvSpPr/>
      </xdr:nvSpPr>
      <xdr:spPr>
        <a:xfrm>
          <a:off x="7950600" y="16420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94</xdr:row>
      <xdr:rowOff>89640</xdr:rowOff>
    </xdr:from>
    <xdr:to>
      <xdr:col>37</xdr:col>
      <xdr:colOff>201240</xdr:colOff>
      <xdr:row>95</xdr:row>
      <xdr:rowOff>156960</xdr:rowOff>
    </xdr:to>
    <xdr:sp macro="" textlink="">
      <xdr:nvSpPr>
        <xdr:cNvPr id="1540" name="CustomShape 1">
          <a:extLst>
            <a:ext uri="{FF2B5EF4-FFF2-40B4-BE49-F238E27FC236}">
              <a16:creationId xmlns:a16="http://schemas.microsoft.com/office/drawing/2014/main" id="{00000000-0008-0000-0600-000004060000}"/>
            </a:ext>
          </a:extLst>
        </xdr:cNvPr>
        <xdr:cNvSpPr/>
      </xdr:nvSpPr>
      <xdr:spPr>
        <a:xfrm>
          <a:off x="7636680" y="16205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36,844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1541" name="CustomShape 1">
          <a:extLst>
            <a:ext uri="{FF2B5EF4-FFF2-40B4-BE49-F238E27FC236}">
              <a16:creationId xmlns:a16="http://schemas.microsoft.com/office/drawing/2014/main" id="{00000000-0008-0000-0600-000005060000}"/>
            </a:ext>
          </a:extLst>
        </xdr:cNvPr>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1542" name="CustomShape 1">
          <a:extLst>
            <a:ext uri="{FF2B5EF4-FFF2-40B4-BE49-F238E27FC236}">
              <a16:creationId xmlns:a16="http://schemas.microsoft.com/office/drawing/2014/main" id="{00000000-0008-0000-0600-000006060000}"/>
            </a:ext>
          </a:extLst>
        </xdr:cNvPr>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1543" name="CustomShape 1">
          <a:extLst>
            <a:ext uri="{FF2B5EF4-FFF2-40B4-BE49-F238E27FC236}">
              <a16:creationId xmlns:a16="http://schemas.microsoft.com/office/drawing/2014/main" id="{00000000-0008-0000-0600-000007060000}"/>
            </a:ext>
          </a:extLst>
        </xdr:cNvPr>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1544" name="CustomShape 1">
          <a:extLst>
            <a:ext uri="{FF2B5EF4-FFF2-40B4-BE49-F238E27FC236}">
              <a16:creationId xmlns:a16="http://schemas.microsoft.com/office/drawing/2014/main" id="{00000000-0008-0000-0600-000008060000}"/>
            </a:ext>
          </a:extLst>
        </xdr:cNvPr>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1545" name="CustomShape 1">
          <a:extLst>
            <a:ext uri="{FF2B5EF4-FFF2-40B4-BE49-F238E27FC236}">
              <a16:creationId xmlns:a16="http://schemas.microsoft.com/office/drawing/2014/main" id="{00000000-0008-0000-0600-000009060000}"/>
            </a:ext>
          </a:extLst>
        </xdr:cNvPr>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19440</xdr:rowOff>
    </xdr:from>
    <xdr:to>
      <xdr:col>55</xdr:col>
      <xdr:colOff>51120</xdr:colOff>
      <xdr:row>96</xdr:row>
      <xdr:rowOff>120600</xdr:rowOff>
    </xdr:to>
    <xdr:sp macro="" textlink="">
      <xdr:nvSpPr>
        <xdr:cNvPr id="1546" name="CustomShape 1">
          <a:extLst>
            <a:ext uri="{FF2B5EF4-FFF2-40B4-BE49-F238E27FC236}">
              <a16:creationId xmlns:a16="http://schemas.microsoft.com/office/drawing/2014/main" id="{00000000-0008-0000-0600-00000A060000}"/>
            </a:ext>
          </a:extLst>
        </xdr:cNvPr>
        <xdr:cNvSpPr/>
      </xdr:nvSpPr>
      <xdr:spPr>
        <a:xfrm>
          <a:off x="11969640" y="164786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96</xdr:row>
      <xdr:rowOff>7560</xdr:rowOff>
    </xdr:from>
    <xdr:to>
      <xdr:col>57</xdr:col>
      <xdr:colOff>215640</xdr:colOff>
      <xdr:row>97</xdr:row>
      <xdr:rowOff>74880</xdr:rowOff>
    </xdr:to>
    <xdr:sp macro="" textlink="">
      <xdr:nvSpPr>
        <xdr:cNvPr id="1547" name="CustomShape 1">
          <a:extLst>
            <a:ext uri="{FF2B5EF4-FFF2-40B4-BE49-F238E27FC236}">
              <a16:creationId xmlns:a16="http://schemas.microsoft.com/office/drawing/2014/main" id="{00000000-0008-0000-0600-00000B060000}"/>
            </a:ext>
          </a:extLst>
        </xdr:cNvPr>
        <xdr:cNvSpPr/>
      </xdr:nvSpPr>
      <xdr:spPr>
        <a:xfrm>
          <a:off x="12031560" y="16466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33,263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94</xdr:row>
      <xdr:rowOff>88200</xdr:rowOff>
    </xdr:from>
    <xdr:to>
      <xdr:col>50</xdr:col>
      <xdr:colOff>164520</xdr:colOff>
      <xdr:row>95</xdr:row>
      <xdr:rowOff>18000</xdr:rowOff>
    </xdr:to>
    <xdr:sp macro="" textlink="">
      <xdr:nvSpPr>
        <xdr:cNvPr id="1548" name="CustomShape 1">
          <a:extLst>
            <a:ext uri="{FF2B5EF4-FFF2-40B4-BE49-F238E27FC236}">
              <a16:creationId xmlns:a16="http://schemas.microsoft.com/office/drawing/2014/main" id="{00000000-0008-0000-0600-00000C060000}"/>
            </a:ext>
          </a:extLst>
        </xdr:cNvPr>
        <xdr:cNvSpPr/>
      </xdr:nvSpPr>
      <xdr:spPr>
        <a:xfrm>
          <a:off x="11017080" y="16204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93</xdr:row>
      <xdr:rowOff>44280</xdr:rowOff>
    </xdr:from>
    <xdr:to>
      <xdr:col>51</xdr:col>
      <xdr:colOff>202320</xdr:colOff>
      <xdr:row>94</xdr:row>
      <xdr:rowOff>111600</xdr:rowOff>
    </xdr:to>
    <xdr:sp macro="" textlink="">
      <xdr:nvSpPr>
        <xdr:cNvPr id="1549" name="CustomShape 1">
          <a:extLst>
            <a:ext uri="{FF2B5EF4-FFF2-40B4-BE49-F238E27FC236}">
              <a16:creationId xmlns:a16="http://schemas.microsoft.com/office/drawing/2014/main" id="{00000000-0008-0000-0600-00000D060000}"/>
            </a:ext>
          </a:extLst>
        </xdr:cNvPr>
        <xdr:cNvSpPr/>
      </xdr:nvSpPr>
      <xdr:spPr>
        <a:xfrm>
          <a:off x="10703880" y="15989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50,092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93</xdr:row>
      <xdr:rowOff>99720</xdr:rowOff>
    </xdr:from>
    <xdr:to>
      <xdr:col>46</xdr:col>
      <xdr:colOff>38520</xdr:colOff>
      <xdr:row>94</xdr:row>
      <xdr:rowOff>30240</xdr:rowOff>
    </xdr:to>
    <xdr:sp macro="" textlink="">
      <xdr:nvSpPr>
        <xdr:cNvPr id="1550" name="CustomShape 1">
          <a:extLst>
            <a:ext uri="{FF2B5EF4-FFF2-40B4-BE49-F238E27FC236}">
              <a16:creationId xmlns:a16="http://schemas.microsoft.com/office/drawing/2014/main" id="{00000000-0008-0000-0600-00000E060000}"/>
            </a:ext>
          </a:extLst>
        </xdr:cNvPr>
        <xdr:cNvSpPr/>
      </xdr:nvSpPr>
      <xdr:spPr>
        <a:xfrm>
          <a:off x="9985320" y="1604448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92</xdr:row>
      <xdr:rowOff>56520</xdr:rowOff>
    </xdr:from>
    <xdr:to>
      <xdr:col>47</xdr:col>
      <xdr:colOff>46800</xdr:colOff>
      <xdr:row>93</xdr:row>
      <xdr:rowOff>123840</xdr:rowOff>
    </xdr:to>
    <xdr:sp macro="" textlink="">
      <xdr:nvSpPr>
        <xdr:cNvPr id="1551" name="CustomShape 1">
          <a:extLst>
            <a:ext uri="{FF2B5EF4-FFF2-40B4-BE49-F238E27FC236}">
              <a16:creationId xmlns:a16="http://schemas.microsoft.com/office/drawing/2014/main" id="{00000000-0008-0000-0600-00000F060000}"/>
            </a:ext>
          </a:extLst>
        </xdr:cNvPr>
        <xdr:cNvSpPr/>
      </xdr:nvSpPr>
      <xdr:spPr>
        <a:xfrm>
          <a:off x="9672840" y="15829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59,835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94</xdr:row>
      <xdr:rowOff>95400</xdr:rowOff>
    </xdr:from>
    <xdr:to>
      <xdr:col>41</xdr:col>
      <xdr:colOff>101160</xdr:colOff>
      <xdr:row>95</xdr:row>
      <xdr:rowOff>25200</xdr:rowOff>
    </xdr:to>
    <xdr:sp macro="" textlink="">
      <xdr:nvSpPr>
        <xdr:cNvPr id="1552" name="CustomShape 1">
          <a:extLst>
            <a:ext uri="{FF2B5EF4-FFF2-40B4-BE49-F238E27FC236}">
              <a16:creationId xmlns:a16="http://schemas.microsoft.com/office/drawing/2014/main" id="{00000000-0008-0000-0600-000010060000}"/>
            </a:ext>
          </a:extLst>
        </xdr:cNvPr>
        <xdr:cNvSpPr/>
      </xdr:nvSpPr>
      <xdr:spPr>
        <a:xfrm>
          <a:off x="8982000" y="16211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93</xdr:row>
      <xdr:rowOff>51480</xdr:rowOff>
    </xdr:from>
    <xdr:to>
      <xdr:col>42</xdr:col>
      <xdr:colOff>110520</xdr:colOff>
      <xdr:row>94</xdr:row>
      <xdr:rowOff>118800</xdr:rowOff>
    </xdr:to>
    <xdr:sp macro="" textlink="">
      <xdr:nvSpPr>
        <xdr:cNvPr id="1553" name="CustomShape 1">
          <a:extLst>
            <a:ext uri="{FF2B5EF4-FFF2-40B4-BE49-F238E27FC236}">
              <a16:creationId xmlns:a16="http://schemas.microsoft.com/office/drawing/2014/main" id="{00000000-0008-0000-0600-000011060000}"/>
            </a:ext>
          </a:extLst>
        </xdr:cNvPr>
        <xdr:cNvSpPr/>
      </xdr:nvSpPr>
      <xdr:spPr>
        <a:xfrm>
          <a:off x="8640360" y="15996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49,638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39600</xdr:rowOff>
    </xdr:from>
    <xdr:to>
      <xdr:col>36</xdr:col>
      <xdr:colOff>165240</xdr:colOff>
      <xdr:row>97</xdr:row>
      <xdr:rowOff>140760</xdr:rowOff>
    </xdr:to>
    <xdr:sp macro="" textlink="">
      <xdr:nvSpPr>
        <xdr:cNvPr id="1554" name="CustomShape 1">
          <a:extLst>
            <a:ext uri="{FF2B5EF4-FFF2-40B4-BE49-F238E27FC236}">
              <a16:creationId xmlns:a16="http://schemas.microsoft.com/office/drawing/2014/main" id="{00000000-0008-0000-0600-000012060000}"/>
            </a:ext>
          </a:extLst>
        </xdr:cNvPr>
        <xdr:cNvSpPr/>
      </xdr:nvSpPr>
      <xdr:spPr>
        <a:xfrm>
          <a:off x="7950600" y="16670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97</xdr:row>
      <xdr:rowOff>142200</xdr:rowOff>
    </xdr:from>
    <xdr:to>
      <xdr:col>37</xdr:col>
      <xdr:colOff>201240</xdr:colOff>
      <xdr:row>99</xdr:row>
      <xdr:rowOff>38160</xdr:rowOff>
    </xdr:to>
    <xdr:sp macro="" textlink="">
      <xdr:nvSpPr>
        <xdr:cNvPr id="1555" name="CustomShape 1">
          <a:extLst>
            <a:ext uri="{FF2B5EF4-FFF2-40B4-BE49-F238E27FC236}">
              <a16:creationId xmlns:a16="http://schemas.microsoft.com/office/drawing/2014/main" id="{00000000-0008-0000-0600-000013060000}"/>
            </a:ext>
          </a:extLst>
        </xdr:cNvPr>
        <xdr:cNvSpPr/>
      </xdr:nvSpPr>
      <xdr:spPr>
        <a:xfrm>
          <a:off x="7636680" y="16772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21,521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1556" name="CustomShape 1">
          <a:extLst>
            <a:ext uri="{FF2B5EF4-FFF2-40B4-BE49-F238E27FC236}">
              <a16:creationId xmlns:a16="http://schemas.microsoft.com/office/drawing/2014/main" id="{00000000-0008-0000-0600-000014060000}"/>
            </a:ext>
          </a:extLst>
        </xdr:cNvPr>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1557" name="CustomShape 1">
          <a:extLst>
            <a:ext uri="{FF2B5EF4-FFF2-40B4-BE49-F238E27FC236}">
              <a16:creationId xmlns:a16="http://schemas.microsoft.com/office/drawing/2014/main" id="{00000000-0008-0000-0600-000015060000}"/>
            </a:ext>
          </a:extLst>
        </xdr:cNvPr>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1558" name="CustomShape 1">
          <a:extLst>
            <a:ext uri="{FF2B5EF4-FFF2-40B4-BE49-F238E27FC236}">
              <a16:creationId xmlns:a16="http://schemas.microsoft.com/office/drawing/2014/main" id="{00000000-0008-0000-0600-000016060000}"/>
            </a:ext>
          </a:extLst>
        </xdr:cNvPr>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1559" name="CustomShape 1">
          <a:extLst>
            <a:ext uri="{FF2B5EF4-FFF2-40B4-BE49-F238E27FC236}">
              <a16:creationId xmlns:a16="http://schemas.microsoft.com/office/drawing/2014/main" id="{00000000-0008-0000-0600-000017060000}"/>
            </a:ext>
          </a:extLst>
        </xdr:cNvPr>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1560" name="CustomShape 1">
          <a:extLst>
            <a:ext uri="{FF2B5EF4-FFF2-40B4-BE49-F238E27FC236}">
              <a16:creationId xmlns:a16="http://schemas.microsoft.com/office/drawing/2014/main" id="{00000000-0008-0000-0600-000018060000}"/>
            </a:ext>
          </a:extLst>
        </xdr:cNvPr>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1561" name="CustomShape 1">
          <a:extLst>
            <a:ext uri="{FF2B5EF4-FFF2-40B4-BE49-F238E27FC236}">
              <a16:creationId xmlns:a16="http://schemas.microsoft.com/office/drawing/2014/main" id="{00000000-0008-0000-0600-000019060000}"/>
            </a:ext>
          </a:extLst>
        </xdr:cNvPr>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1562" name="CustomShape 1">
          <a:extLst>
            <a:ext uri="{FF2B5EF4-FFF2-40B4-BE49-F238E27FC236}">
              <a16:creationId xmlns:a16="http://schemas.microsoft.com/office/drawing/2014/main" id="{00000000-0008-0000-0600-00001A060000}"/>
            </a:ext>
          </a:extLst>
        </xdr:cNvPr>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8,430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63" name="CustomShape 1">
          <a:extLst>
            <a:ext uri="{FF2B5EF4-FFF2-40B4-BE49-F238E27FC236}">
              <a16:creationId xmlns:a16="http://schemas.microsoft.com/office/drawing/2014/main" id="{00000000-0008-0000-0600-00001B060000}"/>
            </a:ext>
          </a:extLst>
        </xdr:cNvPr>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macro="" textlink="">
      <xdr:nvSpPr>
        <xdr:cNvPr id="1564" name="CustomShape 1">
          <a:extLst>
            <a:ext uri="{FF2B5EF4-FFF2-40B4-BE49-F238E27FC236}">
              <a16:creationId xmlns:a16="http://schemas.microsoft.com/office/drawing/2014/main" id="{00000000-0008-0000-0600-00001C060000}"/>
            </a:ext>
          </a:extLst>
        </xdr:cNvPr>
        <xdr:cNvSpPr/>
      </xdr:nvSpPr>
      <xdr:spPr>
        <a:xfrm>
          <a:off x="14237280" y="4636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macro="" textlink="">
      <xdr:nvSpPr>
        <xdr:cNvPr id="1565" name="Line 1">
          <a:extLst>
            <a:ext uri="{FF2B5EF4-FFF2-40B4-BE49-F238E27FC236}">
              <a16:creationId xmlns:a16="http://schemas.microsoft.com/office/drawing/2014/main" id="{00000000-0008-0000-0600-00001D060000}"/>
            </a:ext>
          </a:extLst>
        </xdr:cNvPr>
        <xdr:cNvSpPr/>
      </xdr:nvSpPr>
      <xdr:spPr>
        <a:xfrm>
          <a:off x="1430316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macro="" textlink="">
      <xdr:nvSpPr>
        <xdr:cNvPr id="1566" name="Line 1">
          <a:extLst>
            <a:ext uri="{FF2B5EF4-FFF2-40B4-BE49-F238E27FC236}">
              <a16:creationId xmlns:a16="http://schemas.microsoft.com/office/drawing/2014/main" id="{00000000-0008-0000-0600-00001E060000}"/>
            </a:ext>
          </a:extLst>
        </xdr:cNvPr>
        <xdr:cNvSpPr/>
      </xdr:nvSpPr>
      <xdr:spPr>
        <a:xfrm>
          <a:off x="14303160" y="6730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macro="" textlink="">
      <xdr:nvSpPr>
        <xdr:cNvPr id="1567" name="CustomShape 1">
          <a:extLst>
            <a:ext uri="{FF2B5EF4-FFF2-40B4-BE49-F238E27FC236}">
              <a16:creationId xmlns:a16="http://schemas.microsoft.com/office/drawing/2014/main" id="{00000000-0008-0000-0600-00001F060000}"/>
            </a:ext>
          </a:extLst>
        </xdr:cNvPr>
        <xdr:cNvSpPr/>
      </xdr:nvSpPr>
      <xdr:spPr>
        <a:xfrm>
          <a:off x="14019480" y="6599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macro="" textlink="">
      <xdr:nvSpPr>
        <xdr:cNvPr id="1568" name="Line 1">
          <a:extLst>
            <a:ext uri="{FF2B5EF4-FFF2-40B4-BE49-F238E27FC236}">
              <a16:creationId xmlns:a16="http://schemas.microsoft.com/office/drawing/2014/main" id="{00000000-0008-0000-0600-000020060000}"/>
            </a:ext>
          </a:extLst>
        </xdr:cNvPr>
        <xdr:cNvSpPr/>
      </xdr:nvSpPr>
      <xdr:spPr>
        <a:xfrm>
          <a:off x="14303160" y="634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macro="" textlink="">
      <xdr:nvSpPr>
        <xdr:cNvPr id="1569" name="CustomShape 1">
          <a:extLst>
            <a:ext uri="{FF2B5EF4-FFF2-40B4-BE49-F238E27FC236}">
              <a16:creationId xmlns:a16="http://schemas.microsoft.com/office/drawing/2014/main" id="{00000000-0008-0000-0600-000021060000}"/>
            </a:ext>
          </a:extLst>
        </xdr:cNvPr>
        <xdr:cNvSpPr/>
      </xdr:nvSpPr>
      <xdr:spPr>
        <a:xfrm>
          <a:off x="13640400" y="6217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macro="" textlink="">
      <xdr:nvSpPr>
        <xdr:cNvPr id="1570" name="Line 1">
          <a:extLst>
            <a:ext uri="{FF2B5EF4-FFF2-40B4-BE49-F238E27FC236}">
              <a16:creationId xmlns:a16="http://schemas.microsoft.com/office/drawing/2014/main" id="{00000000-0008-0000-0600-000022060000}"/>
            </a:ext>
          </a:extLst>
        </xdr:cNvPr>
        <xdr:cNvSpPr/>
      </xdr:nvSpPr>
      <xdr:spPr>
        <a:xfrm>
          <a:off x="14303160" y="5969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macro="" textlink="">
      <xdr:nvSpPr>
        <xdr:cNvPr id="1571" name="CustomShape 1">
          <a:extLst>
            <a:ext uri="{FF2B5EF4-FFF2-40B4-BE49-F238E27FC236}">
              <a16:creationId xmlns:a16="http://schemas.microsoft.com/office/drawing/2014/main" id="{00000000-0008-0000-0600-000023060000}"/>
            </a:ext>
          </a:extLst>
        </xdr:cNvPr>
        <xdr:cNvSpPr/>
      </xdr:nvSpPr>
      <xdr:spPr>
        <a:xfrm>
          <a:off x="13640400" y="5837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macro="" textlink="">
      <xdr:nvSpPr>
        <xdr:cNvPr id="1572" name="Line 1">
          <a:extLst>
            <a:ext uri="{FF2B5EF4-FFF2-40B4-BE49-F238E27FC236}">
              <a16:creationId xmlns:a16="http://schemas.microsoft.com/office/drawing/2014/main" id="{00000000-0008-0000-0600-000024060000}"/>
            </a:ext>
          </a:extLst>
        </xdr:cNvPr>
        <xdr:cNvSpPr/>
      </xdr:nvSpPr>
      <xdr:spPr>
        <a:xfrm>
          <a:off x="14303160" y="558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macro="" textlink="">
      <xdr:nvSpPr>
        <xdr:cNvPr id="1573" name="CustomShape 1">
          <a:extLst>
            <a:ext uri="{FF2B5EF4-FFF2-40B4-BE49-F238E27FC236}">
              <a16:creationId xmlns:a16="http://schemas.microsoft.com/office/drawing/2014/main" id="{00000000-0008-0000-0600-000025060000}"/>
            </a:ext>
          </a:extLst>
        </xdr:cNvPr>
        <xdr:cNvSpPr/>
      </xdr:nvSpPr>
      <xdr:spPr>
        <a:xfrm>
          <a:off x="13640400" y="5456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macro="" textlink="">
      <xdr:nvSpPr>
        <xdr:cNvPr id="1574" name="Line 1">
          <a:extLst>
            <a:ext uri="{FF2B5EF4-FFF2-40B4-BE49-F238E27FC236}">
              <a16:creationId xmlns:a16="http://schemas.microsoft.com/office/drawing/2014/main" id="{00000000-0008-0000-0600-000026060000}"/>
            </a:ext>
          </a:extLst>
        </xdr:cNvPr>
        <xdr:cNvSpPr/>
      </xdr:nvSpPr>
      <xdr:spPr>
        <a:xfrm>
          <a:off x="14303160" y="5207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macro="" textlink="">
      <xdr:nvSpPr>
        <xdr:cNvPr id="1575" name="CustomShape 1">
          <a:extLst>
            <a:ext uri="{FF2B5EF4-FFF2-40B4-BE49-F238E27FC236}">
              <a16:creationId xmlns:a16="http://schemas.microsoft.com/office/drawing/2014/main" id="{00000000-0008-0000-0600-000027060000}"/>
            </a:ext>
          </a:extLst>
        </xdr:cNvPr>
        <xdr:cNvSpPr/>
      </xdr:nvSpPr>
      <xdr:spPr>
        <a:xfrm>
          <a:off x="13640400" y="507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1576" name="Line 1">
          <a:extLst>
            <a:ext uri="{FF2B5EF4-FFF2-40B4-BE49-F238E27FC236}">
              <a16:creationId xmlns:a16="http://schemas.microsoft.com/office/drawing/2014/main" id="{00000000-0008-0000-0600-000028060000}"/>
            </a:ext>
          </a:extLst>
        </xdr:cNvPr>
        <xdr:cNvSpPr/>
      </xdr:nvSpPr>
      <xdr:spPr>
        <a:xfrm>
          <a:off x="1430316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macro="" textlink="">
      <xdr:nvSpPr>
        <xdr:cNvPr id="1577" name="CustomShape 1">
          <a:extLst>
            <a:ext uri="{FF2B5EF4-FFF2-40B4-BE49-F238E27FC236}">
              <a16:creationId xmlns:a16="http://schemas.microsoft.com/office/drawing/2014/main" id="{00000000-0008-0000-0600-000029060000}"/>
            </a:ext>
          </a:extLst>
        </xdr:cNvPr>
        <xdr:cNvSpPr/>
      </xdr:nvSpPr>
      <xdr:spPr>
        <a:xfrm>
          <a:off x="13566960" y="4694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1578" name="CustomShape 1">
          <a:extLst>
            <a:ext uri="{FF2B5EF4-FFF2-40B4-BE49-F238E27FC236}">
              <a16:creationId xmlns:a16="http://schemas.microsoft.com/office/drawing/2014/main" id="{00000000-0008-0000-0600-00002A060000}"/>
            </a:ext>
          </a:extLst>
        </xdr:cNvPr>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31</xdr:row>
      <xdr:rowOff>121320</xdr:rowOff>
    </xdr:from>
    <xdr:to>
      <xdr:col>85</xdr:col>
      <xdr:colOff>126360</xdr:colOff>
      <xdr:row>39</xdr:row>
      <xdr:rowOff>44640</xdr:rowOff>
    </xdr:to>
    <xdr:sp macro="" textlink="">
      <xdr:nvSpPr>
        <xdr:cNvPr id="1579" name="Line 1">
          <a:extLst>
            <a:ext uri="{FF2B5EF4-FFF2-40B4-BE49-F238E27FC236}">
              <a16:creationId xmlns:a16="http://schemas.microsoft.com/office/drawing/2014/main" id="{00000000-0008-0000-0600-00002B060000}"/>
            </a:ext>
          </a:extLst>
        </xdr:cNvPr>
        <xdr:cNvSpPr/>
      </xdr:nvSpPr>
      <xdr:spPr>
        <a:xfrm flipV="1">
          <a:off x="18746280" y="5436000"/>
          <a:ext cx="1440" cy="12949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39</xdr:row>
      <xdr:rowOff>59040</xdr:rowOff>
    </xdr:from>
    <xdr:to>
      <xdr:col>86</xdr:col>
      <xdr:colOff>218160</xdr:colOff>
      <xdr:row>40</xdr:row>
      <xdr:rowOff>125280</xdr:rowOff>
    </xdr:to>
    <xdr:sp macro="" textlink="">
      <xdr:nvSpPr>
        <xdr:cNvPr id="1580" name="CustomShape 1">
          <a:extLst>
            <a:ext uri="{FF2B5EF4-FFF2-40B4-BE49-F238E27FC236}">
              <a16:creationId xmlns:a16="http://schemas.microsoft.com/office/drawing/2014/main" id="{00000000-0008-0000-0600-00002C060000}"/>
            </a:ext>
          </a:extLst>
        </xdr:cNvPr>
        <xdr:cNvSpPr/>
      </xdr:nvSpPr>
      <xdr:spPr>
        <a:xfrm>
          <a:off x="18789480" y="67453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macro="" textlink="">
      <xdr:nvSpPr>
        <xdr:cNvPr id="1581" name="Line 1">
          <a:extLst>
            <a:ext uri="{FF2B5EF4-FFF2-40B4-BE49-F238E27FC236}">
              <a16:creationId xmlns:a16="http://schemas.microsoft.com/office/drawing/2014/main" id="{00000000-0008-0000-0600-00002D060000}"/>
            </a:ext>
          </a:extLst>
        </xdr:cNvPr>
        <xdr:cNvSpPr/>
      </xdr:nvSpPr>
      <xdr:spPr>
        <a:xfrm>
          <a:off x="18659160" y="6730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30</xdr:row>
      <xdr:rowOff>78840</xdr:rowOff>
    </xdr:from>
    <xdr:to>
      <xdr:col>88</xdr:col>
      <xdr:colOff>123840</xdr:colOff>
      <xdr:row>31</xdr:row>
      <xdr:rowOff>146160</xdr:rowOff>
    </xdr:to>
    <xdr:sp macro="" textlink="">
      <xdr:nvSpPr>
        <xdr:cNvPr id="1582" name="CustomShape 1">
          <a:extLst>
            <a:ext uri="{FF2B5EF4-FFF2-40B4-BE49-F238E27FC236}">
              <a16:creationId xmlns:a16="http://schemas.microsoft.com/office/drawing/2014/main" id="{00000000-0008-0000-0600-00002E060000}"/>
            </a:ext>
          </a:extLst>
        </xdr:cNvPr>
        <xdr:cNvSpPr/>
      </xdr:nvSpPr>
      <xdr:spPr>
        <a:xfrm>
          <a:off x="18731160" y="5222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67,967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121320</xdr:rowOff>
    </xdr:from>
    <xdr:to>
      <xdr:col>86</xdr:col>
      <xdr:colOff>25560</xdr:colOff>
      <xdr:row>31</xdr:row>
      <xdr:rowOff>121320</xdr:rowOff>
    </xdr:to>
    <xdr:sp macro="" textlink="">
      <xdr:nvSpPr>
        <xdr:cNvPr id="1583" name="Line 1">
          <a:extLst>
            <a:ext uri="{FF2B5EF4-FFF2-40B4-BE49-F238E27FC236}">
              <a16:creationId xmlns:a16="http://schemas.microsoft.com/office/drawing/2014/main" id="{00000000-0008-0000-0600-00002F060000}"/>
            </a:ext>
          </a:extLst>
        </xdr:cNvPr>
        <xdr:cNvSpPr/>
      </xdr:nvSpPr>
      <xdr:spPr>
        <a:xfrm>
          <a:off x="18659160" y="5436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38</xdr:row>
      <xdr:rowOff>70200</xdr:rowOff>
    </xdr:from>
    <xdr:to>
      <xdr:col>85</xdr:col>
      <xdr:colOff>126720</xdr:colOff>
      <xdr:row>38</xdr:row>
      <xdr:rowOff>115920</xdr:rowOff>
    </xdr:to>
    <xdr:sp macro="" textlink="">
      <xdr:nvSpPr>
        <xdr:cNvPr id="1584" name="Line 1">
          <a:extLst>
            <a:ext uri="{FF2B5EF4-FFF2-40B4-BE49-F238E27FC236}">
              <a16:creationId xmlns:a16="http://schemas.microsoft.com/office/drawing/2014/main" id="{00000000-0008-0000-0600-000030060000}"/>
            </a:ext>
          </a:extLst>
        </xdr:cNvPr>
        <xdr:cNvSpPr/>
      </xdr:nvSpPr>
      <xdr:spPr>
        <a:xfrm flipV="1">
          <a:off x="17795880" y="6585120"/>
          <a:ext cx="952200" cy="45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38</xdr:row>
      <xdr:rowOff>17280</xdr:rowOff>
    </xdr:from>
    <xdr:to>
      <xdr:col>88</xdr:col>
      <xdr:colOff>47160</xdr:colOff>
      <xdr:row>39</xdr:row>
      <xdr:rowOff>84600</xdr:rowOff>
    </xdr:to>
    <xdr:sp macro="" textlink="">
      <xdr:nvSpPr>
        <xdr:cNvPr id="1585" name="CustomShape 1">
          <a:extLst>
            <a:ext uri="{FF2B5EF4-FFF2-40B4-BE49-F238E27FC236}">
              <a16:creationId xmlns:a16="http://schemas.microsoft.com/office/drawing/2014/main" id="{00000000-0008-0000-0600-000031060000}"/>
            </a:ext>
          </a:extLst>
        </xdr:cNvPr>
        <xdr:cNvSpPr/>
      </xdr:nvSpPr>
      <xdr:spPr>
        <a:xfrm>
          <a:off x="18743040" y="65322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7,203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28440</xdr:rowOff>
    </xdr:from>
    <xdr:to>
      <xdr:col>85</xdr:col>
      <xdr:colOff>177480</xdr:colOff>
      <xdr:row>38</xdr:row>
      <xdr:rowOff>129600</xdr:rowOff>
    </xdr:to>
    <xdr:sp macro="" textlink="">
      <xdr:nvSpPr>
        <xdr:cNvPr id="1586" name="CustomShape 1">
          <a:extLst>
            <a:ext uri="{FF2B5EF4-FFF2-40B4-BE49-F238E27FC236}">
              <a16:creationId xmlns:a16="http://schemas.microsoft.com/office/drawing/2014/main" id="{00000000-0008-0000-0600-000032060000}"/>
            </a:ext>
          </a:extLst>
        </xdr:cNvPr>
        <xdr:cNvSpPr/>
      </xdr:nvSpPr>
      <xdr:spPr>
        <a:xfrm>
          <a:off x="18697680" y="6543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38</xdr:row>
      <xdr:rowOff>115920</xdr:rowOff>
    </xdr:from>
    <xdr:to>
      <xdr:col>81</xdr:col>
      <xdr:colOff>51120</xdr:colOff>
      <xdr:row>38</xdr:row>
      <xdr:rowOff>155880</xdr:rowOff>
    </xdr:to>
    <xdr:sp macro="" textlink="">
      <xdr:nvSpPr>
        <xdr:cNvPr id="1587" name="Line 1">
          <a:extLst>
            <a:ext uri="{FF2B5EF4-FFF2-40B4-BE49-F238E27FC236}">
              <a16:creationId xmlns:a16="http://schemas.microsoft.com/office/drawing/2014/main" id="{00000000-0008-0000-0600-000033060000}"/>
            </a:ext>
          </a:extLst>
        </xdr:cNvPr>
        <xdr:cNvSpPr/>
      </xdr:nvSpPr>
      <xdr:spPr>
        <a:xfrm flipV="1">
          <a:off x="16763760" y="6630840"/>
          <a:ext cx="1032120" cy="3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37</xdr:row>
      <xdr:rowOff>146520</xdr:rowOff>
    </xdr:from>
    <xdr:to>
      <xdr:col>81</xdr:col>
      <xdr:colOff>101880</xdr:colOff>
      <xdr:row>38</xdr:row>
      <xdr:rowOff>77040</xdr:rowOff>
    </xdr:to>
    <xdr:sp macro="" textlink="">
      <xdr:nvSpPr>
        <xdr:cNvPr id="1588" name="CustomShape 1">
          <a:extLst>
            <a:ext uri="{FF2B5EF4-FFF2-40B4-BE49-F238E27FC236}">
              <a16:creationId xmlns:a16="http://schemas.microsoft.com/office/drawing/2014/main" id="{00000000-0008-0000-0600-000034060000}"/>
            </a:ext>
          </a:extLst>
        </xdr:cNvPr>
        <xdr:cNvSpPr/>
      </xdr:nvSpPr>
      <xdr:spPr>
        <a:xfrm>
          <a:off x="17745480" y="64900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36</xdr:row>
      <xdr:rowOff>103320</xdr:rowOff>
    </xdr:from>
    <xdr:to>
      <xdr:col>82</xdr:col>
      <xdr:colOff>94680</xdr:colOff>
      <xdr:row>37</xdr:row>
      <xdr:rowOff>170640</xdr:rowOff>
    </xdr:to>
    <xdr:sp macro="" textlink="">
      <xdr:nvSpPr>
        <xdr:cNvPr id="1589" name="CustomShape 1">
          <a:extLst>
            <a:ext uri="{FF2B5EF4-FFF2-40B4-BE49-F238E27FC236}">
              <a16:creationId xmlns:a16="http://schemas.microsoft.com/office/drawing/2014/main" id="{00000000-0008-0000-0600-000035060000}"/>
            </a:ext>
          </a:extLst>
        </xdr:cNvPr>
        <xdr:cNvSpPr/>
      </xdr:nvSpPr>
      <xdr:spPr>
        <a:xfrm>
          <a:off x="17476920" y="6275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155880</xdr:rowOff>
    </xdr:from>
    <xdr:to>
      <xdr:col>76</xdr:col>
      <xdr:colOff>114120</xdr:colOff>
      <xdr:row>39</xdr:row>
      <xdr:rowOff>33480</xdr:rowOff>
    </xdr:to>
    <xdr:sp macro="" textlink="">
      <xdr:nvSpPr>
        <xdr:cNvPr id="1590" name="Line 1">
          <a:extLst>
            <a:ext uri="{FF2B5EF4-FFF2-40B4-BE49-F238E27FC236}">
              <a16:creationId xmlns:a16="http://schemas.microsoft.com/office/drawing/2014/main" id="{00000000-0008-0000-0600-000036060000}"/>
            </a:ext>
          </a:extLst>
        </xdr:cNvPr>
        <xdr:cNvSpPr/>
      </xdr:nvSpPr>
      <xdr:spPr>
        <a:xfrm flipV="1">
          <a:off x="15731640" y="6670800"/>
          <a:ext cx="1032120" cy="48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38</xdr:row>
      <xdr:rowOff>17280</xdr:rowOff>
    </xdr:from>
    <xdr:to>
      <xdr:col>76</xdr:col>
      <xdr:colOff>164520</xdr:colOff>
      <xdr:row>38</xdr:row>
      <xdr:rowOff>118440</xdr:rowOff>
    </xdr:to>
    <xdr:sp macro="" textlink="">
      <xdr:nvSpPr>
        <xdr:cNvPr id="1591" name="CustomShape 1">
          <a:extLst>
            <a:ext uri="{FF2B5EF4-FFF2-40B4-BE49-F238E27FC236}">
              <a16:creationId xmlns:a16="http://schemas.microsoft.com/office/drawing/2014/main" id="{00000000-0008-0000-0600-000037060000}"/>
            </a:ext>
          </a:extLst>
        </xdr:cNvPr>
        <xdr:cNvSpPr/>
      </xdr:nvSpPr>
      <xdr:spPr>
        <a:xfrm>
          <a:off x="16713000" y="6532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36</xdr:row>
      <xdr:rowOff>144720</xdr:rowOff>
    </xdr:from>
    <xdr:to>
      <xdr:col>77</xdr:col>
      <xdr:colOff>158040</xdr:colOff>
      <xdr:row>38</xdr:row>
      <xdr:rowOff>40680</xdr:rowOff>
    </xdr:to>
    <xdr:sp macro="" textlink="">
      <xdr:nvSpPr>
        <xdr:cNvPr id="1592" name="CustomShape 1">
          <a:extLst>
            <a:ext uri="{FF2B5EF4-FFF2-40B4-BE49-F238E27FC236}">
              <a16:creationId xmlns:a16="http://schemas.microsoft.com/office/drawing/2014/main" id="{00000000-0008-0000-0600-000038060000}"/>
            </a:ext>
          </a:extLst>
        </xdr:cNvPr>
        <xdr:cNvSpPr/>
      </xdr:nvSpPr>
      <xdr:spPr>
        <a:xfrm>
          <a:off x="16444800" y="6316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33480</xdr:rowOff>
    </xdr:from>
    <xdr:to>
      <xdr:col>71</xdr:col>
      <xdr:colOff>177480</xdr:colOff>
      <xdr:row>39</xdr:row>
      <xdr:rowOff>39600</xdr:rowOff>
    </xdr:to>
    <xdr:sp macro="" textlink="">
      <xdr:nvSpPr>
        <xdr:cNvPr id="1593" name="Line 1">
          <a:extLst>
            <a:ext uri="{FF2B5EF4-FFF2-40B4-BE49-F238E27FC236}">
              <a16:creationId xmlns:a16="http://schemas.microsoft.com/office/drawing/2014/main" id="{00000000-0008-0000-0600-000039060000}"/>
            </a:ext>
          </a:extLst>
        </xdr:cNvPr>
        <xdr:cNvSpPr/>
      </xdr:nvSpPr>
      <xdr:spPr>
        <a:xfrm flipV="1">
          <a:off x="14728680" y="6719760"/>
          <a:ext cx="100296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38</xdr:row>
      <xdr:rowOff>18000</xdr:rowOff>
    </xdr:from>
    <xdr:to>
      <xdr:col>72</xdr:col>
      <xdr:colOff>37800</xdr:colOff>
      <xdr:row>38</xdr:row>
      <xdr:rowOff>119160</xdr:rowOff>
    </xdr:to>
    <xdr:sp macro="" textlink="">
      <xdr:nvSpPr>
        <xdr:cNvPr id="1594" name="CustomShape 1">
          <a:extLst>
            <a:ext uri="{FF2B5EF4-FFF2-40B4-BE49-F238E27FC236}">
              <a16:creationId xmlns:a16="http://schemas.microsoft.com/office/drawing/2014/main" id="{00000000-0008-0000-0600-00003A060000}"/>
            </a:ext>
          </a:extLst>
        </xdr:cNvPr>
        <xdr:cNvSpPr/>
      </xdr:nvSpPr>
      <xdr:spPr>
        <a:xfrm>
          <a:off x="15681240" y="65329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36</xdr:row>
      <xdr:rowOff>145440</xdr:rowOff>
    </xdr:from>
    <xdr:to>
      <xdr:col>73</xdr:col>
      <xdr:colOff>2520</xdr:colOff>
      <xdr:row>38</xdr:row>
      <xdr:rowOff>41400</xdr:rowOff>
    </xdr:to>
    <xdr:sp macro="" textlink="">
      <xdr:nvSpPr>
        <xdr:cNvPr id="1595" name="CustomShape 1">
          <a:extLst>
            <a:ext uri="{FF2B5EF4-FFF2-40B4-BE49-F238E27FC236}">
              <a16:creationId xmlns:a16="http://schemas.microsoft.com/office/drawing/2014/main" id="{00000000-0008-0000-0600-00003B060000}"/>
            </a:ext>
          </a:extLst>
        </xdr:cNvPr>
        <xdr:cNvSpPr/>
      </xdr:nvSpPr>
      <xdr:spPr>
        <a:xfrm>
          <a:off x="15413040" y="6317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53640</xdr:rowOff>
    </xdr:from>
    <xdr:to>
      <xdr:col>67</xdr:col>
      <xdr:colOff>101160</xdr:colOff>
      <xdr:row>38</xdr:row>
      <xdr:rowOff>154800</xdr:rowOff>
    </xdr:to>
    <xdr:sp macro="" textlink="">
      <xdr:nvSpPr>
        <xdr:cNvPr id="1596" name="CustomShape 1">
          <a:extLst>
            <a:ext uri="{FF2B5EF4-FFF2-40B4-BE49-F238E27FC236}">
              <a16:creationId xmlns:a16="http://schemas.microsoft.com/office/drawing/2014/main" id="{00000000-0008-0000-0600-00003C060000}"/>
            </a:ext>
          </a:extLst>
        </xdr:cNvPr>
        <xdr:cNvSpPr/>
      </xdr:nvSpPr>
      <xdr:spPr>
        <a:xfrm>
          <a:off x="14677920" y="6568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37</xdr:row>
      <xdr:rowOff>9720</xdr:rowOff>
    </xdr:from>
    <xdr:to>
      <xdr:col>68</xdr:col>
      <xdr:colOff>94680</xdr:colOff>
      <xdr:row>38</xdr:row>
      <xdr:rowOff>77040</xdr:rowOff>
    </xdr:to>
    <xdr:sp macro="" textlink="">
      <xdr:nvSpPr>
        <xdr:cNvPr id="1597" name="CustomShape 1">
          <a:extLst>
            <a:ext uri="{FF2B5EF4-FFF2-40B4-BE49-F238E27FC236}">
              <a16:creationId xmlns:a16="http://schemas.microsoft.com/office/drawing/2014/main" id="{00000000-0008-0000-0600-00003D060000}"/>
            </a:ext>
          </a:extLst>
        </xdr:cNvPr>
        <xdr:cNvSpPr/>
      </xdr:nvSpPr>
      <xdr:spPr>
        <a:xfrm>
          <a:off x="14409000" y="63532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1598" name="CustomShape 1">
          <a:extLst>
            <a:ext uri="{FF2B5EF4-FFF2-40B4-BE49-F238E27FC236}">
              <a16:creationId xmlns:a16="http://schemas.microsoft.com/office/drawing/2014/main" id="{00000000-0008-0000-0600-00003E060000}"/>
            </a:ext>
          </a:extLst>
        </xdr:cNvPr>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1599" name="CustomShape 1">
          <a:extLst>
            <a:ext uri="{FF2B5EF4-FFF2-40B4-BE49-F238E27FC236}">
              <a16:creationId xmlns:a16="http://schemas.microsoft.com/office/drawing/2014/main" id="{00000000-0008-0000-0600-00003F060000}"/>
            </a:ext>
          </a:extLst>
        </xdr:cNvPr>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1600" name="CustomShape 1">
          <a:extLst>
            <a:ext uri="{FF2B5EF4-FFF2-40B4-BE49-F238E27FC236}">
              <a16:creationId xmlns:a16="http://schemas.microsoft.com/office/drawing/2014/main" id="{00000000-0008-0000-0600-000040060000}"/>
            </a:ext>
          </a:extLst>
        </xdr:cNvPr>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1601" name="CustomShape 1">
          <a:extLst>
            <a:ext uri="{FF2B5EF4-FFF2-40B4-BE49-F238E27FC236}">
              <a16:creationId xmlns:a16="http://schemas.microsoft.com/office/drawing/2014/main" id="{00000000-0008-0000-0600-000041060000}"/>
            </a:ext>
          </a:extLst>
        </xdr:cNvPr>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1602" name="CustomShape 1">
          <a:extLst>
            <a:ext uri="{FF2B5EF4-FFF2-40B4-BE49-F238E27FC236}">
              <a16:creationId xmlns:a16="http://schemas.microsoft.com/office/drawing/2014/main" id="{00000000-0008-0000-0600-000042060000}"/>
            </a:ext>
          </a:extLst>
        </xdr:cNvPr>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20160</xdr:rowOff>
    </xdr:from>
    <xdr:to>
      <xdr:col>85</xdr:col>
      <xdr:colOff>177480</xdr:colOff>
      <xdr:row>38</xdr:row>
      <xdr:rowOff>121320</xdr:rowOff>
    </xdr:to>
    <xdr:sp macro="" textlink="">
      <xdr:nvSpPr>
        <xdr:cNvPr id="1603" name="CustomShape 1">
          <a:extLst>
            <a:ext uri="{FF2B5EF4-FFF2-40B4-BE49-F238E27FC236}">
              <a16:creationId xmlns:a16="http://schemas.microsoft.com/office/drawing/2014/main" id="{00000000-0008-0000-0600-000043060000}"/>
            </a:ext>
          </a:extLst>
        </xdr:cNvPr>
        <xdr:cNvSpPr/>
      </xdr:nvSpPr>
      <xdr:spPr>
        <a:xfrm>
          <a:off x="18697680" y="6535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37</xdr:row>
      <xdr:rowOff>52200</xdr:rowOff>
    </xdr:from>
    <xdr:to>
      <xdr:col>88</xdr:col>
      <xdr:colOff>47160</xdr:colOff>
      <xdr:row>38</xdr:row>
      <xdr:rowOff>119520</xdr:rowOff>
    </xdr:to>
    <xdr:sp macro="" textlink="">
      <xdr:nvSpPr>
        <xdr:cNvPr id="1604" name="CustomShape 1">
          <a:extLst>
            <a:ext uri="{FF2B5EF4-FFF2-40B4-BE49-F238E27FC236}">
              <a16:creationId xmlns:a16="http://schemas.microsoft.com/office/drawing/2014/main" id="{00000000-0008-0000-0600-000044060000}"/>
            </a:ext>
          </a:extLst>
        </xdr:cNvPr>
        <xdr:cNvSpPr/>
      </xdr:nvSpPr>
      <xdr:spPr>
        <a:xfrm>
          <a:off x="18743040" y="6395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65880</xdr:rowOff>
    </xdr:from>
    <xdr:to>
      <xdr:col>81</xdr:col>
      <xdr:colOff>101880</xdr:colOff>
      <xdr:row>38</xdr:row>
      <xdr:rowOff>167040</xdr:rowOff>
    </xdr:to>
    <xdr:sp macro="" textlink="">
      <xdr:nvSpPr>
        <xdr:cNvPr id="1605" name="CustomShape 1">
          <a:extLst>
            <a:ext uri="{FF2B5EF4-FFF2-40B4-BE49-F238E27FC236}">
              <a16:creationId xmlns:a16="http://schemas.microsoft.com/office/drawing/2014/main" id="{00000000-0008-0000-0600-000045060000}"/>
            </a:ext>
          </a:extLst>
        </xdr:cNvPr>
        <xdr:cNvSpPr/>
      </xdr:nvSpPr>
      <xdr:spPr>
        <a:xfrm>
          <a:off x="17745480" y="6580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38</xdr:row>
      <xdr:rowOff>168480</xdr:rowOff>
    </xdr:from>
    <xdr:to>
      <xdr:col>82</xdr:col>
      <xdr:colOff>94680</xdr:colOff>
      <xdr:row>40</xdr:row>
      <xdr:rowOff>63360</xdr:rowOff>
    </xdr:to>
    <xdr:sp macro="" textlink="">
      <xdr:nvSpPr>
        <xdr:cNvPr id="1606" name="CustomShape 1">
          <a:extLst>
            <a:ext uri="{FF2B5EF4-FFF2-40B4-BE49-F238E27FC236}">
              <a16:creationId xmlns:a16="http://schemas.microsoft.com/office/drawing/2014/main" id="{00000000-0008-0000-0600-000046060000}"/>
            </a:ext>
          </a:extLst>
        </xdr:cNvPr>
        <xdr:cNvSpPr/>
      </xdr:nvSpPr>
      <xdr:spPr>
        <a:xfrm>
          <a:off x="17476920" y="66834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105840</xdr:rowOff>
    </xdr:from>
    <xdr:to>
      <xdr:col>76</xdr:col>
      <xdr:colOff>164520</xdr:colOff>
      <xdr:row>39</xdr:row>
      <xdr:rowOff>35640</xdr:rowOff>
    </xdr:to>
    <xdr:sp macro="" textlink="">
      <xdr:nvSpPr>
        <xdr:cNvPr id="1607" name="CustomShape 1">
          <a:extLst>
            <a:ext uri="{FF2B5EF4-FFF2-40B4-BE49-F238E27FC236}">
              <a16:creationId xmlns:a16="http://schemas.microsoft.com/office/drawing/2014/main" id="{00000000-0008-0000-0600-000047060000}"/>
            </a:ext>
          </a:extLst>
        </xdr:cNvPr>
        <xdr:cNvSpPr/>
      </xdr:nvSpPr>
      <xdr:spPr>
        <a:xfrm>
          <a:off x="16713000" y="6620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39</xdr:row>
      <xdr:rowOff>37080</xdr:rowOff>
    </xdr:from>
    <xdr:to>
      <xdr:col>77</xdr:col>
      <xdr:colOff>158040</xdr:colOff>
      <xdr:row>40</xdr:row>
      <xdr:rowOff>103320</xdr:rowOff>
    </xdr:to>
    <xdr:sp macro="" textlink="">
      <xdr:nvSpPr>
        <xdr:cNvPr id="1608" name="CustomShape 1">
          <a:extLst>
            <a:ext uri="{FF2B5EF4-FFF2-40B4-BE49-F238E27FC236}">
              <a16:creationId xmlns:a16="http://schemas.microsoft.com/office/drawing/2014/main" id="{00000000-0008-0000-0600-000048060000}"/>
            </a:ext>
          </a:extLst>
        </xdr:cNvPr>
        <xdr:cNvSpPr/>
      </xdr:nvSpPr>
      <xdr:spPr>
        <a:xfrm>
          <a:off x="16444800" y="67233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154440</xdr:rowOff>
    </xdr:from>
    <xdr:to>
      <xdr:col>72</xdr:col>
      <xdr:colOff>37800</xdr:colOff>
      <xdr:row>39</xdr:row>
      <xdr:rowOff>84240</xdr:rowOff>
    </xdr:to>
    <xdr:sp macro="" textlink="">
      <xdr:nvSpPr>
        <xdr:cNvPr id="1609" name="CustomShape 1">
          <a:extLst>
            <a:ext uri="{FF2B5EF4-FFF2-40B4-BE49-F238E27FC236}">
              <a16:creationId xmlns:a16="http://schemas.microsoft.com/office/drawing/2014/main" id="{00000000-0008-0000-0600-000049060000}"/>
            </a:ext>
          </a:extLst>
        </xdr:cNvPr>
        <xdr:cNvSpPr/>
      </xdr:nvSpPr>
      <xdr:spPr>
        <a:xfrm>
          <a:off x="15681240" y="66693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146520</xdr:colOff>
      <xdr:row>39</xdr:row>
      <xdr:rowOff>86040</xdr:rowOff>
    </xdr:from>
    <xdr:to>
      <xdr:col>72</xdr:col>
      <xdr:colOff>153000</xdr:colOff>
      <xdr:row>40</xdr:row>
      <xdr:rowOff>152280</xdr:rowOff>
    </xdr:to>
    <xdr:sp macro="" textlink="">
      <xdr:nvSpPr>
        <xdr:cNvPr id="1610" name="CustomShape 1">
          <a:extLst>
            <a:ext uri="{FF2B5EF4-FFF2-40B4-BE49-F238E27FC236}">
              <a16:creationId xmlns:a16="http://schemas.microsoft.com/office/drawing/2014/main" id="{00000000-0008-0000-0600-00004A060000}"/>
            </a:ext>
          </a:extLst>
        </xdr:cNvPr>
        <xdr:cNvSpPr/>
      </xdr:nvSpPr>
      <xdr:spPr>
        <a:xfrm>
          <a:off x="15481440" y="677232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160920</xdr:rowOff>
    </xdr:from>
    <xdr:to>
      <xdr:col>67</xdr:col>
      <xdr:colOff>101160</xdr:colOff>
      <xdr:row>39</xdr:row>
      <xdr:rowOff>90720</xdr:rowOff>
    </xdr:to>
    <xdr:sp macro="" textlink="">
      <xdr:nvSpPr>
        <xdr:cNvPr id="1611" name="CustomShape 1">
          <a:extLst>
            <a:ext uri="{FF2B5EF4-FFF2-40B4-BE49-F238E27FC236}">
              <a16:creationId xmlns:a16="http://schemas.microsoft.com/office/drawing/2014/main" id="{00000000-0008-0000-0600-00004B060000}"/>
            </a:ext>
          </a:extLst>
        </xdr:cNvPr>
        <xdr:cNvSpPr/>
      </xdr:nvSpPr>
      <xdr:spPr>
        <a:xfrm>
          <a:off x="14677920" y="6675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19440</xdr:colOff>
      <xdr:row>39</xdr:row>
      <xdr:rowOff>92160</xdr:rowOff>
    </xdr:from>
    <xdr:to>
      <xdr:col>68</xdr:col>
      <xdr:colOff>26280</xdr:colOff>
      <xdr:row>40</xdr:row>
      <xdr:rowOff>158400</xdr:rowOff>
    </xdr:to>
    <xdr:sp macro="" textlink="">
      <xdr:nvSpPr>
        <xdr:cNvPr id="1612" name="CustomShape 1">
          <a:extLst>
            <a:ext uri="{FF2B5EF4-FFF2-40B4-BE49-F238E27FC236}">
              <a16:creationId xmlns:a16="http://schemas.microsoft.com/office/drawing/2014/main" id="{00000000-0008-0000-0600-00004C060000}"/>
            </a:ext>
          </a:extLst>
        </xdr:cNvPr>
        <xdr:cNvSpPr/>
      </xdr:nvSpPr>
      <xdr:spPr>
        <a:xfrm>
          <a:off x="14478120" y="67784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1613" name="CustomShape 1">
          <a:extLst>
            <a:ext uri="{FF2B5EF4-FFF2-40B4-BE49-F238E27FC236}">
              <a16:creationId xmlns:a16="http://schemas.microsoft.com/office/drawing/2014/main" id="{00000000-0008-0000-0600-00004D060000}"/>
            </a:ext>
          </a:extLst>
        </xdr:cNvPr>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失業対策事業費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1614" name="CustomShape 1">
          <a:extLst>
            <a:ext uri="{FF2B5EF4-FFF2-40B4-BE49-F238E27FC236}">
              <a16:creationId xmlns:a16="http://schemas.microsoft.com/office/drawing/2014/main" id="{00000000-0008-0000-0600-00004E060000}"/>
            </a:ext>
          </a:extLst>
        </xdr:cNvPr>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1615" name="CustomShape 1">
          <a:extLst>
            <a:ext uri="{FF2B5EF4-FFF2-40B4-BE49-F238E27FC236}">
              <a16:creationId xmlns:a16="http://schemas.microsoft.com/office/drawing/2014/main" id="{00000000-0008-0000-0600-00004F060000}"/>
            </a:ext>
          </a:extLst>
        </xdr:cNvPr>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1616" name="CustomShape 1">
          <a:extLst>
            <a:ext uri="{FF2B5EF4-FFF2-40B4-BE49-F238E27FC236}">
              <a16:creationId xmlns:a16="http://schemas.microsoft.com/office/drawing/2014/main" id="{00000000-0008-0000-0600-000050060000}"/>
            </a:ext>
          </a:extLst>
        </xdr:cNvPr>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1617" name="CustomShape 1">
          <a:extLst>
            <a:ext uri="{FF2B5EF4-FFF2-40B4-BE49-F238E27FC236}">
              <a16:creationId xmlns:a16="http://schemas.microsoft.com/office/drawing/2014/main" id="{00000000-0008-0000-0600-000051060000}"/>
            </a:ext>
          </a:extLst>
        </xdr:cNvPr>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1618" name="CustomShape 1">
          <a:extLst>
            <a:ext uri="{FF2B5EF4-FFF2-40B4-BE49-F238E27FC236}">
              <a16:creationId xmlns:a16="http://schemas.microsoft.com/office/drawing/2014/main" id="{00000000-0008-0000-0600-000052060000}"/>
            </a:ext>
          </a:extLst>
        </xdr:cNvPr>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1619" name="CustomShape 1">
          <a:extLst>
            <a:ext uri="{FF2B5EF4-FFF2-40B4-BE49-F238E27FC236}">
              <a16:creationId xmlns:a16="http://schemas.microsoft.com/office/drawing/2014/main" id="{00000000-0008-0000-0600-000053060000}"/>
            </a:ext>
          </a:extLst>
        </xdr:cNvPr>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620" name="CustomShape 1">
          <a:extLst>
            <a:ext uri="{FF2B5EF4-FFF2-40B4-BE49-F238E27FC236}">
              <a16:creationId xmlns:a16="http://schemas.microsoft.com/office/drawing/2014/main" id="{00000000-0008-0000-0600-000054060000}"/>
            </a:ext>
          </a:extLst>
        </xdr:cNvPr>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macro="" textlink="">
      <xdr:nvSpPr>
        <xdr:cNvPr id="1621" name="CustomShape 1">
          <a:extLst>
            <a:ext uri="{FF2B5EF4-FFF2-40B4-BE49-F238E27FC236}">
              <a16:creationId xmlns:a16="http://schemas.microsoft.com/office/drawing/2014/main" id="{00000000-0008-0000-0600-000055060000}"/>
            </a:ext>
          </a:extLst>
        </xdr:cNvPr>
        <xdr:cNvSpPr/>
      </xdr:nvSpPr>
      <xdr:spPr>
        <a:xfrm>
          <a:off x="14237280" y="8065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1622" name="Line 1">
          <a:extLst>
            <a:ext uri="{FF2B5EF4-FFF2-40B4-BE49-F238E27FC236}">
              <a16:creationId xmlns:a16="http://schemas.microsoft.com/office/drawing/2014/main" id="{00000000-0008-0000-0600-000056060000}"/>
            </a:ext>
          </a:extLst>
        </xdr:cNvPr>
        <xdr:cNvSpPr/>
      </xdr:nvSpPr>
      <xdr:spPr>
        <a:xfrm>
          <a:off x="1430316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1623" name="Line 1">
          <a:extLst>
            <a:ext uri="{FF2B5EF4-FFF2-40B4-BE49-F238E27FC236}">
              <a16:creationId xmlns:a16="http://schemas.microsoft.com/office/drawing/2014/main" id="{00000000-0008-0000-0600-000057060000}"/>
            </a:ext>
          </a:extLst>
        </xdr:cNvPr>
        <xdr:cNvSpPr/>
      </xdr:nvSpPr>
      <xdr:spPr>
        <a:xfrm>
          <a:off x="1430316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macro="" textlink="">
      <xdr:nvSpPr>
        <xdr:cNvPr id="1624" name="CustomShape 1">
          <a:extLst>
            <a:ext uri="{FF2B5EF4-FFF2-40B4-BE49-F238E27FC236}">
              <a16:creationId xmlns:a16="http://schemas.microsoft.com/office/drawing/2014/main" id="{00000000-0008-0000-0600-000058060000}"/>
            </a:ext>
          </a:extLst>
        </xdr:cNvPr>
        <xdr:cNvSpPr/>
      </xdr:nvSpPr>
      <xdr:spPr>
        <a:xfrm>
          <a:off x="14019480" y="9266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macro="" textlink="">
      <xdr:nvSpPr>
        <xdr:cNvPr id="1625" name="Line 1">
          <a:extLst>
            <a:ext uri="{FF2B5EF4-FFF2-40B4-BE49-F238E27FC236}">
              <a16:creationId xmlns:a16="http://schemas.microsoft.com/office/drawing/2014/main" id="{00000000-0008-0000-0600-000059060000}"/>
            </a:ext>
          </a:extLst>
        </xdr:cNvPr>
        <xdr:cNvSpPr/>
      </xdr:nvSpPr>
      <xdr:spPr>
        <a:xfrm>
          <a:off x="1430316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macro="" textlink="">
      <xdr:nvSpPr>
        <xdr:cNvPr id="1626" name="CustomShape 1">
          <a:extLst>
            <a:ext uri="{FF2B5EF4-FFF2-40B4-BE49-F238E27FC236}">
              <a16:creationId xmlns:a16="http://schemas.microsoft.com/office/drawing/2014/main" id="{00000000-0008-0000-0600-00005A060000}"/>
            </a:ext>
          </a:extLst>
        </xdr:cNvPr>
        <xdr:cNvSpPr/>
      </xdr:nvSpPr>
      <xdr:spPr>
        <a:xfrm>
          <a:off x="14019480" y="8123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1627" name="CustomShape 1">
          <a:extLst>
            <a:ext uri="{FF2B5EF4-FFF2-40B4-BE49-F238E27FC236}">
              <a16:creationId xmlns:a16="http://schemas.microsoft.com/office/drawing/2014/main" id="{00000000-0008-0000-0600-00005B060000}"/>
            </a:ext>
          </a:extLst>
        </xdr:cNvPr>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macro="" textlink="">
      <xdr:nvSpPr>
        <xdr:cNvPr id="1628" name="Line 1">
          <a:extLst>
            <a:ext uri="{FF2B5EF4-FFF2-40B4-BE49-F238E27FC236}">
              <a16:creationId xmlns:a16="http://schemas.microsoft.com/office/drawing/2014/main" id="{00000000-0008-0000-0600-00005C060000}"/>
            </a:ext>
          </a:extLst>
        </xdr:cNvPr>
        <xdr:cNvSpPr/>
      </xdr:nvSpPr>
      <xdr:spPr>
        <a:xfrm>
          <a:off x="18746280" y="9398160"/>
          <a:ext cx="144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macro="" textlink="">
      <xdr:nvSpPr>
        <xdr:cNvPr id="1629" name="CustomShape 1">
          <a:extLst>
            <a:ext uri="{FF2B5EF4-FFF2-40B4-BE49-F238E27FC236}">
              <a16:creationId xmlns:a16="http://schemas.microsoft.com/office/drawing/2014/main" id="{00000000-0008-0000-0600-00005D060000}"/>
            </a:ext>
          </a:extLst>
        </xdr:cNvPr>
        <xdr:cNvSpPr/>
      </xdr:nvSpPr>
      <xdr:spPr>
        <a:xfrm>
          <a:off x="1878948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30" name="Line 1">
          <a:extLst>
            <a:ext uri="{FF2B5EF4-FFF2-40B4-BE49-F238E27FC236}">
              <a16:creationId xmlns:a16="http://schemas.microsoft.com/office/drawing/2014/main" id="{00000000-0008-0000-0600-00005E060000}"/>
            </a:ext>
          </a:extLst>
        </xdr:cNvPr>
        <xdr:cNvSpPr/>
      </xdr:nvSpPr>
      <xdr:spPr>
        <a:xfrm>
          <a:off x="1865916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macro="" textlink="">
      <xdr:nvSpPr>
        <xdr:cNvPr id="1631" name="CustomShape 1">
          <a:extLst>
            <a:ext uri="{FF2B5EF4-FFF2-40B4-BE49-F238E27FC236}">
              <a16:creationId xmlns:a16="http://schemas.microsoft.com/office/drawing/2014/main" id="{00000000-0008-0000-0600-00005F060000}"/>
            </a:ext>
          </a:extLst>
        </xdr:cNvPr>
        <xdr:cNvSpPr/>
      </xdr:nvSpPr>
      <xdr:spPr>
        <a:xfrm>
          <a:off x="18789480" y="910692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macro="" textlink="">
      <xdr:nvSpPr>
        <xdr:cNvPr id="1632" name="Line 1">
          <a:extLst>
            <a:ext uri="{FF2B5EF4-FFF2-40B4-BE49-F238E27FC236}">
              <a16:creationId xmlns:a16="http://schemas.microsoft.com/office/drawing/2014/main" id="{00000000-0008-0000-0600-000060060000}"/>
            </a:ext>
          </a:extLst>
        </xdr:cNvPr>
        <xdr:cNvSpPr/>
      </xdr:nvSpPr>
      <xdr:spPr>
        <a:xfrm>
          <a:off x="1865916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macro="" textlink="">
      <xdr:nvSpPr>
        <xdr:cNvPr id="1633" name="Line 1">
          <a:extLst>
            <a:ext uri="{FF2B5EF4-FFF2-40B4-BE49-F238E27FC236}">
              <a16:creationId xmlns:a16="http://schemas.microsoft.com/office/drawing/2014/main" id="{00000000-0008-0000-0600-000061060000}"/>
            </a:ext>
          </a:extLst>
        </xdr:cNvPr>
        <xdr:cNvSpPr/>
      </xdr:nvSpPr>
      <xdr:spPr>
        <a:xfrm>
          <a:off x="17795880" y="9398160"/>
          <a:ext cx="9522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macro="" textlink="">
      <xdr:nvSpPr>
        <xdr:cNvPr id="1634" name="CustomShape 1">
          <a:extLst>
            <a:ext uri="{FF2B5EF4-FFF2-40B4-BE49-F238E27FC236}">
              <a16:creationId xmlns:a16="http://schemas.microsoft.com/office/drawing/2014/main" id="{00000000-0008-0000-0600-000062060000}"/>
            </a:ext>
          </a:extLst>
        </xdr:cNvPr>
        <xdr:cNvSpPr/>
      </xdr:nvSpPr>
      <xdr:spPr>
        <a:xfrm>
          <a:off x="18789480" y="933624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macro="" textlink="">
      <xdr:nvSpPr>
        <xdr:cNvPr id="1635" name="CustomShape 1">
          <a:extLst>
            <a:ext uri="{FF2B5EF4-FFF2-40B4-BE49-F238E27FC236}">
              <a16:creationId xmlns:a16="http://schemas.microsoft.com/office/drawing/2014/main" id="{00000000-0008-0000-0600-000063060000}"/>
            </a:ext>
          </a:extLst>
        </xdr:cNvPr>
        <xdr:cNvSpPr/>
      </xdr:nvSpPr>
      <xdr:spPr>
        <a:xfrm>
          <a:off x="1869768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macro="" textlink="">
      <xdr:nvSpPr>
        <xdr:cNvPr id="1636" name="Line 1">
          <a:extLst>
            <a:ext uri="{FF2B5EF4-FFF2-40B4-BE49-F238E27FC236}">
              <a16:creationId xmlns:a16="http://schemas.microsoft.com/office/drawing/2014/main" id="{00000000-0008-0000-0600-000064060000}"/>
            </a:ext>
          </a:extLst>
        </xdr:cNvPr>
        <xdr:cNvSpPr/>
      </xdr:nvSpPr>
      <xdr:spPr>
        <a:xfrm>
          <a:off x="1676376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macro="" textlink="">
      <xdr:nvSpPr>
        <xdr:cNvPr id="1637" name="CustomShape 1">
          <a:extLst>
            <a:ext uri="{FF2B5EF4-FFF2-40B4-BE49-F238E27FC236}">
              <a16:creationId xmlns:a16="http://schemas.microsoft.com/office/drawing/2014/main" id="{00000000-0008-0000-0600-000065060000}"/>
            </a:ext>
          </a:extLst>
        </xdr:cNvPr>
        <xdr:cNvSpPr/>
      </xdr:nvSpPr>
      <xdr:spPr>
        <a:xfrm>
          <a:off x="1774548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macro="" textlink="">
      <xdr:nvSpPr>
        <xdr:cNvPr id="1638" name="CustomShape 1">
          <a:extLst>
            <a:ext uri="{FF2B5EF4-FFF2-40B4-BE49-F238E27FC236}">
              <a16:creationId xmlns:a16="http://schemas.microsoft.com/office/drawing/2014/main" id="{00000000-0008-0000-0600-000066060000}"/>
            </a:ext>
          </a:extLst>
        </xdr:cNvPr>
        <xdr:cNvSpPr/>
      </xdr:nvSpPr>
      <xdr:spPr>
        <a:xfrm>
          <a:off x="1763280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macro="" textlink="">
      <xdr:nvSpPr>
        <xdr:cNvPr id="1639" name="Line 1">
          <a:extLst>
            <a:ext uri="{FF2B5EF4-FFF2-40B4-BE49-F238E27FC236}">
              <a16:creationId xmlns:a16="http://schemas.microsoft.com/office/drawing/2014/main" id="{00000000-0008-0000-0600-000067060000}"/>
            </a:ext>
          </a:extLst>
        </xdr:cNvPr>
        <xdr:cNvSpPr/>
      </xdr:nvSpPr>
      <xdr:spPr>
        <a:xfrm>
          <a:off x="1573164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macro="" textlink="">
      <xdr:nvSpPr>
        <xdr:cNvPr id="1640" name="CustomShape 1">
          <a:extLst>
            <a:ext uri="{FF2B5EF4-FFF2-40B4-BE49-F238E27FC236}">
              <a16:creationId xmlns:a16="http://schemas.microsoft.com/office/drawing/2014/main" id="{00000000-0008-0000-0600-000068060000}"/>
            </a:ext>
          </a:extLst>
        </xdr:cNvPr>
        <xdr:cNvSpPr/>
      </xdr:nvSpPr>
      <xdr:spPr>
        <a:xfrm>
          <a:off x="1671300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macro="" textlink="">
      <xdr:nvSpPr>
        <xdr:cNvPr id="1641" name="CustomShape 1">
          <a:extLst>
            <a:ext uri="{FF2B5EF4-FFF2-40B4-BE49-F238E27FC236}">
              <a16:creationId xmlns:a16="http://schemas.microsoft.com/office/drawing/2014/main" id="{00000000-0008-0000-0600-000069060000}"/>
            </a:ext>
          </a:extLst>
        </xdr:cNvPr>
        <xdr:cNvSpPr/>
      </xdr:nvSpPr>
      <xdr:spPr>
        <a:xfrm>
          <a:off x="1660068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macro="" textlink="">
      <xdr:nvSpPr>
        <xdr:cNvPr id="1642" name="Line 1">
          <a:extLst>
            <a:ext uri="{FF2B5EF4-FFF2-40B4-BE49-F238E27FC236}">
              <a16:creationId xmlns:a16="http://schemas.microsoft.com/office/drawing/2014/main" id="{00000000-0008-0000-0600-00006A060000}"/>
            </a:ext>
          </a:extLst>
        </xdr:cNvPr>
        <xdr:cNvSpPr/>
      </xdr:nvSpPr>
      <xdr:spPr>
        <a:xfrm>
          <a:off x="14728680" y="9398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macro="" textlink="">
      <xdr:nvSpPr>
        <xdr:cNvPr id="1643" name="CustomShape 1">
          <a:extLst>
            <a:ext uri="{FF2B5EF4-FFF2-40B4-BE49-F238E27FC236}">
              <a16:creationId xmlns:a16="http://schemas.microsoft.com/office/drawing/2014/main" id="{00000000-0008-0000-0600-00006B060000}"/>
            </a:ext>
          </a:extLst>
        </xdr:cNvPr>
        <xdr:cNvSpPr/>
      </xdr:nvSpPr>
      <xdr:spPr>
        <a:xfrm>
          <a:off x="15681240" y="93477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macro="" textlink="">
      <xdr:nvSpPr>
        <xdr:cNvPr id="1644" name="CustomShape 1">
          <a:extLst>
            <a:ext uri="{FF2B5EF4-FFF2-40B4-BE49-F238E27FC236}">
              <a16:creationId xmlns:a16="http://schemas.microsoft.com/office/drawing/2014/main" id="{00000000-0008-0000-0600-00006C060000}"/>
            </a:ext>
          </a:extLst>
        </xdr:cNvPr>
        <xdr:cNvSpPr/>
      </xdr:nvSpPr>
      <xdr:spPr>
        <a:xfrm>
          <a:off x="1559772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macro="" textlink="">
      <xdr:nvSpPr>
        <xdr:cNvPr id="1645" name="CustomShape 1">
          <a:extLst>
            <a:ext uri="{FF2B5EF4-FFF2-40B4-BE49-F238E27FC236}">
              <a16:creationId xmlns:a16="http://schemas.microsoft.com/office/drawing/2014/main" id="{00000000-0008-0000-0600-00006D060000}"/>
            </a:ext>
          </a:extLst>
        </xdr:cNvPr>
        <xdr:cNvSpPr/>
      </xdr:nvSpPr>
      <xdr:spPr>
        <a:xfrm>
          <a:off x="146779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macro="" textlink="">
      <xdr:nvSpPr>
        <xdr:cNvPr id="1646" name="CustomShape 1">
          <a:extLst>
            <a:ext uri="{FF2B5EF4-FFF2-40B4-BE49-F238E27FC236}">
              <a16:creationId xmlns:a16="http://schemas.microsoft.com/office/drawing/2014/main" id="{00000000-0008-0000-0600-00006E060000}"/>
            </a:ext>
          </a:extLst>
        </xdr:cNvPr>
        <xdr:cNvSpPr/>
      </xdr:nvSpPr>
      <xdr:spPr>
        <a:xfrm>
          <a:off x="1456632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1647" name="CustomShape 1">
          <a:extLst>
            <a:ext uri="{FF2B5EF4-FFF2-40B4-BE49-F238E27FC236}">
              <a16:creationId xmlns:a16="http://schemas.microsoft.com/office/drawing/2014/main" id="{00000000-0008-0000-0600-00006F060000}"/>
            </a:ext>
          </a:extLst>
        </xdr:cNvPr>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1648" name="CustomShape 1">
          <a:extLst>
            <a:ext uri="{FF2B5EF4-FFF2-40B4-BE49-F238E27FC236}">
              <a16:creationId xmlns:a16="http://schemas.microsoft.com/office/drawing/2014/main" id="{00000000-0008-0000-0600-000070060000}"/>
            </a:ext>
          </a:extLst>
        </xdr:cNvPr>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1649" name="CustomShape 1">
          <a:extLst>
            <a:ext uri="{FF2B5EF4-FFF2-40B4-BE49-F238E27FC236}">
              <a16:creationId xmlns:a16="http://schemas.microsoft.com/office/drawing/2014/main" id="{00000000-0008-0000-0600-000071060000}"/>
            </a:ext>
          </a:extLst>
        </xdr:cNvPr>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1650" name="CustomShape 1">
          <a:extLst>
            <a:ext uri="{FF2B5EF4-FFF2-40B4-BE49-F238E27FC236}">
              <a16:creationId xmlns:a16="http://schemas.microsoft.com/office/drawing/2014/main" id="{00000000-0008-0000-0600-000072060000}"/>
            </a:ext>
          </a:extLst>
        </xdr:cNvPr>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1651" name="CustomShape 1">
          <a:extLst>
            <a:ext uri="{FF2B5EF4-FFF2-40B4-BE49-F238E27FC236}">
              <a16:creationId xmlns:a16="http://schemas.microsoft.com/office/drawing/2014/main" id="{00000000-0008-0000-0600-000073060000}"/>
            </a:ext>
          </a:extLst>
        </xdr:cNvPr>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macro="" textlink="">
      <xdr:nvSpPr>
        <xdr:cNvPr id="1652" name="CustomShape 1">
          <a:extLst>
            <a:ext uri="{FF2B5EF4-FFF2-40B4-BE49-F238E27FC236}">
              <a16:creationId xmlns:a16="http://schemas.microsoft.com/office/drawing/2014/main" id="{00000000-0008-0000-0600-000074060000}"/>
            </a:ext>
          </a:extLst>
        </xdr:cNvPr>
        <xdr:cNvSpPr/>
      </xdr:nvSpPr>
      <xdr:spPr>
        <a:xfrm>
          <a:off x="1869768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macro="" textlink="">
      <xdr:nvSpPr>
        <xdr:cNvPr id="1653" name="CustomShape 1">
          <a:extLst>
            <a:ext uri="{FF2B5EF4-FFF2-40B4-BE49-F238E27FC236}">
              <a16:creationId xmlns:a16="http://schemas.microsoft.com/office/drawing/2014/main" id="{00000000-0008-0000-0600-000075060000}"/>
            </a:ext>
          </a:extLst>
        </xdr:cNvPr>
        <xdr:cNvSpPr/>
      </xdr:nvSpPr>
      <xdr:spPr>
        <a:xfrm>
          <a:off x="18789480" y="922140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macro="" textlink="">
      <xdr:nvSpPr>
        <xdr:cNvPr id="1654" name="CustomShape 1">
          <a:extLst>
            <a:ext uri="{FF2B5EF4-FFF2-40B4-BE49-F238E27FC236}">
              <a16:creationId xmlns:a16="http://schemas.microsoft.com/office/drawing/2014/main" id="{00000000-0008-0000-0600-000076060000}"/>
            </a:ext>
          </a:extLst>
        </xdr:cNvPr>
        <xdr:cNvSpPr/>
      </xdr:nvSpPr>
      <xdr:spPr>
        <a:xfrm>
          <a:off x="1774548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macro="" textlink="">
      <xdr:nvSpPr>
        <xdr:cNvPr id="1655" name="CustomShape 1">
          <a:extLst>
            <a:ext uri="{FF2B5EF4-FFF2-40B4-BE49-F238E27FC236}">
              <a16:creationId xmlns:a16="http://schemas.microsoft.com/office/drawing/2014/main" id="{00000000-0008-0000-0600-000077060000}"/>
            </a:ext>
          </a:extLst>
        </xdr:cNvPr>
        <xdr:cNvSpPr/>
      </xdr:nvSpPr>
      <xdr:spPr>
        <a:xfrm>
          <a:off x="1763280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macro="" textlink="">
      <xdr:nvSpPr>
        <xdr:cNvPr id="1656" name="CustomShape 1">
          <a:extLst>
            <a:ext uri="{FF2B5EF4-FFF2-40B4-BE49-F238E27FC236}">
              <a16:creationId xmlns:a16="http://schemas.microsoft.com/office/drawing/2014/main" id="{00000000-0008-0000-0600-000078060000}"/>
            </a:ext>
          </a:extLst>
        </xdr:cNvPr>
        <xdr:cNvSpPr/>
      </xdr:nvSpPr>
      <xdr:spPr>
        <a:xfrm>
          <a:off x="1671300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macro="" textlink="">
      <xdr:nvSpPr>
        <xdr:cNvPr id="1657" name="CustomShape 1">
          <a:extLst>
            <a:ext uri="{FF2B5EF4-FFF2-40B4-BE49-F238E27FC236}">
              <a16:creationId xmlns:a16="http://schemas.microsoft.com/office/drawing/2014/main" id="{00000000-0008-0000-0600-000079060000}"/>
            </a:ext>
          </a:extLst>
        </xdr:cNvPr>
        <xdr:cNvSpPr/>
      </xdr:nvSpPr>
      <xdr:spPr>
        <a:xfrm>
          <a:off x="1660068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macro="" textlink="">
      <xdr:nvSpPr>
        <xdr:cNvPr id="1658" name="CustomShape 1">
          <a:extLst>
            <a:ext uri="{FF2B5EF4-FFF2-40B4-BE49-F238E27FC236}">
              <a16:creationId xmlns:a16="http://schemas.microsoft.com/office/drawing/2014/main" id="{00000000-0008-0000-0600-00007A060000}"/>
            </a:ext>
          </a:extLst>
        </xdr:cNvPr>
        <xdr:cNvSpPr/>
      </xdr:nvSpPr>
      <xdr:spPr>
        <a:xfrm>
          <a:off x="15681240" y="93477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macro="" textlink="">
      <xdr:nvSpPr>
        <xdr:cNvPr id="1659" name="CustomShape 1">
          <a:extLst>
            <a:ext uri="{FF2B5EF4-FFF2-40B4-BE49-F238E27FC236}">
              <a16:creationId xmlns:a16="http://schemas.microsoft.com/office/drawing/2014/main" id="{00000000-0008-0000-0600-00007B060000}"/>
            </a:ext>
          </a:extLst>
        </xdr:cNvPr>
        <xdr:cNvSpPr/>
      </xdr:nvSpPr>
      <xdr:spPr>
        <a:xfrm>
          <a:off x="1559772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macro="" textlink="">
      <xdr:nvSpPr>
        <xdr:cNvPr id="1660" name="CustomShape 1">
          <a:extLst>
            <a:ext uri="{FF2B5EF4-FFF2-40B4-BE49-F238E27FC236}">
              <a16:creationId xmlns:a16="http://schemas.microsoft.com/office/drawing/2014/main" id="{00000000-0008-0000-0600-00007C060000}"/>
            </a:ext>
          </a:extLst>
        </xdr:cNvPr>
        <xdr:cNvSpPr/>
      </xdr:nvSpPr>
      <xdr:spPr>
        <a:xfrm>
          <a:off x="146779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macro="" textlink="">
      <xdr:nvSpPr>
        <xdr:cNvPr id="1661" name="CustomShape 1">
          <a:extLst>
            <a:ext uri="{FF2B5EF4-FFF2-40B4-BE49-F238E27FC236}">
              <a16:creationId xmlns:a16="http://schemas.microsoft.com/office/drawing/2014/main" id="{00000000-0008-0000-0600-00007D060000}"/>
            </a:ext>
          </a:extLst>
        </xdr:cNvPr>
        <xdr:cNvSpPr/>
      </xdr:nvSpPr>
      <xdr:spPr>
        <a:xfrm>
          <a:off x="1456632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1662" name="CustomShape 1">
          <a:extLst>
            <a:ext uri="{FF2B5EF4-FFF2-40B4-BE49-F238E27FC236}">
              <a16:creationId xmlns:a16="http://schemas.microsoft.com/office/drawing/2014/main" id="{00000000-0008-0000-0600-00007E060000}"/>
            </a:ext>
          </a:extLst>
        </xdr:cNvPr>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1663" name="CustomShape 1">
          <a:extLst>
            <a:ext uri="{FF2B5EF4-FFF2-40B4-BE49-F238E27FC236}">
              <a16:creationId xmlns:a16="http://schemas.microsoft.com/office/drawing/2014/main" id="{00000000-0008-0000-0600-00007F060000}"/>
            </a:ext>
          </a:extLst>
        </xdr:cNvPr>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1664" name="CustomShape 1">
          <a:extLst>
            <a:ext uri="{FF2B5EF4-FFF2-40B4-BE49-F238E27FC236}">
              <a16:creationId xmlns:a16="http://schemas.microsoft.com/office/drawing/2014/main" id="{00000000-0008-0000-0600-000080060000}"/>
            </a:ext>
          </a:extLst>
        </xdr:cNvPr>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1665" name="CustomShape 1">
          <a:extLst>
            <a:ext uri="{FF2B5EF4-FFF2-40B4-BE49-F238E27FC236}">
              <a16:creationId xmlns:a16="http://schemas.microsoft.com/office/drawing/2014/main" id="{00000000-0008-0000-0600-000081060000}"/>
            </a:ext>
          </a:extLst>
        </xdr:cNvPr>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1666" name="CustomShape 1">
          <a:extLst>
            <a:ext uri="{FF2B5EF4-FFF2-40B4-BE49-F238E27FC236}">
              <a16:creationId xmlns:a16="http://schemas.microsoft.com/office/drawing/2014/main" id="{00000000-0008-0000-0600-000082060000}"/>
            </a:ext>
          </a:extLst>
        </xdr:cNvPr>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1667" name="CustomShape 1">
          <a:extLst>
            <a:ext uri="{FF2B5EF4-FFF2-40B4-BE49-F238E27FC236}">
              <a16:creationId xmlns:a16="http://schemas.microsoft.com/office/drawing/2014/main" id="{00000000-0008-0000-0600-000083060000}"/>
            </a:ext>
          </a:extLst>
        </xdr:cNvPr>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1668" name="CustomShape 1">
          <a:extLst>
            <a:ext uri="{FF2B5EF4-FFF2-40B4-BE49-F238E27FC236}">
              <a16:creationId xmlns:a16="http://schemas.microsoft.com/office/drawing/2014/main" id="{00000000-0008-0000-0600-000084060000}"/>
            </a:ext>
          </a:extLst>
        </xdr:cNvPr>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62,862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69" name="CustomShape 1">
          <a:extLst>
            <a:ext uri="{FF2B5EF4-FFF2-40B4-BE49-F238E27FC236}">
              <a16:creationId xmlns:a16="http://schemas.microsoft.com/office/drawing/2014/main" id="{00000000-0008-0000-0600-000085060000}"/>
            </a:ext>
          </a:extLst>
        </xdr:cNvPr>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macro="" textlink="">
      <xdr:nvSpPr>
        <xdr:cNvPr id="1670" name="CustomShape 1">
          <a:extLst>
            <a:ext uri="{FF2B5EF4-FFF2-40B4-BE49-F238E27FC236}">
              <a16:creationId xmlns:a16="http://schemas.microsoft.com/office/drawing/2014/main" id="{00000000-0008-0000-0600-000086060000}"/>
            </a:ext>
          </a:extLst>
        </xdr:cNvPr>
        <xdr:cNvSpPr/>
      </xdr:nvSpPr>
      <xdr:spPr>
        <a:xfrm>
          <a:off x="14237280" y="11494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macro="" textlink="">
      <xdr:nvSpPr>
        <xdr:cNvPr id="1671" name="Line 1">
          <a:extLst>
            <a:ext uri="{FF2B5EF4-FFF2-40B4-BE49-F238E27FC236}">
              <a16:creationId xmlns:a16="http://schemas.microsoft.com/office/drawing/2014/main" id="{00000000-0008-0000-0600-000087060000}"/>
            </a:ext>
          </a:extLst>
        </xdr:cNvPr>
        <xdr:cNvSpPr/>
      </xdr:nvSpPr>
      <xdr:spPr>
        <a:xfrm>
          <a:off x="1430316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80</xdr:row>
      <xdr:rowOff>121680</xdr:rowOff>
    </xdr:from>
    <xdr:to>
      <xdr:col>65</xdr:col>
      <xdr:colOff>40320</xdr:colOff>
      <xdr:row>82</xdr:row>
      <xdr:rowOff>17640</xdr:rowOff>
    </xdr:to>
    <xdr:sp macro="" textlink="">
      <xdr:nvSpPr>
        <xdr:cNvPr id="1672" name="CustomShape 1">
          <a:extLst>
            <a:ext uri="{FF2B5EF4-FFF2-40B4-BE49-F238E27FC236}">
              <a16:creationId xmlns:a16="http://schemas.microsoft.com/office/drawing/2014/main" id="{00000000-0008-0000-0600-000088060000}"/>
            </a:ext>
          </a:extLst>
        </xdr:cNvPr>
        <xdr:cNvSpPr/>
      </xdr:nvSpPr>
      <xdr:spPr>
        <a:xfrm>
          <a:off x="14019480" y="138376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99000</xdr:rowOff>
    </xdr:from>
    <xdr:to>
      <xdr:col>89</xdr:col>
      <xdr:colOff>177480</xdr:colOff>
      <xdr:row>79</xdr:row>
      <xdr:rowOff>99000</xdr:rowOff>
    </xdr:to>
    <xdr:sp macro="" textlink="">
      <xdr:nvSpPr>
        <xdr:cNvPr id="1673" name="Line 1">
          <a:extLst>
            <a:ext uri="{FF2B5EF4-FFF2-40B4-BE49-F238E27FC236}">
              <a16:creationId xmlns:a16="http://schemas.microsoft.com/office/drawing/2014/main" id="{00000000-0008-0000-0600-000089060000}"/>
            </a:ext>
          </a:extLst>
        </xdr:cNvPr>
        <xdr:cNvSpPr/>
      </xdr:nvSpPr>
      <xdr:spPr>
        <a:xfrm>
          <a:off x="14303160" y="13643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78</xdr:row>
      <xdr:rowOff>138960</xdr:rowOff>
    </xdr:from>
    <xdr:to>
      <xdr:col>65</xdr:col>
      <xdr:colOff>24840</xdr:colOff>
      <xdr:row>80</xdr:row>
      <xdr:rowOff>33840</xdr:rowOff>
    </xdr:to>
    <xdr:sp macro="" textlink="">
      <xdr:nvSpPr>
        <xdr:cNvPr id="1674" name="CustomShape 1">
          <a:extLst>
            <a:ext uri="{FF2B5EF4-FFF2-40B4-BE49-F238E27FC236}">
              <a16:creationId xmlns:a16="http://schemas.microsoft.com/office/drawing/2014/main" id="{00000000-0008-0000-0600-00008A060000}"/>
            </a:ext>
          </a:extLst>
        </xdr:cNvPr>
        <xdr:cNvSpPr/>
      </xdr:nvSpPr>
      <xdr:spPr>
        <a:xfrm>
          <a:off x="13640400" y="135118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115200</xdr:rowOff>
    </xdr:from>
    <xdr:to>
      <xdr:col>89</xdr:col>
      <xdr:colOff>177480</xdr:colOff>
      <xdr:row>77</xdr:row>
      <xdr:rowOff>115200</xdr:rowOff>
    </xdr:to>
    <xdr:sp macro="" textlink="">
      <xdr:nvSpPr>
        <xdr:cNvPr id="1675" name="Line 1">
          <a:extLst>
            <a:ext uri="{FF2B5EF4-FFF2-40B4-BE49-F238E27FC236}">
              <a16:creationId xmlns:a16="http://schemas.microsoft.com/office/drawing/2014/main" id="{00000000-0008-0000-0600-00008B060000}"/>
            </a:ext>
          </a:extLst>
        </xdr:cNvPr>
        <xdr:cNvSpPr/>
      </xdr:nvSpPr>
      <xdr:spPr>
        <a:xfrm>
          <a:off x="14303160" y="13316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76</xdr:row>
      <xdr:rowOff>154440</xdr:rowOff>
    </xdr:from>
    <xdr:to>
      <xdr:col>65</xdr:col>
      <xdr:colOff>24840</xdr:colOff>
      <xdr:row>78</xdr:row>
      <xdr:rowOff>50400</xdr:rowOff>
    </xdr:to>
    <xdr:sp macro="" textlink="">
      <xdr:nvSpPr>
        <xdr:cNvPr id="1676" name="CustomShape 1">
          <a:extLst>
            <a:ext uri="{FF2B5EF4-FFF2-40B4-BE49-F238E27FC236}">
              <a16:creationId xmlns:a16="http://schemas.microsoft.com/office/drawing/2014/main" id="{00000000-0008-0000-0600-00008C060000}"/>
            </a:ext>
          </a:extLst>
        </xdr:cNvPr>
        <xdr:cNvSpPr/>
      </xdr:nvSpPr>
      <xdr:spPr>
        <a:xfrm>
          <a:off x="13640400" y="13184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macro="" textlink="">
      <xdr:nvSpPr>
        <xdr:cNvPr id="1677" name="Line 1">
          <a:extLst>
            <a:ext uri="{FF2B5EF4-FFF2-40B4-BE49-F238E27FC236}">
              <a16:creationId xmlns:a16="http://schemas.microsoft.com/office/drawing/2014/main" id="{00000000-0008-0000-0600-00008D060000}"/>
            </a:ext>
          </a:extLst>
        </xdr:cNvPr>
        <xdr:cNvSpPr/>
      </xdr:nvSpPr>
      <xdr:spPr>
        <a:xfrm>
          <a:off x="14303160" y="12990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75</xdr:row>
      <xdr:rowOff>360</xdr:rowOff>
    </xdr:from>
    <xdr:to>
      <xdr:col>65</xdr:col>
      <xdr:colOff>24840</xdr:colOff>
      <xdr:row>76</xdr:row>
      <xdr:rowOff>66600</xdr:rowOff>
    </xdr:to>
    <xdr:sp macro="" textlink="">
      <xdr:nvSpPr>
        <xdr:cNvPr id="1678" name="CustomShape 1">
          <a:extLst>
            <a:ext uri="{FF2B5EF4-FFF2-40B4-BE49-F238E27FC236}">
              <a16:creationId xmlns:a16="http://schemas.microsoft.com/office/drawing/2014/main" id="{00000000-0008-0000-0600-00008E060000}"/>
            </a:ext>
          </a:extLst>
        </xdr:cNvPr>
        <xdr:cNvSpPr/>
      </xdr:nvSpPr>
      <xdr:spPr>
        <a:xfrm>
          <a:off x="13640400" y="128588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macro="" textlink="">
      <xdr:nvSpPr>
        <xdr:cNvPr id="1679" name="Line 1">
          <a:extLst>
            <a:ext uri="{FF2B5EF4-FFF2-40B4-BE49-F238E27FC236}">
              <a16:creationId xmlns:a16="http://schemas.microsoft.com/office/drawing/2014/main" id="{00000000-0008-0000-0600-00008F060000}"/>
            </a:ext>
          </a:extLst>
        </xdr:cNvPr>
        <xdr:cNvSpPr/>
      </xdr:nvSpPr>
      <xdr:spPr>
        <a:xfrm>
          <a:off x="14303160" y="1266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73</xdr:row>
      <xdr:rowOff>15840</xdr:rowOff>
    </xdr:from>
    <xdr:to>
      <xdr:col>65</xdr:col>
      <xdr:colOff>24840</xdr:colOff>
      <xdr:row>74</xdr:row>
      <xdr:rowOff>83160</xdr:rowOff>
    </xdr:to>
    <xdr:sp macro="" textlink="">
      <xdr:nvSpPr>
        <xdr:cNvPr id="1680" name="CustomShape 1">
          <a:extLst>
            <a:ext uri="{FF2B5EF4-FFF2-40B4-BE49-F238E27FC236}">
              <a16:creationId xmlns:a16="http://schemas.microsoft.com/office/drawing/2014/main" id="{00000000-0008-0000-0600-000090060000}"/>
            </a:ext>
          </a:extLst>
        </xdr:cNvPr>
        <xdr:cNvSpPr/>
      </xdr:nvSpPr>
      <xdr:spPr>
        <a:xfrm>
          <a:off x="13640400" y="1253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macro="" textlink="">
      <xdr:nvSpPr>
        <xdr:cNvPr id="1681" name="Line 1">
          <a:extLst>
            <a:ext uri="{FF2B5EF4-FFF2-40B4-BE49-F238E27FC236}">
              <a16:creationId xmlns:a16="http://schemas.microsoft.com/office/drawing/2014/main" id="{00000000-0008-0000-0600-000091060000}"/>
            </a:ext>
          </a:extLst>
        </xdr:cNvPr>
        <xdr:cNvSpPr/>
      </xdr:nvSpPr>
      <xdr:spPr>
        <a:xfrm>
          <a:off x="14303160" y="12337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71</xdr:row>
      <xdr:rowOff>32760</xdr:rowOff>
    </xdr:from>
    <xdr:to>
      <xdr:col>65</xdr:col>
      <xdr:colOff>32400</xdr:colOff>
      <xdr:row>72</xdr:row>
      <xdr:rowOff>99000</xdr:rowOff>
    </xdr:to>
    <xdr:sp macro="" textlink="">
      <xdr:nvSpPr>
        <xdr:cNvPr id="1682" name="CustomShape 1">
          <a:extLst>
            <a:ext uri="{FF2B5EF4-FFF2-40B4-BE49-F238E27FC236}">
              <a16:creationId xmlns:a16="http://schemas.microsoft.com/office/drawing/2014/main" id="{00000000-0008-0000-0600-000092060000}"/>
            </a:ext>
          </a:extLst>
        </xdr:cNvPr>
        <xdr:cNvSpPr/>
      </xdr:nvSpPr>
      <xdr:spPr>
        <a:xfrm>
          <a:off x="13566960" y="122054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9360</xdr:rowOff>
    </xdr:from>
    <xdr:to>
      <xdr:col>89</xdr:col>
      <xdr:colOff>177480</xdr:colOff>
      <xdr:row>70</xdr:row>
      <xdr:rowOff>9360</xdr:rowOff>
    </xdr:to>
    <xdr:sp macro="" textlink="">
      <xdr:nvSpPr>
        <xdr:cNvPr id="1683" name="Line 1">
          <a:extLst>
            <a:ext uri="{FF2B5EF4-FFF2-40B4-BE49-F238E27FC236}">
              <a16:creationId xmlns:a16="http://schemas.microsoft.com/office/drawing/2014/main" id="{00000000-0008-0000-0600-000093060000}"/>
            </a:ext>
          </a:extLst>
        </xdr:cNvPr>
        <xdr:cNvSpPr/>
      </xdr:nvSpPr>
      <xdr:spPr>
        <a:xfrm>
          <a:off x="14303160" y="12010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69</xdr:row>
      <xdr:rowOff>48240</xdr:rowOff>
    </xdr:from>
    <xdr:to>
      <xdr:col>65</xdr:col>
      <xdr:colOff>32400</xdr:colOff>
      <xdr:row>70</xdr:row>
      <xdr:rowOff>115560</xdr:rowOff>
    </xdr:to>
    <xdr:sp macro="" textlink="">
      <xdr:nvSpPr>
        <xdr:cNvPr id="1684" name="CustomShape 1">
          <a:extLst>
            <a:ext uri="{FF2B5EF4-FFF2-40B4-BE49-F238E27FC236}">
              <a16:creationId xmlns:a16="http://schemas.microsoft.com/office/drawing/2014/main" id="{00000000-0008-0000-0600-000094060000}"/>
            </a:ext>
          </a:extLst>
        </xdr:cNvPr>
        <xdr:cNvSpPr/>
      </xdr:nvSpPr>
      <xdr:spPr>
        <a:xfrm>
          <a:off x="13566960" y="11878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macro="" textlink="">
      <xdr:nvSpPr>
        <xdr:cNvPr id="1685" name="Line 1">
          <a:extLst>
            <a:ext uri="{FF2B5EF4-FFF2-40B4-BE49-F238E27FC236}">
              <a16:creationId xmlns:a16="http://schemas.microsoft.com/office/drawing/2014/main" id="{00000000-0008-0000-0600-000095060000}"/>
            </a:ext>
          </a:extLst>
        </xdr:cNvPr>
        <xdr:cNvSpPr/>
      </xdr:nvSpPr>
      <xdr:spPr>
        <a:xfrm>
          <a:off x="1430316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macro="" textlink="">
      <xdr:nvSpPr>
        <xdr:cNvPr id="1686" name="CustomShape 1">
          <a:extLst>
            <a:ext uri="{FF2B5EF4-FFF2-40B4-BE49-F238E27FC236}">
              <a16:creationId xmlns:a16="http://schemas.microsoft.com/office/drawing/2014/main" id="{00000000-0008-0000-0600-000096060000}"/>
            </a:ext>
          </a:extLst>
        </xdr:cNvPr>
        <xdr:cNvSpPr/>
      </xdr:nvSpPr>
      <xdr:spPr>
        <a:xfrm>
          <a:off x="1356696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1687" name="CustomShape 1">
          <a:extLst>
            <a:ext uri="{FF2B5EF4-FFF2-40B4-BE49-F238E27FC236}">
              <a16:creationId xmlns:a16="http://schemas.microsoft.com/office/drawing/2014/main" id="{00000000-0008-0000-0600-000097060000}"/>
            </a:ext>
          </a:extLst>
        </xdr:cNvPr>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69</xdr:row>
      <xdr:rowOff>125280</xdr:rowOff>
    </xdr:from>
    <xdr:to>
      <xdr:col>85</xdr:col>
      <xdr:colOff>126360</xdr:colOff>
      <xdr:row>78</xdr:row>
      <xdr:rowOff>136080</xdr:rowOff>
    </xdr:to>
    <xdr:sp macro="" textlink="">
      <xdr:nvSpPr>
        <xdr:cNvPr id="1688" name="Line 1">
          <a:extLst>
            <a:ext uri="{FF2B5EF4-FFF2-40B4-BE49-F238E27FC236}">
              <a16:creationId xmlns:a16="http://schemas.microsoft.com/office/drawing/2014/main" id="{00000000-0008-0000-0600-000098060000}"/>
            </a:ext>
          </a:extLst>
        </xdr:cNvPr>
        <xdr:cNvSpPr/>
      </xdr:nvSpPr>
      <xdr:spPr>
        <a:xfrm flipV="1">
          <a:off x="18746280" y="11955240"/>
          <a:ext cx="1440" cy="1553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78</xdr:row>
      <xdr:rowOff>150480</xdr:rowOff>
    </xdr:from>
    <xdr:to>
      <xdr:col>88</xdr:col>
      <xdr:colOff>123840</xdr:colOff>
      <xdr:row>80</xdr:row>
      <xdr:rowOff>45360</xdr:rowOff>
    </xdr:to>
    <xdr:sp macro="" textlink="">
      <xdr:nvSpPr>
        <xdr:cNvPr id="1689" name="CustomShape 1">
          <a:extLst>
            <a:ext uri="{FF2B5EF4-FFF2-40B4-BE49-F238E27FC236}">
              <a16:creationId xmlns:a16="http://schemas.microsoft.com/office/drawing/2014/main" id="{00000000-0008-0000-0600-000099060000}"/>
            </a:ext>
          </a:extLst>
        </xdr:cNvPr>
        <xdr:cNvSpPr/>
      </xdr:nvSpPr>
      <xdr:spPr>
        <a:xfrm>
          <a:off x="18731160" y="13523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136080</xdr:rowOff>
    </xdr:from>
    <xdr:to>
      <xdr:col>86</xdr:col>
      <xdr:colOff>25560</xdr:colOff>
      <xdr:row>78</xdr:row>
      <xdr:rowOff>136080</xdr:rowOff>
    </xdr:to>
    <xdr:sp macro="" textlink="">
      <xdr:nvSpPr>
        <xdr:cNvPr id="1690" name="Line 1">
          <a:extLst>
            <a:ext uri="{FF2B5EF4-FFF2-40B4-BE49-F238E27FC236}">
              <a16:creationId xmlns:a16="http://schemas.microsoft.com/office/drawing/2014/main" id="{00000000-0008-0000-0600-00009A060000}"/>
            </a:ext>
          </a:extLst>
        </xdr:cNvPr>
        <xdr:cNvSpPr/>
      </xdr:nvSpPr>
      <xdr:spPr>
        <a:xfrm>
          <a:off x="18659160" y="13509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68</xdr:row>
      <xdr:rowOff>82080</xdr:rowOff>
    </xdr:from>
    <xdr:to>
      <xdr:col>88</xdr:col>
      <xdr:colOff>200520</xdr:colOff>
      <xdr:row>69</xdr:row>
      <xdr:rowOff>149400</xdr:rowOff>
    </xdr:to>
    <xdr:sp macro="" textlink="">
      <xdr:nvSpPr>
        <xdr:cNvPr id="1691" name="CustomShape 1">
          <a:extLst>
            <a:ext uri="{FF2B5EF4-FFF2-40B4-BE49-F238E27FC236}">
              <a16:creationId xmlns:a16="http://schemas.microsoft.com/office/drawing/2014/main" id="{00000000-0008-0000-0600-00009B060000}"/>
            </a:ext>
          </a:extLst>
        </xdr:cNvPr>
        <xdr:cNvSpPr/>
      </xdr:nvSpPr>
      <xdr:spPr>
        <a:xfrm>
          <a:off x="18719280" y="11740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123,379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69</xdr:row>
      <xdr:rowOff>125280</xdr:rowOff>
    </xdr:from>
    <xdr:to>
      <xdr:col>86</xdr:col>
      <xdr:colOff>25560</xdr:colOff>
      <xdr:row>69</xdr:row>
      <xdr:rowOff>125280</xdr:rowOff>
    </xdr:to>
    <xdr:sp macro="" textlink="">
      <xdr:nvSpPr>
        <xdr:cNvPr id="1692" name="Line 1">
          <a:extLst>
            <a:ext uri="{FF2B5EF4-FFF2-40B4-BE49-F238E27FC236}">
              <a16:creationId xmlns:a16="http://schemas.microsoft.com/office/drawing/2014/main" id="{00000000-0008-0000-0600-00009C060000}"/>
            </a:ext>
          </a:extLst>
        </xdr:cNvPr>
        <xdr:cNvSpPr/>
      </xdr:nvSpPr>
      <xdr:spPr>
        <a:xfrm>
          <a:off x="18659160" y="11955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76</xdr:row>
      <xdr:rowOff>105840</xdr:rowOff>
    </xdr:from>
    <xdr:to>
      <xdr:col>85</xdr:col>
      <xdr:colOff>126720</xdr:colOff>
      <xdr:row>76</xdr:row>
      <xdr:rowOff>105840</xdr:rowOff>
    </xdr:to>
    <xdr:sp macro="" textlink="">
      <xdr:nvSpPr>
        <xdr:cNvPr id="1693" name="Line 1">
          <a:extLst>
            <a:ext uri="{FF2B5EF4-FFF2-40B4-BE49-F238E27FC236}">
              <a16:creationId xmlns:a16="http://schemas.microsoft.com/office/drawing/2014/main" id="{00000000-0008-0000-0600-00009D060000}"/>
            </a:ext>
          </a:extLst>
        </xdr:cNvPr>
        <xdr:cNvSpPr/>
      </xdr:nvSpPr>
      <xdr:spPr>
        <a:xfrm>
          <a:off x="17795880" y="13136040"/>
          <a:ext cx="9522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74</xdr:row>
      <xdr:rowOff>68760</xdr:rowOff>
    </xdr:from>
    <xdr:to>
      <xdr:col>88</xdr:col>
      <xdr:colOff>123840</xdr:colOff>
      <xdr:row>75</xdr:row>
      <xdr:rowOff>136080</xdr:rowOff>
    </xdr:to>
    <xdr:sp macro="" textlink="">
      <xdr:nvSpPr>
        <xdr:cNvPr id="1694" name="CustomShape 1">
          <a:extLst>
            <a:ext uri="{FF2B5EF4-FFF2-40B4-BE49-F238E27FC236}">
              <a16:creationId xmlns:a16="http://schemas.microsoft.com/office/drawing/2014/main" id="{00000000-0008-0000-0600-00009E060000}"/>
            </a:ext>
          </a:extLst>
        </xdr:cNvPr>
        <xdr:cNvSpPr/>
      </xdr:nvSpPr>
      <xdr:spPr>
        <a:xfrm>
          <a:off x="18731160" y="12755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62,802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35640</xdr:rowOff>
    </xdr:from>
    <xdr:to>
      <xdr:col>85</xdr:col>
      <xdr:colOff>177480</xdr:colOff>
      <xdr:row>75</xdr:row>
      <xdr:rowOff>136800</xdr:rowOff>
    </xdr:to>
    <xdr:sp macro="" textlink="">
      <xdr:nvSpPr>
        <xdr:cNvPr id="1695" name="CustomShape 1">
          <a:extLst>
            <a:ext uri="{FF2B5EF4-FFF2-40B4-BE49-F238E27FC236}">
              <a16:creationId xmlns:a16="http://schemas.microsoft.com/office/drawing/2014/main" id="{00000000-0008-0000-0600-00009F060000}"/>
            </a:ext>
          </a:extLst>
        </xdr:cNvPr>
        <xdr:cNvSpPr/>
      </xdr:nvSpPr>
      <xdr:spPr>
        <a:xfrm>
          <a:off x="18697680" y="12894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76</xdr:row>
      <xdr:rowOff>105840</xdr:rowOff>
    </xdr:from>
    <xdr:to>
      <xdr:col>81</xdr:col>
      <xdr:colOff>51120</xdr:colOff>
      <xdr:row>76</xdr:row>
      <xdr:rowOff>147600</xdr:rowOff>
    </xdr:to>
    <xdr:sp macro="" textlink="">
      <xdr:nvSpPr>
        <xdr:cNvPr id="1696" name="Line 1">
          <a:extLst>
            <a:ext uri="{FF2B5EF4-FFF2-40B4-BE49-F238E27FC236}">
              <a16:creationId xmlns:a16="http://schemas.microsoft.com/office/drawing/2014/main" id="{00000000-0008-0000-0600-0000A0060000}"/>
            </a:ext>
          </a:extLst>
        </xdr:cNvPr>
        <xdr:cNvSpPr/>
      </xdr:nvSpPr>
      <xdr:spPr>
        <a:xfrm flipV="1">
          <a:off x="16763760" y="13136040"/>
          <a:ext cx="1032120" cy="41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75</xdr:row>
      <xdr:rowOff>35640</xdr:rowOff>
    </xdr:from>
    <xdr:to>
      <xdr:col>81</xdr:col>
      <xdr:colOff>101880</xdr:colOff>
      <xdr:row>75</xdr:row>
      <xdr:rowOff>136800</xdr:rowOff>
    </xdr:to>
    <xdr:sp macro="" textlink="">
      <xdr:nvSpPr>
        <xdr:cNvPr id="1697" name="CustomShape 1">
          <a:extLst>
            <a:ext uri="{FF2B5EF4-FFF2-40B4-BE49-F238E27FC236}">
              <a16:creationId xmlns:a16="http://schemas.microsoft.com/office/drawing/2014/main" id="{00000000-0008-0000-0600-0000A1060000}"/>
            </a:ext>
          </a:extLst>
        </xdr:cNvPr>
        <xdr:cNvSpPr/>
      </xdr:nvSpPr>
      <xdr:spPr>
        <a:xfrm>
          <a:off x="17745480" y="12894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73</xdr:row>
      <xdr:rowOff>163080</xdr:rowOff>
    </xdr:from>
    <xdr:to>
      <xdr:col>82</xdr:col>
      <xdr:colOff>110160</xdr:colOff>
      <xdr:row>75</xdr:row>
      <xdr:rowOff>59040</xdr:rowOff>
    </xdr:to>
    <xdr:sp macro="" textlink="">
      <xdr:nvSpPr>
        <xdr:cNvPr id="1698" name="CustomShape 1">
          <a:extLst>
            <a:ext uri="{FF2B5EF4-FFF2-40B4-BE49-F238E27FC236}">
              <a16:creationId xmlns:a16="http://schemas.microsoft.com/office/drawing/2014/main" id="{00000000-0008-0000-0600-0000A2060000}"/>
            </a:ext>
          </a:extLst>
        </xdr:cNvPr>
        <xdr:cNvSpPr/>
      </xdr:nvSpPr>
      <xdr:spPr>
        <a:xfrm>
          <a:off x="17403840" y="12678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62,812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76</xdr:row>
      <xdr:rowOff>147600</xdr:rowOff>
    </xdr:from>
    <xdr:to>
      <xdr:col>76</xdr:col>
      <xdr:colOff>114120</xdr:colOff>
      <xdr:row>76</xdr:row>
      <xdr:rowOff>152640</xdr:rowOff>
    </xdr:to>
    <xdr:sp macro="" textlink="">
      <xdr:nvSpPr>
        <xdr:cNvPr id="1699" name="Line 1">
          <a:extLst>
            <a:ext uri="{FF2B5EF4-FFF2-40B4-BE49-F238E27FC236}">
              <a16:creationId xmlns:a16="http://schemas.microsoft.com/office/drawing/2014/main" id="{00000000-0008-0000-0600-0000A3060000}"/>
            </a:ext>
          </a:extLst>
        </xdr:cNvPr>
        <xdr:cNvSpPr/>
      </xdr:nvSpPr>
      <xdr:spPr>
        <a:xfrm flipV="1">
          <a:off x="15731640" y="13177800"/>
          <a:ext cx="103212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75</xdr:row>
      <xdr:rowOff>165600</xdr:rowOff>
    </xdr:from>
    <xdr:to>
      <xdr:col>76</xdr:col>
      <xdr:colOff>164520</xdr:colOff>
      <xdr:row>76</xdr:row>
      <xdr:rowOff>94680</xdr:rowOff>
    </xdr:to>
    <xdr:sp macro="" textlink="">
      <xdr:nvSpPr>
        <xdr:cNvPr id="1700" name="CustomShape 1">
          <a:extLst>
            <a:ext uri="{FF2B5EF4-FFF2-40B4-BE49-F238E27FC236}">
              <a16:creationId xmlns:a16="http://schemas.microsoft.com/office/drawing/2014/main" id="{00000000-0008-0000-0600-0000A4060000}"/>
            </a:ext>
          </a:extLst>
        </xdr:cNvPr>
        <xdr:cNvSpPr/>
      </xdr:nvSpPr>
      <xdr:spPr>
        <a:xfrm>
          <a:off x="16713000" y="130240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74</xdr:row>
      <xdr:rowOff>122400</xdr:rowOff>
    </xdr:from>
    <xdr:to>
      <xdr:col>77</xdr:col>
      <xdr:colOff>202320</xdr:colOff>
      <xdr:row>76</xdr:row>
      <xdr:rowOff>17280</xdr:rowOff>
    </xdr:to>
    <xdr:sp macro="" textlink="">
      <xdr:nvSpPr>
        <xdr:cNvPr id="1701" name="CustomShape 1">
          <a:extLst>
            <a:ext uri="{FF2B5EF4-FFF2-40B4-BE49-F238E27FC236}">
              <a16:creationId xmlns:a16="http://schemas.microsoft.com/office/drawing/2014/main" id="{00000000-0008-0000-0600-0000A5060000}"/>
            </a:ext>
          </a:extLst>
        </xdr:cNvPr>
        <xdr:cNvSpPr/>
      </xdr:nvSpPr>
      <xdr:spPr>
        <a:xfrm>
          <a:off x="16399800" y="128095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54,852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111600</xdr:rowOff>
    </xdr:from>
    <xdr:to>
      <xdr:col>71</xdr:col>
      <xdr:colOff>177480</xdr:colOff>
      <xdr:row>76</xdr:row>
      <xdr:rowOff>152640</xdr:rowOff>
    </xdr:to>
    <xdr:sp macro="" textlink="">
      <xdr:nvSpPr>
        <xdr:cNvPr id="1702" name="Line 1">
          <a:extLst>
            <a:ext uri="{FF2B5EF4-FFF2-40B4-BE49-F238E27FC236}">
              <a16:creationId xmlns:a16="http://schemas.microsoft.com/office/drawing/2014/main" id="{00000000-0008-0000-0600-0000A6060000}"/>
            </a:ext>
          </a:extLst>
        </xdr:cNvPr>
        <xdr:cNvSpPr/>
      </xdr:nvSpPr>
      <xdr:spPr>
        <a:xfrm>
          <a:off x="14728680" y="13141800"/>
          <a:ext cx="1002960" cy="41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75</xdr:row>
      <xdr:rowOff>170280</xdr:rowOff>
    </xdr:from>
    <xdr:to>
      <xdr:col>72</xdr:col>
      <xdr:colOff>37800</xdr:colOff>
      <xdr:row>76</xdr:row>
      <xdr:rowOff>99360</xdr:rowOff>
    </xdr:to>
    <xdr:sp macro="" textlink="">
      <xdr:nvSpPr>
        <xdr:cNvPr id="1703" name="CustomShape 1">
          <a:extLst>
            <a:ext uri="{FF2B5EF4-FFF2-40B4-BE49-F238E27FC236}">
              <a16:creationId xmlns:a16="http://schemas.microsoft.com/office/drawing/2014/main" id="{00000000-0008-0000-0600-0000A7060000}"/>
            </a:ext>
          </a:extLst>
        </xdr:cNvPr>
        <xdr:cNvSpPr/>
      </xdr:nvSpPr>
      <xdr:spPr>
        <a:xfrm>
          <a:off x="15681240" y="13028760"/>
          <a:ext cx="129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74</xdr:row>
      <xdr:rowOff>127080</xdr:rowOff>
    </xdr:from>
    <xdr:to>
      <xdr:col>73</xdr:col>
      <xdr:colOff>46800</xdr:colOff>
      <xdr:row>76</xdr:row>
      <xdr:rowOff>21960</xdr:rowOff>
    </xdr:to>
    <xdr:sp macro="" textlink="">
      <xdr:nvSpPr>
        <xdr:cNvPr id="1704" name="CustomShape 1">
          <a:extLst>
            <a:ext uri="{FF2B5EF4-FFF2-40B4-BE49-F238E27FC236}">
              <a16:creationId xmlns:a16="http://schemas.microsoft.com/office/drawing/2014/main" id="{00000000-0008-0000-0600-0000A8060000}"/>
            </a:ext>
          </a:extLst>
        </xdr:cNvPr>
        <xdr:cNvSpPr/>
      </xdr:nvSpPr>
      <xdr:spPr>
        <a:xfrm>
          <a:off x="15368760" y="12814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54,552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3600</xdr:rowOff>
    </xdr:from>
    <xdr:to>
      <xdr:col>67</xdr:col>
      <xdr:colOff>101160</xdr:colOff>
      <xdr:row>76</xdr:row>
      <xdr:rowOff>104760</xdr:rowOff>
    </xdr:to>
    <xdr:sp macro="" textlink="">
      <xdr:nvSpPr>
        <xdr:cNvPr id="1705" name="CustomShape 1">
          <a:extLst>
            <a:ext uri="{FF2B5EF4-FFF2-40B4-BE49-F238E27FC236}">
              <a16:creationId xmlns:a16="http://schemas.microsoft.com/office/drawing/2014/main" id="{00000000-0008-0000-0600-0000A9060000}"/>
            </a:ext>
          </a:extLst>
        </xdr:cNvPr>
        <xdr:cNvSpPr/>
      </xdr:nvSpPr>
      <xdr:spPr>
        <a:xfrm>
          <a:off x="14677920" y="13033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74</xdr:row>
      <xdr:rowOff>132480</xdr:rowOff>
    </xdr:from>
    <xdr:to>
      <xdr:col>68</xdr:col>
      <xdr:colOff>110520</xdr:colOff>
      <xdr:row>76</xdr:row>
      <xdr:rowOff>27360</xdr:rowOff>
    </xdr:to>
    <xdr:sp macro="" textlink="">
      <xdr:nvSpPr>
        <xdr:cNvPr id="1706" name="CustomShape 1">
          <a:extLst>
            <a:ext uri="{FF2B5EF4-FFF2-40B4-BE49-F238E27FC236}">
              <a16:creationId xmlns:a16="http://schemas.microsoft.com/office/drawing/2014/main" id="{00000000-0008-0000-0600-0000AA060000}"/>
            </a:ext>
          </a:extLst>
        </xdr:cNvPr>
        <xdr:cNvSpPr/>
      </xdr:nvSpPr>
      <xdr:spPr>
        <a:xfrm>
          <a:off x="14336280" y="128196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54,217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1707" name="CustomShape 1">
          <a:extLst>
            <a:ext uri="{FF2B5EF4-FFF2-40B4-BE49-F238E27FC236}">
              <a16:creationId xmlns:a16="http://schemas.microsoft.com/office/drawing/2014/main" id="{00000000-0008-0000-0600-0000AB060000}"/>
            </a:ext>
          </a:extLst>
        </xdr:cNvPr>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1708" name="CustomShape 1">
          <a:extLst>
            <a:ext uri="{FF2B5EF4-FFF2-40B4-BE49-F238E27FC236}">
              <a16:creationId xmlns:a16="http://schemas.microsoft.com/office/drawing/2014/main" id="{00000000-0008-0000-0600-0000AC060000}"/>
            </a:ext>
          </a:extLst>
        </xdr:cNvPr>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1709" name="CustomShape 1">
          <a:extLst>
            <a:ext uri="{FF2B5EF4-FFF2-40B4-BE49-F238E27FC236}">
              <a16:creationId xmlns:a16="http://schemas.microsoft.com/office/drawing/2014/main" id="{00000000-0008-0000-0600-0000AD060000}"/>
            </a:ext>
          </a:extLst>
        </xdr:cNvPr>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1710" name="CustomShape 1">
          <a:extLst>
            <a:ext uri="{FF2B5EF4-FFF2-40B4-BE49-F238E27FC236}">
              <a16:creationId xmlns:a16="http://schemas.microsoft.com/office/drawing/2014/main" id="{00000000-0008-0000-0600-0000AE060000}"/>
            </a:ext>
          </a:extLst>
        </xdr:cNvPr>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1711" name="CustomShape 1">
          <a:extLst>
            <a:ext uri="{FF2B5EF4-FFF2-40B4-BE49-F238E27FC236}">
              <a16:creationId xmlns:a16="http://schemas.microsoft.com/office/drawing/2014/main" id="{00000000-0008-0000-0600-0000AF060000}"/>
            </a:ext>
          </a:extLst>
        </xdr:cNvPr>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55080</xdr:rowOff>
    </xdr:from>
    <xdr:to>
      <xdr:col>85</xdr:col>
      <xdr:colOff>177480</xdr:colOff>
      <xdr:row>76</xdr:row>
      <xdr:rowOff>156240</xdr:rowOff>
    </xdr:to>
    <xdr:sp macro="" textlink="">
      <xdr:nvSpPr>
        <xdr:cNvPr id="1712" name="CustomShape 1">
          <a:extLst>
            <a:ext uri="{FF2B5EF4-FFF2-40B4-BE49-F238E27FC236}">
              <a16:creationId xmlns:a16="http://schemas.microsoft.com/office/drawing/2014/main" id="{00000000-0008-0000-0600-0000B0060000}"/>
            </a:ext>
          </a:extLst>
        </xdr:cNvPr>
        <xdr:cNvSpPr/>
      </xdr:nvSpPr>
      <xdr:spPr>
        <a:xfrm>
          <a:off x="18697680" y="13085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76</xdr:row>
      <xdr:rowOff>43560</xdr:rowOff>
    </xdr:from>
    <xdr:to>
      <xdr:col>88</xdr:col>
      <xdr:colOff>123840</xdr:colOff>
      <xdr:row>77</xdr:row>
      <xdr:rowOff>110880</xdr:rowOff>
    </xdr:to>
    <xdr:sp macro="" textlink="">
      <xdr:nvSpPr>
        <xdr:cNvPr id="1713" name="CustomShape 1">
          <a:extLst>
            <a:ext uri="{FF2B5EF4-FFF2-40B4-BE49-F238E27FC236}">
              <a16:creationId xmlns:a16="http://schemas.microsoft.com/office/drawing/2014/main" id="{00000000-0008-0000-0600-0000B1060000}"/>
            </a:ext>
          </a:extLst>
        </xdr:cNvPr>
        <xdr:cNvSpPr/>
      </xdr:nvSpPr>
      <xdr:spPr>
        <a:xfrm>
          <a:off x="18731160" y="13073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51,069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76</xdr:row>
      <xdr:rowOff>55080</xdr:rowOff>
    </xdr:from>
    <xdr:to>
      <xdr:col>81</xdr:col>
      <xdr:colOff>101880</xdr:colOff>
      <xdr:row>76</xdr:row>
      <xdr:rowOff>156240</xdr:rowOff>
    </xdr:to>
    <xdr:sp macro="" textlink="">
      <xdr:nvSpPr>
        <xdr:cNvPr id="1714" name="CustomShape 1">
          <a:extLst>
            <a:ext uri="{FF2B5EF4-FFF2-40B4-BE49-F238E27FC236}">
              <a16:creationId xmlns:a16="http://schemas.microsoft.com/office/drawing/2014/main" id="{00000000-0008-0000-0600-0000B2060000}"/>
            </a:ext>
          </a:extLst>
        </xdr:cNvPr>
        <xdr:cNvSpPr/>
      </xdr:nvSpPr>
      <xdr:spPr>
        <a:xfrm>
          <a:off x="17745480" y="13085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76</xdr:row>
      <xdr:rowOff>158040</xdr:rowOff>
    </xdr:from>
    <xdr:to>
      <xdr:col>82</xdr:col>
      <xdr:colOff>110160</xdr:colOff>
      <xdr:row>78</xdr:row>
      <xdr:rowOff>54000</xdr:rowOff>
    </xdr:to>
    <xdr:sp macro="" textlink="">
      <xdr:nvSpPr>
        <xdr:cNvPr id="1715" name="CustomShape 1">
          <a:extLst>
            <a:ext uri="{FF2B5EF4-FFF2-40B4-BE49-F238E27FC236}">
              <a16:creationId xmlns:a16="http://schemas.microsoft.com/office/drawing/2014/main" id="{00000000-0008-0000-0600-0000B3060000}"/>
            </a:ext>
          </a:extLst>
        </xdr:cNvPr>
        <xdr:cNvSpPr/>
      </xdr:nvSpPr>
      <xdr:spPr>
        <a:xfrm>
          <a:off x="17403840" y="13188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51,066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96840</xdr:rowOff>
    </xdr:from>
    <xdr:to>
      <xdr:col>76</xdr:col>
      <xdr:colOff>164520</xdr:colOff>
      <xdr:row>77</xdr:row>
      <xdr:rowOff>26640</xdr:rowOff>
    </xdr:to>
    <xdr:sp macro="" textlink="">
      <xdr:nvSpPr>
        <xdr:cNvPr id="1716" name="CustomShape 1">
          <a:extLst>
            <a:ext uri="{FF2B5EF4-FFF2-40B4-BE49-F238E27FC236}">
              <a16:creationId xmlns:a16="http://schemas.microsoft.com/office/drawing/2014/main" id="{00000000-0008-0000-0600-0000B4060000}"/>
            </a:ext>
          </a:extLst>
        </xdr:cNvPr>
        <xdr:cNvSpPr/>
      </xdr:nvSpPr>
      <xdr:spPr>
        <a:xfrm>
          <a:off x="16713000" y="13127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77</xdr:row>
      <xdr:rowOff>28440</xdr:rowOff>
    </xdr:from>
    <xdr:to>
      <xdr:col>77</xdr:col>
      <xdr:colOff>202320</xdr:colOff>
      <xdr:row>78</xdr:row>
      <xdr:rowOff>95760</xdr:rowOff>
    </xdr:to>
    <xdr:sp macro="" textlink="">
      <xdr:nvSpPr>
        <xdr:cNvPr id="1717" name="CustomShape 1">
          <a:extLst>
            <a:ext uri="{FF2B5EF4-FFF2-40B4-BE49-F238E27FC236}">
              <a16:creationId xmlns:a16="http://schemas.microsoft.com/office/drawing/2014/main" id="{00000000-0008-0000-0600-0000B5060000}"/>
            </a:ext>
          </a:extLst>
        </xdr:cNvPr>
        <xdr:cNvSpPr/>
      </xdr:nvSpPr>
      <xdr:spPr>
        <a:xfrm>
          <a:off x="16399800" y="13230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48,505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101880</xdr:rowOff>
    </xdr:from>
    <xdr:to>
      <xdr:col>72</xdr:col>
      <xdr:colOff>37800</xdr:colOff>
      <xdr:row>77</xdr:row>
      <xdr:rowOff>31680</xdr:rowOff>
    </xdr:to>
    <xdr:sp macro="" textlink="">
      <xdr:nvSpPr>
        <xdr:cNvPr id="1718" name="CustomShape 1">
          <a:extLst>
            <a:ext uri="{FF2B5EF4-FFF2-40B4-BE49-F238E27FC236}">
              <a16:creationId xmlns:a16="http://schemas.microsoft.com/office/drawing/2014/main" id="{00000000-0008-0000-0600-0000B6060000}"/>
            </a:ext>
          </a:extLst>
        </xdr:cNvPr>
        <xdr:cNvSpPr/>
      </xdr:nvSpPr>
      <xdr:spPr>
        <a:xfrm>
          <a:off x="15681240" y="1313208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77</xdr:row>
      <xdr:rowOff>33120</xdr:rowOff>
    </xdr:from>
    <xdr:to>
      <xdr:col>73</xdr:col>
      <xdr:colOff>46800</xdr:colOff>
      <xdr:row>78</xdr:row>
      <xdr:rowOff>100440</xdr:rowOff>
    </xdr:to>
    <xdr:sp macro="" textlink="">
      <xdr:nvSpPr>
        <xdr:cNvPr id="1719" name="CustomShape 1">
          <a:extLst>
            <a:ext uri="{FF2B5EF4-FFF2-40B4-BE49-F238E27FC236}">
              <a16:creationId xmlns:a16="http://schemas.microsoft.com/office/drawing/2014/main" id="{00000000-0008-0000-0600-0000B7060000}"/>
            </a:ext>
          </a:extLst>
        </xdr:cNvPr>
        <xdr:cNvSpPr/>
      </xdr:nvSpPr>
      <xdr:spPr>
        <a:xfrm>
          <a:off x="15368760" y="13234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60840</xdr:rowOff>
    </xdr:from>
    <xdr:to>
      <xdr:col>67</xdr:col>
      <xdr:colOff>101160</xdr:colOff>
      <xdr:row>76</xdr:row>
      <xdr:rowOff>162000</xdr:rowOff>
    </xdr:to>
    <xdr:sp macro="" textlink="">
      <xdr:nvSpPr>
        <xdr:cNvPr id="1720" name="CustomShape 1">
          <a:extLst>
            <a:ext uri="{FF2B5EF4-FFF2-40B4-BE49-F238E27FC236}">
              <a16:creationId xmlns:a16="http://schemas.microsoft.com/office/drawing/2014/main" id="{00000000-0008-0000-0600-0000B8060000}"/>
            </a:ext>
          </a:extLst>
        </xdr:cNvPr>
        <xdr:cNvSpPr/>
      </xdr:nvSpPr>
      <xdr:spPr>
        <a:xfrm>
          <a:off x="14677920" y="13091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76</xdr:row>
      <xdr:rowOff>163800</xdr:rowOff>
    </xdr:from>
    <xdr:to>
      <xdr:col>68</xdr:col>
      <xdr:colOff>110520</xdr:colOff>
      <xdr:row>78</xdr:row>
      <xdr:rowOff>59760</xdr:rowOff>
    </xdr:to>
    <xdr:sp macro="" textlink="">
      <xdr:nvSpPr>
        <xdr:cNvPr id="1721" name="CustomShape 1">
          <a:extLst>
            <a:ext uri="{FF2B5EF4-FFF2-40B4-BE49-F238E27FC236}">
              <a16:creationId xmlns:a16="http://schemas.microsoft.com/office/drawing/2014/main" id="{00000000-0008-0000-0600-0000B9060000}"/>
            </a:ext>
          </a:extLst>
        </xdr:cNvPr>
        <xdr:cNvSpPr/>
      </xdr:nvSpPr>
      <xdr:spPr>
        <a:xfrm>
          <a:off x="14336280" y="13194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1722" name="CustomShape 1">
          <a:extLst>
            <a:ext uri="{FF2B5EF4-FFF2-40B4-BE49-F238E27FC236}">
              <a16:creationId xmlns:a16="http://schemas.microsoft.com/office/drawing/2014/main" id="{00000000-0008-0000-0600-0000BA060000}"/>
            </a:ext>
          </a:extLst>
        </xdr:cNvPr>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積立金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1723" name="CustomShape 1">
          <a:extLst>
            <a:ext uri="{FF2B5EF4-FFF2-40B4-BE49-F238E27FC236}">
              <a16:creationId xmlns:a16="http://schemas.microsoft.com/office/drawing/2014/main" id="{00000000-0008-0000-0600-0000BB060000}"/>
            </a:ext>
          </a:extLst>
        </xdr:cNvPr>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1724" name="CustomShape 1">
          <a:extLst>
            <a:ext uri="{FF2B5EF4-FFF2-40B4-BE49-F238E27FC236}">
              <a16:creationId xmlns:a16="http://schemas.microsoft.com/office/drawing/2014/main" id="{00000000-0008-0000-0600-0000BC060000}"/>
            </a:ext>
          </a:extLst>
        </xdr:cNvPr>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1725" name="CustomShape 1">
          <a:extLst>
            <a:ext uri="{FF2B5EF4-FFF2-40B4-BE49-F238E27FC236}">
              <a16:creationId xmlns:a16="http://schemas.microsoft.com/office/drawing/2014/main" id="{00000000-0008-0000-0600-0000BD060000}"/>
            </a:ext>
          </a:extLst>
        </xdr:cNvPr>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1726" name="CustomShape 1">
          <a:extLst>
            <a:ext uri="{FF2B5EF4-FFF2-40B4-BE49-F238E27FC236}">
              <a16:creationId xmlns:a16="http://schemas.microsoft.com/office/drawing/2014/main" id="{00000000-0008-0000-0600-0000BE060000}"/>
            </a:ext>
          </a:extLst>
        </xdr:cNvPr>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21,455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1727" name="CustomShape 1">
          <a:extLst>
            <a:ext uri="{FF2B5EF4-FFF2-40B4-BE49-F238E27FC236}">
              <a16:creationId xmlns:a16="http://schemas.microsoft.com/office/drawing/2014/main" id="{00000000-0008-0000-0600-0000BF060000}"/>
            </a:ext>
          </a:extLst>
        </xdr:cNvPr>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1728" name="CustomShape 1">
          <a:extLst>
            <a:ext uri="{FF2B5EF4-FFF2-40B4-BE49-F238E27FC236}">
              <a16:creationId xmlns:a16="http://schemas.microsoft.com/office/drawing/2014/main" id="{00000000-0008-0000-0600-0000C0060000}"/>
            </a:ext>
          </a:extLst>
        </xdr:cNvPr>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41,825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29" name="CustomShape 1">
          <a:extLst>
            <a:ext uri="{FF2B5EF4-FFF2-40B4-BE49-F238E27FC236}">
              <a16:creationId xmlns:a16="http://schemas.microsoft.com/office/drawing/2014/main" id="{00000000-0008-0000-0600-0000C1060000}"/>
            </a:ext>
          </a:extLst>
        </xdr:cNvPr>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macro="" textlink="">
      <xdr:nvSpPr>
        <xdr:cNvPr id="1730" name="CustomShape 1">
          <a:extLst>
            <a:ext uri="{FF2B5EF4-FFF2-40B4-BE49-F238E27FC236}">
              <a16:creationId xmlns:a16="http://schemas.microsoft.com/office/drawing/2014/main" id="{00000000-0008-0000-0600-0000C2060000}"/>
            </a:ext>
          </a:extLst>
        </xdr:cNvPr>
        <xdr:cNvSpPr/>
      </xdr:nvSpPr>
      <xdr:spPr>
        <a:xfrm>
          <a:off x="14237280" y="14923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macro="" textlink="">
      <xdr:nvSpPr>
        <xdr:cNvPr id="1731" name="Line 1">
          <a:extLst>
            <a:ext uri="{FF2B5EF4-FFF2-40B4-BE49-F238E27FC236}">
              <a16:creationId xmlns:a16="http://schemas.microsoft.com/office/drawing/2014/main" id="{00000000-0008-0000-0600-0000C3060000}"/>
            </a:ext>
          </a:extLst>
        </xdr:cNvPr>
        <xdr:cNvSpPr/>
      </xdr:nvSpPr>
      <xdr:spPr>
        <a:xfrm>
          <a:off x="1430316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macro="" textlink="">
      <xdr:nvSpPr>
        <xdr:cNvPr id="1732" name="Line 1">
          <a:extLst>
            <a:ext uri="{FF2B5EF4-FFF2-40B4-BE49-F238E27FC236}">
              <a16:creationId xmlns:a16="http://schemas.microsoft.com/office/drawing/2014/main" id="{00000000-0008-0000-0600-0000C4060000}"/>
            </a:ext>
          </a:extLst>
        </xdr:cNvPr>
        <xdr:cNvSpPr/>
      </xdr:nvSpPr>
      <xdr:spPr>
        <a:xfrm>
          <a:off x="14303160" y="1701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macro="" textlink="">
      <xdr:nvSpPr>
        <xdr:cNvPr id="1733" name="CustomShape 1">
          <a:extLst>
            <a:ext uri="{FF2B5EF4-FFF2-40B4-BE49-F238E27FC236}">
              <a16:creationId xmlns:a16="http://schemas.microsoft.com/office/drawing/2014/main" id="{00000000-0008-0000-0600-0000C5060000}"/>
            </a:ext>
          </a:extLst>
        </xdr:cNvPr>
        <xdr:cNvSpPr/>
      </xdr:nvSpPr>
      <xdr:spPr>
        <a:xfrm>
          <a:off x="1401948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macro="" textlink="">
      <xdr:nvSpPr>
        <xdr:cNvPr id="1734" name="Line 1">
          <a:extLst>
            <a:ext uri="{FF2B5EF4-FFF2-40B4-BE49-F238E27FC236}">
              <a16:creationId xmlns:a16="http://schemas.microsoft.com/office/drawing/2014/main" id="{00000000-0008-0000-0600-0000C6060000}"/>
            </a:ext>
          </a:extLst>
        </xdr:cNvPr>
        <xdr:cNvSpPr/>
      </xdr:nvSpPr>
      <xdr:spPr>
        <a:xfrm>
          <a:off x="14303160" y="1663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macro="" textlink="">
      <xdr:nvSpPr>
        <xdr:cNvPr id="1735" name="CustomShape 1">
          <a:extLst>
            <a:ext uri="{FF2B5EF4-FFF2-40B4-BE49-F238E27FC236}">
              <a16:creationId xmlns:a16="http://schemas.microsoft.com/office/drawing/2014/main" id="{00000000-0008-0000-0600-0000C7060000}"/>
            </a:ext>
          </a:extLst>
        </xdr:cNvPr>
        <xdr:cNvSpPr/>
      </xdr:nvSpPr>
      <xdr:spPr>
        <a:xfrm>
          <a:off x="13640400" y="1650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macro="" textlink="">
      <xdr:nvSpPr>
        <xdr:cNvPr id="1736" name="Line 1">
          <a:extLst>
            <a:ext uri="{FF2B5EF4-FFF2-40B4-BE49-F238E27FC236}">
              <a16:creationId xmlns:a16="http://schemas.microsoft.com/office/drawing/2014/main" id="{00000000-0008-0000-0600-0000C8060000}"/>
            </a:ext>
          </a:extLst>
        </xdr:cNvPr>
        <xdr:cNvSpPr/>
      </xdr:nvSpPr>
      <xdr:spPr>
        <a:xfrm>
          <a:off x="1430316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macro="" textlink="">
      <xdr:nvSpPr>
        <xdr:cNvPr id="1737" name="CustomShape 1">
          <a:extLst>
            <a:ext uri="{FF2B5EF4-FFF2-40B4-BE49-F238E27FC236}">
              <a16:creationId xmlns:a16="http://schemas.microsoft.com/office/drawing/2014/main" id="{00000000-0008-0000-0600-0000C9060000}"/>
            </a:ext>
          </a:extLst>
        </xdr:cNvPr>
        <xdr:cNvSpPr/>
      </xdr:nvSpPr>
      <xdr:spPr>
        <a:xfrm>
          <a:off x="13640400" y="16124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macro="" textlink="">
      <xdr:nvSpPr>
        <xdr:cNvPr id="1738" name="Line 1">
          <a:extLst>
            <a:ext uri="{FF2B5EF4-FFF2-40B4-BE49-F238E27FC236}">
              <a16:creationId xmlns:a16="http://schemas.microsoft.com/office/drawing/2014/main" id="{00000000-0008-0000-0600-0000CA060000}"/>
            </a:ext>
          </a:extLst>
        </xdr:cNvPr>
        <xdr:cNvSpPr/>
      </xdr:nvSpPr>
      <xdr:spPr>
        <a:xfrm>
          <a:off x="14303160" y="1587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macro="" textlink="">
      <xdr:nvSpPr>
        <xdr:cNvPr id="1739" name="CustomShape 1">
          <a:extLst>
            <a:ext uri="{FF2B5EF4-FFF2-40B4-BE49-F238E27FC236}">
              <a16:creationId xmlns:a16="http://schemas.microsoft.com/office/drawing/2014/main" id="{00000000-0008-0000-0600-0000CB060000}"/>
            </a:ext>
          </a:extLst>
        </xdr:cNvPr>
        <xdr:cNvSpPr/>
      </xdr:nvSpPr>
      <xdr:spPr>
        <a:xfrm>
          <a:off x="13640400" y="15743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macro="" textlink="">
      <xdr:nvSpPr>
        <xdr:cNvPr id="1740" name="Line 1">
          <a:extLst>
            <a:ext uri="{FF2B5EF4-FFF2-40B4-BE49-F238E27FC236}">
              <a16:creationId xmlns:a16="http://schemas.microsoft.com/office/drawing/2014/main" id="{00000000-0008-0000-0600-0000CC060000}"/>
            </a:ext>
          </a:extLst>
        </xdr:cNvPr>
        <xdr:cNvSpPr/>
      </xdr:nvSpPr>
      <xdr:spPr>
        <a:xfrm>
          <a:off x="14303160" y="1549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89</xdr:row>
      <xdr:rowOff>102960</xdr:rowOff>
    </xdr:from>
    <xdr:to>
      <xdr:col>65</xdr:col>
      <xdr:colOff>24840</xdr:colOff>
      <xdr:row>90</xdr:row>
      <xdr:rowOff>170280</xdr:rowOff>
    </xdr:to>
    <xdr:sp macro="" textlink="">
      <xdr:nvSpPr>
        <xdr:cNvPr id="1741" name="CustomShape 1">
          <a:extLst>
            <a:ext uri="{FF2B5EF4-FFF2-40B4-BE49-F238E27FC236}">
              <a16:creationId xmlns:a16="http://schemas.microsoft.com/office/drawing/2014/main" id="{00000000-0008-0000-0600-0000CD060000}"/>
            </a:ext>
          </a:extLst>
        </xdr:cNvPr>
        <xdr:cNvSpPr/>
      </xdr:nvSpPr>
      <xdr:spPr>
        <a:xfrm>
          <a:off x="13640400" y="15361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1742" name="Line 1">
          <a:extLst>
            <a:ext uri="{FF2B5EF4-FFF2-40B4-BE49-F238E27FC236}">
              <a16:creationId xmlns:a16="http://schemas.microsoft.com/office/drawing/2014/main" id="{00000000-0008-0000-0600-0000CE060000}"/>
            </a:ext>
          </a:extLst>
        </xdr:cNvPr>
        <xdr:cNvSpPr/>
      </xdr:nvSpPr>
      <xdr:spPr>
        <a:xfrm>
          <a:off x="1430316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macro="" textlink="">
      <xdr:nvSpPr>
        <xdr:cNvPr id="1743" name="CustomShape 1">
          <a:extLst>
            <a:ext uri="{FF2B5EF4-FFF2-40B4-BE49-F238E27FC236}">
              <a16:creationId xmlns:a16="http://schemas.microsoft.com/office/drawing/2014/main" id="{00000000-0008-0000-0600-0000CF060000}"/>
            </a:ext>
          </a:extLst>
        </xdr:cNvPr>
        <xdr:cNvSpPr/>
      </xdr:nvSpPr>
      <xdr:spPr>
        <a:xfrm>
          <a:off x="1356696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1744" name="CustomShape 1">
          <a:extLst>
            <a:ext uri="{FF2B5EF4-FFF2-40B4-BE49-F238E27FC236}">
              <a16:creationId xmlns:a16="http://schemas.microsoft.com/office/drawing/2014/main" id="{00000000-0008-0000-0600-0000D0060000}"/>
            </a:ext>
          </a:extLst>
        </xdr:cNvPr>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91</xdr:row>
      <xdr:rowOff>16560</xdr:rowOff>
    </xdr:from>
    <xdr:to>
      <xdr:col>85</xdr:col>
      <xdr:colOff>126360</xdr:colOff>
      <xdr:row>99</xdr:row>
      <xdr:rowOff>10440</xdr:rowOff>
    </xdr:to>
    <xdr:sp macro="" textlink="">
      <xdr:nvSpPr>
        <xdr:cNvPr id="1745" name="Line 1">
          <a:extLst>
            <a:ext uri="{FF2B5EF4-FFF2-40B4-BE49-F238E27FC236}">
              <a16:creationId xmlns:a16="http://schemas.microsoft.com/office/drawing/2014/main" id="{00000000-0008-0000-0600-0000D1060000}"/>
            </a:ext>
          </a:extLst>
        </xdr:cNvPr>
        <xdr:cNvSpPr/>
      </xdr:nvSpPr>
      <xdr:spPr>
        <a:xfrm flipV="1">
          <a:off x="18746280" y="15618240"/>
          <a:ext cx="1440" cy="13654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99</xdr:row>
      <xdr:rowOff>24840</xdr:rowOff>
    </xdr:from>
    <xdr:to>
      <xdr:col>88</xdr:col>
      <xdr:colOff>47160</xdr:colOff>
      <xdr:row>100</xdr:row>
      <xdr:rowOff>91080</xdr:rowOff>
    </xdr:to>
    <xdr:sp macro="" textlink="">
      <xdr:nvSpPr>
        <xdr:cNvPr id="1746" name="CustomShape 1">
          <a:extLst>
            <a:ext uri="{FF2B5EF4-FFF2-40B4-BE49-F238E27FC236}">
              <a16:creationId xmlns:a16="http://schemas.microsoft.com/office/drawing/2014/main" id="{00000000-0008-0000-0600-0000D2060000}"/>
            </a:ext>
          </a:extLst>
        </xdr:cNvPr>
        <xdr:cNvSpPr/>
      </xdr:nvSpPr>
      <xdr:spPr>
        <a:xfrm>
          <a:off x="18743040" y="169981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10440</xdr:rowOff>
    </xdr:from>
    <xdr:to>
      <xdr:col>86</xdr:col>
      <xdr:colOff>25560</xdr:colOff>
      <xdr:row>99</xdr:row>
      <xdr:rowOff>10440</xdr:rowOff>
    </xdr:to>
    <xdr:sp macro="" textlink="">
      <xdr:nvSpPr>
        <xdr:cNvPr id="1747" name="Line 1">
          <a:extLst>
            <a:ext uri="{FF2B5EF4-FFF2-40B4-BE49-F238E27FC236}">
              <a16:creationId xmlns:a16="http://schemas.microsoft.com/office/drawing/2014/main" id="{00000000-0008-0000-0600-0000D3060000}"/>
            </a:ext>
          </a:extLst>
        </xdr:cNvPr>
        <xdr:cNvSpPr/>
      </xdr:nvSpPr>
      <xdr:spPr>
        <a:xfrm>
          <a:off x="18659160" y="16983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89</xdr:row>
      <xdr:rowOff>144720</xdr:rowOff>
    </xdr:from>
    <xdr:to>
      <xdr:col>88</xdr:col>
      <xdr:colOff>123840</xdr:colOff>
      <xdr:row>91</xdr:row>
      <xdr:rowOff>40680</xdr:rowOff>
    </xdr:to>
    <xdr:sp macro="" textlink="">
      <xdr:nvSpPr>
        <xdr:cNvPr id="1748" name="CustomShape 1">
          <a:extLst>
            <a:ext uri="{FF2B5EF4-FFF2-40B4-BE49-F238E27FC236}">
              <a16:creationId xmlns:a16="http://schemas.microsoft.com/office/drawing/2014/main" id="{00000000-0008-0000-0600-0000D4060000}"/>
            </a:ext>
          </a:extLst>
        </xdr:cNvPr>
        <xdr:cNvSpPr/>
      </xdr:nvSpPr>
      <xdr:spPr>
        <a:xfrm>
          <a:off x="18731160" y="15403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73,474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16560</xdr:rowOff>
    </xdr:from>
    <xdr:to>
      <xdr:col>86</xdr:col>
      <xdr:colOff>25560</xdr:colOff>
      <xdr:row>91</xdr:row>
      <xdr:rowOff>16560</xdr:rowOff>
    </xdr:to>
    <xdr:sp macro="" textlink="">
      <xdr:nvSpPr>
        <xdr:cNvPr id="1749" name="Line 1">
          <a:extLst>
            <a:ext uri="{FF2B5EF4-FFF2-40B4-BE49-F238E27FC236}">
              <a16:creationId xmlns:a16="http://schemas.microsoft.com/office/drawing/2014/main" id="{00000000-0008-0000-0600-0000D5060000}"/>
            </a:ext>
          </a:extLst>
        </xdr:cNvPr>
        <xdr:cNvSpPr/>
      </xdr:nvSpPr>
      <xdr:spPr>
        <a:xfrm>
          <a:off x="18659160" y="15618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97</xdr:row>
      <xdr:rowOff>63000</xdr:rowOff>
    </xdr:from>
    <xdr:to>
      <xdr:col>85</xdr:col>
      <xdr:colOff>126720</xdr:colOff>
      <xdr:row>97</xdr:row>
      <xdr:rowOff>167400</xdr:rowOff>
    </xdr:to>
    <xdr:sp macro="" textlink="">
      <xdr:nvSpPr>
        <xdr:cNvPr id="1750" name="Line 1">
          <a:extLst>
            <a:ext uri="{FF2B5EF4-FFF2-40B4-BE49-F238E27FC236}">
              <a16:creationId xmlns:a16="http://schemas.microsoft.com/office/drawing/2014/main" id="{00000000-0008-0000-0600-0000D6060000}"/>
            </a:ext>
          </a:extLst>
        </xdr:cNvPr>
        <xdr:cNvSpPr/>
      </xdr:nvSpPr>
      <xdr:spPr>
        <a:xfrm flipV="1">
          <a:off x="17795880" y="16693560"/>
          <a:ext cx="952200" cy="104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95</xdr:row>
      <xdr:rowOff>32760</xdr:rowOff>
    </xdr:from>
    <xdr:to>
      <xdr:col>88</xdr:col>
      <xdr:colOff>123840</xdr:colOff>
      <xdr:row>96</xdr:row>
      <xdr:rowOff>99000</xdr:rowOff>
    </xdr:to>
    <xdr:sp macro="" textlink="">
      <xdr:nvSpPr>
        <xdr:cNvPr id="1751" name="CustomShape 1">
          <a:extLst>
            <a:ext uri="{FF2B5EF4-FFF2-40B4-BE49-F238E27FC236}">
              <a16:creationId xmlns:a16="http://schemas.microsoft.com/office/drawing/2014/main" id="{00000000-0008-0000-0600-0000D7060000}"/>
            </a:ext>
          </a:extLst>
        </xdr:cNvPr>
        <xdr:cNvSpPr/>
      </xdr:nvSpPr>
      <xdr:spPr>
        <a:xfrm>
          <a:off x="18731160" y="163202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26,715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-360</xdr:rowOff>
    </xdr:from>
    <xdr:to>
      <xdr:col>85</xdr:col>
      <xdr:colOff>177480</xdr:colOff>
      <xdr:row>96</xdr:row>
      <xdr:rowOff>100440</xdr:rowOff>
    </xdr:to>
    <xdr:sp macro="" textlink="">
      <xdr:nvSpPr>
        <xdr:cNvPr id="1752" name="CustomShape 1">
          <a:extLst>
            <a:ext uri="{FF2B5EF4-FFF2-40B4-BE49-F238E27FC236}">
              <a16:creationId xmlns:a16="http://schemas.microsoft.com/office/drawing/2014/main" id="{00000000-0008-0000-0600-0000D8060000}"/>
            </a:ext>
          </a:extLst>
        </xdr:cNvPr>
        <xdr:cNvSpPr/>
      </xdr:nvSpPr>
      <xdr:spPr>
        <a:xfrm>
          <a:off x="18697680" y="164588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97</xdr:row>
      <xdr:rowOff>127440</xdr:rowOff>
    </xdr:from>
    <xdr:to>
      <xdr:col>81</xdr:col>
      <xdr:colOff>51120</xdr:colOff>
      <xdr:row>97</xdr:row>
      <xdr:rowOff>167400</xdr:rowOff>
    </xdr:to>
    <xdr:sp macro="" textlink="">
      <xdr:nvSpPr>
        <xdr:cNvPr id="1753" name="Line 1">
          <a:extLst>
            <a:ext uri="{FF2B5EF4-FFF2-40B4-BE49-F238E27FC236}">
              <a16:creationId xmlns:a16="http://schemas.microsoft.com/office/drawing/2014/main" id="{00000000-0008-0000-0600-0000D9060000}"/>
            </a:ext>
          </a:extLst>
        </xdr:cNvPr>
        <xdr:cNvSpPr/>
      </xdr:nvSpPr>
      <xdr:spPr>
        <a:xfrm>
          <a:off x="16763760" y="16758000"/>
          <a:ext cx="1032120" cy="3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95</xdr:row>
      <xdr:rowOff>83520</xdr:rowOff>
    </xdr:from>
    <xdr:to>
      <xdr:col>81</xdr:col>
      <xdr:colOff>101880</xdr:colOff>
      <xdr:row>96</xdr:row>
      <xdr:rowOff>12600</xdr:rowOff>
    </xdr:to>
    <xdr:sp macro="" textlink="">
      <xdr:nvSpPr>
        <xdr:cNvPr id="1754" name="CustomShape 1">
          <a:extLst>
            <a:ext uri="{FF2B5EF4-FFF2-40B4-BE49-F238E27FC236}">
              <a16:creationId xmlns:a16="http://schemas.microsoft.com/office/drawing/2014/main" id="{00000000-0008-0000-0600-0000DA060000}"/>
            </a:ext>
          </a:extLst>
        </xdr:cNvPr>
        <xdr:cNvSpPr/>
      </xdr:nvSpPr>
      <xdr:spPr>
        <a:xfrm>
          <a:off x="17745480" y="1637100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94</xdr:row>
      <xdr:rowOff>40320</xdr:rowOff>
    </xdr:from>
    <xdr:to>
      <xdr:col>82</xdr:col>
      <xdr:colOff>110160</xdr:colOff>
      <xdr:row>95</xdr:row>
      <xdr:rowOff>107640</xdr:rowOff>
    </xdr:to>
    <xdr:sp macro="" textlink="">
      <xdr:nvSpPr>
        <xdr:cNvPr id="1755" name="CustomShape 1">
          <a:extLst>
            <a:ext uri="{FF2B5EF4-FFF2-40B4-BE49-F238E27FC236}">
              <a16:creationId xmlns:a16="http://schemas.microsoft.com/office/drawing/2014/main" id="{00000000-0008-0000-0600-0000DB060000}"/>
            </a:ext>
          </a:extLst>
        </xdr:cNvPr>
        <xdr:cNvSpPr/>
      </xdr:nvSpPr>
      <xdr:spPr>
        <a:xfrm>
          <a:off x="17403840" y="161564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31,313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127440</xdr:rowOff>
    </xdr:from>
    <xdr:to>
      <xdr:col>76</xdr:col>
      <xdr:colOff>114120</xdr:colOff>
      <xdr:row>97</xdr:row>
      <xdr:rowOff>157680</xdr:rowOff>
    </xdr:to>
    <xdr:sp macro="" textlink="">
      <xdr:nvSpPr>
        <xdr:cNvPr id="1756" name="Line 1">
          <a:extLst>
            <a:ext uri="{FF2B5EF4-FFF2-40B4-BE49-F238E27FC236}">
              <a16:creationId xmlns:a16="http://schemas.microsoft.com/office/drawing/2014/main" id="{00000000-0008-0000-0600-0000DC060000}"/>
            </a:ext>
          </a:extLst>
        </xdr:cNvPr>
        <xdr:cNvSpPr/>
      </xdr:nvSpPr>
      <xdr:spPr>
        <a:xfrm flipV="1">
          <a:off x="15731640" y="16758000"/>
          <a:ext cx="1032120" cy="30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97</xdr:row>
      <xdr:rowOff>34920</xdr:rowOff>
    </xdr:from>
    <xdr:to>
      <xdr:col>76</xdr:col>
      <xdr:colOff>164520</xdr:colOff>
      <xdr:row>97</xdr:row>
      <xdr:rowOff>136080</xdr:rowOff>
    </xdr:to>
    <xdr:sp macro="" textlink="">
      <xdr:nvSpPr>
        <xdr:cNvPr id="1757" name="CustomShape 1">
          <a:extLst>
            <a:ext uri="{FF2B5EF4-FFF2-40B4-BE49-F238E27FC236}">
              <a16:creationId xmlns:a16="http://schemas.microsoft.com/office/drawing/2014/main" id="{00000000-0008-0000-0600-0000DD060000}"/>
            </a:ext>
          </a:extLst>
        </xdr:cNvPr>
        <xdr:cNvSpPr/>
      </xdr:nvSpPr>
      <xdr:spPr>
        <a:xfrm>
          <a:off x="16713000" y="16665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95</xdr:row>
      <xdr:rowOff>164160</xdr:rowOff>
    </xdr:from>
    <xdr:to>
      <xdr:col>77</xdr:col>
      <xdr:colOff>202320</xdr:colOff>
      <xdr:row>97</xdr:row>
      <xdr:rowOff>59040</xdr:rowOff>
    </xdr:to>
    <xdr:sp macro="" textlink="">
      <xdr:nvSpPr>
        <xdr:cNvPr id="1758" name="CustomShape 1">
          <a:extLst>
            <a:ext uri="{FF2B5EF4-FFF2-40B4-BE49-F238E27FC236}">
              <a16:creationId xmlns:a16="http://schemas.microsoft.com/office/drawing/2014/main" id="{00000000-0008-0000-0600-0000DE060000}"/>
            </a:ext>
          </a:extLst>
        </xdr:cNvPr>
        <xdr:cNvSpPr/>
      </xdr:nvSpPr>
      <xdr:spPr>
        <a:xfrm>
          <a:off x="16399800" y="164516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131760</xdr:rowOff>
    </xdr:from>
    <xdr:to>
      <xdr:col>71</xdr:col>
      <xdr:colOff>177480</xdr:colOff>
      <xdr:row>97</xdr:row>
      <xdr:rowOff>157680</xdr:rowOff>
    </xdr:to>
    <xdr:sp macro="" textlink="">
      <xdr:nvSpPr>
        <xdr:cNvPr id="1759" name="Line 1">
          <a:extLst>
            <a:ext uri="{FF2B5EF4-FFF2-40B4-BE49-F238E27FC236}">
              <a16:creationId xmlns:a16="http://schemas.microsoft.com/office/drawing/2014/main" id="{00000000-0008-0000-0600-0000DF060000}"/>
            </a:ext>
          </a:extLst>
        </xdr:cNvPr>
        <xdr:cNvSpPr/>
      </xdr:nvSpPr>
      <xdr:spPr>
        <a:xfrm>
          <a:off x="14728680" y="16762320"/>
          <a:ext cx="1002960" cy="259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97</xdr:row>
      <xdr:rowOff>59760</xdr:rowOff>
    </xdr:from>
    <xdr:to>
      <xdr:col>72</xdr:col>
      <xdr:colOff>37800</xdr:colOff>
      <xdr:row>97</xdr:row>
      <xdr:rowOff>160920</xdr:rowOff>
    </xdr:to>
    <xdr:sp macro="" textlink="">
      <xdr:nvSpPr>
        <xdr:cNvPr id="1760" name="CustomShape 1">
          <a:extLst>
            <a:ext uri="{FF2B5EF4-FFF2-40B4-BE49-F238E27FC236}">
              <a16:creationId xmlns:a16="http://schemas.microsoft.com/office/drawing/2014/main" id="{00000000-0008-0000-0600-0000E0060000}"/>
            </a:ext>
          </a:extLst>
        </xdr:cNvPr>
        <xdr:cNvSpPr/>
      </xdr:nvSpPr>
      <xdr:spPr>
        <a:xfrm>
          <a:off x="15681240" y="166903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96</xdr:row>
      <xdr:rowOff>16200</xdr:rowOff>
    </xdr:from>
    <xdr:to>
      <xdr:col>73</xdr:col>
      <xdr:colOff>46800</xdr:colOff>
      <xdr:row>97</xdr:row>
      <xdr:rowOff>83520</xdr:rowOff>
    </xdr:to>
    <xdr:sp macro="" textlink="">
      <xdr:nvSpPr>
        <xdr:cNvPr id="1761" name="CustomShape 1">
          <a:extLst>
            <a:ext uri="{FF2B5EF4-FFF2-40B4-BE49-F238E27FC236}">
              <a16:creationId xmlns:a16="http://schemas.microsoft.com/office/drawing/2014/main" id="{00000000-0008-0000-0600-0000E1060000}"/>
            </a:ext>
          </a:extLst>
        </xdr:cNvPr>
        <xdr:cNvSpPr/>
      </xdr:nvSpPr>
      <xdr:spPr>
        <a:xfrm>
          <a:off x="15368760" y="164754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14,539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53640</xdr:rowOff>
    </xdr:from>
    <xdr:to>
      <xdr:col>67</xdr:col>
      <xdr:colOff>101160</xdr:colOff>
      <xdr:row>97</xdr:row>
      <xdr:rowOff>154800</xdr:rowOff>
    </xdr:to>
    <xdr:sp macro="" textlink="">
      <xdr:nvSpPr>
        <xdr:cNvPr id="1762" name="CustomShape 1">
          <a:extLst>
            <a:ext uri="{FF2B5EF4-FFF2-40B4-BE49-F238E27FC236}">
              <a16:creationId xmlns:a16="http://schemas.microsoft.com/office/drawing/2014/main" id="{00000000-0008-0000-0600-0000E2060000}"/>
            </a:ext>
          </a:extLst>
        </xdr:cNvPr>
        <xdr:cNvSpPr/>
      </xdr:nvSpPr>
      <xdr:spPr>
        <a:xfrm>
          <a:off x="14677920" y="16684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96</xdr:row>
      <xdr:rowOff>10080</xdr:rowOff>
    </xdr:from>
    <xdr:to>
      <xdr:col>68</xdr:col>
      <xdr:colOff>110520</xdr:colOff>
      <xdr:row>97</xdr:row>
      <xdr:rowOff>77400</xdr:rowOff>
    </xdr:to>
    <xdr:sp macro="" textlink="">
      <xdr:nvSpPr>
        <xdr:cNvPr id="1763" name="CustomShape 1">
          <a:extLst>
            <a:ext uri="{FF2B5EF4-FFF2-40B4-BE49-F238E27FC236}">
              <a16:creationId xmlns:a16="http://schemas.microsoft.com/office/drawing/2014/main" id="{00000000-0008-0000-0600-0000E3060000}"/>
            </a:ext>
          </a:extLst>
        </xdr:cNvPr>
        <xdr:cNvSpPr/>
      </xdr:nvSpPr>
      <xdr:spPr>
        <a:xfrm>
          <a:off x="14336280" y="16469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1764" name="CustomShape 1">
          <a:extLst>
            <a:ext uri="{FF2B5EF4-FFF2-40B4-BE49-F238E27FC236}">
              <a16:creationId xmlns:a16="http://schemas.microsoft.com/office/drawing/2014/main" id="{00000000-0008-0000-0600-0000E4060000}"/>
            </a:ext>
          </a:extLst>
        </xdr:cNvPr>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1765" name="CustomShape 1">
          <a:extLst>
            <a:ext uri="{FF2B5EF4-FFF2-40B4-BE49-F238E27FC236}">
              <a16:creationId xmlns:a16="http://schemas.microsoft.com/office/drawing/2014/main" id="{00000000-0008-0000-0600-0000E5060000}"/>
            </a:ext>
          </a:extLst>
        </xdr:cNvPr>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1766" name="CustomShape 1">
          <a:extLst>
            <a:ext uri="{FF2B5EF4-FFF2-40B4-BE49-F238E27FC236}">
              <a16:creationId xmlns:a16="http://schemas.microsoft.com/office/drawing/2014/main" id="{00000000-0008-0000-0600-0000E6060000}"/>
            </a:ext>
          </a:extLst>
        </xdr:cNvPr>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1767" name="CustomShape 1">
          <a:extLst>
            <a:ext uri="{FF2B5EF4-FFF2-40B4-BE49-F238E27FC236}">
              <a16:creationId xmlns:a16="http://schemas.microsoft.com/office/drawing/2014/main" id="{00000000-0008-0000-0600-0000E7060000}"/>
            </a:ext>
          </a:extLst>
        </xdr:cNvPr>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1768" name="CustomShape 1">
          <a:extLst>
            <a:ext uri="{FF2B5EF4-FFF2-40B4-BE49-F238E27FC236}">
              <a16:creationId xmlns:a16="http://schemas.microsoft.com/office/drawing/2014/main" id="{00000000-0008-0000-0600-0000E8060000}"/>
            </a:ext>
          </a:extLst>
        </xdr:cNvPr>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12240</xdr:rowOff>
    </xdr:from>
    <xdr:to>
      <xdr:col>85</xdr:col>
      <xdr:colOff>177480</xdr:colOff>
      <xdr:row>97</xdr:row>
      <xdr:rowOff>113400</xdr:rowOff>
    </xdr:to>
    <xdr:sp macro="" textlink="">
      <xdr:nvSpPr>
        <xdr:cNvPr id="1769" name="CustomShape 1">
          <a:extLst>
            <a:ext uri="{FF2B5EF4-FFF2-40B4-BE49-F238E27FC236}">
              <a16:creationId xmlns:a16="http://schemas.microsoft.com/office/drawing/2014/main" id="{00000000-0008-0000-0600-0000E9060000}"/>
            </a:ext>
          </a:extLst>
        </xdr:cNvPr>
        <xdr:cNvSpPr/>
      </xdr:nvSpPr>
      <xdr:spPr>
        <a:xfrm>
          <a:off x="18697680" y="16642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97</xdr:row>
      <xdr:rowOff>720</xdr:rowOff>
    </xdr:from>
    <xdr:to>
      <xdr:col>88</xdr:col>
      <xdr:colOff>123840</xdr:colOff>
      <xdr:row>98</xdr:row>
      <xdr:rowOff>68040</xdr:rowOff>
    </xdr:to>
    <xdr:sp macro="" textlink="">
      <xdr:nvSpPr>
        <xdr:cNvPr id="1770" name="CustomShape 1">
          <a:extLst>
            <a:ext uri="{FF2B5EF4-FFF2-40B4-BE49-F238E27FC236}">
              <a16:creationId xmlns:a16="http://schemas.microsoft.com/office/drawing/2014/main" id="{00000000-0008-0000-0600-0000EA060000}"/>
            </a:ext>
          </a:extLst>
        </xdr:cNvPr>
        <xdr:cNvSpPr/>
      </xdr:nvSpPr>
      <xdr:spPr>
        <a:xfrm>
          <a:off x="18731160" y="16631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17,025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116640</xdr:rowOff>
    </xdr:from>
    <xdr:to>
      <xdr:col>81</xdr:col>
      <xdr:colOff>101880</xdr:colOff>
      <xdr:row>98</xdr:row>
      <xdr:rowOff>47160</xdr:rowOff>
    </xdr:to>
    <xdr:sp macro="" textlink="">
      <xdr:nvSpPr>
        <xdr:cNvPr id="1771" name="CustomShape 1">
          <a:extLst>
            <a:ext uri="{FF2B5EF4-FFF2-40B4-BE49-F238E27FC236}">
              <a16:creationId xmlns:a16="http://schemas.microsoft.com/office/drawing/2014/main" id="{00000000-0008-0000-0600-0000EB060000}"/>
            </a:ext>
          </a:extLst>
        </xdr:cNvPr>
        <xdr:cNvSpPr/>
      </xdr:nvSpPr>
      <xdr:spPr>
        <a:xfrm>
          <a:off x="17745480" y="1674720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98</xdr:row>
      <xdr:rowOff>48960</xdr:rowOff>
    </xdr:from>
    <xdr:to>
      <xdr:col>82</xdr:col>
      <xdr:colOff>110160</xdr:colOff>
      <xdr:row>99</xdr:row>
      <xdr:rowOff>116280</xdr:rowOff>
    </xdr:to>
    <xdr:sp macro="" textlink="">
      <xdr:nvSpPr>
        <xdr:cNvPr id="1772" name="CustomShape 1">
          <a:extLst>
            <a:ext uri="{FF2B5EF4-FFF2-40B4-BE49-F238E27FC236}">
              <a16:creationId xmlns:a16="http://schemas.microsoft.com/office/drawing/2014/main" id="{00000000-0008-0000-0600-0000EC060000}"/>
            </a:ext>
          </a:extLst>
        </xdr:cNvPr>
        <xdr:cNvSpPr/>
      </xdr:nvSpPr>
      <xdr:spPr>
        <a:xfrm>
          <a:off x="17403840" y="168508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11,536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76680</xdr:rowOff>
    </xdr:from>
    <xdr:to>
      <xdr:col>76</xdr:col>
      <xdr:colOff>164520</xdr:colOff>
      <xdr:row>98</xdr:row>
      <xdr:rowOff>7200</xdr:rowOff>
    </xdr:to>
    <xdr:sp macro="" textlink="">
      <xdr:nvSpPr>
        <xdr:cNvPr id="1773" name="CustomShape 1">
          <a:extLst>
            <a:ext uri="{FF2B5EF4-FFF2-40B4-BE49-F238E27FC236}">
              <a16:creationId xmlns:a16="http://schemas.microsoft.com/office/drawing/2014/main" id="{00000000-0008-0000-0600-0000ED060000}"/>
            </a:ext>
          </a:extLst>
        </xdr:cNvPr>
        <xdr:cNvSpPr/>
      </xdr:nvSpPr>
      <xdr:spPr>
        <a:xfrm>
          <a:off x="16713000" y="1670724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98</xdr:row>
      <xdr:rowOff>9000</xdr:rowOff>
    </xdr:from>
    <xdr:to>
      <xdr:col>77</xdr:col>
      <xdr:colOff>202320</xdr:colOff>
      <xdr:row>99</xdr:row>
      <xdr:rowOff>76320</xdr:rowOff>
    </xdr:to>
    <xdr:sp macro="" textlink="">
      <xdr:nvSpPr>
        <xdr:cNvPr id="1774" name="CustomShape 1">
          <a:extLst>
            <a:ext uri="{FF2B5EF4-FFF2-40B4-BE49-F238E27FC236}">
              <a16:creationId xmlns:a16="http://schemas.microsoft.com/office/drawing/2014/main" id="{00000000-0008-0000-0600-0000EE060000}"/>
            </a:ext>
          </a:extLst>
        </xdr:cNvPr>
        <xdr:cNvSpPr/>
      </xdr:nvSpPr>
      <xdr:spPr>
        <a:xfrm>
          <a:off x="16399800" y="16810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106920</xdr:rowOff>
    </xdr:from>
    <xdr:to>
      <xdr:col>72</xdr:col>
      <xdr:colOff>37800</xdr:colOff>
      <xdr:row>98</xdr:row>
      <xdr:rowOff>37440</xdr:rowOff>
    </xdr:to>
    <xdr:sp macro="" textlink="">
      <xdr:nvSpPr>
        <xdr:cNvPr id="1775" name="CustomShape 1">
          <a:extLst>
            <a:ext uri="{FF2B5EF4-FFF2-40B4-BE49-F238E27FC236}">
              <a16:creationId xmlns:a16="http://schemas.microsoft.com/office/drawing/2014/main" id="{00000000-0008-0000-0600-0000EF060000}"/>
            </a:ext>
          </a:extLst>
        </xdr:cNvPr>
        <xdr:cNvSpPr/>
      </xdr:nvSpPr>
      <xdr:spPr>
        <a:xfrm>
          <a:off x="15681240" y="1673748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98</xdr:row>
      <xdr:rowOff>38880</xdr:rowOff>
    </xdr:from>
    <xdr:to>
      <xdr:col>73</xdr:col>
      <xdr:colOff>46800</xdr:colOff>
      <xdr:row>99</xdr:row>
      <xdr:rowOff>106200</xdr:rowOff>
    </xdr:to>
    <xdr:sp macro="" textlink="">
      <xdr:nvSpPr>
        <xdr:cNvPr id="1776" name="CustomShape 1">
          <a:extLst>
            <a:ext uri="{FF2B5EF4-FFF2-40B4-BE49-F238E27FC236}">
              <a16:creationId xmlns:a16="http://schemas.microsoft.com/office/drawing/2014/main" id="{00000000-0008-0000-0600-0000F0060000}"/>
            </a:ext>
          </a:extLst>
        </xdr:cNvPr>
        <xdr:cNvSpPr/>
      </xdr:nvSpPr>
      <xdr:spPr>
        <a:xfrm>
          <a:off x="15368760" y="16840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81360</xdr:rowOff>
    </xdr:from>
    <xdr:to>
      <xdr:col>67</xdr:col>
      <xdr:colOff>101160</xdr:colOff>
      <xdr:row>98</xdr:row>
      <xdr:rowOff>11880</xdr:rowOff>
    </xdr:to>
    <xdr:sp macro="" textlink="">
      <xdr:nvSpPr>
        <xdr:cNvPr id="1777" name="CustomShape 1">
          <a:extLst>
            <a:ext uri="{FF2B5EF4-FFF2-40B4-BE49-F238E27FC236}">
              <a16:creationId xmlns:a16="http://schemas.microsoft.com/office/drawing/2014/main" id="{00000000-0008-0000-0600-0000F1060000}"/>
            </a:ext>
          </a:extLst>
        </xdr:cNvPr>
        <xdr:cNvSpPr/>
      </xdr:nvSpPr>
      <xdr:spPr>
        <a:xfrm>
          <a:off x="14677920" y="167119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98</xdr:row>
      <xdr:rowOff>13320</xdr:rowOff>
    </xdr:from>
    <xdr:to>
      <xdr:col>68</xdr:col>
      <xdr:colOff>110520</xdr:colOff>
      <xdr:row>99</xdr:row>
      <xdr:rowOff>80640</xdr:rowOff>
    </xdr:to>
    <xdr:sp macro="" textlink="">
      <xdr:nvSpPr>
        <xdr:cNvPr id="1778" name="CustomShape 1">
          <a:extLst>
            <a:ext uri="{FF2B5EF4-FFF2-40B4-BE49-F238E27FC236}">
              <a16:creationId xmlns:a16="http://schemas.microsoft.com/office/drawing/2014/main" id="{00000000-0008-0000-0600-0000F2060000}"/>
            </a:ext>
          </a:extLst>
        </xdr:cNvPr>
        <xdr:cNvSpPr/>
      </xdr:nvSpPr>
      <xdr:spPr>
        <a:xfrm>
          <a:off x="14336280" y="16815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13,398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1779" name="CustomShape 1">
          <a:extLst>
            <a:ext uri="{FF2B5EF4-FFF2-40B4-BE49-F238E27FC236}">
              <a16:creationId xmlns:a16="http://schemas.microsoft.com/office/drawing/2014/main" id="{00000000-0008-0000-0600-0000F3060000}"/>
            </a:ext>
          </a:extLst>
        </xdr:cNvPr>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投資及び出資金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1780" name="CustomShape 1">
          <a:extLst>
            <a:ext uri="{FF2B5EF4-FFF2-40B4-BE49-F238E27FC236}">
              <a16:creationId xmlns:a16="http://schemas.microsoft.com/office/drawing/2014/main" id="{00000000-0008-0000-0600-0000F4060000}"/>
            </a:ext>
          </a:extLst>
        </xdr:cNvPr>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1781" name="CustomShape 1">
          <a:extLst>
            <a:ext uri="{FF2B5EF4-FFF2-40B4-BE49-F238E27FC236}">
              <a16:creationId xmlns:a16="http://schemas.microsoft.com/office/drawing/2014/main" id="{00000000-0008-0000-0600-0000F5060000}"/>
            </a:ext>
          </a:extLst>
        </xdr:cNvPr>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1782" name="CustomShape 1">
          <a:extLst>
            <a:ext uri="{FF2B5EF4-FFF2-40B4-BE49-F238E27FC236}">
              <a16:creationId xmlns:a16="http://schemas.microsoft.com/office/drawing/2014/main" id="{00000000-0008-0000-0600-0000F6060000}"/>
            </a:ext>
          </a:extLst>
        </xdr:cNvPr>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1783" name="CustomShape 1">
          <a:extLst>
            <a:ext uri="{FF2B5EF4-FFF2-40B4-BE49-F238E27FC236}">
              <a16:creationId xmlns:a16="http://schemas.microsoft.com/office/drawing/2014/main" id="{00000000-0008-0000-0600-0000F7060000}"/>
            </a:ext>
          </a:extLst>
        </xdr:cNvPr>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1784" name="CustomShape 1">
          <a:extLst>
            <a:ext uri="{FF2B5EF4-FFF2-40B4-BE49-F238E27FC236}">
              <a16:creationId xmlns:a16="http://schemas.microsoft.com/office/drawing/2014/main" id="{00000000-0008-0000-0600-0000F8060000}"/>
            </a:ext>
          </a:extLst>
        </xdr:cNvPr>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1785" name="CustomShape 1">
          <a:extLst>
            <a:ext uri="{FF2B5EF4-FFF2-40B4-BE49-F238E27FC236}">
              <a16:creationId xmlns:a16="http://schemas.microsoft.com/office/drawing/2014/main" id="{00000000-0008-0000-0600-0000F9060000}"/>
            </a:ext>
          </a:extLst>
        </xdr:cNvPr>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86" name="CustomShape 1">
          <a:extLst>
            <a:ext uri="{FF2B5EF4-FFF2-40B4-BE49-F238E27FC236}">
              <a16:creationId xmlns:a16="http://schemas.microsoft.com/office/drawing/2014/main" id="{00000000-0008-0000-0600-0000FA060000}"/>
            </a:ext>
          </a:extLst>
        </xdr:cNvPr>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macro="" textlink="">
      <xdr:nvSpPr>
        <xdr:cNvPr id="1787" name="CustomShape 1">
          <a:extLst>
            <a:ext uri="{FF2B5EF4-FFF2-40B4-BE49-F238E27FC236}">
              <a16:creationId xmlns:a16="http://schemas.microsoft.com/office/drawing/2014/main" id="{00000000-0008-0000-0600-0000FB060000}"/>
            </a:ext>
          </a:extLst>
        </xdr:cNvPr>
        <xdr:cNvSpPr/>
      </xdr:nvSpPr>
      <xdr:spPr>
        <a:xfrm>
          <a:off x="20935440" y="4636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macro="" textlink="">
      <xdr:nvSpPr>
        <xdr:cNvPr id="1788" name="Line 1">
          <a:extLst>
            <a:ext uri="{FF2B5EF4-FFF2-40B4-BE49-F238E27FC236}">
              <a16:creationId xmlns:a16="http://schemas.microsoft.com/office/drawing/2014/main" id="{00000000-0008-0000-0600-0000FC060000}"/>
            </a:ext>
          </a:extLst>
        </xdr:cNvPr>
        <xdr:cNvSpPr/>
      </xdr:nvSpPr>
      <xdr:spPr>
        <a:xfrm>
          <a:off x="2103120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25560</xdr:rowOff>
    </xdr:from>
    <xdr:to>
      <xdr:col>120</xdr:col>
      <xdr:colOff>114120</xdr:colOff>
      <xdr:row>38</xdr:row>
      <xdr:rowOff>25560</xdr:rowOff>
    </xdr:to>
    <xdr:sp macro="" textlink="">
      <xdr:nvSpPr>
        <xdr:cNvPr id="1789" name="Line 1">
          <a:extLst>
            <a:ext uri="{FF2B5EF4-FFF2-40B4-BE49-F238E27FC236}">
              <a16:creationId xmlns:a16="http://schemas.microsoft.com/office/drawing/2014/main" id="{00000000-0008-0000-0600-0000FD060000}"/>
            </a:ext>
          </a:extLst>
        </xdr:cNvPr>
        <xdr:cNvSpPr/>
      </xdr:nvSpPr>
      <xdr:spPr>
        <a:xfrm>
          <a:off x="21031200" y="65404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37</xdr:row>
      <xdr:rowOff>64800</xdr:rowOff>
    </xdr:from>
    <xdr:to>
      <xdr:col>95</xdr:col>
      <xdr:colOff>168120</xdr:colOff>
      <xdr:row>38</xdr:row>
      <xdr:rowOff>132120</xdr:rowOff>
    </xdr:to>
    <xdr:sp macro="" textlink="">
      <xdr:nvSpPr>
        <xdr:cNvPr id="1790" name="CustomShape 1">
          <a:extLst>
            <a:ext uri="{FF2B5EF4-FFF2-40B4-BE49-F238E27FC236}">
              <a16:creationId xmlns:a16="http://schemas.microsoft.com/office/drawing/2014/main" id="{00000000-0008-0000-0600-0000FE060000}"/>
            </a:ext>
          </a:extLst>
        </xdr:cNvPr>
        <xdr:cNvSpPr/>
      </xdr:nvSpPr>
      <xdr:spPr>
        <a:xfrm>
          <a:off x="20719440" y="640836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macro="" textlink="">
      <xdr:nvSpPr>
        <xdr:cNvPr id="1791" name="Line 1">
          <a:extLst>
            <a:ext uri="{FF2B5EF4-FFF2-40B4-BE49-F238E27FC236}">
              <a16:creationId xmlns:a16="http://schemas.microsoft.com/office/drawing/2014/main" id="{00000000-0008-0000-0600-0000FF060000}"/>
            </a:ext>
          </a:extLst>
        </xdr:cNvPr>
        <xdr:cNvSpPr/>
      </xdr:nvSpPr>
      <xdr:spPr>
        <a:xfrm>
          <a:off x="21031200" y="5969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macro="" textlink="">
      <xdr:nvSpPr>
        <xdr:cNvPr id="1792" name="CustomShape 1">
          <a:extLst>
            <a:ext uri="{FF2B5EF4-FFF2-40B4-BE49-F238E27FC236}">
              <a16:creationId xmlns:a16="http://schemas.microsoft.com/office/drawing/2014/main" id="{00000000-0008-0000-0600-000000070000}"/>
            </a:ext>
          </a:extLst>
        </xdr:cNvPr>
        <xdr:cNvSpPr/>
      </xdr:nvSpPr>
      <xdr:spPr>
        <a:xfrm>
          <a:off x="20368440" y="5837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82800</xdr:rowOff>
    </xdr:from>
    <xdr:to>
      <xdr:col>120</xdr:col>
      <xdr:colOff>114120</xdr:colOff>
      <xdr:row>31</xdr:row>
      <xdr:rowOff>82800</xdr:rowOff>
    </xdr:to>
    <xdr:sp macro="" textlink="">
      <xdr:nvSpPr>
        <xdr:cNvPr id="1793" name="Line 1">
          <a:extLst>
            <a:ext uri="{FF2B5EF4-FFF2-40B4-BE49-F238E27FC236}">
              <a16:creationId xmlns:a16="http://schemas.microsoft.com/office/drawing/2014/main" id="{00000000-0008-0000-0600-000001070000}"/>
            </a:ext>
          </a:extLst>
        </xdr:cNvPr>
        <xdr:cNvSpPr/>
      </xdr:nvSpPr>
      <xdr:spPr>
        <a:xfrm>
          <a:off x="21031200" y="53974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30</xdr:row>
      <xdr:rowOff>122400</xdr:rowOff>
    </xdr:from>
    <xdr:to>
      <xdr:col>95</xdr:col>
      <xdr:colOff>180720</xdr:colOff>
      <xdr:row>32</xdr:row>
      <xdr:rowOff>17280</xdr:rowOff>
    </xdr:to>
    <xdr:sp macro="" textlink="">
      <xdr:nvSpPr>
        <xdr:cNvPr id="1794" name="CustomShape 1">
          <a:extLst>
            <a:ext uri="{FF2B5EF4-FFF2-40B4-BE49-F238E27FC236}">
              <a16:creationId xmlns:a16="http://schemas.microsoft.com/office/drawing/2014/main" id="{00000000-0008-0000-0600-000002070000}"/>
            </a:ext>
          </a:extLst>
        </xdr:cNvPr>
        <xdr:cNvSpPr/>
      </xdr:nvSpPr>
      <xdr:spPr>
        <a:xfrm>
          <a:off x="20368440" y="526572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1795" name="Line 1">
          <a:extLst>
            <a:ext uri="{FF2B5EF4-FFF2-40B4-BE49-F238E27FC236}">
              <a16:creationId xmlns:a16="http://schemas.microsoft.com/office/drawing/2014/main" id="{00000000-0008-0000-0600-000003070000}"/>
            </a:ext>
          </a:extLst>
        </xdr:cNvPr>
        <xdr:cNvSpPr/>
      </xdr:nvSpPr>
      <xdr:spPr>
        <a:xfrm>
          <a:off x="2103120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macro="" textlink="">
      <xdr:nvSpPr>
        <xdr:cNvPr id="1796" name="CustomShape 1">
          <a:extLst>
            <a:ext uri="{FF2B5EF4-FFF2-40B4-BE49-F238E27FC236}">
              <a16:creationId xmlns:a16="http://schemas.microsoft.com/office/drawing/2014/main" id="{00000000-0008-0000-0600-000004070000}"/>
            </a:ext>
          </a:extLst>
        </xdr:cNvPr>
        <xdr:cNvSpPr/>
      </xdr:nvSpPr>
      <xdr:spPr>
        <a:xfrm>
          <a:off x="2036844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1797" name="CustomShape 1">
          <a:extLst>
            <a:ext uri="{FF2B5EF4-FFF2-40B4-BE49-F238E27FC236}">
              <a16:creationId xmlns:a16="http://schemas.microsoft.com/office/drawing/2014/main" id="{00000000-0008-0000-0600-000005070000}"/>
            </a:ext>
          </a:extLst>
        </xdr:cNvPr>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30</xdr:row>
      <xdr:rowOff>102960</xdr:rowOff>
    </xdr:from>
    <xdr:to>
      <xdr:col>116</xdr:col>
      <xdr:colOff>63000</xdr:colOff>
      <xdr:row>38</xdr:row>
      <xdr:rowOff>25560</xdr:rowOff>
    </xdr:to>
    <xdr:sp macro="" textlink="">
      <xdr:nvSpPr>
        <xdr:cNvPr id="1798" name="Line 1">
          <a:extLst>
            <a:ext uri="{FF2B5EF4-FFF2-40B4-BE49-F238E27FC236}">
              <a16:creationId xmlns:a16="http://schemas.microsoft.com/office/drawing/2014/main" id="{00000000-0008-0000-0600-000006070000}"/>
            </a:ext>
          </a:extLst>
        </xdr:cNvPr>
        <xdr:cNvSpPr/>
      </xdr:nvSpPr>
      <xdr:spPr>
        <a:xfrm flipV="1">
          <a:off x="25474320" y="5246280"/>
          <a:ext cx="1080" cy="1294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39960</xdr:rowOff>
    </xdr:from>
    <xdr:to>
      <xdr:col>117</xdr:col>
      <xdr:colOff>154440</xdr:colOff>
      <xdr:row>39</xdr:row>
      <xdr:rowOff>107280</xdr:rowOff>
    </xdr:to>
    <xdr:sp macro="" textlink="">
      <xdr:nvSpPr>
        <xdr:cNvPr id="1799" name="CustomShape 1">
          <a:extLst>
            <a:ext uri="{FF2B5EF4-FFF2-40B4-BE49-F238E27FC236}">
              <a16:creationId xmlns:a16="http://schemas.microsoft.com/office/drawing/2014/main" id="{00000000-0008-0000-0600-000007070000}"/>
            </a:ext>
          </a:extLst>
        </xdr:cNvPr>
        <xdr:cNvSpPr/>
      </xdr:nvSpPr>
      <xdr:spPr>
        <a:xfrm>
          <a:off x="25517880" y="65548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25560</xdr:rowOff>
    </xdr:from>
    <xdr:to>
      <xdr:col>116</xdr:col>
      <xdr:colOff>152640</xdr:colOff>
      <xdr:row>38</xdr:row>
      <xdr:rowOff>25560</xdr:rowOff>
    </xdr:to>
    <xdr:sp macro="" textlink="">
      <xdr:nvSpPr>
        <xdr:cNvPr id="1800" name="Line 1">
          <a:extLst>
            <a:ext uri="{FF2B5EF4-FFF2-40B4-BE49-F238E27FC236}">
              <a16:creationId xmlns:a16="http://schemas.microsoft.com/office/drawing/2014/main" id="{00000000-0008-0000-0600-000008070000}"/>
            </a:ext>
          </a:extLst>
        </xdr:cNvPr>
        <xdr:cNvSpPr/>
      </xdr:nvSpPr>
      <xdr:spPr>
        <a:xfrm>
          <a:off x="25358400" y="65404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29</xdr:row>
      <xdr:rowOff>59400</xdr:rowOff>
    </xdr:from>
    <xdr:to>
      <xdr:col>119</xdr:col>
      <xdr:colOff>60120</xdr:colOff>
      <xdr:row>30</xdr:row>
      <xdr:rowOff>126720</xdr:rowOff>
    </xdr:to>
    <xdr:sp macro="" textlink="">
      <xdr:nvSpPr>
        <xdr:cNvPr id="1801" name="CustomShape 1">
          <a:extLst>
            <a:ext uri="{FF2B5EF4-FFF2-40B4-BE49-F238E27FC236}">
              <a16:creationId xmlns:a16="http://schemas.microsoft.com/office/drawing/2014/main" id="{00000000-0008-0000-0600-000009070000}"/>
            </a:ext>
          </a:extLst>
        </xdr:cNvPr>
        <xdr:cNvSpPr/>
      </xdr:nvSpPr>
      <xdr:spPr>
        <a:xfrm>
          <a:off x="25459560" y="50313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102960</xdr:rowOff>
    </xdr:from>
    <xdr:to>
      <xdr:col>116</xdr:col>
      <xdr:colOff>152640</xdr:colOff>
      <xdr:row>30</xdr:row>
      <xdr:rowOff>102960</xdr:rowOff>
    </xdr:to>
    <xdr:sp macro="" textlink="">
      <xdr:nvSpPr>
        <xdr:cNvPr id="1802" name="Line 1">
          <a:extLst>
            <a:ext uri="{FF2B5EF4-FFF2-40B4-BE49-F238E27FC236}">
              <a16:creationId xmlns:a16="http://schemas.microsoft.com/office/drawing/2014/main" id="{00000000-0008-0000-0600-00000A070000}"/>
            </a:ext>
          </a:extLst>
        </xdr:cNvPr>
        <xdr:cNvSpPr/>
      </xdr:nvSpPr>
      <xdr:spPr>
        <a:xfrm>
          <a:off x="25358400" y="524628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37</xdr:row>
      <xdr:rowOff>43560</xdr:rowOff>
    </xdr:from>
    <xdr:to>
      <xdr:col>116</xdr:col>
      <xdr:colOff>63720</xdr:colOff>
      <xdr:row>37</xdr:row>
      <xdr:rowOff>51840</xdr:rowOff>
    </xdr:to>
    <xdr:sp macro="" textlink="">
      <xdr:nvSpPr>
        <xdr:cNvPr id="1803" name="Line 1">
          <a:extLst>
            <a:ext uri="{FF2B5EF4-FFF2-40B4-BE49-F238E27FC236}">
              <a16:creationId xmlns:a16="http://schemas.microsoft.com/office/drawing/2014/main" id="{00000000-0008-0000-0600-00000B070000}"/>
            </a:ext>
          </a:extLst>
        </xdr:cNvPr>
        <xdr:cNvSpPr/>
      </xdr:nvSpPr>
      <xdr:spPr>
        <a:xfrm flipV="1">
          <a:off x="24494760" y="6387120"/>
          <a:ext cx="981360" cy="8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35</xdr:row>
      <xdr:rowOff>75600</xdr:rowOff>
    </xdr:from>
    <xdr:to>
      <xdr:col>118</xdr:col>
      <xdr:colOff>202680</xdr:colOff>
      <xdr:row>36</xdr:row>
      <xdr:rowOff>141840</xdr:rowOff>
    </xdr:to>
    <xdr:sp macro="" textlink="">
      <xdr:nvSpPr>
        <xdr:cNvPr id="1804" name="CustomShape 1">
          <a:extLst>
            <a:ext uri="{FF2B5EF4-FFF2-40B4-BE49-F238E27FC236}">
              <a16:creationId xmlns:a16="http://schemas.microsoft.com/office/drawing/2014/main" id="{00000000-0008-0000-0600-00000C070000}"/>
            </a:ext>
          </a:extLst>
        </xdr:cNvPr>
        <xdr:cNvSpPr/>
      </xdr:nvSpPr>
      <xdr:spPr>
        <a:xfrm>
          <a:off x="25471440" y="60760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4,822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41760</xdr:rowOff>
    </xdr:from>
    <xdr:to>
      <xdr:col>116</xdr:col>
      <xdr:colOff>114480</xdr:colOff>
      <xdr:row>36</xdr:row>
      <xdr:rowOff>142920</xdr:rowOff>
    </xdr:to>
    <xdr:sp macro="" textlink="">
      <xdr:nvSpPr>
        <xdr:cNvPr id="1805" name="CustomShape 1">
          <a:extLst>
            <a:ext uri="{FF2B5EF4-FFF2-40B4-BE49-F238E27FC236}">
              <a16:creationId xmlns:a16="http://schemas.microsoft.com/office/drawing/2014/main" id="{00000000-0008-0000-0600-00000D070000}"/>
            </a:ext>
          </a:extLst>
        </xdr:cNvPr>
        <xdr:cNvSpPr/>
      </xdr:nvSpPr>
      <xdr:spPr>
        <a:xfrm>
          <a:off x="25425720" y="6213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36</xdr:row>
      <xdr:rowOff>119520</xdr:rowOff>
    </xdr:from>
    <xdr:to>
      <xdr:col>111</xdr:col>
      <xdr:colOff>177480</xdr:colOff>
      <xdr:row>37</xdr:row>
      <xdr:rowOff>51840</xdr:rowOff>
    </xdr:to>
    <xdr:sp macro="" textlink="">
      <xdr:nvSpPr>
        <xdr:cNvPr id="1806" name="Line 1">
          <a:extLst>
            <a:ext uri="{FF2B5EF4-FFF2-40B4-BE49-F238E27FC236}">
              <a16:creationId xmlns:a16="http://schemas.microsoft.com/office/drawing/2014/main" id="{00000000-0008-0000-0600-00000E070000}"/>
            </a:ext>
          </a:extLst>
        </xdr:cNvPr>
        <xdr:cNvSpPr/>
      </xdr:nvSpPr>
      <xdr:spPr>
        <a:xfrm>
          <a:off x="23491800" y="6291720"/>
          <a:ext cx="1002960" cy="103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36</xdr:row>
      <xdr:rowOff>15840</xdr:rowOff>
    </xdr:from>
    <xdr:to>
      <xdr:col>112</xdr:col>
      <xdr:colOff>38520</xdr:colOff>
      <xdr:row>36</xdr:row>
      <xdr:rowOff>117000</xdr:rowOff>
    </xdr:to>
    <xdr:sp macro="" textlink="">
      <xdr:nvSpPr>
        <xdr:cNvPr id="1807" name="CustomShape 1">
          <a:extLst>
            <a:ext uri="{FF2B5EF4-FFF2-40B4-BE49-F238E27FC236}">
              <a16:creationId xmlns:a16="http://schemas.microsoft.com/office/drawing/2014/main" id="{00000000-0008-0000-0600-00000F070000}"/>
            </a:ext>
          </a:extLst>
        </xdr:cNvPr>
        <xdr:cNvSpPr/>
      </xdr:nvSpPr>
      <xdr:spPr>
        <a:xfrm>
          <a:off x="24444360" y="61880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34</xdr:row>
      <xdr:rowOff>144720</xdr:rowOff>
    </xdr:from>
    <xdr:to>
      <xdr:col>113</xdr:col>
      <xdr:colOff>2520</xdr:colOff>
      <xdr:row>36</xdr:row>
      <xdr:rowOff>39600</xdr:rowOff>
    </xdr:to>
    <xdr:sp macro="" textlink="">
      <xdr:nvSpPr>
        <xdr:cNvPr id="1808" name="CustomShape 1">
          <a:extLst>
            <a:ext uri="{FF2B5EF4-FFF2-40B4-BE49-F238E27FC236}">
              <a16:creationId xmlns:a16="http://schemas.microsoft.com/office/drawing/2014/main" id="{00000000-0008-0000-0600-000010070000}"/>
            </a:ext>
          </a:extLst>
        </xdr:cNvPr>
        <xdr:cNvSpPr/>
      </xdr:nvSpPr>
      <xdr:spPr>
        <a:xfrm>
          <a:off x="24176160" y="59738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36</xdr:row>
      <xdr:rowOff>119520</xdr:rowOff>
    </xdr:from>
    <xdr:to>
      <xdr:col>107</xdr:col>
      <xdr:colOff>51120</xdr:colOff>
      <xdr:row>37</xdr:row>
      <xdr:rowOff>59040</xdr:rowOff>
    </xdr:to>
    <xdr:sp macro="" textlink="">
      <xdr:nvSpPr>
        <xdr:cNvPr id="1809" name="Line 1">
          <a:extLst>
            <a:ext uri="{FF2B5EF4-FFF2-40B4-BE49-F238E27FC236}">
              <a16:creationId xmlns:a16="http://schemas.microsoft.com/office/drawing/2014/main" id="{00000000-0008-0000-0600-000011070000}"/>
            </a:ext>
          </a:extLst>
        </xdr:cNvPr>
        <xdr:cNvSpPr/>
      </xdr:nvSpPr>
      <xdr:spPr>
        <a:xfrm flipV="1">
          <a:off x="22459680" y="6291720"/>
          <a:ext cx="1032120" cy="110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36</xdr:row>
      <xdr:rowOff>87840</xdr:rowOff>
    </xdr:from>
    <xdr:to>
      <xdr:col>107</xdr:col>
      <xdr:colOff>101880</xdr:colOff>
      <xdr:row>37</xdr:row>
      <xdr:rowOff>17640</xdr:rowOff>
    </xdr:to>
    <xdr:sp macro="" textlink="">
      <xdr:nvSpPr>
        <xdr:cNvPr id="1810" name="CustomShape 1">
          <a:extLst>
            <a:ext uri="{FF2B5EF4-FFF2-40B4-BE49-F238E27FC236}">
              <a16:creationId xmlns:a16="http://schemas.microsoft.com/office/drawing/2014/main" id="{00000000-0008-0000-0600-000012070000}"/>
            </a:ext>
          </a:extLst>
        </xdr:cNvPr>
        <xdr:cNvSpPr/>
      </xdr:nvSpPr>
      <xdr:spPr>
        <a:xfrm>
          <a:off x="23441400" y="6260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37</xdr:row>
      <xdr:rowOff>19440</xdr:rowOff>
    </xdr:from>
    <xdr:to>
      <xdr:col>108</xdr:col>
      <xdr:colOff>94680</xdr:colOff>
      <xdr:row>38</xdr:row>
      <xdr:rowOff>86760</xdr:rowOff>
    </xdr:to>
    <xdr:sp macro="" textlink="">
      <xdr:nvSpPr>
        <xdr:cNvPr id="1811" name="CustomShape 1">
          <a:extLst>
            <a:ext uri="{FF2B5EF4-FFF2-40B4-BE49-F238E27FC236}">
              <a16:creationId xmlns:a16="http://schemas.microsoft.com/office/drawing/2014/main" id="{00000000-0008-0000-0600-000013070000}"/>
            </a:ext>
          </a:extLst>
        </xdr:cNvPr>
        <xdr:cNvSpPr/>
      </xdr:nvSpPr>
      <xdr:spPr>
        <a:xfrm>
          <a:off x="23172840" y="63630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55440</xdr:rowOff>
    </xdr:from>
    <xdr:to>
      <xdr:col>102</xdr:col>
      <xdr:colOff>114120</xdr:colOff>
      <xdr:row>37</xdr:row>
      <xdr:rowOff>59040</xdr:rowOff>
    </xdr:to>
    <xdr:sp macro="" textlink="">
      <xdr:nvSpPr>
        <xdr:cNvPr id="1812" name="Line 1">
          <a:extLst>
            <a:ext uri="{FF2B5EF4-FFF2-40B4-BE49-F238E27FC236}">
              <a16:creationId xmlns:a16="http://schemas.microsoft.com/office/drawing/2014/main" id="{00000000-0008-0000-0600-000014070000}"/>
            </a:ext>
          </a:extLst>
        </xdr:cNvPr>
        <xdr:cNvSpPr/>
      </xdr:nvSpPr>
      <xdr:spPr>
        <a:xfrm>
          <a:off x="21427920" y="6399000"/>
          <a:ext cx="1031760" cy="3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37</xdr:row>
      <xdr:rowOff>10440</xdr:rowOff>
    </xdr:from>
    <xdr:to>
      <xdr:col>102</xdr:col>
      <xdr:colOff>164520</xdr:colOff>
      <xdr:row>37</xdr:row>
      <xdr:rowOff>111600</xdr:rowOff>
    </xdr:to>
    <xdr:sp macro="" textlink="">
      <xdr:nvSpPr>
        <xdr:cNvPr id="1813" name="CustomShape 1">
          <a:extLst>
            <a:ext uri="{FF2B5EF4-FFF2-40B4-BE49-F238E27FC236}">
              <a16:creationId xmlns:a16="http://schemas.microsoft.com/office/drawing/2014/main" id="{00000000-0008-0000-0600-000015070000}"/>
            </a:ext>
          </a:extLst>
        </xdr:cNvPr>
        <xdr:cNvSpPr/>
      </xdr:nvSpPr>
      <xdr:spPr>
        <a:xfrm>
          <a:off x="22408920" y="6354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37</xdr:row>
      <xdr:rowOff>113040</xdr:rowOff>
    </xdr:from>
    <xdr:to>
      <xdr:col>103</xdr:col>
      <xdr:colOff>158040</xdr:colOff>
      <xdr:row>39</xdr:row>
      <xdr:rowOff>9000</xdr:rowOff>
    </xdr:to>
    <xdr:sp macro="" textlink="">
      <xdr:nvSpPr>
        <xdr:cNvPr id="1814" name="CustomShape 1">
          <a:extLst>
            <a:ext uri="{FF2B5EF4-FFF2-40B4-BE49-F238E27FC236}">
              <a16:creationId xmlns:a16="http://schemas.microsoft.com/office/drawing/2014/main" id="{00000000-0008-0000-0600-000016070000}"/>
            </a:ext>
          </a:extLst>
        </xdr:cNvPr>
        <xdr:cNvSpPr/>
      </xdr:nvSpPr>
      <xdr:spPr>
        <a:xfrm>
          <a:off x="22140720" y="6456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28440</xdr:rowOff>
    </xdr:from>
    <xdr:to>
      <xdr:col>98</xdr:col>
      <xdr:colOff>37800</xdr:colOff>
      <xdr:row>37</xdr:row>
      <xdr:rowOff>129600</xdr:rowOff>
    </xdr:to>
    <xdr:sp macro="" textlink="">
      <xdr:nvSpPr>
        <xdr:cNvPr id="1815" name="CustomShape 1">
          <a:extLst>
            <a:ext uri="{FF2B5EF4-FFF2-40B4-BE49-F238E27FC236}">
              <a16:creationId xmlns:a16="http://schemas.microsoft.com/office/drawing/2014/main" id="{00000000-0008-0000-0600-000017070000}"/>
            </a:ext>
          </a:extLst>
        </xdr:cNvPr>
        <xdr:cNvSpPr/>
      </xdr:nvSpPr>
      <xdr:spPr>
        <a:xfrm>
          <a:off x="21377880" y="637200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37</xdr:row>
      <xdr:rowOff>131040</xdr:rowOff>
    </xdr:from>
    <xdr:to>
      <xdr:col>99</xdr:col>
      <xdr:colOff>2880</xdr:colOff>
      <xdr:row>39</xdr:row>
      <xdr:rowOff>27000</xdr:rowOff>
    </xdr:to>
    <xdr:sp macro="" textlink="">
      <xdr:nvSpPr>
        <xdr:cNvPr id="1816" name="CustomShape 1">
          <a:extLst>
            <a:ext uri="{FF2B5EF4-FFF2-40B4-BE49-F238E27FC236}">
              <a16:creationId xmlns:a16="http://schemas.microsoft.com/office/drawing/2014/main" id="{00000000-0008-0000-0600-000018070000}"/>
            </a:ext>
          </a:extLst>
        </xdr:cNvPr>
        <xdr:cNvSpPr/>
      </xdr:nvSpPr>
      <xdr:spPr>
        <a:xfrm>
          <a:off x="21108600" y="64746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1817" name="CustomShape 1">
          <a:extLst>
            <a:ext uri="{FF2B5EF4-FFF2-40B4-BE49-F238E27FC236}">
              <a16:creationId xmlns:a16="http://schemas.microsoft.com/office/drawing/2014/main" id="{00000000-0008-0000-0600-000019070000}"/>
            </a:ext>
          </a:extLst>
        </xdr:cNvPr>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1818" name="CustomShape 1">
          <a:extLst>
            <a:ext uri="{FF2B5EF4-FFF2-40B4-BE49-F238E27FC236}">
              <a16:creationId xmlns:a16="http://schemas.microsoft.com/office/drawing/2014/main" id="{00000000-0008-0000-0600-00001A070000}"/>
            </a:ext>
          </a:extLst>
        </xdr:cNvPr>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1819" name="CustomShape 1">
          <a:extLst>
            <a:ext uri="{FF2B5EF4-FFF2-40B4-BE49-F238E27FC236}">
              <a16:creationId xmlns:a16="http://schemas.microsoft.com/office/drawing/2014/main" id="{00000000-0008-0000-0600-00001B070000}"/>
            </a:ext>
          </a:extLst>
        </xdr:cNvPr>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1820" name="CustomShape 1">
          <a:extLst>
            <a:ext uri="{FF2B5EF4-FFF2-40B4-BE49-F238E27FC236}">
              <a16:creationId xmlns:a16="http://schemas.microsoft.com/office/drawing/2014/main" id="{00000000-0008-0000-0600-00001C070000}"/>
            </a:ext>
          </a:extLst>
        </xdr:cNvPr>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1821" name="CustomShape 1">
          <a:extLst>
            <a:ext uri="{FF2B5EF4-FFF2-40B4-BE49-F238E27FC236}">
              <a16:creationId xmlns:a16="http://schemas.microsoft.com/office/drawing/2014/main" id="{00000000-0008-0000-0600-00001D070000}"/>
            </a:ext>
          </a:extLst>
        </xdr:cNvPr>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164520</xdr:rowOff>
    </xdr:from>
    <xdr:to>
      <xdr:col>116</xdr:col>
      <xdr:colOff>114480</xdr:colOff>
      <xdr:row>37</xdr:row>
      <xdr:rowOff>94320</xdr:rowOff>
    </xdr:to>
    <xdr:sp macro="" textlink="">
      <xdr:nvSpPr>
        <xdr:cNvPr id="1822" name="CustomShape 1">
          <a:extLst>
            <a:ext uri="{FF2B5EF4-FFF2-40B4-BE49-F238E27FC236}">
              <a16:creationId xmlns:a16="http://schemas.microsoft.com/office/drawing/2014/main" id="{00000000-0008-0000-0600-00001E070000}"/>
            </a:ext>
          </a:extLst>
        </xdr:cNvPr>
        <xdr:cNvSpPr/>
      </xdr:nvSpPr>
      <xdr:spPr>
        <a:xfrm>
          <a:off x="25425720" y="6336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36</xdr:row>
      <xdr:rowOff>153000</xdr:rowOff>
    </xdr:from>
    <xdr:to>
      <xdr:col>118</xdr:col>
      <xdr:colOff>202680</xdr:colOff>
      <xdr:row>38</xdr:row>
      <xdr:rowOff>48960</xdr:rowOff>
    </xdr:to>
    <xdr:sp macro="" textlink="">
      <xdr:nvSpPr>
        <xdr:cNvPr id="1823" name="CustomShape 1">
          <a:extLst>
            <a:ext uri="{FF2B5EF4-FFF2-40B4-BE49-F238E27FC236}">
              <a16:creationId xmlns:a16="http://schemas.microsoft.com/office/drawing/2014/main" id="{00000000-0008-0000-0600-00001F070000}"/>
            </a:ext>
          </a:extLst>
        </xdr:cNvPr>
        <xdr:cNvSpPr/>
      </xdr:nvSpPr>
      <xdr:spPr>
        <a:xfrm>
          <a:off x="25471440" y="6325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2,677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1080</xdr:rowOff>
    </xdr:from>
    <xdr:to>
      <xdr:col>112</xdr:col>
      <xdr:colOff>38520</xdr:colOff>
      <xdr:row>37</xdr:row>
      <xdr:rowOff>102240</xdr:rowOff>
    </xdr:to>
    <xdr:sp macro="" textlink="">
      <xdr:nvSpPr>
        <xdr:cNvPr id="1824" name="CustomShape 1">
          <a:extLst>
            <a:ext uri="{FF2B5EF4-FFF2-40B4-BE49-F238E27FC236}">
              <a16:creationId xmlns:a16="http://schemas.microsoft.com/office/drawing/2014/main" id="{00000000-0008-0000-0600-000020070000}"/>
            </a:ext>
          </a:extLst>
        </xdr:cNvPr>
        <xdr:cNvSpPr/>
      </xdr:nvSpPr>
      <xdr:spPr>
        <a:xfrm>
          <a:off x="24444360" y="63446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37</xdr:row>
      <xdr:rowOff>104040</xdr:rowOff>
    </xdr:from>
    <xdr:to>
      <xdr:col>113</xdr:col>
      <xdr:colOff>2520</xdr:colOff>
      <xdr:row>38</xdr:row>
      <xdr:rowOff>171360</xdr:rowOff>
    </xdr:to>
    <xdr:sp macro="" textlink="">
      <xdr:nvSpPr>
        <xdr:cNvPr id="1825" name="CustomShape 1">
          <a:extLst>
            <a:ext uri="{FF2B5EF4-FFF2-40B4-BE49-F238E27FC236}">
              <a16:creationId xmlns:a16="http://schemas.microsoft.com/office/drawing/2014/main" id="{00000000-0008-0000-0600-000021070000}"/>
            </a:ext>
          </a:extLst>
        </xdr:cNvPr>
        <xdr:cNvSpPr/>
      </xdr:nvSpPr>
      <xdr:spPr>
        <a:xfrm>
          <a:off x="24176160" y="6447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36</xdr:row>
      <xdr:rowOff>68760</xdr:rowOff>
    </xdr:from>
    <xdr:to>
      <xdr:col>107</xdr:col>
      <xdr:colOff>101880</xdr:colOff>
      <xdr:row>36</xdr:row>
      <xdr:rowOff>169920</xdr:rowOff>
    </xdr:to>
    <xdr:sp macro="" textlink="">
      <xdr:nvSpPr>
        <xdr:cNvPr id="1826" name="CustomShape 1">
          <a:extLst>
            <a:ext uri="{FF2B5EF4-FFF2-40B4-BE49-F238E27FC236}">
              <a16:creationId xmlns:a16="http://schemas.microsoft.com/office/drawing/2014/main" id="{00000000-0008-0000-0600-000022070000}"/>
            </a:ext>
          </a:extLst>
        </xdr:cNvPr>
        <xdr:cNvSpPr/>
      </xdr:nvSpPr>
      <xdr:spPr>
        <a:xfrm>
          <a:off x="23441400" y="62409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35</xdr:row>
      <xdr:rowOff>26280</xdr:rowOff>
    </xdr:from>
    <xdr:to>
      <xdr:col>108</xdr:col>
      <xdr:colOff>94680</xdr:colOff>
      <xdr:row>36</xdr:row>
      <xdr:rowOff>92520</xdr:rowOff>
    </xdr:to>
    <xdr:sp macro="" textlink="">
      <xdr:nvSpPr>
        <xdr:cNvPr id="1827" name="CustomShape 1">
          <a:extLst>
            <a:ext uri="{FF2B5EF4-FFF2-40B4-BE49-F238E27FC236}">
              <a16:creationId xmlns:a16="http://schemas.microsoft.com/office/drawing/2014/main" id="{00000000-0008-0000-0600-000023070000}"/>
            </a:ext>
          </a:extLst>
        </xdr:cNvPr>
        <xdr:cNvSpPr/>
      </xdr:nvSpPr>
      <xdr:spPr>
        <a:xfrm>
          <a:off x="23172840" y="6026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4,351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8280</xdr:rowOff>
    </xdr:from>
    <xdr:to>
      <xdr:col>102</xdr:col>
      <xdr:colOff>164520</xdr:colOff>
      <xdr:row>37</xdr:row>
      <xdr:rowOff>109440</xdr:rowOff>
    </xdr:to>
    <xdr:sp macro="" textlink="">
      <xdr:nvSpPr>
        <xdr:cNvPr id="1828" name="CustomShape 1">
          <a:extLst>
            <a:ext uri="{FF2B5EF4-FFF2-40B4-BE49-F238E27FC236}">
              <a16:creationId xmlns:a16="http://schemas.microsoft.com/office/drawing/2014/main" id="{00000000-0008-0000-0600-000024070000}"/>
            </a:ext>
          </a:extLst>
        </xdr:cNvPr>
        <xdr:cNvSpPr/>
      </xdr:nvSpPr>
      <xdr:spPr>
        <a:xfrm>
          <a:off x="22408920" y="6351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35</xdr:row>
      <xdr:rowOff>137160</xdr:rowOff>
    </xdr:from>
    <xdr:to>
      <xdr:col>103</xdr:col>
      <xdr:colOff>158040</xdr:colOff>
      <xdr:row>37</xdr:row>
      <xdr:rowOff>32040</xdr:rowOff>
    </xdr:to>
    <xdr:sp macro="" textlink="">
      <xdr:nvSpPr>
        <xdr:cNvPr id="1829" name="CustomShape 1">
          <a:extLst>
            <a:ext uri="{FF2B5EF4-FFF2-40B4-BE49-F238E27FC236}">
              <a16:creationId xmlns:a16="http://schemas.microsoft.com/office/drawing/2014/main" id="{00000000-0008-0000-0600-000025070000}"/>
            </a:ext>
          </a:extLst>
        </xdr:cNvPr>
        <xdr:cNvSpPr/>
      </xdr:nvSpPr>
      <xdr:spPr>
        <a:xfrm>
          <a:off x="22140720" y="61376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4680</xdr:rowOff>
    </xdr:from>
    <xdr:to>
      <xdr:col>98</xdr:col>
      <xdr:colOff>37800</xdr:colOff>
      <xdr:row>37</xdr:row>
      <xdr:rowOff>105840</xdr:rowOff>
    </xdr:to>
    <xdr:sp macro="" textlink="">
      <xdr:nvSpPr>
        <xdr:cNvPr id="1830" name="CustomShape 1">
          <a:extLst>
            <a:ext uri="{FF2B5EF4-FFF2-40B4-BE49-F238E27FC236}">
              <a16:creationId xmlns:a16="http://schemas.microsoft.com/office/drawing/2014/main" id="{00000000-0008-0000-0600-000026070000}"/>
            </a:ext>
          </a:extLst>
        </xdr:cNvPr>
        <xdr:cNvSpPr/>
      </xdr:nvSpPr>
      <xdr:spPr>
        <a:xfrm>
          <a:off x="21377880" y="634824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35</xdr:row>
      <xdr:rowOff>133920</xdr:rowOff>
    </xdr:from>
    <xdr:to>
      <xdr:col>99</xdr:col>
      <xdr:colOff>2880</xdr:colOff>
      <xdr:row>37</xdr:row>
      <xdr:rowOff>28800</xdr:rowOff>
    </xdr:to>
    <xdr:sp macro="" textlink="">
      <xdr:nvSpPr>
        <xdr:cNvPr id="1831" name="CustomShape 1">
          <a:extLst>
            <a:ext uri="{FF2B5EF4-FFF2-40B4-BE49-F238E27FC236}">
              <a16:creationId xmlns:a16="http://schemas.microsoft.com/office/drawing/2014/main" id="{00000000-0008-0000-0600-000027070000}"/>
            </a:ext>
          </a:extLst>
        </xdr:cNvPr>
        <xdr:cNvSpPr/>
      </xdr:nvSpPr>
      <xdr:spPr>
        <a:xfrm>
          <a:off x="21108600" y="61344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1832" name="CustomShape 1">
          <a:extLst>
            <a:ext uri="{FF2B5EF4-FFF2-40B4-BE49-F238E27FC236}">
              <a16:creationId xmlns:a16="http://schemas.microsoft.com/office/drawing/2014/main" id="{00000000-0008-0000-0600-000028070000}"/>
            </a:ext>
          </a:extLst>
        </xdr:cNvPr>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貸付金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1833" name="CustomShape 1">
          <a:extLst>
            <a:ext uri="{FF2B5EF4-FFF2-40B4-BE49-F238E27FC236}">
              <a16:creationId xmlns:a16="http://schemas.microsoft.com/office/drawing/2014/main" id="{00000000-0008-0000-0600-000029070000}"/>
            </a:ext>
          </a:extLst>
        </xdr:cNvPr>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1834" name="CustomShape 1">
          <a:extLst>
            <a:ext uri="{FF2B5EF4-FFF2-40B4-BE49-F238E27FC236}">
              <a16:creationId xmlns:a16="http://schemas.microsoft.com/office/drawing/2014/main" id="{00000000-0008-0000-0600-00002A070000}"/>
            </a:ext>
          </a:extLst>
        </xdr:cNvPr>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1835" name="CustomShape 1">
          <a:extLst>
            <a:ext uri="{FF2B5EF4-FFF2-40B4-BE49-F238E27FC236}">
              <a16:creationId xmlns:a16="http://schemas.microsoft.com/office/drawing/2014/main" id="{00000000-0008-0000-0600-00002B070000}"/>
            </a:ext>
          </a:extLst>
        </xdr:cNvPr>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1836" name="CustomShape 1">
          <a:extLst>
            <a:ext uri="{FF2B5EF4-FFF2-40B4-BE49-F238E27FC236}">
              <a16:creationId xmlns:a16="http://schemas.microsoft.com/office/drawing/2014/main" id="{00000000-0008-0000-0600-00002C070000}"/>
            </a:ext>
          </a:extLst>
        </xdr:cNvPr>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10,980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1837" name="CustomShape 1">
          <a:extLst>
            <a:ext uri="{FF2B5EF4-FFF2-40B4-BE49-F238E27FC236}">
              <a16:creationId xmlns:a16="http://schemas.microsoft.com/office/drawing/2014/main" id="{00000000-0008-0000-0600-00002D070000}"/>
            </a:ext>
          </a:extLst>
        </xdr:cNvPr>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1838" name="CustomShape 1">
          <a:extLst>
            <a:ext uri="{FF2B5EF4-FFF2-40B4-BE49-F238E27FC236}">
              <a16:creationId xmlns:a16="http://schemas.microsoft.com/office/drawing/2014/main" id="{00000000-0008-0000-0600-00002E070000}"/>
            </a:ext>
          </a:extLst>
        </xdr:cNvPr>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39" name="CustomShape 1">
          <a:extLst>
            <a:ext uri="{FF2B5EF4-FFF2-40B4-BE49-F238E27FC236}">
              <a16:creationId xmlns:a16="http://schemas.microsoft.com/office/drawing/2014/main" id="{00000000-0008-0000-0600-00002F070000}"/>
            </a:ext>
          </a:extLst>
        </xdr:cNvPr>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macro="" textlink="">
      <xdr:nvSpPr>
        <xdr:cNvPr id="1840" name="CustomShape 1">
          <a:extLst>
            <a:ext uri="{FF2B5EF4-FFF2-40B4-BE49-F238E27FC236}">
              <a16:creationId xmlns:a16="http://schemas.microsoft.com/office/drawing/2014/main" id="{00000000-0008-0000-0600-000030070000}"/>
            </a:ext>
          </a:extLst>
        </xdr:cNvPr>
        <xdr:cNvSpPr/>
      </xdr:nvSpPr>
      <xdr:spPr>
        <a:xfrm>
          <a:off x="20935440" y="8065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1841" name="Line 1">
          <a:extLst>
            <a:ext uri="{FF2B5EF4-FFF2-40B4-BE49-F238E27FC236}">
              <a16:creationId xmlns:a16="http://schemas.microsoft.com/office/drawing/2014/main" id="{00000000-0008-0000-0600-000031070000}"/>
            </a:ext>
          </a:extLst>
        </xdr:cNvPr>
        <xdr:cNvSpPr/>
      </xdr:nvSpPr>
      <xdr:spPr>
        <a:xfrm>
          <a:off x="2103120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58</xdr:row>
      <xdr:rowOff>140040</xdr:rowOff>
    </xdr:from>
    <xdr:to>
      <xdr:col>120</xdr:col>
      <xdr:colOff>114120</xdr:colOff>
      <xdr:row>58</xdr:row>
      <xdr:rowOff>140040</xdr:rowOff>
    </xdr:to>
    <xdr:sp macro="" textlink="">
      <xdr:nvSpPr>
        <xdr:cNvPr id="1842" name="Line 1">
          <a:extLst>
            <a:ext uri="{FF2B5EF4-FFF2-40B4-BE49-F238E27FC236}">
              <a16:creationId xmlns:a16="http://schemas.microsoft.com/office/drawing/2014/main" id="{00000000-0008-0000-0600-000032070000}"/>
            </a:ext>
          </a:extLst>
        </xdr:cNvPr>
        <xdr:cNvSpPr/>
      </xdr:nvSpPr>
      <xdr:spPr>
        <a:xfrm>
          <a:off x="21031200" y="10083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58</xdr:row>
      <xdr:rowOff>8280</xdr:rowOff>
    </xdr:from>
    <xdr:to>
      <xdr:col>95</xdr:col>
      <xdr:colOff>168120</xdr:colOff>
      <xdr:row>59</xdr:row>
      <xdr:rowOff>75600</xdr:rowOff>
    </xdr:to>
    <xdr:sp macro="" textlink="">
      <xdr:nvSpPr>
        <xdr:cNvPr id="1843" name="CustomShape 1">
          <a:extLst>
            <a:ext uri="{FF2B5EF4-FFF2-40B4-BE49-F238E27FC236}">
              <a16:creationId xmlns:a16="http://schemas.microsoft.com/office/drawing/2014/main" id="{00000000-0008-0000-0600-000033070000}"/>
            </a:ext>
          </a:extLst>
        </xdr:cNvPr>
        <xdr:cNvSpPr/>
      </xdr:nvSpPr>
      <xdr:spPr>
        <a:xfrm>
          <a:off x="20719440" y="9952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25200</xdr:rowOff>
    </xdr:from>
    <xdr:to>
      <xdr:col>120</xdr:col>
      <xdr:colOff>114120</xdr:colOff>
      <xdr:row>56</xdr:row>
      <xdr:rowOff>25200</xdr:rowOff>
    </xdr:to>
    <xdr:sp macro="" textlink="">
      <xdr:nvSpPr>
        <xdr:cNvPr id="1844" name="Line 1">
          <a:extLst>
            <a:ext uri="{FF2B5EF4-FFF2-40B4-BE49-F238E27FC236}">
              <a16:creationId xmlns:a16="http://schemas.microsoft.com/office/drawing/2014/main" id="{00000000-0008-0000-0600-000034070000}"/>
            </a:ext>
          </a:extLst>
        </xdr:cNvPr>
        <xdr:cNvSpPr/>
      </xdr:nvSpPr>
      <xdr:spPr>
        <a:xfrm>
          <a:off x="21031200" y="9626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55</xdr:row>
      <xdr:rowOff>65520</xdr:rowOff>
    </xdr:from>
    <xdr:to>
      <xdr:col>95</xdr:col>
      <xdr:colOff>180720</xdr:colOff>
      <xdr:row>56</xdr:row>
      <xdr:rowOff>131760</xdr:rowOff>
    </xdr:to>
    <xdr:sp macro="" textlink="">
      <xdr:nvSpPr>
        <xdr:cNvPr id="1845" name="CustomShape 1">
          <a:extLst>
            <a:ext uri="{FF2B5EF4-FFF2-40B4-BE49-F238E27FC236}">
              <a16:creationId xmlns:a16="http://schemas.microsoft.com/office/drawing/2014/main" id="{00000000-0008-0000-0600-000035070000}"/>
            </a:ext>
          </a:extLst>
        </xdr:cNvPr>
        <xdr:cNvSpPr/>
      </xdr:nvSpPr>
      <xdr:spPr>
        <a:xfrm>
          <a:off x="20368440" y="9495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82440</xdr:rowOff>
    </xdr:from>
    <xdr:to>
      <xdr:col>120</xdr:col>
      <xdr:colOff>114120</xdr:colOff>
      <xdr:row>53</xdr:row>
      <xdr:rowOff>82440</xdr:rowOff>
    </xdr:to>
    <xdr:sp macro="" textlink="">
      <xdr:nvSpPr>
        <xdr:cNvPr id="1846" name="Line 1">
          <a:extLst>
            <a:ext uri="{FF2B5EF4-FFF2-40B4-BE49-F238E27FC236}">
              <a16:creationId xmlns:a16="http://schemas.microsoft.com/office/drawing/2014/main" id="{00000000-0008-0000-0600-000036070000}"/>
            </a:ext>
          </a:extLst>
        </xdr:cNvPr>
        <xdr:cNvSpPr/>
      </xdr:nvSpPr>
      <xdr:spPr>
        <a:xfrm>
          <a:off x="21031200" y="9169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52</xdr:row>
      <xdr:rowOff>121680</xdr:rowOff>
    </xdr:from>
    <xdr:to>
      <xdr:col>95</xdr:col>
      <xdr:colOff>180720</xdr:colOff>
      <xdr:row>54</xdr:row>
      <xdr:rowOff>17640</xdr:rowOff>
    </xdr:to>
    <xdr:sp macro="" textlink="">
      <xdr:nvSpPr>
        <xdr:cNvPr id="1847" name="CustomShape 1">
          <a:extLst>
            <a:ext uri="{FF2B5EF4-FFF2-40B4-BE49-F238E27FC236}">
              <a16:creationId xmlns:a16="http://schemas.microsoft.com/office/drawing/2014/main" id="{00000000-0008-0000-0600-000037070000}"/>
            </a:ext>
          </a:extLst>
        </xdr:cNvPr>
        <xdr:cNvSpPr/>
      </xdr:nvSpPr>
      <xdr:spPr>
        <a:xfrm>
          <a:off x="20368440" y="9037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140040</xdr:rowOff>
    </xdr:from>
    <xdr:to>
      <xdr:col>120</xdr:col>
      <xdr:colOff>114120</xdr:colOff>
      <xdr:row>50</xdr:row>
      <xdr:rowOff>140040</xdr:rowOff>
    </xdr:to>
    <xdr:sp macro="" textlink="">
      <xdr:nvSpPr>
        <xdr:cNvPr id="1848" name="Line 1">
          <a:extLst>
            <a:ext uri="{FF2B5EF4-FFF2-40B4-BE49-F238E27FC236}">
              <a16:creationId xmlns:a16="http://schemas.microsoft.com/office/drawing/2014/main" id="{00000000-0008-0000-0600-000038070000}"/>
            </a:ext>
          </a:extLst>
        </xdr:cNvPr>
        <xdr:cNvSpPr/>
      </xdr:nvSpPr>
      <xdr:spPr>
        <a:xfrm>
          <a:off x="21031200" y="871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50</xdr:row>
      <xdr:rowOff>8280</xdr:rowOff>
    </xdr:from>
    <xdr:to>
      <xdr:col>95</xdr:col>
      <xdr:colOff>180720</xdr:colOff>
      <xdr:row>51</xdr:row>
      <xdr:rowOff>75600</xdr:rowOff>
    </xdr:to>
    <xdr:sp macro="" textlink="">
      <xdr:nvSpPr>
        <xdr:cNvPr id="1849" name="CustomShape 1">
          <a:extLst>
            <a:ext uri="{FF2B5EF4-FFF2-40B4-BE49-F238E27FC236}">
              <a16:creationId xmlns:a16="http://schemas.microsoft.com/office/drawing/2014/main" id="{00000000-0008-0000-0600-000039070000}"/>
            </a:ext>
          </a:extLst>
        </xdr:cNvPr>
        <xdr:cNvSpPr/>
      </xdr:nvSpPr>
      <xdr:spPr>
        <a:xfrm>
          <a:off x="20368440" y="858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macro="" textlink="">
      <xdr:nvSpPr>
        <xdr:cNvPr id="1850" name="Line 1">
          <a:extLst>
            <a:ext uri="{FF2B5EF4-FFF2-40B4-BE49-F238E27FC236}">
              <a16:creationId xmlns:a16="http://schemas.microsoft.com/office/drawing/2014/main" id="{00000000-0008-0000-0600-00003A070000}"/>
            </a:ext>
          </a:extLst>
        </xdr:cNvPr>
        <xdr:cNvSpPr/>
      </xdr:nvSpPr>
      <xdr:spPr>
        <a:xfrm>
          <a:off x="2103120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47</xdr:row>
      <xdr:rowOff>65520</xdr:rowOff>
    </xdr:from>
    <xdr:to>
      <xdr:col>95</xdr:col>
      <xdr:colOff>180720</xdr:colOff>
      <xdr:row>48</xdr:row>
      <xdr:rowOff>131760</xdr:rowOff>
    </xdr:to>
    <xdr:sp macro="" textlink="">
      <xdr:nvSpPr>
        <xdr:cNvPr id="1851" name="CustomShape 1">
          <a:extLst>
            <a:ext uri="{FF2B5EF4-FFF2-40B4-BE49-F238E27FC236}">
              <a16:creationId xmlns:a16="http://schemas.microsoft.com/office/drawing/2014/main" id="{00000000-0008-0000-0600-00003B070000}"/>
            </a:ext>
          </a:extLst>
        </xdr:cNvPr>
        <xdr:cNvSpPr/>
      </xdr:nvSpPr>
      <xdr:spPr>
        <a:xfrm>
          <a:off x="20368440" y="8123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1852" name="CustomShape 1">
          <a:extLst>
            <a:ext uri="{FF2B5EF4-FFF2-40B4-BE49-F238E27FC236}">
              <a16:creationId xmlns:a16="http://schemas.microsoft.com/office/drawing/2014/main" id="{00000000-0008-0000-0600-00003C070000}"/>
            </a:ext>
          </a:extLst>
        </xdr:cNvPr>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52</xdr:row>
      <xdr:rowOff>3960</xdr:rowOff>
    </xdr:from>
    <xdr:to>
      <xdr:col>116</xdr:col>
      <xdr:colOff>63000</xdr:colOff>
      <xdr:row>58</xdr:row>
      <xdr:rowOff>140040</xdr:rowOff>
    </xdr:to>
    <xdr:sp macro="" textlink="">
      <xdr:nvSpPr>
        <xdr:cNvPr id="1853" name="Line 1">
          <a:extLst>
            <a:ext uri="{FF2B5EF4-FFF2-40B4-BE49-F238E27FC236}">
              <a16:creationId xmlns:a16="http://schemas.microsoft.com/office/drawing/2014/main" id="{00000000-0008-0000-0600-00003D070000}"/>
            </a:ext>
          </a:extLst>
        </xdr:cNvPr>
        <xdr:cNvSpPr/>
      </xdr:nvSpPr>
      <xdr:spPr>
        <a:xfrm flipV="1">
          <a:off x="25474320" y="8919360"/>
          <a:ext cx="1080" cy="11646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58</xdr:row>
      <xdr:rowOff>154440</xdr:rowOff>
    </xdr:from>
    <xdr:to>
      <xdr:col>117</xdr:col>
      <xdr:colOff>154440</xdr:colOff>
      <xdr:row>60</xdr:row>
      <xdr:rowOff>49320</xdr:rowOff>
    </xdr:to>
    <xdr:sp macro="" textlink="">
      <xdr:nvSpPr>
        <xdr:cNvPr id="1854" name="CustomShape 1">
          <a:extLst>
            <a:ext uri="{FF2B5EF4-FFF2-40B4-BE49-F238E27FC236}">
              <a16:creationId xmlns:a16="http://schemas.microsoft.com/office/drawing/2014/main" id="{00000000-0008-0000-0600-00003E070000}"/>
            </a:ext>
          </a:extLst>
        </xdr:cNvPr>
        <xdr:cNvSpPr/>
      </xdr:nvSpPr>
      <xdr:spPr>
        <a:xfrm>
          <a:off x="25517880" y="1009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58</xdr:row>
      <xdr:rowOff>140040</xdr:rowOff>
    </xdr:from>
    <xdr:to>
      <xdr:col>116</xdr:col>
      <xdr:colOff>152640</xdr:colOff>
      <xdr:row>58</xdr:row>
      <xdr:rowOff>140040</xdr:rowOff>
    </xdr:to>
    <xdr:sp macro="" textlink="">
      <xdr:nvSpPr>
        <xdr:cNvPr id="1855" name="Line 1">
          <a:extLst>
            <a:ext uri="{FF2B5EF4-FFF2-40B4-BE49-F238E27FC236}">
              <a16:creationId xmlns:a16="http://schemas.microsoft.com/office/drawing/2014/main" id="{00000000-0008-0000-0600-00003F070000}"/>
            </a:ext>
          </a:extLst>
        </xdr:cNvPr>
        <xdr:cNvSpPr/>
      </xdr:nvSpPr>
      <xdr:spPr>
        <a:xfrm>
          <a:off x="25358400" y="10083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50</xdr:row>
      <xdr:rowOff>132840</xdr:rowOff>
    </xdr:from>
    <xdr:to>
      <xdr:col>119</xdr:col>
      <xdr:colOff>60120</xdr:colOff>
      <xdr:row>52</xdr:row>
      <xdr:rowOff>27720</xdr:rowOff>
    </xdr:to>
    <xdr:sp macro="" textlink="">
      <xdr:nvSpPr>
        <xdr:cNvPr id="1856" name="CustomShape 1">
          <a:extLst>
            <a:ext uri="{FF2B5EF4-FFF2-40B4-BE49-F238E27FC236}">
              <a16:creationId xmlns:a16="http://schemas.microsoft.com/office/drawing/2014/main" id="{00000000-0008-0000-0600-000040070000}"/>
            </a:ext>
          </a:extLst>
        </xdr:cNvPr>
        <xdr:cNvSpPr/>
      </xdr:nvSpPr>
      <xdr:spPr>
        <a:xfrm>
          <a:off x="25459560" y="87051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25,467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52</xdr:row>
      <xdr:rowOff>3960</xdr:rowOff>
    </xdr:from>
    <xdr:to>
      <xdr:col>116</xdr:col>
      <xdr:colOff>152640</xdr:colOff>
      <xdr:row>52</xdr:row>
      <xdr:rowOff>3960</xdr:rowOff>
    </xdr:to>
    <xdr:sp macro="" textlink="">
      <xdr:nvSpPr>
        <xdr:cNvPr id="1857" name="Line 1">
          <a:extLst>
            <a:ext uri="{FF2B5EF4-FFF2-40B4-BE49-F238E27FC236}">
              <a16:creationId xmlns:a16="http://schemas.microsoft.com/office/drawing/2014/main" id="{00000000-0008-0000-0600-000041070000}"/>
            </a:ext>
          </a:extLst>
        </xdr:cNvPr>
        <xdr:cNvSpPr/>
      </xdr:nvSpPr>
      <xdr:spPr>
        <a:xfrm>
          <a:off x="25358400" y="8919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58</xdr:row>
      <xdr:rowOff>140040</xdr:rowOff>
    </xdr:from>
    <xdr:to>
      <xdr:col>116</xdr:col>
      <xdr:colOff>63720</xdr:colOff>
      <xdr:row>58</xdr:row>
      <xdr:rowOff>140040</xdr:rowOff>
    </xdr:to>
    <xdr:sp macro="" textlink="">
      <xdr:nvSpPr>
        <xdr:cNvPr id="1858" name="Line 1">
          <a:extLst>
            <a:ext uri="{FF2B5EF4-FFF2-40B4-BE49-F238E27FC236}">
              <a16:creationId xmlns:a16="http://schemas.microsoft.com/office/drawing/2014/main" id="{00000000-0008-0000-0600-000042070000}"/>
            </a:ext>
          </a:extLst>
        </xdr:cNvPr>
        <xdr:cNvSpPr/>
      </xdr:nvSpPr>
      <xdr:spPr>
        <a:xfrm>
          <a:off x="24494760" y="100839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59040</xdr:colOff>
      <xdr:row>55</xdr:row>
      <xdr:rowOff>160920</xdr:rowOff>
    </xdr:from>
    <xdr:to>
      <xdr:col>118</xdr:col>
      <xdr:colOff>202680</xdr:colOff>
      <xdr:row>57</xdr:row>
      <xdr:rowOff>55800</xdr:rowOff>
    </xdr:to>
    <xdr:sp macro="" textlink="">
      <xdr:nvSpPr>
        <xdr:cNvPr id="1859" name="CustomShape 1">
          <a:extLst>
            <a:ext uri="{FF2B5EF4-FFF2-40B4-BE49-F238E27FC236}">
              <a16:creationId xmlns:a16="http://schemas.microsoft.com/office/drawing/2014/main" id="{00000000-0008-0000-0600-000043070000}"/>
            </a:ext>
          </a:extLst>
        </xdr:cNvPr>
        <xdr:cNvSpPr/>
      </xdr:nvSpPr>
      <xdr:spPr>
        <a:xfrm>
          <a:off x="25471440" y="95904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56</xdr:row>
      <xdr:rowOff>127440</xdr:rowOff>
    </xdr:from>
    <xdr:to>
      <xdr:col>116</xdr:col>
      <xdr:colOff>114480</xdr:colOff>
      <xdr:row>57</xdr:row>
      <xdr:rowOff>57240</xdr:rowOff>
    </xdr:to>
    <xdr:sp macro="" textlink="">
      <xdr:nvSpPr>
        <xdr:cNvPr id="1860" name="CustomShape 1">
          <a:extLst>
            <a:ext uri="{FF2B5EF4-FFF2-40B4-BE49-F238E27FC236}">
              <a16:creationId xmlns:a16="http://schemas.microsoft.com/office/drawing/2014/main" id="{00000000-0008-0000-0600-000044070000}"/>
            </a:ext>
          </a:extLst>
        </xdr:cNvPr>
        <xdr:cNvSpPr/>
      </xdr:nvSpPr>
      <xdr:spPr>
        <a:xfrm>
          <a:off x="25425720" y="9728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58</xdr:row>
      <xdr:rowOff>140040</xdr:rowOff>
    </xdr:from>
    <xdr:to>
      <xdr:col>111</xdr:col>
      <xdr:colOff>177480</xdr:colOff>
      <xdr:row>58</xdr:row>
      <xdr:rowOff>140040</xdr:rowOff>
    </xdr:to>
    <xdr:sp macro="" textlink="">
      <xdr:nvSpPr>
        <xdr:cNvPr id="1861" name="Line 1">
          <a:extLst>
            <a:ext uri="{FF2B5EF4-FFF2-40B4-BE49-F238E27FC236}">
              <a16:creationId xmlns:a16="http://schemas.microsoft.com/office/drawing/2014/main" id="{00000000-0008-0000-0600-000045070000}"/>
            </a:ext>
          </a:extLst>
        </xdr:cNvPr>
        <xdr:cNvSpPr/>
      </xdr:nvSpPr>
      <xdr:spPr>
        <a:xfrm>
          <a:off x="23491800" y="100839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56</xdr:row>
      <xdr:rowOff>107640</xdr:rowOff>
    </xdr:from>
    <xdr:to>
      <xdr:col>112</xdr:col>
      <xdr:colOff>38520</xdr:colOff>
      <xdr:row>57</xdr:row>
      <xdr:rowOff>37440</xdr:rowOff>
    </xdr:to>
    <xdr:sp macro="" textlink="">
      <xdr:nvSpPr>
        <xdr:cNvPr id="1862" name="CustomShape 1">
          <a:extLst>
            <a:ext uri="{FF2B5EF4-FFF2-40B4-BE49-F238E27FC236}">
              <a16:creationId xmlns:a16="http://schemas.microsoft.com/office/drawing/2014/main" id="{00000000-0008-0000-0600-000046070000}"/>
            </a:ext>
          </a:extLst>
        </xdr:cNvPr>
        <xdr:cNvSpPr/>
      </xdr:nvSpPr>
      <xdr:spPr>
        <a:xfrm>
          <a:off x="24444360" y="97088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78120</xdr:colOff>
      <xdr:row>55</xdr:row>
      <xdr:rowOff>64800</xdr:rowOff>
    </xdr:from>
    <xdr:to>
      <xdr:col>113</xdr:col>
      <xdr:colOff>2520</xdr:colOff>
      <xdr:row>56</xdr:row>
      <xdr:rowOff>131040</xdr:rowOff>
    </xdr:to>
    <xdr:sp macro="" textlink="">
      <xdr:nvSpPr>
        <xdr:cNvPr id="1863" name="CustomShape 1">
          <a:extLst>
            <a:ext uri="{FF2B5EF4-FFF2-40B4-BE49-F238E27FC236}">
              <a16:creationId xmlns:a16="http://schemas.microsoft.com/office/drawing/2014/main" id="{00000000-0008-0000-0600-000047070000}"/>
            </a:ext>
          </a:extLst>
        </xdr:cNvPr>
        <xdr:cNvSpPr/>
      </xdr:nvSpPr>
      <xdr:spPr>
        <a:xfrm>
          <a:off x="24176160" y="94942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58</xdr:row>
      <xdr:rowOff>140040</xdr:rowOff>
    </xdr:from>
    <xdr:to>
      <xdr:col>107</xdr:col>
      <xdr:colOff>51120</xdr:colOff>
      <xdr:row>58</xdr:row>
      <xdr:rowOff>140040</xdr:rowOff>
    </xdr:to>
    <xdr:sp macro="" textlink="">
      <xdr:nvSpPr>
        <xdr:cNvPr id="1864" name="Line 1">
          <a:extLst>
            <a:ext uri="{FF2B5EF4-FFF2-40B4-BE49-F238E27FC236}">
              <a16:creationId xmlns:a16="http://schemas.microsoft.com/office/drawing/2014/main" id="{00000000-0008-0000-0600-000048070000}"/>
            </a:ext>
          </a:extLst>
        </xdr:cNvPr>
        <xdr:cNvSpPr/>
      </xdr:nvSpPr>
      <xdr:spPr>
        <a:xfrm>
          <a:off x="22459680" y="100839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57</xdr:row>
      <xdr:rowOff>6840</xdr:rowOff>
    </xdr:from>
    <xdr:to>
      <xdr:col>107</xdr:col>
      <xdr:colOff>101880</xdr:colOff>
      <xdr:row>57</xdr:row>
      <xdr:rowOff>108000</xdr:rowOff>
    </xdr:to>
    <xdr:sp macro="" textlink="">
      <xdr:nvSpPr>
        <xdr:cNvPr id="1865" name="CustomShape 1">
          <a:extLst>
            <a:ext uri="{FF2B5EF4-FFF2-40B4-BE49-F238E27FC236}">
              <a16:creationId xmlns:a16="http://schemas.microsoft.com/office/drawing/2014/main" id="{00000000-0008-0000-0600-000049070000}"/>
            </a:ext>
          </a:extLst>
        </xdr:cNvPr>
        <xdr:cNvSpPr/>
      </xdr:nvSpPr>
      <xdr:spPr>
        <a:xfrm>
          <a:off x="23441400" y="9779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55</xdr:row>
      <xdr:rowOff>135720</xdr:rowOff>
    </xdr:from>
    <xdr:to>
      <xdr:col>108</xdr:col>
      <xdr:colOff>94680</xdr:colOff>
      <xdr:row>57</xdr:row>
      <xdr:rowOff>30600</xdr:rowOff>
    </xdr:to>
    <xdr:sp macro="" textlink="">
      <xdr:nvSpPr>
        <xdr:cNvPr id="1866" name="CustomShape 1">
          <a:extLst>
            <a:ext uri="{FF2B5EF4-FFF2-40B4-BE49-F238E27FC236}">
              <a16:creationId xmlns:a16="http://schemas.microsoft.com/office/drawing/2014/main" id="{00000000-0008-0000-0600-00004A070000}"/>
            </a:ext>
          </a:extLst>
        </xdr:cNvPr>
        <xdr:cNvSpPr/>
      </xdr:nvSpPr>
      <xdr:spPr>
        <a:xfrm>
          <a:off x="23172840" y="95652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5,548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58</xdr:row>
      <xdr:rowOff>140040</xdr:rowOff>
    </xdr:from>
    <xdr:to>
      <xdr:col>102</xdr:col>
      <xdr:colOff>114120</xdr:colOff>
      <xdr:row>58</xdr:row>
      <xdr:rowOff>140040</xdr:rowOff>
    </xdr:to>
    <xdr:sp macro="" textlink="">
      <xdr:nvSpPr>
        <xdr:cNvPr id="1867" name="Line 1">
          <a:extLst>
            <a:ext uri="{FF2B5EF4-FFF2-40B4-BE49-F238E27FC236}">
              <a16:creationId xmlns:a16="http://schemas.microsoft.com/office/drawing/2014/main" id="{00000000-0008-0000-0600-00004B070000}"/>
            </a:ext>
          </a:extLst>
        </xdr:cNvPr>
        <xdr:cNvSpPr/>
      </xdr:nvSpPr>
      <xdr:spPr>
        <a:xfrm>
          <a:off x="21427920" y="100839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57</xdr:row>
      <xdr:rowOff>17280</xdr:rowOff>
    </xdr:from>
    <xdr:to>
      <xdr:col>102</xdr:col>
      <xdr:colOff>164520</xdr:colOff>
      <xdr:row>57</xdr:row>
      <xdr:rowOff>118440</xdr:rowOff>
    </xdr:to>
    <xdr:sp macro="" textlink="">
      <xdr:nvSpPr>
        <xdr:cNvPr id="1868" name="CustomShape 1">
          <a:extLst>
            <a:ext uri="{FF2B5EF4-FFF2-40B4-BE49-F238E27FC236}">
              <a16:creationId xmlns:a16="http://schemas.microsoft.com/office/drawing/2014/main" id="{00000000-0008-0000-0600-00004C070000}"/>
            </a:ext>
          </a:extLst>
        </xdr:cNvPr>
        <xdr:cNvSpPr/>
      </xdr:nvSpPr>
      <xdr:spPr>
        <a:xfrm>
          <a:off x="22408920" y="97898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14400</xdr:colOff>
      <xdr:row>55</xdr:row>
      <xdr:rowOff>146160</xdr:rowOff>
    </xdr:from>
    <xdr:to>
      <xdr:col>103</xdr:col>
      <xdr:colOff>158040</xdr:colOff>
      <xdr:row>57</xdr:row>
      <xdr:rowOff>41040</xdr:rowOff>
    </xdr:to>
    <xdr:sp macro="" textlink="">
      <xdr:nvSpPr>
        <xdr:cNvPr id="1869" name="CustomShape 1">
          <a:extLst>
            <a:ext uri="{FF2B5EF4-FFF2-40B4-BE49-F238E27FC236}">
              <a16:creationId xmlns:a16="http://schemas.microsoft.com/office/drawing/2014/main" id="{00000000-0008-0000-0600-00004D070000}"/>
            </a:ext>
          </a:extLst>
        </xdr:cNvPr>
        <xdr:cNvSpPr/>
      </xdr:nvSpPr>
      <xdr:spPr>
        <a:xfrm>
          <a:off x="22140720" y="957564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57</xdr:row>
      <xdr:rowOff>11160</xdr:rowOff>
    </xdr:from>
    <xdr:to>
      <xdr:col>98</xdr:col>
      <xdr:colOff>37800</xdr:colOff>
      <xdr:row>57</xdr:row>
      <xdr:rowOff>112320</xdr:rowOff>
    </xdr:to>
    <xdr:sp macro="" textlink="">
      <xdr:nvSpPr>
        <xdr:cNvPr id="1870" name="CustomShape 1">
          <a:extLst>
            <a:ext uri="{FF2B5EF4-FFF2-40B4-BE49-F238E27FC236}">
              <a16:creationId xmlns:a16="http://schemas.microsoft.com/office/drawing/2014/main" id="{00000000-0008-0000-0600-00004E070000}"/>
            </a:ext>
          </a:extLst>
        </xdr:cNvPr>
        <xdr:cNvSpPr/>
      </xdr:nvSpPr>
      <xdr:spPr>
        <a:xfrm>
          <a:off x="21377880" y="978372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77400</xdr:colOff>
      <xdr:row>55</xdr:row>
      <xdr:rowOff>140040</xdr:rowOff>
    </xdr:from>
    <xdr:to>
      <xdr:col>99</xdr:col>
      <xdr:colOff>2880</xdr:colOff>
      <xdr:row>57</xdr:row>
      <xdr:rowOff>34920</xdr:rowOff>
    </xdr:to>
    <xdr:sp macro="" textlink="">
      <xdr:nvSpPr>
        <xdr:cNvPr id="1871" name="CustomShape 1">
          <a:extLst>
            <a:ext uri="{FF2B5EF4-FFF2-40B4-BE49-F238E27FC236}">
              <a16:creationId xmlns:a16="http://schemas.microsoft.com/office/drawing/2014/main" id="{00000000-0008-0000-0600-00004F070000}"/>
            </a:ext>
          </a:extLst>
        </xdr:cNvPr>
        <xdr:cNvSpPr/>
      </xdr:nvSpPr>
      <xdr:spPr>
        <a:xfrm>
          <a:off x="21108600" y="956952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1872" name="CustomShape 1">
          <a:extLst>
            <a:ext uri="{FF2B5EF4-FFF2-40B4-BE49-F238E27FC236}">
              <a16:creationId xmlns:a16="http://schemas.microsoft.com/office/drawing/2014/main" id="{00000000-0008-0000-0600-000050070000}"/>
            </a:ext>
          </a:extLst>
        </xdr:cNvPr>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1873" name="CustomShape 1">
          <a:extLst>
            <a:ext uri="{FF2B5EF4-FFF2-40B4-BE49-F238E27FC236}">
              <a16:creationId xmlns:a16="http://schemas.microsoft.com/office/drawing/2014/main" id="{00000000-0008-0000-0600-000051070000}"/>
            </a:ext>
          </a:extLst>
        </xdr:cNvPr>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1874" name="CustomShape 1">
          <a:extLst>
            <a:ext uri="{FF2B5EF4-FFF2-40B4-BE49-F238E27FC236}">
              <a16:creationId xmlns:a16="http://schemas.microsoft.com/office/drawing/2014/main" id="{00000000-0008-0000-0600-000052070000}"/>
            </a:ext>
          </a:extLst>
        </xdr:cNvPr>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1875" name="CustomShape 1">
          <a:extLst>
            <a:ext uri="{FF2B5EF4-FFF2-40B4-BE49-F238E27FC236}">
              <a16:creationId xmlns:a16="http://schemas.microsoft.com/office/drawing/2014/main" id="{00000000-0008-0000-0600-000053070000}"/>
            </a:ext>
          </a:extLst>
        </xdr:cNvPr>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1876" name="CustomShape 1">
          <a:extLst>
            <a:ext uri="{FF2B5EF4-FFF2-40B4-BE49-F238E27FC236}">
              <a16:creationId xmlns:a16="http://schemas.microsoft.com/office/drawing/2014/main" id="{00000000-0008-0000-0600-000054070000}"/>
            </a:ext>
          </a:extLst>
        </xdr:cNvPr>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89640</xdr:rowOff>
    </xdr:from>
    <xdr:to>
      <xdr:col>116</xdr:col>
      <xdr:colOff>114480</xdr:colOff>
      <xdr:row>59</xdr:row>
      <xdr:rowOff>19440</xdr:rowOff>
    </xdr:to>
    <xdr:sp macro="" textlink="">
      <xdr:nvSpPr>
        <xdr:cNvPr id="1877" name="CustomShape 1">
          <a:extLst>
            <a:ext uri="{FF2B5EF4-FFF2-40B4-BE49-F238E27FC236}">
              <a16:creationId xmlns:a16="http://schemas.microsoft.com/office/drawing/2014/main" id="{00000000-0008-0000-0600-000055070000}"/>
            </a:ext>
          </a:extLst>
        </xdr:cNvPr>
        <xdr:cNvSpPr/>
      </xdr:nvSpPr>
      <xdr:spPr>
        <a:xfrm>
          <a:off x="2542572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58</xdr:row>
      <xdr:rowOff>14760</xdr:rowOff>
    </xdr:from>
    <xdr:to>
      <xdr:col>117</xdr:col>
      <xdr:colOff>154440</xdr:colOff>
      <xdr:row>59</xdr:row>
      <xdr:rowOff>82080</xdr:rowOff>
    </xdr:to>
    <xdr:sp macro="" textlink="">
      <xdr:nvSpPr>
        <xdr:cNvPr id="1878" name="CustomShape 1">
          <a:extLst>
            <a:ext uri="{FF2B5EF4-FFF2-40B4-BE49-F238E27FC236}">
              <a16:creationId xmlns:a16="http://schemas.microsoft.com/office/drawing/2014/main" id="{00000000-0008-0000-0600-000056070000}"/>
            </a:ext>
          </a:extLst>
        </xdr:cNvPr>
        <xdr:cNvSpPr/>
      </xdr:nvSpPr>
      <xdr:spPr>
        <a:xfrm>
          <a:off x="25517880" y="99586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89640</xdr:rowOff>
    </xdr:from>
    <xdr:to>
      <xdr:col>112</xdr:col>
      <xdr:colOff>38520</xdr:colOff>
      <xdr:row>59</xdr:row>
      <xdr:rowOff>19440</xdr:rowOff>
    </xdr:to>
    <xdr:sp macro="" textlink="">
      <xdr:nvSpPr>
        <xdr:cNvPr id="1879" name="CustomShape 1">
          <a:extLst>
            <a:ext uri="{FF2B5EF4-FFF2-40B4-BE49-F238E27FC236}">
              <a16:creationId xmlns:a16="http://schemas.microsoft.com/office/drawing/2014/main" id="{00000000-0008-0000-0600-000057070000}"/>
            </a:ext>
          </a:extLst>
        </xdr:cNvPr>
        <xdr:cNvSpPr/>
      </xdr:nvSpPr>
      <xdr:spPr>
        <a:xfrm>
          <a:off x="24444360" y="10033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59</xdr:row>
      <xdr:rowOff>20880</xdr:rowOff>
    </xdr:from>
    <xdr:to>
      <xdr:col>112</xdr:col>
      <xdr:colOff>93600</xdr:colOff>
      <xdr:row>60</xdr:row>
      <xdr:rowOff>87120</xdr:rowOff>
    </xdr:to>
    <xdr:sp macro="" textlink="">
      <xdr:nvSpPr>
        <xdr:cNvPr id="1880" name="CustomShape 1">
          <a:extLst>
            <a:ext uri="{FF2B5EF4-FFF2-40B4-BE49-F238E27FC236}">
              <a16:creationId xmlns:a16="http://schemas.microsoft.com/office/drawing/2014/main" id="{00000000-0008-0000-0600-000058070000}"/>
            </a:ext>
          </a:extLst>
        </xdr:cNvPr>
        <xdr:cNvSpPr/>
      </xdr:nvSpPr>
      <xdr:spPr>
        <a:xfrm>
          <a:off x="24360840" y="10136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89640</xdr:rowOff>
    </xdr:from>
    <xdr:to>
      <xdr:col>107</xdr:col>
      <xdr:colOff>101880</xdr:colOff>
      <xdr:row>59</xdr:row>
      <xdr:rowOff>19440</xdr:rowOff>
    </xdr:to>
    <xdr:sp macro="" textlink="">
      <xdr:nvSpPr>
        <xdr:cNvPr id="1881" name="CustomShape 1">
          <a:extLst>
            <a:ext uri="{FF2B5EF4-FFF2-40B4-BE49-F238E27FC236}">
              <a16:creationId xmlns:a16="http://schemas.microsoft.com/office/drawing/2014/main" id="{00000000-0008-0000-0600-000059070000}"/>
            </a:ext>
          </a:extLst>
        </xdr:cNvPr>
        <xdr:cNvSpPr/>
      </xdr:nvSpPr>
      <xdr:spPr>
        <a:xfrm>
          <a:off x="2344140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59</xdr:row>
      <xdr:rowOff>20880</xdr:rowOff>
    </xdr:from>
    <xdr:to>
      <xdr:col>107</xdr:col>
      <xdr:colOff>156960</xdr:colOff>
      <xdr:row>60</xdr:row>
      <xdr:rowOff>87120</xdr:rowOff>
    </xdr:to>
    <xdr:sp macro="" textlink="">
      <xdr:nvSpPr>
        <xdr:cNvPr id="1882" name="CustomShape 1">
          <a:extLst>
            <a:ext uri="{FF2B5EF4-FFF2-40B4-BE49-F238E27FC236}">
              <a16:creationId xmlns:a16="http://schemas.microsoft.com/office/drawing/2014/main" id="{00000000-0008-0000-0600-00005A070000}"/>
            </a:ext>
          </a:extLst>
        </xdr:cNvPr>
        <xdr:cNvSpPr/>
      </xdr:nvSpPr>
      <xdr:spPr>
        <a:xfrm>
          <a:off x="23328720" y="10136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89640</xdr:rowOff>
    </xdr:from>
    <xdr:to>
      <xdr:col>102</xdr:col>
      <xdr:colOff>164520</xdr:colOff>
      <xdr:row>59</xdr:row>
      <xdr:rowOff>19440</xdr:rowOff>
    </xdr:to>
    <xdr:sp macro="" textlink="">
      <xdr:nvSpPr>
        <xdr:cNvPr id="1883" name="CustomShape 1">
          <a:extLst>
            <a:ext uri="{FF2B5EF4-FFF2-40B4-BE49-F238E27FC236}">
              <a16:creationId xmlns:a16="http://schemas.microsoft.com/office/drawing/2014/main" id="{00000000-0008-0000-0600-00005B070000}"/>
            </a:ext>
          </a:extLst>
        </xdr:cNvPr>
        <xdr:cNvSpPr/>
      </xdr:nvSpPr>
      <xdr:spPr>
        <a:xfrm>
          <a:off x="22408920" y="10033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59</xdr:row>
      <xdr:rowOff>20880</xdr:rowOff>
    </xdr:from>
    <xdr:to>
      <xdr:col>102</xdr:col>
      <xdr:colOff>219240</xdr:colOff>
      <xdr:row>60</xdr:row>
      <xdr:rowOff>87120</xdr:rowOff>
    </xdr:to>
    <xdr:sp macro="" textlink="">
      <xdr:nvSpPr>
        <xdr:cNvPr id="1884" name="CustomShape 1">
          <a:extLst>
            <a:ext uri="{FF2B5EF4-FFF2-40B4-BE49-F238E27FC236}">
              <a16:creationId xmlns:a16="http://schemas.microsoft.com/office/drawing/2014/main" id="{00000000-0008-0000-0600-00005C070000}"/>
            </a:ext>
          </a:extLst>
        </xdr:cNvPr>
        <xdr:cNvSpPr/>
      </xdr:nvSpPr>
      <xdr:spPr>
        <a:xfrm>
          <a:off x="22296600" y="10136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89640</xdr:rowOff>
    </xdr:from>
    <xdr:to>
      <xdr:col>98</xdr:col>
      <xdr:colOff>37800</xdr:colOff>
      <xdr:row>59</xdr:row>
      <xdr:rowOff>19440</xdr:rowOff>
    </xdr:to>
    <xdr:sp macro="" textlink="">
      <xdr:nvSpPr>
        <xdr:cNvPr id="1885" name="CustomShape 1">
          <a:extLst>
            <a:ext uri="{FF2B5EF4-FFF2-40B4-BE49-F238E27FC236}">
              <a16:creationId xmlns:a16="http://schemas.microsoft.com/office/drawing/2014/main" id="{00000000-0008-0000-0600-00005D070000}"/>
            </a:ext>
          </a:extLst>
        </xdr:cNvPr>
        <xdr:cNvSpPr/>
      </xdr:nvSpPr>
      <xdr:spPr>
        <a:xfrm>
          <a:off x="21377880" y="100335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59</xdr:row>
      <xdr:rowOff>20880</xdr:rowOff>
    </xdr:from>
    <xdr:to>
      <xdr:col>98</xdr:col>
      <xdr:colOff>93240</xdr:colOff>
      <xdr:row>60</xdr:row>
      <xdr:rowOff>87120</xdr:rowOff>
    </xdr:to>
    <xdr:sp macro="" textlink="">
      <xdr:nvSpPr>
        <xdr:cNvPr id="1886" name="CustomShape 1">
          <a:extLst>
            <a:ext uri="{FF2B5EF4-FFF2-40B4-BE49-F238E27FC236}">
              <a16:creationId xmlns:a16="http://schemas.microsoft.com/office/drawing/2014/main" id="{00000000-0008-0000-0600-00005E070000}"/>
            </a:ext>
          </a:extLst>
        </xdr:cNvPr>
        <xdr:cNvSpPr/>
      </xdr:nvSpPr>
      <xdr:spPr>
        <a:xfrm>
          <a:off x="21294360" y="10136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macro="" textlink="">
      <xdr:nvSpPr>
        <xdr:cNvPr id="1887" name="CustomShape 1">
          <a:extLst>
            <a:ext uri="{FF2B5EF4-FFF2-40B4-BE49-F238E27FC236}">
              <a16:creationId xmlns:a16="http://schemas.microsoft.com/office/drawing/2014/main" id="{00000000-0008-0000-0600-00005F070000}"/>
            </a:ext>
          </a:extLst>
        </xdr:cNvPr>
        <xdr:cNvSpPr/>
      </xdr:nvSpPr>
      <xdr:spPr>
        <a:xfrm>
          <a:off x="2103120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繰出金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macro="" textlink="">
      <xdr:nvSpPr>
        <xdr:cNvPr id="1888" name="CustomShape 1">
          <a:extLst>
            <a:ext uri="{FF2B5EF4-FFF2-40B4-BE49-F238E27FC236}">
              <a16:creationId xmlns:a16="http://schemas.microsoft.com/office/drawing/2014/main" id="{00000000-0008-0000-0600-000060070000}"/>
            </a:ext>
          </a:extLst>
        </xdr:cNvPr>
        <xdr:cNvSpPr/>
      </xdr:nvSpPr>
      <xdr:spPr>
        <a:xfrm>
          <a:off x="2115828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macro="" textlink="">
      <xdr:nvSpPr>
        <xdr:cNvPr id="1889" name="CustomShape 1">
          <a:extLst>
            <a:ext uri="{FF2B5EF4-FFF2-40B4-BE49-F238E27FC236}">
              <a16:creationId xmlns:a16="http://schemas.microsoft.com/office/drawing/2014/main" id="{00000000-0008-0000-0600-000061070000}"/>
            </a:ext>
          </a:extLst>
        </xdr:cNvPr>
        <xdr:cNvSpPr/>
      </xdr:nvSpPr>
      <xdr:spPr>
        <a:xfrm>
          <a:off x="2115828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macro="" textlink="">
      <xdr:nvSpPr>
        <xdr:cNvPr id="1890" name="CustomShape 1">
          <a:extLst>
            <a:ext uri="{FF2B5EF4-FFF2-40B4-BE49-F238E27FC236}">
              <a16:creationId xmlns:a16="http://schemas.microsoft.com/office/drawing/2014/main" id="{00000000-0008-0000-0600-000062070000}"/>
            </a:ext>
          </a:extLst>
        </xdr:cNvPr>
        <xdr:cNvSpPr/>
      </xdr:nvSpPr>
      <xdr:spPr>
        <a:xfrm>
          <a:off x="2234556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macro="" textlink="">
      <xdr:nvSpPr>
        <xdr:cNvPr id="1891" name="CustomShape 1">
          <a:extLst>
            <a:ext uri="{FF2B5EF4-FFF2-40B4-BE49-F238E27FC236}">
              <a16:creationId xmlns:a16="http://schemas.microsoft.com/office/drawing/2014/main" id="{00000000-0008-0000-0600-000063070000}"/>
            </a:ext>
          </a:extLst>
        </xdr:cNvPr>
        <xdr:cNvSpPr/>
      </xdr:nvSpPr>
      <xdr:spPr>
        <a:xfrm>
          <a:off x="2234556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macro="" textlink="">
      <xdr:nvSpPr>
        <xdr:cNvPr id="1892" name="CustomShape 1">
          <a:extLst>
            <a:ext uri="{FF2B5EF4-FFF2-40B4-BE49-F238E27FC236}">
              <a16:creationId xmlns:a16="http://schemas.microsoft.com/office/drawing/2014/main" id="{00000000-0008-0000-0600-000064070000}"/>
            </a:ext>
          </a:extLst>
        </xdr:cNvPr>
        <xdr:cNvSpPr/>
      </xdr:nvSpPr>
      <xdr:spPr>
        <a:xfrm>
          <a:off x="23660640" y="11201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macro="" textlink="">
      <xdr:nvSpPr>
        <xdr:cNvPr id="1893" name="CustomShape 1">
          <a:extLst>
            <a:ext uri="{FF2B5EF4-FFF2-40B4-BE49-F238E27FC236}">
              <a16:creationId xmlns:a16="http://schemas.microsoft.com/office/drawing/2014/main" id="{00000000-0008-0000-0600-000065070000}"/>
            </a:ext>
          </a:extLst>
        </xdr:cNvPr>
        <xdr:cNvSpPr/>
      </xdr:nvSpPr>
      <xdr:spPr>
        <a:xfrm>
          <a:off x="23660640" y="11405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53,082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894" name="CustomShape 1">
          <a:extLst>
            <a:ext uri="{FF2B5EF4-FFF2-40B4-BE49-F238E27FC236}">
              <a16:creationId xmlns:a16="http://schemas.microsoft.com/office/drawing/2014/main" id="{00000000-0008-0000-0600-000066070000}"/>
            </a:ext>
          </a:extLst>
        </xdr:cNvPr>
        <xdr:cNvSpPr/>
      </xdr:nvSpPr>
      <xdr:spPr>
        <a:xfrm>
          <a:off x="2103120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macro="" textlink="">
      <xdr:nvSpPr>
        <xdr:cNvPr id="1895" name="CustomShape 1">
          <a:extLst>
            <a:ext uri="{FF2B5EF4-FFF2-40B4-BE49-F238E27FC236}">
              <a16:creationId xmlns:a16="http://schemas.microsoft.com/office/drawing/2014/main" id="{00000000-0008-0000-0600-000067070000}"/>
            </a:ext>
          </a:extLst>
        </xdr:cNvPr>
        <xdr:cNvSpPr/>
      </xdr:nvSpPr>
      <xdr:spPr>
        <a:xfrm>
          <a:off x="20935440" y="11494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macro="" textlink="">
      <xdr:nvSpPr>
        <xdr:cNvPr id="1896" name="Line 1">
          <a:extLst>
            <a:ext uri="{FF2B5EF4-FFF2-40B4-BE49-F238E27FC236}">
              <a16:creationId xmlns:a16="http://schemas.microsoft.com/office/drawing/2014/main" id="{00000000-0008-0000-0600-000068070000}"/>
            </a:ext>
          </a:extLst>
        </xdr:cNvPr>
        <xdr:cNvSpPr/>
      </xdr:nvSpPr>
      <xdr:spPr>
        <a:xfrm>
          <a:off x="2103120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80</xdr:row>
      <xdr:rowOff>121680</xdr:rowOff>
    </xdr:from>
    <xdr:to>
      <xdr:col>95</xdr:col>
      <xdr:colOff>180720</xdr:colOff>
      <xdr:row>82</xdr:row>
      <xdr:rowOff>17640</xdr:rowOff>
    </xdr:to>
    <xdr:sp macro="" textlink="">
      <xdr:nvSpPr>
        <xdr:cNvPr id="1897" name="CustomShape 1">
          <a:extLst>
            <a:ext uri="{FF2B5EF4-FFF2-40B4-BE49-F238E27FC236}">
              <a16:creationId xmlns:a16="http://schemas.microsoft.com/office/drawing/2014/main" id="{00000000-0008-0000-0600-000069070000}"/>
            </a:ext>
          </a:extLst>
        </xdr:cNvPr>
        <xdr:cNvSpPr/>
      </xdr:nvSpPr>
      <xdr:spPr>
        <a:xfrm>
          <a:off x="20368440" y="138376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macro="" textlink="">
      <xdr:nvSpPr>
        <xdr:cNvPr id="1898" name="Line 1">
          <a:extLst>
            <a:ext uri="{FF2B5EF4-FFF2-40B4-BE49-F238E27FC236}">
              <a16:creationId xmlns:a16="http://schemas.microsoft.com/office/drawing/2014/main" id="{00000000-0008-0000-0600-00006A070000}"/>
            </a:ext>
          </a:extLst>
        </xdr:cNvPr>
        <xdr:cNvSpPr/>
      </xdr:nvSpPr>
      <xdr:spPr>
        <a:xfrm>
          <a:off x="2103120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78</xdr:row>
      <xdr:rowOff>84600</xdr:rowOff>
    </xdr:from>
    <xdr:to>
      <xdr:col>95</xdr:col>
      <xdr:colOff>180720</xdr:colOff>
      <xdr:row>79</xdr:row>
      <xdr:rowOff>151920</xdr:rowOff>
    </xdr:to>
    <xdr:sp macro="" textlink="">
      <xdr:nvSpPr>
        <xdr:cNvPr id="1899" name="CustomShape 1">
          <a:extLst>
            <a:ext uri="{FF2B5EF4-FFF2-40B4-BE49-F238E27FC236}">
              <a16:creationId xmlns:a16="http://schemas.microsoft.com/office/drawing/2014/main" id="{00000000-0008-0000-0600-00006B070000}"/>
            </a:ext>
          </a:extLst>
        </xdr:cNvPr>
        <xdr:cNvSpPr/>
      </xdr:nvSpPr>
      <xdr:spPr>
        <a:xfrm>
          <a:off x="20368440" y="134575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macro="" textlink="">
      <xdr:nvSpPr>
        <xdr:cNvPr id="1900" name="Line 1">
          <a:extLst>
            <a:ext uri="{FF2B5EF4-FFF2-40B4-BE49-F238E27FC236}">
              <a16:creationId xmlns:a16="http://schemas.microsoft.com/office/drawing/2014/main" id="{00000000-0008-0000-0600-00006C070000}"/>
            </a:ext>
          </a:extLst>
        </xdr:cNvPr>
        <xdr:cNvSpPr/>
      </xdr:nvSpPr>
      <xdr:spPr>
        <a:xfrm>
          <a:off x="2103120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macro="" textlink="">
      <xdr:nvSpPr>
        <xdr:cNvPr id="1901" name="CustomShape 1">
          <a:extLst>
            <a:ext uri="{FF2B5EF4-FFF2-40B4-BE49-F238E27FC236}">
              <a16:creationId xmlns:a16="http://schemas.microsoft.com/office/drawing/2014/main" id="{00000000-0008-0000-0600-00006D070000}"/>
            </a:ext>
          </a:extLst>
        </xdr:cNvPr>
        <xdr:cNvSpPr/>
      </xdr:nvSpPr>
      <xdr:spPr>
        <a:xfrm>
          <a:off x="2036844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macro="" textlink="">
      <xdr:nvSpPr>
        <xdr:cNvPr id="1902" name="Line 1">
          <a:extLst>
            <a:ext uri="{FF2B5EF4-FFF2-40B4-BE49-F238E27FC236}">
              <a16:creationId xmlns:a16="http://schemas.microsoft.com/office/drawing/2014/main" id="{00000000-0008-0000-0600-00006E070000}"/>
            </a:ext>
          </a:extLst>
        </xdr:cNvPr>
        <xdr:cNvSpPr/>
      </xdr:nvSpPr>
      <xdr:spPr>
        <a:xfrm>
          <a:off x="2103120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macro="" textlink="">
      <xdr:nvSpPr>
        <xdr:cNvPr id="1903" name="CustomShape 1">
          <a:extLst>
            <a:ext uri="{FF2B5EF4-FFF2-40B4-BE49-F238E27FC236}">
              <a16:creationId xmlns:a16="http://schemas.microsoft.com/office/drawing/2014/main" id="{00000000-0008-0000-0600-00006F070000}"/>
            </a:ext>
          </a:extLst>
        </xdr:cNvPr>
        <xdr:cNvSpPr/>
      </xdr:nvSpPr>
      <xdr:spPr>
        <a:xfrm>
          <a:off x="20368440" y="12695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macro="" textlink="">
      <xdr:nvSpPr>
        <xdr:cNvPr id="1904" name="Line 1">
          <a:extLst>
            <a:ext uri="{FF2B5EF4-FFF2-40B4-BE49-F238E27FC236}">
              <a16:creationId xmlns:a16="http://schemas.microsoft.com/office/drawing/2014/main" id="{00000000-0008-0000-0600-000070070000}"/>
            </a:ext>
          </a:extLst>
        </xdr:cNvPr>
        <xdr:cNvSpPr/>
      </xdr:nvSpPr>
      <xdr:spPr>
        <a:xfrm>
          <a:off x="2103120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71</xdr:row>
      <xdr:rowOff>141480</xdr:rowOff>
    </xdr:from>
    <xdr:to>
      <xdr:col>95</xdr:col>
      <xdr:colOff>180720</xdr:colOff>
      <xdr:row>73</xdr:row>
      <xdr:rowOff>36360</xdr:rowOff>
    </xdr:to>
    <xdr:sp macro="" textlink="">
      <xdr:nvSpPr>
        <xdr:cNvPr id="1905" name="CustomShape 1">
          <a:extLst>
            <a:ext uri="{FF2B5EF4-FFF2-40B4-BE49-F238E27FC236}">
              <a16:creationId xmlns:a16="http://schemas.microsoft.com/office/drawing/2014/main" id="{00000000-0008-0000-0600-000071070000}"/>
            </a:ext>
          </a:extLst>
        </xdr:cNvPr>
        <xdr:cNvSpPr/>
      </xdr:nvSpPr>
      <xdr:spPr>
        <a:xfrm>
          <a:off x="20368440" y="12314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macro="" textlink="">
      <xdr:nvSpPr>
        <xdr:cNvPr id="1906" name="Line 1">
          <a:extLst>
            <a:ext uri="{FF2B5EF4-FFF2-40B4-BE49-F238E27FC236}">
              <a16:creationId xmlns:a16="http://schemas.microsoft.com/office/drawing/2014/main" id="{00000000-0008-0000-0600-000072070000}"/>
            </a:ext>
          </a:extLst>
        </xdr:cNvPr>
        <xdr:cNvSpPr/>
      </xdr:nvSpPr>
      <xdr:spPr>
        <a:xfrm>
          <a:off x="2103120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69</xdr:row>
      <xdr:rowOff>102960</xdr:rowOff>
    </xdr:from>
    <xdr:to>
      <xdr:col>95</xdr:col>
      <xdr:colOff>180720</xdr:colOff>
      <xdr:row>70</xdr:row>
      <xdr:rowOff>170280</xdr:rowOff>
    </xdr:to>
    <xdr:sp macro="" textlink="">
      <xdr:nvSpPr>
        <xdr:cNvPr id="1907" name="CustomShape 1">
          <a:extLst>
            <a:ext uri="{FF2B5EF4-FFF2-40B4-BE49-F238E27FC236}">
              <a16:creationId xmlns:a16="http://schemas.microsoft.com/office/drawing/2014/main" id="{00000000-0008-0000-0600-000073070000}"/>
            </a:ext>
          </a:extLst>
        </xdr:cNvPr>
        <xdr:cNvSpPr/>
      </xdr:nvSpPr>
      <xdr:spPr>
        <a:xfrm>
          <a:off x="20368440" y="11932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macro="" textlink="">
      <xdr:nvSpPr>
        <xdr:cNvPr id="1908" name="Line 1">
          <a:extLst>
            <a:ext uri="{FF2B5EF4-FFF2-40B4-BE49-F238E27FC236}">
              <a16:creationId xmlns:a16="http://schemas.microsoft.com/office/drawing/2014/main" id="{00000000-0008-0000-0600-000074070000}"/>
            </a:ext>
          </a:extLst>
        </xdr:cNvPr>
        <xdr:cNvSpPr/>
      </xdr:nvSpPr>
      <xdr:spPr>
        <a:xfrm>
          <a:off x="2103120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67</xdr:row>
      <xdr:rowOff>65520</xdr:rowOff>
    </xdr:from>
    <xdr:to>
      <xdr:col>95</xdr:col>
      <xdr:colOff>180720</xdr:colOff>
      <xdr:row>68</xdr:row>
      <xdr:rowOff>131760</xdr:rowOff>
    </xdr:to>
    <xdr:sp macro="" textlink="">
      <xdr:nvSpPr>
        <xdr:cNvPr id="1909" name="CustomShape 1">
          <a:extLst>
            <a:ext uri="{FF2B5EF4-FFF2-40B4-BE49-F238E27FC236}">
              <a16:creationId xmlns:a16="http://schemas.microsoft.com/office/drawing/2014/main" id="{00000000-0008-0000-0600-000075070000}"/>
            </a:ext>
          </a:extLst>
        </xdr:cNvPr>
        <xdr:cNvSpPr/>
      </xdr:nvSpPr>
      <xdr:spPr>
        <a:xfrm>
          <a:off x="20368440" y="11552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macro="" textlink="">
      <xdr:nvSpPr>
        <xdr:cNvPr id="1910" name="CustomShape 1">
          <a:extLst>
            <a:ext uri="{FF2B5EF4-FFF2-40B4-BE49-F238E27FC236}">
              <a16:creationId xmlns:a16="http://schemas.microsoft.com/office/drawing/2014/main" id="{00000000-0008-0000-0600-000076070000}"/>
            </a:ext>
          </a:extLst>
        </xdr:cNvPr>
        <xdr:cNvSpPr/>
      </xdr:nvSpPr>
      <xdr:spPr>
        <a:xfrm>
          <a:off x="2103120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71</xdr:row>
      <xdr:rowOff>40680</xdr:rowOff>
    </xdr:from>
    <xdr:to>
      <xdr:col>116</xdr:col>
      <xdr:colOff>63000</xdr:colOff>
      <xdr:row>78</xdr:row>
      <xdr:rowOff>98640</xdr:rowOff>
    </xdr:to>
    <xdr:sp macro="" textlink="">
      <xdr:nvSpPr>
        <xdr:cNvPr id="1911" name="Line 1">
          <a:extLst>
            <a:ext uri="{FF2B5EF4-FFF2-40B4-BE49-F238E27FC236}">
              <a16:creationId xmlns:a16="http://schemas.microsoft.com/office/drawing/2014/main" id="{00000000-0008-0000-0600-000077070000}"/>
            </a:ext>
          </a:extLst>
        </xdr:cNvPr>
        <xdr:cNvSpPr/>
      </xdr:nvSpPr>
      <xdr:spPr>
        <a:xfrm flipV="1">
          <a:off x="25474320" y="12213360"/>
          <a:ext cx="1080" cy="12582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78</xdr:row>
      <xdr:rowOff>113040</xdr:rowOff>
    </xdr:from>
    <xdr:to>
      <xdr:col>119</xdr:col>
      <xdr:colOff>60120</xdr:colOff>
      <xdr:row>80</xdr:row>
      <xdr:rowOff>7920</xdr:rowOff>
    </xdr:to>
    <xdr:sp macro="" textlink="">
      <xdr:nvSpPr>
        <xdr:cNvPr id="1912" name="CustomShape 1">
          <a:extLst>
            <a:ext uri="{FF2B5EF4-FFF2-40B4-BE49-F238E27FC236}">
              <a16:creationId xmlns:a16="http://schemas.microsoft.com/office/drawing/2014/main" id="{00000000-0008-0000-0600-000078070000}"/>
            </a:ext>
          </a:extLst>
        </xdr:cNvPr>
        <xdr:cNvSpPr/>
      </xdr:nvSpPr>
      <xdr:spPr>
        <a:xfrm>
          <a:off x="25459560" y="13485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33,081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98640</xdr:rowOff>
    </xdr:from>
    <xdr:to>
      <xdr:col>116</xdr:col>
      <xdr:colOff>152640</xdr:colOff>
      <xdr:row>78</xdr:row>
      <xdr:rowOff>98640</xdr:rowOff>
    </xdr:to>
    <xdr:sp macro="" textlink="">
      <xdr:nvSpPr>
        <xdr:cNvPr id="1913" name="Line 1">
          <a:extLst>
            <a:ext uri="{FF2B5EF4-FFF2-40B4-BE49-F238E27FC236}">
              <a16:creationId xmlns:a16="http://schemas.microsoft.com/office/drawing/2014/main" id="{00000000-0008-0000-0600-000079070000}"/>
            </a:ext>
          </a:extLst>
        </xdr:cNvPr>
        <xdr:cNvSpPr/>
      </xdr:nvSpPr>
      <xdr:spPr>
        <a:xfrm>
          <a:off x="25358400" y="134715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69</xdr:row>
      <xdr:rowOff>168840</xdr:rowOff>
    </xdr:from>
    <xdr:to>
      <xdr:col>119</xdr:col>
      <xdr:colOff>60120</xdr:colOff>
      <xdr:row>71</xdr:row>
      <xdr:rowOff>64800</xdr:rowOff>
    </xdr:to>
    <xdr:sp macro="" textlink="">
      <xdr:nvSpPr>
        <xdr:cNvPr id="1914" name="CustomShape 1">
          <a:extLst>
            <a:ext uri="{FF2B5EF4-FFF2-40B4-BE49-F238E27FC236}">
              <a16:creationId xmlns:a16="http://schemas.microsoft.com/office/drawing/2014/main" id="{00000000-0008-0000-0600-00007A070000}"/>
            </a:ext>
          </a:extLst>
        </xdr:cNvPr>
        <xdr:cNvSpPr/>
      </xdr:nvSpPr>
      <xdr:spPr>
        <a:xfrm>
          <a:off x="25459560" y="11998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66,103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40680</xdr:rowOff>
    </xdr:from>
    <xdr:to>
      <xdr:col>116</xdr:col>
      <xdr:colOff>152640</xdr:colOff>
      <xdr:row>71</xdr:row>
      <xdr:rowOff>40680</xdr:rowOff>
    </xdr:to>
    <xdr:sp macro="" textlink="">
      <xdr:nvSpPr>
        <xdr:cNvPr id="1915" name="Line 1">
          <a:extLst>
            <a:ext uri="{FF2B5EF4-FFF2-40B4-BE49-F238E27FC236}">
              <a16:creationId xmlns:a16="http://schemas.microsoft.com/office/drawing/2014/main" id="{00000000-0008-0000-0600-00007B070000}"/>
            </a:ext>
          </a:extLst>
        </xdr:cNvPr>
        <xdr:cNvSpPr/>
      </xdr:nvSpPr>
      <xdr:spPr>
        <a:xfrm>
          <a:off x="25358400" y="12213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74</xdr:row>
      <xdr:rowOff>142920</xdr:rowOff>
    </xdr:from>
    <xdr:to>
      <xdr:col>116</xdr:col>
      <xdr:colOff>63720</xdr:colOff>
      <xdr:row>74</xdr:row>
      <xdr:rowOff>170640</xdr:rowOff>
    </xdr:to>
    <xdr:sp macro="" textlink="">
      <xdr:nvSpPr>
        <xdr:cNvPr id="1916" name="Line 1">
          <a:extLst>
            <a:ext uri="{FF2B5EF4-FFF2-40B4-BE49-F238E27FC236}">
              <a16:creationId xmlns:a16="http://schemas.microsoft.com/office/drawing/2014/main" id="{00000000-0008-0000-0600-00007C070000}"/>
            </a:ext>
          </a:extLst>
        </xdr:cNvPr>
        <xdr:cNvSpPr/>
      </xdr:nvSpPr>
      <xdr:spPr>
        <a:xfrm flipV="1">
          <a:off x="24494760" y="12830040"/>
          <a:ext cx="981360" cy="27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75</xdr:row>
      <xdr:rowOff>48960</xdr:rowOff>
    </xdr:from>
    <xdr:to>
      <xdr:col>119</xdr:col>
      <xdr:colOff>60120</xdr:colOff>
      <xdr:row>76</xdr:row>
      <xdr:rowOff>115200</xdr:rowOff>
    </xdr:to>
    <xdr:sp macro="" textlink="">
      <xdr:nvSpPr>
        <xdr:cNvPr id="1917" name="CustomShape 1">
          <a:extLst>
            <a:ext uri="{FF2B5EF4-FFF2-40B4-BE49-F238E27FC236}">
              <a16:creationId xmlns:a16="http://schemas.microsoft.com/office/drawing/2014/main" id="{00000000-0008-0000-0600-00007D070000}"/>
            </a:ext>
          </a:extLst>
        </xdr:cNvPr>
        <xdr:cNvSpPr/>
      </xdr:nvSpPr>
      <xdr:spPr>
        <a:xfrm>
          <a:off x="25459560" y="129074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46,268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60480</xdr:rowOff>
    </xdr:from>
    <xdr:to>
      <xdr:col>116</xdr:col>
      <xdr:colOff>114480</xdr:colOff>
      <xdr:row>75</xdr:row>
      <xdr:rowOff>161640</xdr:rowOff>
    </xdr:to>
    <xdr:sp macro="" textlink="">
      <xdr:nvSpPr>
        <xdr:cNvPr id="1918" name="CustomShape 1">
          <a:extLst>
            <a:ext uri="{FF2B5EF4-FFF2-40B4-BE49-F238E27FC236}">
              <a16:creationId xmlns:a16="http://schemas.microsoft.com/office/drawing/2014/main" id="{00000000-0008-0000-0600-00007E070000}"/>
            </a:ext>
          </a:extLst>
        </xdr:cNvPr>
        <xdr:cNvSpPr/>
      </xdr:nvSpPr>
      <xdr:spPr>
        <a:xfrm>
          <a:off x="25425720" y="12918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74</xdr:row>
      <xdr:rowOff>170640</xdr:rowOff>
    </xdr:from>
    <xdr:to>
      <xdr:col>111</xdr:col>
      <xdr:colOff>177480</xdr:colOff>
      <xdr:row>75</xdr:row>
      <xdr:rowOff>31680</xdr:rowOff>
    </xdr:to>
    <xdr:sp macro="" textlink="">
      <xdr:nvSpPr>
        <xdr:cNvPr id="1919" name="Line 1">
          <a:extLst>
            <a:ext uri="{FF2B5EF4-FFF2-40B4-BE49-F238E27FC236}">
              <a16:creationId xmlns:a16="http://schemas.microsoft.com/office/drawing/2014/main" id="{00000000-0008-0000-0600-00007F070000}"/>
            </a:ext>
          </a:extLst>
        </xdr:cNvPr>
        <xdr:cNvSpPr/>
      </xdr:nvSpPr>
      <xdr:spPr>
        <a:xfrm flipV="1">
          <a:off x="23491800" y="12857760"/>
          <a:ext cx="1002960" cy="32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75</xdr:row>
      <xdr:rowOff>87480</xdr:rowOff>
    </xdr:from>
    <xdr:to>
      <xdr:col>112</xdr:col>
      <xdr:colOff>38520</xdr:colOff>
      <xdr:row>76</xdr:row>
      <xdr:rowOff>16560</xdr:rowOff>
    </xdr:to>
    <xdr:sp macro="" textlink="">
      <xdr:nvSpPr>
        <xdr:cNvPr id="1920" name="CustomShape 1">
          <a:extLst>
            <a:ext uri="{FF2B5EF4-FFF2-40B4-BE49-F238E27FC236}">
              <a16:creationId xmlns:a16="http://schemas.microsoft.com/office/drawing/2014/main" id="{00000000-0008-0000-0600-000080070000}"/>
            </a:ext>
          </a:extLst>
        </xdr:cNvPr>
        <xdr:cNvSpPr/>
      </xdr:nvSpPr>
      <xdr:spPr>
        <a:xfrm>
          <a:off x="24444360" y="1294596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76</xdr:row>
      <xdr:rowOff>18360</xdr:rowOff>
    </xdr:from>
    <xdr:to>
      <xdr:col>113</xdr:col>
      <xdr:colOff>46800</xdr:colOff>
      <xdr:row>77</xdr:row>
      <xdr:rowOff>85680</xdr:rowOff>
    </xdr:to>
    <xdr:sp macro="" textlink="">
      <xdr:nvSpPr>
        <xdr:cNvPr id="1921" name="CustomShape 1">
          <a:extLst>
            <a:ext uri="{FF2B5EF4-FFF2-40B4-BE49-F238E27FC236}">
              <a16:creationId xmlns:a16="http://schemas.microsoft.com/office/drawing/2014/main" id="{00000000-0008-0000-0600-000081070000}"/>
            </a:ext>
          </a:extLst>
        </xdr:cNvPr>
        <xdr:cNvSpPr/>
      </xdr:nvSpPr>
      <xdr:spPr>
        <a:xfrm>
          <a:off x="24131880" y="13048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72</xdr:row>
      <xdr:rowOff>38880</xdr:rowOff>
    </xdr:from>
    <xdr:to>
      <xdr:col>107</xdr:col>
      <xdr:colOff>51120</xdr:colOff>
      <xdr:row>75</xdr:row>
      <xdr:rowOff>31680</xdr:rowOff>
    </xdr:to>
    <xdr:sp macro="" textlink="">
      <xdr:nvSpPr>
        <xdr:cNvPr id="1922" name="Line 1">
          <a:extLst>
            <a:ext uri="{FF2B5EF4-FFF2-40B4-BE49-F238E27FC236}">
              <a16:creationId xmlns:a16="http://schemas.microsoft.com/office/drawing/2014/main" id="{00000000-0008-0000-0600-000082070000}"/>
            </a:ext>
          </a:extLst>
        </xdr:cNvPr>
        <xdr:cNvSpPr/>
      </xdr:nvSpPr>
      <xdr:spPr>
        <a:xfrm>
          <a:off x="22459680" y="12383280"/>
          <a:ext cx="1032120" cy="506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76</xdr:row>
      <xdr:rowOff>25200</xdr:rowOff>
    </xdr:from>
    <xdr:to>
      <xdr:col>107</xdr:col>
      <xdr:colOff>101880</xdr:colOff>
      <xdr:row>76</xdr:row>
      <xdr:rowOff>126360</xdr:rowOff>
    </xdr:to>
    <xdr:sp macro="" textlink="">
      <xdr:nvSpPr>
        <xdr:cNvPr id="1923" name="CustomShape 1">
          <a:extLst>
            <a:ext uri="{FF2B5EF4-FFF2-40B4-BE49-F238E27FC236}">
              <a16:creationId xmlns:a16="http://schemas.microsoft.com/office/drawing/2014/main" id="{00000000-0008-0000-0600-000083070000}"/>
            </a:ext>
          </a:extLst>
        </xdr:cNvPr>
        <xdr:cNvSpPr/>
      </xdr:nvSpPr>
      <xdr:spPr>
        <a:xfrm>
          <a:off x="23441400" y="13055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76</xdr:row>
      <xdr:rowOff>128160</xdr:rowOff>
    </xdr:from>
    <xdr:to>
      <xdr:col>108</xdr:col>
      <xdr:colOff>110160</xdr:colOff>
      <xdr:row>78</xdr:row>
      <xdr:rowOff>24120</xdr:rowOff>
    </xdr:to>
    <xdr:sp macro="" textlink="">
      <xdr:nvSpPr>
        <xdr:cNvPr id="1924" name="CustomShape 1">
          <a:extLst>
            <a:ext uri="{FF2B5EF4-FFF2-40B4-BE49-F238E27FC236}">
              <a16:creationId xmlns:a16="http://schemas.microsoft.com/office/drawing/2014/main" id="{00000000-0008-0000-0600-000084070000}"/>
            </a:ext>
          </a:extLst>
        </xdr:cNvPr>
        <xdr:cNvSpPr/>
      </xdr:nvSpPr>
      <xdr:spPr>
        <a:xfrm>
          <a:off x="23099760" y="131583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42,672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72</xdr:row>
      <xdr:rowOff>38880</xdr:rowOff>
    </xdr:from>
    <xdr:to>
      <xdr:col>102</xdr:col>
      <xdr:colOff>114120</xdr:colOff>
      <xdr:row>72</xdr:row>
      <xdr:rowOff>75600</xdr:rowOff>
    </xdr:to>
    <xdr:sp macro="" textlink="">
      <xdr:nvSpPr>
        <xdr:cNvPr id="1925" name="Line 1">
          <a:extLst>
            <a:ext uri="{FF2B5EF4-FFF2-40B4-BE49-F238E27FC236}">
              <a16:creationId xmlns:a16="http://schemas.microsoft.com/office/drawing/2014/main" id="{00000000-0008-0000-0600-000085070000}"/>
            </a:ext>
          </a:extLst>
        </xdr:cNvPr>
        <xdr:cNvSpPr/>
      </xdr:nvSpPr>
      <xdr:spPr>
        <a:xfrm flipV="1">
          <a:off x="21427920" y="12383280"/>
          <a:ext cx="1031760" cy="36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74</xdr:row>
      <xdr:rowOff>144360</xdr:rowOff>
    </xdr:from>
    <xdr:to>
      <xdr:col>102</xdr:col>
      <xdr:colOff>164520</xdr:colOff>
      <xdr:row>75</xdr:row>
      <xdr:rowOff>74160</xdr:rowOff>
    </xdr:to>
    <xdr:sp macro="" textlink="">
      <xdr:nvSpPr>
        <xdr:cNvPr id="1926" name="CustomShape 1">
          <a:extLst>
            <a:ext uri="{FF2B5EF4-FFF2-40B4-BE49-F238E27FC236}">
              <a16:creationId xmlns:a16="http://schemas.microsoft.com/office/drawing/2014/main" id="{00000000-0008-0000-0600-000086070000}"/>
            </a:ext>
          </a:extLst>
        </xdr:cNvPr>
        <xdr:cNvSpPr/>
      </xdr:nvSpPr>
      <xdr:spPr>
        <a:xfrm>
          <a:off x="22408920" y="128314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75</xdr:row>
      <xdr:rowOff>75960</xdr:rowOff>
    </xdr:from>
    <xdr:to>
      <xdr:col>103</xdr:col>
      <xdr:colOff>202320</xdr:colOff>
      <xdr:row>76</xdr:row>
      <xdr:rowOff>142200</xdr:rowOff>
    </xdr:to>
    <xdr:sp macro="" textlink="">
      <xdr:nvSpPr>
        <xdr:cNvPr id="1927" name="CustomShape 1">
          <a:extLst>
            <a:ext uri="{FF2B5EF4-FFF2-40B4-BE49-F238E27FC236}">
              <a16:creationId xmlns:a16="http://schemas.microsoft.com/office/drawing/2014/main" id="{00000000-0008-0000-0600-000087070000}"/>
            </a:ext>
          </a:extLst>
        </xdr:cNvPr>
        <xdr:cNvSpPr/>
      </xdr:nvSpPr>
      <xdr:spPr>
        <a:xfrm>
          <a:off x="22095720" y="129344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48,560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74</xdr:row>
      <xdr:rowOff>139680</xdr:rowOff>
    </xdr:from>
    <xdr:to>
      <xdr:col>98</xdr:col>
      <xdr:colOff>37800</xdr:colOff>
      <xdr:row>75</xdr:row>
      <xdr:rowOff>69480</xdr:rowOff>
    </xdr:to>
    <xdr:sp macro="" textlink="">
      <xdr:nvSpPr>
        <xdr:cNvPr id="1928" name="CustomShape 1">
          <a:extLst>
            <a:ext uri="{FF2B5EF4-FFF2-40B4-BE49-F238E27FC236}">
              <a16:creationId xmlns:a16="http://schemas.microsoft.com/office/drawing/2014/main" id="{00000000-0008-0000-0600-000088070000}"/>
            </a:ext>
          </a:extLst>
        </xdr:cNvPr>
        <xdr:cNvSpPr/>
      </xdr:nvSpPr>
      <xdr:spPr>
        <a:xfrm>
          <a:off x="21377880" y="1282680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75</xdr:row>
      <xdr:rowOff>70920</xdr:rowOff>
    </xdr:from>
    <xdr:to>
      <xdr:col>99</xdr:col>
      <xdr:colOff>47160</xdr:colOff>
      <xdr:row>76</xdr:row>
      <xdr:rowOff>137160</xdr:rowOff>
    </xdr:to>
    <xdr:sp macro="" textlink="">
      <xdr:nvSpPr>
        <xdr:cNvPr id="1929" name="CustomShape 1">
          <a:extLst>
            <a:ext uri="{FF2B5EF4-FFF2-40B4-BE49-F238E27FC236}">
              <a16:creationId xmlns:a16="http://schemas.microsoft.com/office/drawing/2014/main" id="{00000000-0008-0000-0600-000089070000}"/>
            </a:ext>
          </a:extLst>
        </xdr:cNvPr>
        <xdr:cNvSpPr/>
      </xdr:nvSpPr>
      <xdr:spPr>
        <a:xfrm>
          <a:off x="21064320" y="12929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48,686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macro="" textlink="">
      <xdr:nvSpPr>
        <xdr:cNvPr id="1930" name="CustomShape 1">
          <a:extLst>
            <a:ext uri="{FF2B5EF4-FFF2-40B4-BE49-F238E27FC236}">
              <a16:creationId xmlns:a16="http://schemas.microsoft.com/office/drawing/2014/main" id="{00000000-0008-0000-0600-00008A070000}"/>
            </a:ext>
          </a:extLst>
        </xdr:cNvPr>
        <xdr:cNvSpPr/>
      </xdr:nvSpPr>
      <xdr:spPr>
        <a:xfrm>
          <a:off x="2525688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macro="" textlink="">
      <xdr:nvSpPr>
        <xdr:cNvPr id="1931" name="CustomShape 1">
          <a:extLst>
            <a:ext uri="{FF2B5EF4-FFF2-40B4-BE49-F238E27FC236}">
              <a16:creationId xmlns:a16="http://schemas.microsoft.com/office/drawing/2014/main" id="{00000000-0008-0000-0600-00008B070000}"/>
            </a:ext>
          </a:extLst>
        </xdr:cNvPr>
        <xdr:cNvSpPr/>
      </xdr:nvSpPr>
      <xdr:spPr>
        <a:xfrm>
          <a:off x="2427660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macro="" textlink="">
      <xdr:nvSpPr>
        <xdr:cNvPr id="1932" name="CustomShape 1">
          <a:extLst>
            <a:ext uri="{FF2B5EF4-FFF2-40B4-BE49-F238E27FC236}">
              <a16:creationId xmlns:a16="http://schemas.microsoft.com/office/drawing/2014/main" id="{00000000-0008-0000-0600-00008C070000}"/>
            </a:ext>
          </a:extLst>
        </xdr:cNvPr>
        <xdr:cNvSpPr/>
      </xdr:nvSpPr>
      <xdr:spPr>
        <a:xfrm>
          <a:off x="2327256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macro="" textlink="">
      <xdr:nvSpPr>
        <xdr:cNvPr id="1933" name="CustomShape 1">
          <a:extLst>
            <a:ext uri="{FF2B5EF4-FFF2-40B4-BE49-F238E27FC236}">
              <a16:creationId xmlns:a16="http://schemas.microsoft.com/office/drawing/2014/main" id="{00000000-0008-0000-0600-00008D070000}"/>
            </a:ext>
          </a:extLst>
        </xdr:cNvPr>
        <xdr:cNvSpPr/>
      </xdr:nvSpPr>
      <xdr:spPr>
        <a:xfrm>
          <a:off x="222415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macro="" textlink="">
      <xdr:nvSpPr>
        <xdr:cNvPr id="1934" name="CustomShape 1">
          <a:extLst>
            <a:ext uri="{FF2B5EF4-FFF2-40B4-BE49-F238E27FC236}">
              <a16:creationId xmlns:a16="http://schemas.microsoft.com/office/drawing/2014/main" id="{00000000-0008-0000-0600-00008E070000}"/>
            </a:ext>
          </a:extLst>
        </xdr:cNvPr>
        <xdr:cNvSpPr/>
      </xdr:nvSpPr>
      <xdr:spPr>
        <a:xfrm>
          <a:off x="212090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74</xdr:row>
      <xdr:rowOff>92880</xdr:rowOff>
    </xdr:from>
    <xdr:to>
      <xdr:col>116</xdr:col>
      <xdr:colOff>114480</xdr:colOff>
      <xdr:row>75</xdr:row>
      <xdr:rowOff>22680</xdr:rowOff>
    </xdr:to>
    <xdr:sp macro="" textlink="">
      <xdr:nvSpPr>
        <xdr:cNvPr id="1935" name="CustomShape 1">
          <a:extLst>
            <a:ext uri="{FF2B5EF4-FFF2-40B4-BE49-F238E27FC236}">
              <a16:creationId xmlns:a16="http://schemas.microsoft.com/office/drawing/2014/main" id="{00000000-0008-0000-0600-00008F070000}"/>
            </a:ext>
          </a:extLst>
        </xdr:cNvPr>
        <xdr:cNvSpPr/>
      </xdr:nvSpPr>
      <xdr:spPr>
        <a:xfrm>
          <a:off x="25425720" y="12780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73</xdr:row>
      <xdr:rowOff>124920</xdr:rowOff>
    </xdr:from>
    <xdr:to>
      <xdr:col>119</xdr:col>
      <xdr:colOff>60120</xdr:colOff>
      <xdr:row>75</xdr:row>
      <xdr:rowOff>20880</xdr:rowOff>
    </xdr:to>
    <xdr:sp macro="" textlink="">
      <xdr:nvSpPr>
        <xdr:cNvPr id="1936" name="CustomShape 1">
          <a:extLst>
            <a:ext uri="{FF2B5EF4-FFF2-40B4-BE49-F238E27FC236}">
              <a16:creationId xmlns:a16="http://schemas.microsoft.com/office/drawing/2014/main" id="{00000000-0008-0000-0600-000090070000}"/>
            </a:ext>
          </a:extLst>
        </xdr:cNvPr>
        <xdr:cNvSpPr/>
      </xdr:nvSpPr>
      <xdr:spPr>
        <a:xfrm>
          <a:off x="25459560" y="12640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49,917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74</xdr:row>
      <xdr:rowOff>120600</xdr:rowOff>
    </xdr:from>
    <xdr:to>
      <xdr:col>112</xdr:col>
      <xdr:colOff>38520</xdr:colOff>
      <xdr:row>75</xdr:row>
      <xdr:rowOff>50400</xdr:rowOff>
    </xdr:to>
    <xdr:sp macro="" textlink="">
      <xdr:nvSpPr>
        <xdr:cNvPr id="1937" name="CustomShape 1">
          <a:extLst>
            <a:ext uri="{FF2B5EF4-FFF2-40B4-BE49-F238E27FC236}">
              <a16:creationId xmlns:a16="http://schemas.microsoft.com/office/drawing/2014/main" id="{00000000-0008-0000-0600-000091070000}"/>
            </a:ext>
          </a:extLst>
        </xdr:cNvPr>
        <xdr:cNvSpPr/>
      </xdr:nvSpPr>
      <xdr:spPr>
        <a:xfrm>
          <a:off x="24444360" y="128077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33840</xdr:colOff>
      <xdr:row>73</xdr:row>
      <xdr:rowOff>76320</xdr:rowOff>
    </xdr:from>
    <xdr:to>
      <xdr:col>113</xdr:col>
      <xdr:colOff>46800</xdr:colOff>
      <xdr:row>74</xdr:row>
      <xdr:rowOff>143640</xdr:rowOff>
    </xdr:to>
    <xdr:sp macro="" textlink="">
      <xdr:nvSpPr>
        <xdr:cNvPr id="1938" name="CustomShape 1">
          <a:extLst>
            <a:ext uri="{FF2B5EF4-FFF2-40B4-BE49-F238E27FC236}">
              <a16:creationId xmlns:a16="http://schemas.microsoft.com/office/drawing/2014/main" id="{00000000-0008-0000-0600-000092070000}"/>
            </a:ext>
          </a:extLst>
        </xdr:cNvPr>
        <xdr:cNvSpPr/>
      </xdr:nvSpPr>
      <xdr:spPr>
        <a:xfrm>
          <a:off x="24131880" y="125920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49,191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74</xdr:row>
      <xdr:rowOff>153000</xdr:rowOff>
    </xdr:from>
    <xdr:to>
      <xdr:col>107</xdr:col>
      <xdr:colOff>101880</xdr:colOff>
      <xdr:row>75</xdr:row>
      <xdr:rowOff>82800</xdr:rowOff>
    </xdr:to>
    <xdr:sp macro="" textlink="">
      <xdr:nvSpPr>
        <xdr:cNvPr id="1939" name="CustomShape 1">
          <a:extLst>
            <a:ext uri="{FF2B5EF4-FFF2-40B4-BE49-F238E27FC236}">
              <a16:creationId xmlns:a16="http://schemas.microsoft.com/office/drawing/2014/main" id="{00000000-0008-0000-0600-000093070000}"/>
            </a:ext>
          </a:extLst>
        </xdr:cNvPr>
        <xdr:cNvSpPr/>
      </xdr:nvSpPr>
      <xdr:spPr>
        <a:xfrm>
          <a:off x="23441400" y="12840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97200</xdr:colOff>
      <xdr:row>73</xdr:row>
      <xdr:rowOff>109080</xdr:rowOff>
    </xdr:from>
    <xdr:to>
      <xdr:col>108</xdr:col>
      <xdr:colOff>110160</xdr:colOff>
      <xdr:row>75</xdr:row>
      <xdr:rowOff>5040</xdr:rowOff>
    </xdr:to>
    <xdr:sp macro="" textlink="">
      <xdr:nvSpPr>
        <xdr:cNvPr id="1940" name="CustomShape 1">
          <a:extLst>
            <a:ext uri="{FF2B5EF4-FFF2-40B4-BE49-F238E27FC236}">
              <a16:creationId xmlns:a16="http://schemas.microsoft.com/office/drawing/2014/main" id="{00000000-0008-0000-0600-000094070000}"/>
            </a:ext>
          </a:extLst>
        </xdr:cNvPr>
        <xdr:cNvSpPr/>
      </xdr:nvSpPr>
      <xdr:spPr>
        <a:xfrm>
          <a:off x="23099760" y="12624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48,338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71</xdr:row>
      <xdr:rowOff>160200</xdr:rowOff>
    </xdr:from>
    <xdr:to>
      <xdr:col>102</xdr:col>
      <xdr:colOff>164520</xdr:colOff>
      <xdr:row>72</xdr:row>
      <xdr:rowOff>89280</xdr:rowOff>
    </xdr:to>
    <xdr:sp macro="" textlink="">
      <xdr:nvSpPr>
        <xdr:cNvPr id="1941" name="CustomShape 1">
          <a:extLst>
            <a:ext uri="{FF2B5EF4-FFF2-40B4-BE49-F238E27FC236}">
              <a16:creationId xmlns:a16="http://schemas.microsoft.com/office/drawing/2014/main" id="{00000000-0008-0000-0600-000095070000}"/>
            </a:ext>
          </a:extLst>
        </xdr:cNvPr>
        <xdr:cNvSpPr/>
      </xdr:nvSpPr>
      <xdr:spPr>
        <a:xfrm>
          <a:off x="22408920" y="123328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188280</xdr:colOff>
      <xdr:row>70</xdr:row>
      <xdr:rowOff>117000</xdr:rowOff>
    </xdr:from>
    <xdr:to>
      <xdr:col>103</xdr:col>
      <xdr:colOff>202320</xdr:colOff>
      <xdr:row>72</xdr:row>
      <xdr:rowOff>11880</xdr:rowOff>
    </xdr:to>
    <xdr:sp macro="" textlink="">
      <xdr:nvSpPr>
        <xdr:cNvPr id="1942" name="CustomShape 1">
          <a:extLst>
            <a:ext uri="{FF2B5EF4-FFF2-40B4-BE49-F238E27FC236}">
              <a16:creationId xmlns:a16="http://schemas.microsoft.com/office/drawing/2014/main" id="{00000000-0008-0000-0600-000096070000}"/>
            </a:ext>
          </a:extLst>
        </xdr:cNvPr>
        <xdr:cNvSpPr/>
      </xdr:nvSpPr>
      <xdr:spPr>
        <a:xfrm>
          <a:off x="22095720" y="12118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61,644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72</xdr:row>
      <xdr:rowOff>25200</xdr:rowOff>
    </xdr:from>
    <xdr:to>
      <xdr:col>98</xdr:col>
      <xdr:colOff>37800</xdr:colOff>
      <xdr:row>72</xdr:row>
      <xdr:rowOff>126360</xdr:rowOff>
    </xdr:to>
    <xdr:sp macro="" textlink="">
      <xdr:nvSpPr>
        <xdr:cNvPr id="1943" name="CustomShape 1">
          <a:extLst>
            <a:ext uri="{FF2B5EF4-FFF2-40B4-BE49-F238E27FC236}">
              <a16:creationId xmlns:a16="http://schemas.microsoft.com/office/drawing/2014/main" id="{00000000-0008-0000-0600-000097070000}"/>
            </a:ext>
          </a:extLst>
        </xdr:cNvPr>
        <xdr:cNvSpPr/>
      </xdr:nvSpPr>
      <xdr:spPr>
        <a:xfrm>
          <a:off x="21377880" y="1236960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33120</xdr:colOff>
      <xdr:row>70</xdr:row>
      <xdr:rowOff>154080</xdr:rowOff>
    </xdr:from>
    <xdr:to>
      <xdr:col>99</xdr:col>
      <xdr:colOff>47160</xdr:colOff>
      <xdr:row>72</xdr:row>
      <xdr:rowOff>48960</xdr:rowOff>
    </xdr:to>
    <xdr:sp macro="" textlink="">
      <xdr:nvSpPr>
        <xdr:cNvPr id="1944" name="CustomShape 1">
          <a:extLst>
            <a:ext uri="{FF2B5EF4-FFF2-40B4-BE49-F238E27FC236}">
              <a16:creationId xmlns:a16="http://schemas.microsoft.com/office/drawing/2014/main" id="{00000000-0008-0000-0600-000098070000}"/>
            </a:ext>
          </a:extLst>
        </xdr:cNvPr>
        <xdr:cNvSpPr/>
      </xdr:nvSpPr>
      <xdr:spPr>
        <a:xfrm>
          <a:off x="21064320" y="12155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macro="" textlink="">
      <xdr:nvSpPr>
        <xdr:cNvPr id="1945" name="CustomShape 1">
          <a:extLst>
            <a:ext uri="{FF2B5EF4-FFF2-40B4-BE49-F238E27FC236}">
              <a16:creationId xmlns:a16="http://schemas.microsoft.com/office/drawing/2014/main" id="{00000000-0008-0000-0600-000099070000}"/>
            </a:ext>
          </a:extLst>
        </xdr:cNvPr>
        <xdr:cNvSpPr/>
      </xdr:nvSpPr>
      <xdr:spPr>
        <a:xfrm>
          <a:off x="2103120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macro="" textlink="">
      <xdr:nvSpPr>
        <xdr:cNvPr id="1946" name="CustomShape 1">
          <a:extLst>
            <a:ext uri="{FF2B5EF4-FFF2-40B4-BE49-F238E27FC236}">
              <a16:creationId xmlns:a16="http://schemas.microsoft.com/office/drawing/2014/main" id="{00000000-0008-0000-0600-00009A070000}"/>
            </a:ext>
          </a:extLst>
        </xdr:cNvPr>
        <xdr:cNvSpPr/>
      </xdr:nvSpPr>
      <xdr:spPr>
        <a:xfrm>
          <a:off x="2115828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macro="" textlink="">
      <xdr:nvSpPr>
        <xdr:cNvPr id="1947" name="CustomShape 1">
          <a:extLst>
            <a:ext uri="{FF2B5EF4-FFF2-40B4-BE49-F238E27FC236}">
              <a16:creationId xmlns:a16="http://schemas.microsoft.com/office/drawing/2014/main" id="{00000000-0008-0000-0600-00009B070000}"/>
            </a:ext>
          </a:extLst>
        </xdr:cNvPr>
        <xdr:cNvSpPr/>
      </xdr:nvSpPr>
      <xdr:spPr>
        <a:xfrm>
          <a:off x="2115828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macro="" textlink="">
      <xdr:nvSpPr>
        <xdr:cNvPr id="1948" name="CustomShape 1">
          <a:extLst>
            <a:ext uri="{FF2B5EF4-FFF2-40B4-BE49-F238E27FC236}">
              <a16:creationId xmlns:a16="http://schemas.microsoft.com/office/drawing/2014/main" id="{00000000-0008-0000-0600-00009C070000}"/>
            </a:ext>
          </a:extLst>
        </xdr:cNvPr>
        <xdr:cNvSpPr/>
      </xdr:nvSpPr>
      <xdr:spPr>
        <a:xfrm>
          <a:off x="2234556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macro="" textlink="">
      <xdr:nvSpPr>
        <xdr:cNvPr id="1949" name="CustomShape 1">
          <a:extLst>
            <a:ext uri="{FF2B5EF4-FFF2-40B4-BE49-F238E27FC236}">
              <a16:creationId xmlns:a16="http://schemas.microsoft.com/office/drawing/2014/main" id="{00000000-0008-0000-0600-00009D070000}"/>
            </a:ext>
          </a:extLst>
        </xdr:cNvPr>
        <xdr:cNvSpPr/>
      </xdr:nvSpPr>
      <xdr:spPr>
        <a:xfrm>
          <a:off x="2234556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macro="" textlink="">
      <xdr:nvSpPr>
        <xdr:cNvPr id="1950" name="CustomShape 1">
          <a:extLst>
            <a:ext uri="{FF2B5EF4-FFF2-40B4-BE49-F238E27FC236}">
              <a16:creationId xmlns:a16="http://schemas.microsoft.com/office/drawing/2014/main" id="{00000000-0008-0000-0600-00009E070000}"/>
            </a:ext>
          </a:extLst>
        </xdr:cNvPr>
        <xdr:cNvSpPr/>
      </xdr:nvSpPr>
      <xdr:spPr>
        <a:xfrm>
          <a:off x="23660640" y="14630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macro="" textlink="">
      <xdr:nvSpPr>
        <xdr:cNvPr id="1951" name="CustomShape 1">
          <a:extLst>
            <a:ext uri="{FF2B5EF4-FFF2-40B4-BE49-F238E27FC236}">
              <a16:creationId xmlns:a16="http://schemas.microsoft.com/office/drawing/2014/main" id="{00000000-0008-0000-0600-00009F070000}"/>
            </a:ext>
          </a:extLst>
        </xdr:cNvPr>
        <xdr:cNvSpPr/>
      </xdr:nvSpPr>
      <xdr:spPr>
        <a:xfrm>
          <a:off x="23660640" y="14834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52" name="CustomShape 1">
          <a:extLst>
            <a:ext uri="{FF2B5EF4-FFF2-40B4-BE49-F238E27FC236}">
              <a16:creationId xmlns:a16="http://schemas.microsoft.com/office/drawing/2014/main" id="{00000000-0008-0000-0600-0000A0070000}"/>
            </a:ext>
          </a:extLst>
        </xdr:cNvPr>
        <xdr:cNvSpPr/>
      </xdr:nvSpPr>
      <xdr:spPr>
        <a:xfrm>
          <a:off x="2103120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macro="" textlink="">
      <xdr:nvSpPr>
        <xdr:cNvPr id="1953" name="CustomShape 1">
          <a:extLst>
            <a:ext uri="{FF2B5EF4-FFF2-40B4-BE49-F238E27FC236}">
              <a16:creationId xmlns:a16="http://schemas.microsoft.com/office/drawing/2014/main" id="{00000000-0008-0000-0600-0000A1070000}"/>
            </a:ext>
          </a:extLst>
        </xdr:cNvPr>
        <xdr:cNvSpPr/>
      </xdr:nvSpPr>
      <xdr:spPr>
        <a:xfrm>
          <a:off x="20935440" y="14923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macro="" textlink="">
      <xdr:nvSpPr>
        <xdr:cNvPr id="1954" name="Line 1">
          <a:extLst>
            <a:ext uri="{FF2B5EF4-FFF2-40B4-BE49-F238E27FC236}">
              <a16:creationId xmlns:a16="http://schemas.microsoft.com/office/drawing/2014/main" id="{00000000-0008-0000-0600-0000A2070000}"/>
            </a:ext>
          </a:extLst>
        </xdr:cNvPr>
        <xdr:cNvSpPr/>
      </xdr:nvSpPr>
      <xdr:spPr>
        <a:xfrm>
          <a:off x="2103120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macro="" textlink="">
      <xdr:nvSpPr>
        <xdr:cNvPr id="1955" name="Line 1">
          <a:extLst>
            <a:ext uri="{FF2B5EF4-FFF2-40B4-BE49-F238E27FC236}">
              <a16:creationId xmlns:a16="http://schemas.microsoft.com/office/drawing/2014/main" id="{00000000-0008-0000-0600-0000A3070000}"/>
            </a:ext>
          </a:extLst>
        </xdr:cNvPr>
        <xdr:cNvSpPr/>
      </xdr:nvSpPr>
      <xdr:spPr>
        <a:xfrm>
          <a:off x="2103120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macro="" textlink="">
      <xdr:nvSpPr>
        <xdr:cNvPr id="1956" name="CustomShape 1">
          <a:extLst>
            <a:ext uri="{FF2B5EF4-FFF2-40B4-BE49-F238E27FC236}">
              <a16:creationId xmlns:a16="http://schemas.microsoft.com/office/drawing/2014/main" id="{00000000-0008-0000-0600-0000A4070000}"/>
            </a:ext>
          </a:extLst>
        </xdr:cNvPr>
        <xdr:cNvSpPr/>
      </xdr:nvSpPr>
      <xdr:spPr>
        <a:xfrm>
          <a:off x="20719440" y="16124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macro="" textlink="">
      <xdr:nvSpPr>
        <xdr:cNvPr id="1957" name="Line 1">
          <a:extLst>
            <a:ext uri="{FF2B5EF4-FFF2-40B4-BE49-F238E27FC236}">
              <a16:creationId xmlns:a16="http://schemas.microsoft.com/office/drawing/2014/main" id="{00000000-0008-0000-0600-0000A5070000}"/>
            </a:ext>
          </a:extLst>
        </xdr:cNvPr>
        <xdr:cNvSpPr/>
      </xdr:nvSpPr>
      <xdr:spPr>
        <a:xfrm>
          <a:off x="2103120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macro="" textlink="">
      <xdr:nvSpPr>
        <xdr:cNvPr id="1958" name="CustomShape 1">
          <a:extLst>
            <a:ext uri="{FF2B5EF4-FFF2-40B4-BE49-F238E27FC236}">
              <a16:creationId xmlns:a16="http://schemas.microsoft.com/office/drawing/2014/main" id="{00000000-0008-0000-0600-0000A6070000}"/>
            </a:ext>
          </a:extLst>
        </xdr:cNvPr>
        <xdr:cNvSpPr/>
      </xdr:nvSpPr>
      <xdr:spPr>
        <a:xfrm>
          <a:off x="20719440" y="14981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macro="" textlink="">
      <xdr:nvSpPr>
        <xdr:cNvPr id="1959" name="CustomShape 1">
          <a:extLst>
            <a:ext uri="{FF2B5EF4-FFF2-40B4-BE49-F238E27FC236}">
              <a16:creationId xmlns:a16="http://schemas.microsoft.com/office/drawing/2014/main" id="{00000000-0008-0000-0600-0000A7070000}"/>
            </a:ext>
          </a:extLst>
        </xdr:cNvPr>
        <xdr:cNvSpPr/>
      </xdr:nvSpPr>
      <xdr:spPr>
        <a:xfrm>
          <a:off x="2103120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macro="" textlink="">
      <xdr:nvSpPr>
        <xdr:cNvPr id="1960" name="Line 1">
          <a:extLst>
            <a:ext uri="{FF2B5EF4-FFF2-40B4-BE49-F238E27FC236}">
              <a16:creationId xmlns:a16="http://schemas.microsoft.com/office/drawing/2014/main" id="{00000000-0008-0000-0600-0000A8070000}"/>
            </a:ext>
          </a:extLst>
        </xdr:cNvPr>
        <xdr:cNvSpPr/>
      </xdr:nvSpPr>
      <xdr:spPr>
        <a:xfrm>
          <a:off x="25474320" y="1625616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macro="" textlink="">
      <xdr:nvSpPr>
        <xdr:cNvPr id="1961" name="CustomShape 1">
          <a:extLst>
            <a:ext uri="{FF2B5EF4-FFF2-40B4-BE49-F238E27FC236}">
              <a16:creationId xmlns:a16="http://schemas.microsoft.com/office/drawing/2014/main" id="{00000000-0008-0000-0600-0000A9070000}"/>
            </a:ext>
          </a:extLst>
        </xdr:cNvPr>
        <xdr:cNvSpPr/>
      </xdr:nvSpPr>
      <xdr:spPr>
        <a:xfrm>
          <a:off x="2551788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macro="" textlink="">
      <xdr:nvSpPr>
        <xdr:cNvPr id="1962" name="Line 1">
          <a:extLst>
            <a:ext uri="{FF2B5EF4-FFF2-40B4-BE49-F238E27FC236}">
              <a16:creationId xmlns:a16="http://schemas.microsoft.com/office/drawing/2014/main" id="{00000000-0008-0000-0600-0000AA070000}"/>
            </a:ext>
          </a:extLst>
        </xdr:cNvPr>
        <xdr:cNvSpPr/>
      </xdr:nvSpPr>
      <xdr:spPr>
        <a:xfrm>
          <a:off x="25358400" y="16256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macro="" textlink="">
      <xdr:nvSpPr>
        <xdr:cNvPr id="1963" name="CustomShape 1">
          <a:extLst>
            <a:ext uri="{FF2B5EF4-FFF2-40B4-BE49-F238E27FC236}">
              <a16:creationId xmlns:a16="http://schemas.microsoft.com/office/drawing/2014/main" id="{00000000-0008-0000-0600-0000AB070000}"/>
            </a:ext>
          </a:extLst>
        </xdr:cNvPr>
        <xdr:cNvSpPr/>
      </xdr:nvSpPr>
      <xdr:spPr>
        <a:xfrm>
          <a:off x="25517880" y="15964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macro="" textlink="">
      <xdr:nvSpPr>
        <xdr:cNvPr id="1964" name="Line 1">
          <a:extLst>
            <a:ext uri="{FF2B5EF4-FFF2-40B4-BE49-F238E27FC236}">
              <a16:creationId xmlns:a16="http://schemas.microsoft.com/office/drawing/2014/main" id="{00000000-0008-0000-0600-0000AC070000}"/>
            </a:ext>
          </a:extLst>
        </xdr:cNvPr>
        <xdr:cNvSpPr/>
      </xdr:nvSpPr>
      <xdr:spPr>
        <a:xfrm>
          <a:off x="25358400" y="16256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macro="" textlink="">
      <xdr:nvSpPr>
        <xdr:cNvPr id="1965" name="Line 1">
          <a:extLst>
            <a:ext uri="{FF2B5EF4-FFF2-40B4-BE49-F238E27FC236}">
              <a16:creationId xmlns:a16="http://schemas.microsoft.com/office/drawing/2014/main" id="{00000000-0008-0000-0600-0000AD070000}"/>
            </a:ext>
          </a:extLst>
        </xdr:cNvPr>
        <xdr:cNvSpPr/>
      </xdr:nvSpPr>
      <xdr:spPr>
        <a:xfrm>
          <a:off x="24494760" y="162561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macro="" textlink="">
      <xdr:nvSpPr>
        <xdr:cNvPr id="1966" name="CustomShape 1">
          <a:extLst>
            <a:ext uri="{FF2B5EF4-FFF2-40B4-BE49-F238E27FC236}">
              <a16:creationId xmlns:a16="http://schemas.microsoft.com/office/drawing/2014/main" id="{00000000-0008-0000-0600-0000AE070000}"/>
            </a:ext>
          </a:extLst>
        </xdr:cNvPr>
        <xdr:cNvSpPr/>
      </xdr:nvSpPr>
      <xdr:spPr>
        <a:xfrm>
          <a:off x="25517880" y="16194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67" name="CustomShape 1">
          <a:extLst>
            <a:ext uri="{FF2B5EF4-FFF2-40B4-BE49-F238E27FC236}">
              <a16:creationId xmlns:a16="http://schemas.microsoft.com/office/drawing/2014/main" id="{00000000-0008-0000-0600-0000AF070000}"/>
            </a:ext>
          </a:extLst>
        </xdr:cNvPr>
        <xdr:cNvSpPr/>
      </xdr:nvSpPr>
      <xdr:spPr>
        <a:xfrm>
          <a:off x="254257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macro="" textlink="">
      <xdr:nvSpPr>
        <xdr:cNvPr id="1968" name="Line 1">
          <a:extLst>
            <a:ext uri="{FF2B5EF4-FFF2-40B4-BE49-F238E27FC236}">
              <a16:creationId xmlns:a16="http://schemas.microsoft.com/office/drawing/2014/main" id="{00000000-0008-0000-0600-0000B0070000}"/>
            </a:ext>
          </a:extLst>
        </xdr:cNvPr>
        <xdr:cNvSpPr/>
      </xdr:nvSpPr>
      <xdr:spPr>
        <a:xfrm>
          <a:off x="23491800" y="16256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69" name="CustomShape 1">
          <a:extLst>
            <a:ext uri="{FF2B5EF4-FFF2-40B4-BE49-F238E27FC236}">
              <a16:creationId xmlns:a16="http://schemas.microsoft.com/office/drawing/2014/main" id="{00000000-0008-0000-0600-0000B1070000}"/>
            </a:ext>
          </a:extLst>
        </xdr:cNvPr>
        <xdr:cNvSpPr/>
      </xdr:nvSpPr>
      <xdr:spPr>
        <a:xfrm>
          <a:off x="24444360" y="16205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macro="" textlink="">
      <xdr:nvSpPr>
        <xdr:cNvPr id="1970" name="CustomShape 1">
          <a:extLst>
            <a:ext uri="{FF2B5EF4-FFF2-40B4-BE49-F238E27FC236}">
              <a16:creationId xmlns:a16="http://schemas.microsoft.com/office/drawing/2014/main" id="{00000000-0008-0000-0600-0000B2070000}"/>
            </a:ext>
          </a:extLst>
        </xdr:cNvPr>
        <xdr:cNvSpPr/>
      </xdr:nvSpPr>
      <xdr:spPr>
        <a:xfrm>
          <a:off x="2436084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macro="" textlink="">
      <xdr:nvSpPr>
        <xdr:cNvPr id="1971" name="Line 1">
          <a:extLst>
            <a:ext uri="{FF2B5EF4-FFF2-40B4-BE49-F238E27FC236}">
              <a16:creationId xmlns:a16="http://schemas.microsoft.com/office/drawing/2014/main" id="{00000000-0008-0000-0600-0000B3070000}"/>
            </a:ext>
          </a:extLst>
        </xdr:cNvPr>
        <xdr:cNvSpPr/>
      </xdr:nvSpPr>
      <xdr:spPr>
        <a:xfrm>
          <a:off x="22459680" y="16256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72" name="CustomShape 1">
          <a:extLst>
            <a:ext uri="{FF2B5EF4-FFF2-40B4-BE49-F238E27FC236}">
              <a16:creationId xmlns:a16="http://schemas.microsoft.com/office/drawing/2014/main" id="{00000000-0008-0000-0600-0000B4070000}"/>
            </a:ext>
          </a:extLst>
        </xdr:cNvPr>
        <xdr:cNvSpPr/>
      </xdr:nvSpPr>
      <xdr:spPr>
        <a:xfrm>
          <a:off x="2344140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macro="" textlink="">
      <xdr:nvSpPr>
        <xdr:cNvPr id="1973" name="CustomShape 1">
          <a:extLst>
            <a:ext uri="{FF2B5EF4-FFF2-40B4-BE49-F238E27FC236}">
              <a16:creationId xmlns:a16="http://schemas.microsoft.com/office/drawing/2014/main" id="{00000000-0008-0000-0600-0000B5070000}"/>
            </a:ext>
          </a:extLst>
        </xdr:cNvPr>
        <xdr:cNvSpPr/>
      </xdr:nvSpPr>
      <xdr:spPr>
        <a:xfrm>
          <a:off x="23328720" y="16308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macro="" textlink="">
      <xdr:nvSpPr>
        <xdr:cNvPr id="1974" name="Line 1">
          <a:extLst>
            <a:ext uri="{FF2B5EF4-FFF2-40B4-BE49-F238E27FC236}">
              <a16:creationId xmlns:a16="http://schemas.microsoft.com/office/drawing/2014/main" id="{00000000-0008-0000-0600-0000B6070000}"/>
            </a:ext>
          </a:extLst>
        </xdr:cNvPr>
        <xdr:cNvSpPr/>
      </xdr:nvSpPr>
      <xdr:spPr>
        <a:xfrm>
          <a:off x="21427920" y="162561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75" name="CustomShape 1">
          <a:extLst>
            <a:ext uri="{FF2B5EF4-FFF2-40B4-BE49-F238E27FC236}">
              <a16:creationId xmlns:a16="http://schemas.microsoft.com/office/drawing/2014/main" id="{00000000-0008-0000-0600-0000B7070000}"/>
            </a:ext>
          </a:extLst>
        </xdr:cNvPr>
        <xdr:cNvSpPr/>
      </xdr:nvSpPr>
      <xdr:spPr>
        <a:xfrm>
          <a:off x="22408920" y="16205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macro="" textlink="">
      <xdr:nvSpPr>
        <xdr:cNvPr id="1976" name="CustomShape 1">
          <a:extLst>
            <a:ext uri="{FF2B5EF4-FFF2-40B4-BE49-F238E27FC236}">
              <a16:creationId xmlns:a16="http://schemas.microsoft.com/office/drawing/2014/main" id="{00000000-0008-0000-0600-0000B8070000}"/>
            </a:ext>
          </a:extLst>
        </xdr:cNvPr>
        <xdr:cNvSpPr/>
      </xdr:nvSpPr>
      <xdr:spPr>
        <a:xfrm>
          <a:off x="2229660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77" name="CustomShape 1">
          <a:extLst>
            <a:ext uri="{FF2B5EF4-FFF2-40B4-BE49-F238E27FC236}">
              <a16:creationId xmlns:a16="http://schemas.microsoft.com/office/drawing/2014/main" id="{00000000-0008-0000-0600-0000B9070000}"/>
            </a:ext>
          </a:extLst>
        </xdr:cNvPr>
        <xdr:cNvSpPr/>
      </xdr:nvSpPr>
      <xdr:spPr>
        <a:xfrm>
          <a:off x="21377880" y="16205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macro="" textlink="">
      <xdr:nvSpPr>
        <xdr:cNvPr id="1978" name="CustomShape 1">
          <a:extLst>
            <a:ext uri="{FF2B5EF4-FFF2-40B4-BE49-F238E27FC236}">
              <a16:creationId xmlns:a16="http://schemas.microsoft.com/office/drawing/2014/main" id="{00000000-0008-0000-0600-0000BA070000}"/>
            </a:ext>
          </a:extLst>
        </xdr:cNvPr>
        <xdr:cNvSpPr/>
      </xdr:nvSpPr>
      <xdr:spPr>
        <a:xfrm>
          <a:off x="21294360" y="16308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macro="" textlink="">
      <xdr:nvSpPr>
        <xdr:cNvPr id="1979" name="CustomShape 1">
          <a:extLst>
            <a:ext uri="{FF2B5EF4-FFF2-40B4-BE49-F238E27FC236}">
              <a16:creationId xmlns:a16="http://schemas.microsoft.com/office/drawing/2014/main" id="{00000000-0008-0000-0600-0000BB070000}"/>
            </a:ext>
          </a:extLst>
        </xdr:cNvPr>
        <xdr:cNvSpPr/>
      </xdr:nvSpPr>
      <xdr:spPr>
        <a:xfrm>
          <a:off x="2525688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macro="" textlink="">
      <xdr:nvSpPr>
        <xdr:cNvPr id="1980" name="CustomShape 1">
          <a:extLst>
            <a:ext uri="{FF2B5EF4-FFF2-40B4-BE49-F238E27FC236}">
              <a16:creationId xmlns:a16="http://schemas.microsoft.com/office/drawing/2014/main" id="{00000000-0008-0000-0600-0000BC070000}"/>
            </a:ext>
          </a:extLst>
        </xdr:cNvPr>
        <xdr:cNvSpPr/>
      </xdr:nvSpPr>
      <xdr:spPr>
        <a:xfrm>
          <a:off x="2427660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macro="" textlink="">
      <xdr:nvSpPr>
        <xdr:cNvPr id="1981" name="CustomShape 1">
          <a:extLst>
            <a:ext uri="{FF2B5EF4-FFF2-40B4-BE49-F238E27FC236}">
              <a16:creationId xmlns:a16="http://schemas.microsoft.com/office/drawing/2014/main" id="{00000000-0008-0000-0600-0000BD070000}"/>
            </a:ext>
          </a:extLst>
        </xdr:cNvPr>
        <xdr:cNvSpPr/>
      </xdr:nvSpPr>
      <xdr:spPr>
        <a:xfrm>
          <a:off x="2327256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macro="" textlink="">
      <xdr:nvSpPr>
        <xdr:cNvPr id="1982" name="CustomShape 1">
          <a:extLst>
            <a:ext uri="{FF2B5EF4-FFF2-40B4-BE49-F238E27FC236}">
              <a16:creationId xmlns:a16="http://schemas.microsoft.com/office/drawing/2014/main" id="{00000000-0008-0000-0600-0000BE070000}"/>
            </a:ext>
          </a:extLst>
        </xdr:cNvPr>
        <xdr:cNvSpPr/>
      </xdr:nvSpPr>
      <xdr:spPr>
        <a:xfrm>
          <a:off x="222415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macro="" textlink="">
      <xdr:nvSpPr>
        <xdr:cNvPr id="1983" name="CustomShape 1">
          <a:extLst>
            <a:ext uri="{FF2B5EF4-FFF2-40B4-BE49-F238E27FC236}">
              <a16:creationId xmlns:a16="http://schemas.microsoft.com/office/drawing/2014/main" id="{00000000-0008-0000-0600-0000BF070000}"/>
            </a:ext>
          </a:extLst>
        </xdr:cNvPr>
        <xdr:cNvSpPr/>
      </xdr:nvSpPr>
      <xdr:spPr>
        <a:xfrm>
          <a:off x="212090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macro="" textlink="">
      <xdr:nvSpPr>
        <xdr:cNvPr id="1984" name="CustomShape 1">
          <a:extLst>
            <a:ext uri="{FF2B5EF4-FFF2-40B4-BE49-F238E27FC236}">
              <a16:creationId xmlns:a16="http://schemas.microsoft.com/office/drawing/2014/main" id="{00000000-0008-0000-0600-0000C0070000}"/>
            </a:ext>
          </a:extLst>
        </xdr:cNvPr>
        <xdr:cNvSpPr/>
      </xdr:nvSpPr>
      <xdr:spPr>
        <a:xfrm>
          <a:off x="254257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macro="" textlink="">
      <xdr:nvSpPr>
        <xdr:cNvPr id="1985" name="CustomShape 1">
          <a:extLst>
            <a:ext uri="{FF2B5EF4-FFF2-40B4-BE49-F238E27FC236}">
              <a16:creationId xmlns:a16="http://schemas.microsoft.com/office/drawing/2014/main" id="{00000000-0008-0000-0600-0000C1070000}"/>
            </a:ext>
          </a:extLst>
        </xdr:cNvPr>
        <xdr:cNvSpPr/>
      </xdr:nvSpPr>
      <xdr:spPr>
        <a:xfrm>
          <a:off x="25517880" y="16079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macro="" textlink="">
      <xdr:nvSpPr>
        <xdr:cNvPr id="1986" name="CustomShape 1">
          <a:extLst>
            <a:ext uri="{FF2B5EF4-FFF2-40B4-BE49-F238E27FC236}">
              <a16:creationId xmlns:a16="http://schemas.microsoft.com/office/drawing/2014/main" id="{00000000-0008-0000-0600-0000C2070000}"/>
            </a:ext>
          </a:extLst>
        </xdr:cNvPr>
        <xdr:cNvSpPr/>
      </xdr:nvSpPr>
      <xdr:spPr>
        <a:xfrm>
          <a:off x="24444360" y="16205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macro="" textlink="">
      <xdr:nvSpPr>
        <xdr:cNvPr id="1987" name="CustomShape 1">
          <a:extLst>
            <a:ext uri="{FF2B5EF4-FFF2-40B4-BE49-F238E27FC236}">
              <a16:creationId xmlns:a16="http://schemas.microsoft.com/office/drawing/2014/main" id="{00000000-0008-0000-0600-0000C3070000}"/>
            </a:ext>
          </a:extLst>
        </xdr:cNvPr>
        <xdr:cNvSpPr/>
      </xdr:nvSpPr>
      <xdr:spPr>
        <a:xfrm>
          <a:off x="2436084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macro="" textlink="">
      <xdr:nvSpPr>
        <xdr:cNvPr id="1988" name="CustomShape 1">
          <a:extLst>
            <a:ext uri="{FF2B5EF4-FFF2-40B4-BE49-F238E27FC236}">
              <a16:creationId xmlns:a16="http://schemas.microsoft.com/office/drawing/2014/main" id="{00000000-0008-0000-0600-0000C4070000}"/>
            </a:ext>
          </a:extLst>
        </xdr:cNvPr>
        <xdr:cNvSpPr/>
      </xdr:nvSpPr>
      <xdr:spPr>
        <a:xfrm>
          <a:off x="2344140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macro="" textlink="">
      <xdr:nvSpPr>
        <xdr:cNvPr id="1989" name="CustomShape 1">
          <a:extLst>
            <a:ext uri="{FF2B5EF4-FFF2-40B4-BE49-F238E27FC236}">
              <a16:creationId xmlns:a16="http://schemas.microsoft.com/office/drawing/2014/main" id="{00000000-0008-0000-0600-0000C5070000}"/>
            </a:ext>
          </a:extLst>
        </xdr:cNvPr>
        <xdr:cNvSpPr/>
      </xdr:nvSpPr>
      <xdr:spPr>
        <a:xfrm>
          <a:off x="23328720" y="15990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macro="" textlink="">
      <xdr:nvSpPr>
        <xdr:cNvPr id="1990" name="CustomShape 1">
          <a:extLst>
            <a:ext uri="{FF2B5EF4-FFF2-40B4-BE49-F238E27FC236}">
              <a16:creationId xmlns:a16="http://schemas.microsoft.com/office/drawing/2014/main" id="{00000000-0008-0000-0600-0000C6070000}"/>
            </a:ext>
          </a:extLst>
        </xdr:cNvPr>
        <xdr:cNvSpPr/>
      </xdr:nvSpPr>
      <xdr:spPr>
        <a:xfrm>
          <a:off x="22408920" y="16205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macro="" textlink="">
      <xdr:nvSpPr>
        <xdr:cNvPr id="1991" name="CustomShape 1">
          <a:extLst>
            <a:ext uri="{FF2B5EF4-FFF2-40B4-BE49-F238E27FC236}">
              <a16:creationId xmlns:a16="http://schemas.microsoft.com/office/drawing/2014/main" id="{00000000-0008-0000-0600-0000C7070000}"/>
            </a:ext>
          </a:extLst>
        </xdr:cNvPr>
        <xdr:cNvSpPr/>
      </xdr:nvSpPr>
      <xdr:spPr>
        <a:xfrm>
          <a:off x="2229660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macro="" textlink="">
      <xdr:nvSpPr>
        <xdr:cNvPr id="1992" name="CustomShape 1">
          <a:extLst>
            <a:ext uri="{FF2B5EF4-FFF2-40B4-BE49-F238E27FC236}">
              <a16:creationId xmlns:a16="http://schemas.microsoft.com/office/drawing/2014/main" id="{00000000-0008-0000-0600-0000C8070000}"/>
            </a:ext>
          </a:extLst>
        </xdr:cNvPr>
        <xdr:cNvSpPr/>
      </xdr:nvSpPr>
      <xdr:spPr>
        <a:xfrm>
          <a:off x="21377880" y="16205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macro="" textlink="">
      <xdr:nvSpPr>
        <xdr:cNvPr id="1993" name="CustomShape 1">
          <a:extLst>
            <a:ext uri="{FF2B5EF4-FFF2-40B4-BE49-F238E27FC236}">
              <a16:creationId xmlns:a16="http://schemas.microsoft.com/office/drawing/2014/main" id="{00000000-0008-0000-0600-0000C9070000}"/>
            </a:ext>
          </a:extLst>
        </xdr:cNvPr>
        <xdr:cNvSpPr/>
      </xdr:nvSpPr>
      <xdr:spPr>
        <a:xfrm>
          <a:off x="21294360" y="15990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1994" name="CustomShape 1">
          <a:extLst>
            <a:ext uri="{FF2B5EF4-FFF2-40B4-BE49-F238E27FC236}">
              <a16:creationId xmlns:a16="http://schemas.microsoft.com/office/drawing/2014/main" id="{00000000-0008-0000-0600-0000CA070000}"/>
            </a:ext>
          </a:extLst>
        </xdr:cNvPr>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1995" name="CustomShape 1">
          <a:extLst>
            <a:ext uri="{FF2B5EF4-FFF2-40B4-BE49-F238E27FC236}">
              <a16:creationId xmlns:a16="http://schemas.microsoft.com/office/drawing/2014/main" id="{00000000-0008-0000-0600-0000CB070000}"/>
            </a:ext>
          </a:extLst>
        </xdr:cNvPr>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性質別歳出の分析欄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1996" name="CustomShape 1">
          <a:extLst>
            <a:ext uri="{FF2B5EF4-FFF2-40B4-BE49-F238E27FC236}">
              <a16:creationId xmlns:a16="http://schemas.microsoft.com/office/drawing/2014/main" id="{00000000-0008-0000-0600-0000CC070000}"/>
            </a:ext>
          </a:extLst>
        </xdr:cNvPr>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0" strike="noStrike" spc="-1">
              <a:solidFill>
                <a:srgbClr val="000000"/>
              </a:solidFill>
              <a:uFill>
                <a:solidFill>
                  <a:srgbClr val="FFFFFF"/>
                </a:solidFill>
              </a:uFill>
              <a:latin typeface="ＭＳ Ｐゴシック"/>
              <a:ea typeface="ＭＳ Ｐゴシック"/>
            </a:rPr>
            <a:t>  　人件費及び扶助費が類似団体と比較して高い状態が続いており、職員定員適正化計画の再検討等で人件費抑制を行い、併せて資格審査等による扶助費の適正な執行に努めることで今後見込まれる増加を抑制することとしてい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ＭＳ Ｐゴシック"/>
              <a:ea typeface="ＭＳ Ｐゴシック"/>
            </a:rPr>
            <a:t>　繰出金については、令和２年度より下水道特別会計が地方公営企業法適用に伴い減少したが、依然として類似団体と比較すると高い状態が続いている。今後も、各事業会計における適正化を図ること等により、普通会計の負担を減らしていくよう努める。</a:t>
          </a:r>
          <a:endParaRPr lang="en-US" sz="1200" b="0" strike="noStrike" spc="-1">
            <a:solidFill>
              <a:srgbClr val="000000"/>
            </a:solidFill>
            <a:uFill>
              <a:solidFill>
                <a:srgbClr val="FFFFFF"/>
              </a:solidFill>
            </a:uFill>
            <a:latin typeface="Times New Roman"/>
          </a:endParaRPr>
        </a:p>
        <a:p>
          <a:pPr>
            <a:lnSpc>
              <a:spcPct val="100000"/>
            </a:lnSpc>
          </a:pPr>
          <a:r>
            <a:rPr lang="en-US" sz="1600" b="0" strike="noStrike" spc="-1">
              <a:solidFill>
                <a:srgbClr val="000000"/>
              </a:solidFill>
              <a:uFill>
                <a:solidFill>
                  <a:srgbClr val="FFFFFF"/>
                </a:solidFill>
              </a:uFill>
              <a:latin typeface="ＭＳ Ｐゴシック"/>
              <a:ea typeface="ＭＳ Ｐゴシック"/>
            </a:rPr>
            <a:t>　普通建設事業費（更新整備に係るもの）は、令和３年度に陸上競技場全天候化事業が終了したことに伴い、令和４年度は類似団体を下回っているが、今後も公共施設等総合管理計画に基づき、事業費の削減に努め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64080</xdr:colOff>
      <xdr:row>0</xdr:row>
      <xdr:rowOff>127080</xdr:rowOff>
    </xdr:from>
    <xdr:to>
      <xdr:col>69</xdr:col>
      <xdr:colOff>218520</xdr:colOff>
      <xdr:row>4</xdr:row>
      <xdr:rowOff>75960</xdr:rowOff>
    </xdr:to>
    <xdr:sp macro="" textlink="">
      <xdr:nvSpPr>
        <xdr:cNvPr id="1997" name="CustomShape 1">
          <a:extLst>
            <a:ext uri="{FF2B5EF4-FFF2-40B4-BE49-F238E27FC236}">
              <a16:creationId xmlns:a16="http://schemas.microsoft.com/office/drawing/2014/main" id="{00000000-0008-0000-0700-0000CD070000}"/>
            </a:ext>
          </a:extLst>
        </xdr:cNvPr>
        <xdr:cNvSpPr/>
      </xdr:nvSpPr>
      <xdr:spPr>
        <a:xfrm>
          <a:off x="721080" y="127080"/>
          <a:ext cx="1461348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（6）市町村目的別歳出決算分析表（住民一人当たりのコスト）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macro="" textlink="">
      <xdr:nvSpPr>
        <xdr:cNvPr id="1998" name="CustomShape 1">
          <a:extLst>
            <a:ext uri="{FF2B5EF4-FFF2-40B4-BE49-F238E27FC236}">
              <a16:creationId xmlns:a16="http://schemas.microsoft.com/office/drawing/2014/main" id="{00000000-0008-0000-0700-0000CE070000}"/>
            </a:ext>
          </a:extLst>
        </xdr:cNvPr>
        <xdr:cNvSpPr/>
      </xdr:nvSpPr>
      <xdr:spPr>
        <a:xfrm>
          <a:off x="21907440" y="190440"/>
          <a:ext cx="449568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macro="" textlink="">
      <xdr:nvSpPr>
        <xdr:cNvPr id="1999" name="CustomShape 1">
          <a:extLst>
            <a:ext uri="{FF2B5EF4-FFF2-40B4-BE49-F238E27FC236}">
              <a16:creationId xmlns:a16="http://schemas.microsoft.com/office/drawing/2014/main" id="{00000000-0008-0000-0700-0000CF070000}"/>
            </a:ext>
          </a:extLst>
        </xdr:cNvPr>
        <xdr:cNvSpPr/>
      </xdr:nvSpPr>
      <xdr:spPr>
        <a:xfrm>
          <a:off x="21926520" y="215640"/>
          <a:ext cx="44510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macro="" textlink="">
      <xdr:nvSpPr>
        <xdr:cNvPr id="2000" name="CustomShape 1">
          <a:extLst>
            <a:ext uri="{FF2B5EF4-FFF2-40B4-BE49-F238E27FC236}">
              <a16:creationId xmlns:a16="http://schemas.microsoft.com/office/drawing/2014/main" id="{00000000-0008-0000-0700-0000D0070000}"/>
            </a:ext>
          </a:extLst>
        </xdr:cNvPr>
        <xdr:cNvSpPr/>
      </xdr:nvSpPr>
      <xdr:spPr>
        <a:xfrm>
          <a:off x="21951720" y="241200"/>
          <a:ext cx="4393800" cy="444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macro="" textlink="">
      <xdr:nvSpPr>
        <xdr:cNvPr id="2001" name="CustomShape 1">
          <a:extLst>
            <a:ext uri="{FF2B5EF4-FFF2-40B4-BE49-F238E27FC236}">
              <a16:creationId xmlns:a16="http://schemas.microsoft.com/office/drawing/2014/main" id="{00000000-0008-0000-0700-0000D1070000}"/>
            </a:ext>
          </a:extLst>
        </xdr:cNvPr>
        <xdr:cNvSpPr/>
      </xdr:nvSpPr>
      <xdr:spPr>
        <a:xfrm>
          <a:off x="18684720" y="190440"/>
          <a:ext cx="3060720" cy="558360"/>
        </a:xfrm>
        <a:prstGeom prst="rect">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macro="" textlink="">
      <xdr:nvSpPr>
        <xdr:cNvPr id="2002" name="CustomShape 1">
          <a:extLst>
            <a:ext uri="{FF2B5EF4-FFF2-40B4-BE49-F238E27FC236}">
              <a16:creationId xmlns:a16="http://schemas.microsoft.com/office/drawing/2014/main" id="{00000000-0008-0000-0700-0000D2070000}"/>
            </a:ext>
          </a:extLst>
        </xdr:cNvPr>
        <xdr:cNvSpPr/>
      </xdr:nvSpPr>
      <xdr:spPr>
        <a:xfrm>
          <a:off x="18710280" y="215640"/>
          <a:ext cx="3016440" cy="507600"/>
        </a:xfrm>
        <a:prstGeom prst="rect">
          <a:avLst/>
        </a:prstGeom>
        <a:solidFill>
          <a:srgbClr val="FF0000"/>
        </a:solidFill>
        <a:ln w="936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macro="" textlink="">
      <xdr:nvSpPr>
        <xdr:cNvPr id="2003" name="CustomShape 1">
          <a:extLst>
            <a:ext uri="{FF2B5EF4-FFF2-40B4-BE49-F238E27FC236}">
              <a16:creationId xmlns:a16="http://schemas.microsoft.com/office/drawing/2014/main" id="{00000000-0008-0000-0700-0000D3070000}"/>
            </a:ext>
          </a:extLst>
        </xdr:cNvPr>
        <xdr:cNvSpPr/>
      </xdr:nvSpPr>
      <xdr:spPr>
        <a:xfrm>
          <a:off x="18735840" y="241200"/>
          <a:ext cx="2959200" cy="456840"/>
        </a:xfrm>
        <a:prstGeom prst="rect">
          <a:avLst/>
        </a:prstGeom>
        <a:solidFill>
          <a:srgbClr val="FF0000"/>
        </a:solidFill>
        <a:ln w="3240">
          <a:solidFill>
            <a:srgbClr val="FFFFFF"/>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macro="" textlink="">
      <xdr:nvSpPr>
        <xdr:cNvPr id="2004" name="CustomShape 1">
          <a:extLst>
            <a:ext uri="{FF2B5EF4-FFF2-40B4-BE49-F238E27FC236}">
              <a16:creationId xmlns:a16="http://schemas.microsoft.com/office/drawing/2014/main" id="{00000000-0008-0000-0700-0000D4070000}"/>
            </a:ext>
          </a:extLst>
        </xdr:cNvPr>
        <xdr:cNvSpPr/>
      </xdr:nvSpPr>
      <xdr:spPr>
        <a:xfrm>
          <a:off x="876240" y="888840"/>
          <a:ext cx="11610360" cy="17780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macro="" textlink="">
      <xdr:nvSpPr>
        <xdr:cNvPr id="2005" name="CustomShape 1">
          <a:extLst>
            <a:ext uri="{FF2B5EF4-FFF2-40B4-BE49-F238E27FC236}">
              <a16:creationId xmlns:a16="http://schemas.microsoft.com/office/drawing/2014/main" id="{00000000-0008-0000-0700-0000D5070000}"/>
            </a:ext>
          </a:extLst>
        </xdr:cNvPr>
        <xdr:cNvSpPr/>
      </xdr:nvSpPr>
      <xdr:spPr>
        <a:xfrm>
          <a:off x="1003320" y="920520"/>
          <a:ext cx="162540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macro="" textlink="">
      <xdr:nvSpPr>
        <xdr:cNvPr id="2006" name="CustomShape 1">
          <a:extLst>
            <a:ext uri="{FF2B5EF4-FFF2-40B4-BE49-F238E27FC236}">
              <a16:creationId xmlns:a16="http://schemas.microsoft.com/office/drawing/2014/main" id="{00000000-0008-0000-0700-0000D6070000}"/>
            </a:ext>
          </a:extLst>
        </xdr:cNvPr>
        <xdr:cNvSpPr/>
      </xdr:nvSpPr>
      <xdr:spPr>
        <a:xfrm>
          <a:off x="2537280" y="920520"/>
          <a:ext cx="165024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52,191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51,307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329.98</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31,389,517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29,632,397</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1,443,923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16,303,809</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22,614,391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macro="" textlink="">
      <xdr:nvSpPr>
        <xdr:cNvPr id="2007" name="CustomShape 1">
          <a:extLst>
            <a:ext uri="{FF2B5EF4-FFF2-40B4-BE49-F238E27FC236}">
              <a16:creationId xmlns:a16="http://schemas.microsoft.com/office/drawing/2014/main" id="{00000000-0008-0000-0700-0000D7070000}"/>
            </a:ext>
          </a:extLst>
        </xdr:cNvPr>
        <xdr:cNvSpPr/>
      </xdr:nvSpPr>
      <xdr:spPr>
        <a:xfrm>
          <a:off x="4070880" y="920520"/>
          <a:ext cx="1751760" cy="171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人(R5.1.1現在)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macro="" textlink="">
      <xdr:nvSpPr>
        <xdr:cNvPr id="2008" name="CustomShape 1">
          <a:extLst>
            <a:ext uri="{FF2B5EF4-FFF2-40B4-BE49-F238E27FC236}">
              <a16:creationId xmlns:a16="http://schemas.microsoft.com/office/drawing/2014/main" id="{00000000-0008-0000-0700-0000D8070000}"/>
            </a:ext>
          </a:extLst>
        </xdr:cNvPr>
        <xdr:cNvSpPr/>
      </xdr:nvSpPr>
      <xdr:spPr>
        <a:xfrm>
          <a:off x="5823000" y="939600"/>
          <a:ext cx="23461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macro="" textlink="">
      <xdr:nvSpPr>
        <xdr:cNvPr id="2009" name="CustomShape 1">
          <a:extLst>
            <a:ext uri="{FF2B5EF4-FFF2-40B4-BE49-F238E27FC236}">
              <a16:creationId xmlns:a16="http://schemas.microsoft.com/office/drawing/2014/main" id="{00000000-0008-0000-0700-0000D9070000}"/>
            </a:ext>
          </a:extLst>
        </xdr:cNvPr>
        <xdr:cNvSpPr/>
      </xdr:nvSpPr>
      <xdr:spPr>
        <a:xfrm>
          <a:off x="8169120" y="939600"/>
          <a:ext cx="146952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7.6</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macro="" textlink="">
      <xdr:nvSpPr>
        <xdr:cNvPr id="2010" name="CustomShape 1">
          <a:extLst>
            <a:ext uri="{FF2B5EF4-FFF2-40B4-BE49-F238E27FC236}">
              <a16:creationId xmlns:a16="http://schemas.microsoft.com/office/drawing/2014/main" id="{00000000-0008-0000-0700-0000DA070000}"/>
            </a:ext>
          </a:extLst>
        </xdr:cNvPr>
        <xdr:cNvSpPr/>
      </xdr:nvSpPr>
      <xdr:spPr>
        <a:xfrm>
          <a:off x="9703080" y="952560"/>
          <a:ext cx="719640" cy="939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macro="" textlink="">
      <xdr:nvSpPr>
        <xdr:cNvPr id="2011" name="CustomShape 1">
          <a:extLst>
            <a:ext uri="{FF2B5EF4-FFF2-40B4-BE49-F238E27FC236}">
              <a16:creationId xmlns:a16="http://schemas.microsoft.com/office/drawing/2014/main" id="{00000000-0008-0000-0700-0000DB070000}"/>
            </a:ext>
          </a:extLst>
        </xdr:cNvPr>
        <xdr:cNvSpPr/>
      </xdr:nvSpPr>
      <xdr:spPr>
        <a:xfrm>
          <a:off x="5823000" y="1715040"/>
          <a:ext cx="234612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macro="" textlink="">
      <xdr:nvSpPr>
        <xdr:cNvPr id="2012" name="CustomShape 1">
          <a:extLst>
            <a:ext uri="{FF2B5EF4-FFF2-40B4-BE49-F238E27FC236}">
              <a16:creationId xmlns:a16="http://schemas.microsoft.com/office/drawing/2014/main" id="{00000000-0008-0000-0700-0000DC070000}"/>
            </a:ext>
          </a:extLst>
        </xdr:cNvPr>
        <xdr:cNvSpPr/>
      </xdr:nvSpPr>
      <xdr:spPr>
        <a:xfrm>
          <a:off x="8232840" y="1715040"/>
          <a:ext cx="4381560" cy="6339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H30  Ⅱ－１    R01  Ⅱ－１    R02  Ⅱ－１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R03  Ⅱ－１    R04  Ⅱ－１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macro="" textlink="">
      <xdr:nvSpPr>
        <xdr:cNvPr id="2013" name="CustomShape 1">
          <a:extLst>
            <a:ext uri="{FF2B5EF4-FFF2-40B4-BE49-F238E27FC236}">
              <a16:creationId xmlns:a16="http://schemas.microsoft.com/office/drawing/2014/main" id="{00000000-0008-0000-0700-0000DD070000}"/>
            </a:ext>
          </a:extLst>
        </xdr:cNvPr>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crgbClr r="0" g="0" b="0"/>
        </a:lnRef>
        <a:fillRef idx="0">
          <a:scrgbClr r="0" g="0" b="0"/>
        </a:fillRef>
        <a:effectRef idx="0">
          <a:scrgbClr r="0" g="0" b="0"/>
        </a:effectRef>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macro="" textlink="">
      <xdr:nvSpPr>
        <xdr:cNvPr id="2014" name="CustomShape 1">
          <a:extLst>
            <a:ext uri="{FF2B5EF4-FFF2-40B4-BE49-F238E27FC236}">
              <a16:creationId xmlns:a16="http://schemas.microsoft.com/office/drawing/2014/main" id="{00000000-0008-0000-0700-0000DE070000}"/>
            </a:ext>
          </a:extLst>
        </xdr:cNvPr>
        <xdr:cNvSpPr/>
      </xdr:nvSpPr>
      <xdr:spPr>
        <a:xfrm>
          <a:off x="13021200" y="952560"/>
          <a:ext cx="1688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macro="" textlink="">
      <xdr:nvSpPr>
        <xdr:cNvPr id="2015" name="CustomShape 1">
          <a:extLst>
            <a:ext uri="{FF2B5EF4-FFF2-40B4-BE49-F238E27FC236}">
              <a16:creationId xmlns:a16="http://schemas.microsoft.com/office/drawing/2014/main" id="{00000000-0008-0000-0700-0000DF070000}"/>
            </a:ext>
          </a:extLst>
        </xdr:cNvPr>
        <xdr:cNvSpPr/>
      </xdr:nvSpPr>
      <xdr:spPr>
        <a:xfrm>
          <a:off x="13021200" y="1219680"/>
          <a:ext cx="1688400" cy="2530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macro="" textlink="">
      <xdr:nvSpPr>
        <xdr:cNvPr id="2016" name="CustomShape 1">
          <a:extLst>
            <a:ext uri="{FF2B5EF4-FFF2-40B4-BE49-F238E27FC236}">
              <a16:creationId xmlns:a16="http://schemas.microsoft.com/office/drawing/2014/main" id="{00000000-0008-0000-0700-0000E0070000}"/>
            </a:ext>
          </a:extLst>
        </xdr:cNvPr>
        <xdr:cNvSpPr/>
      </xdr:nvSpPr>
      <xdr:spPr>
        <a:xfrm>
          <a:off x="13021200" y="1549440"/>
          <a:ext cx="1688400" cy="63468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macro="" textlink="">
      <xdr:nvSpPr>
        <xdr:cNvPr id="2017" name="Line 1">
          <a:extLst>
            <a:ext uri="{FF2B5EF4-FFF2-40B4-BE49-F238E27FC236}">
              <a16:creationId xmlns:a16="http://schemas.microsoft.com/office/drawing/2014/main" id="{00000000-0008-0000-0700-0000E1070000}"/>
            </a:ext>
          </a:extLst>
        </xdr:cNvPr>
        <xdr:cNvSpPr/>
      </xdr:nvSpPr>
      <xdr:spPr>
        <a:xfrm flipH="1">
          <a:off x="12813840" y="1066680"/>
          <a:ext cx="2383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macro="" textlink="">
      <xdr:nvSpPr>
        <xdr:cNvPr id="2018" name="CustomShape 1">
          <a:extLst>
            <a:ext uri="{FF2B5EF4-FFF2-40B4-BE49-F238E27FC236}">
              <a16:creationId xmlns:a16="http://schemas.microsoft.com/office/drawing/2014/main" id="{00000000-0008-0000-0700-0000E2070000}"/>
            </a:ext>
          </a:extLst>
        </xdr:cNvPr>
        <xdr:cNvSpPr/>
      </xdr:nvSpPr>
      <xdr:spPr>
        <a:xfrm>
          <a:off x="12868200" y="1015920"/>
          <a:ext cx="13032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macro="" textlink="">
      <xdr:nvSpPr>
        <xdr:cNvPr id="2019" name="CustomShape 1">
          <a:extLst>
            <a:ext uri="{FF2B5EF4-FFF2-40B4-BE49-F238E27FC236}">
              <a16:creationId xmlns:a16="http://schemas.microsoft.com/office/drawing/2014/main" id="{00000000-0008-0000-0700-0000E3070000}"/>
            </a:ext>
          </a:extLst>
        </xdr:cNvPr>
        <xdr:cNvSpPr/>
      </xdr:nvSpPr>
      <xdr:spPr>
        <a:xfrm>
          <a:off x="12868200" y="128304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macro="" textlink="">
      <xdr:nvSpPr>
        <xdr:cNvPr id="2020" name="Line 1">
          <a:extLst>
            <a:ext uri="{FF2B5EF4-FFF2-40B4-BE49-F238E27FC236}">
              <a16:creationId xmlns:a16="http://schemas.microsoft.com/office/drawing/2014/main" id="{00000000-0008-0000-0700-0000E4070000}"/>
            </a:ext>
          </a:extLst>
        </xdr:cNvPr>
        <xdr:cNvSpPr/>
      </xdr:nvSpPr>
      <xdr:spPr>
        <a:xfrm>
          <a:off x="12943080" y="152388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macro="" textlink="">
      <xdr:nvSpPr>
        <xdr:cNvPr id="2021" name="Line 1">
          <a:extLst>
            <a:ext uri="{FF2B5EF4-FFF2-40B4-BE49-F238E27FC236}">
              <a16:creationId xmlns:a16="http://schemas.microsoft.com/office/drawing/2014/main" id="{00000000-0008-0000-0700-0000E5070000}"/>
            </a:ext>
          </a:extLst>
        </xdr:cNvPr>
        <xdr:cNvSpPr/>
      </xdr:nvSpPr>
      <xdr:spPr>
        <a:xfrm>
          <a:off x="12832920" y="152388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macro="" textlink="">
      <xdr:nvSpPr>
        <xdr:cNvPr id="2022" name="Line 1">
          <a:extLst>
            <a:ext uri="{FF2B5EF4-FFF2-40B4-BE49-F238E27FC236}">
              <a16:creationId xmlns:a16="http://schemas.microsoft.com/office/drawing/2014/main" id="{00000000-0008-0000-0700-0000E6070000}"/>
            </a:ext>
          </a:extLst>
        </xdr:cNvPr>
        <xdr:cNvSpPr/>
      </xdr:nvSpPr>
      <xdr:spPr>
        <a:xfrm flipV="1">
          <a:off x="12943080" y="1762200"/>
          <a:ext cx="0" cy="1396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macro="" textlink="">
      <xdr:nvSpPr>
        <xdr:cNvPr id="2023" name="Line 1">
          <a:extLst>
            <a:ext uri="{FF2B5EF4-FFF2-40B4-BE49-F238E27FC236}">
              <a16:creationId xmlns:a16="http://schemas.microsoft.com/office/drawing/2014/main" id="{00000000-0008-0000-0700-0000E7070000}"/>
            </a:ext>
          </a:extLst>
        </xdr:cNvPr>
        <xdr:cNvSpPr/>
      </xdr:nvSpPr>
      <xdr:spPr>
        <a:xfrm>
          <a:off x="12832920" y="1904760"/>
          <a:ext cx="200160" cy="0"/>
        </a:xfrm>
        <a:prstGeom prst="line">
          <a:avLst/>
        </a:prstGeom>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macro="" textlink="">
      <xdr:nvSpPr>
        <xdr:cNvPr id="2024" name="CustomShape 1">
          <a:extLst>
            <a:ext uri="{FF2B5EF4-FFF2-40B4-BE49-F238E27FC236}">
              <a16:creationId xmlns:a16="http://schemas.microsoft.com/office/drawing/2014/main" id="{00000000-0008-0000-0700-0000E8070000}"/>
            </a:ext>
          </a:extLst>
        </xdr:cNvPr>
        <xdr:cNvSpPr/>
      </xdr:nvSpPr>
      <xdr:spPr>
        <a:xfrm>
          <a:off x="451800" y="2857680"/>
          <a:ext cx="95608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macro="" textlink="">
      <xdr:nvSpPr>
        <xdr:cNvPr id="2025" name="CustomShape 1">
          <a:extLst>
            <a:ext uri="{FF2B5EF4-FFF2-40B4-BE49-F238E27FC236}">
              <a16:creationId xmlns:a16="http://schemas.microsoft.com/office/drawing/2014/main" id="{00000000-0008-0000-0700-0000E9070000}"/>
            </a:ext>
          </a:extLst>
        </xdr:cNvPr>
        <xdr:cNvSpPr/>
      </xdr:nvSpPr>
      <xdr:spPr>
        <a:xfrm>
          <a:off x="585720" y="3175560"/>
          <a:ext cx="644256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macro="" textlink="">
      <xdr:nvSpPr>
        <xdr:cNvPr id="2026" name="CustomShape 1">
          <a:extLst>
            <a:ext uri="{FF2B5EF4-FFF2-40B4-BE49-F238E27FC236}">
              <a16:creationId xmlns:a16="http://schemas.microsoft.com/office/drawing/2014/main" id="{00000000-0008-0000-0700-0000EA070000}"/>
            </a:ext>
          </a:extLst>
        </xdr:cNvPr>
        <xdr:cNvSpPr/>
      </xdr:nvSpPr>
      <xdr:spPr>
        <a:xfrm>
          <a:off x="541080" y="3492360"/>
          <a:ext cx="8718480" cy="2383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類似団体内順位、全国平均、各都道府県平均は、令和4年度決算の状況である。また類似団体が存在しない場合、類似団体内順位を表示しない。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macro="" textlink="">
      <xdr:nvSpPr>
        <xdr:cNvPr id="2027" name="CustomShape 1">
          <a:extLst>
            <a:ext uri="{FF2B5EF4-FFF2-40B4-BE49-F238E27FC236}">
              <a16:creationId xmlns:a16="http://schemas.microsoft.com/office/drawing/2014/main" id="{00000000-0008-0000-0700-0000EB070000}"/>
            </a:ext>
          </a:extLst>
        </xdr:cNvPr>
        <xdr:cNvSpPr/>
      </xdr:nvSpPr>
      <xdr:spPr>
        <a:xfrm>
          <a:off x="87624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議会費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macro="" textlink="">
      <xdr:nvSpPr>
        <xdr:cNvPr id="2028" name="CustomShape 1">
          <a:extLst>
            <a:ext uri="{FF2B5EF4-FFF2-40B4-BE49-F238E27FC236}">
              <a16:creationId xmlns:a16="http://schemas.microsoft.com/office/drawing/2014/main" id="{00000000-0008-0000-0700-0000EC070000}"/>
            </a:ext>
          </a:extLst>
        </xdr:cNvPr>
        <xdr:cNvSpPr/>
      </xdr:nvSpPr>
      <xdr:spPr>
        <a:xfrm>
          <a:off x="10033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macro="" textlink="">
      <xdr:nvSpPr>
        <xdr:cNvPr id="2029" name="CustomShape 1">
          <a:extLst>
            <a:ext uri="{FF2B5EF4-FFF2-40B4-BE49-F238E27FC236}">
              <a16:creationId xmlns:a16="http://schemas.microsoft.com/office/drawing/2014/main" id="{00000000-0008-0000-0700-0000ED070000}"/>
            </a:ext>
          </a:extLst>
        </xdr:cNvPr>
        <xdr:cNvSpPr/>
      </xdr:nvSpPr>
      <xdr:spPr>
        <a:xfrm>
          <a:off x="10033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36/46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macro="" textlink="">
      <xdr:nvSpPr>
        <xdr:cNvPr id="2030" name="CustomShape 1">
          <a:extLst>
            <a:ext uri="{FF2B5EF4-FFF2-40B4-BE49-F238E27FC236}">
              <a16:creationId xmlns:a16="http://schemas.microsoft.com/office/drawing/2014/main" id="{00000000-0008-0000-0700-0000EE070000}"/>
            </a:ext>
          </a:extLst>
        </xdr:cNvPr>
        <xdr:cNvSpPr/>
      </xdr:nvSpPr>
      <xdr:spPr>
        <a:xfrm>
          <a:off x="21906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macro="" textlink="">
      <xdr:nvSpPr>
        <xdr:cNvPr id="2031" name="CustomShape 1">
          <a:extLst>
            <a:ext uri="{FF2B5EF4-FFF2-40B4-BE49-F238E27FC236}">
              <a16:creationId xmlns:a16="http://schemas.microsoft.com/office/drawing/2014/main" id="{00000000-0008-0000-0700-0000EF070000}"/>
            </a:ext>
          </a:extLst>
        </xdr:cNvPr>
        <xdr:cNvSpPr/>
      </xdr:nvSpPr>
      <xdr:spPr>
        <a:xfrm>
          <a:off x="21906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macro="" textlink="">
      <xdr:nvSpPr>
        <xdr:cNvPr id="2032" name="CustomShape 1">
          <a:extLst>
            <a:ext uri="{FF2B5EF4-FFF2-40B4-BE49-F238E27FC236}">
              <a16:creationId xmlns:a16="http://schemas.microsoft.com/office/drawing/2014/main" id="{00000000-0008-0000-0700-0000F0070000}"/>
            </a:ext>
          </a:extLst>
        </xdr:cNvPr>
        <xdr:cNvSpPr/>
      </xdr:nvSpPr>
      <xdr:spPr>
        <a:xfrm>
          <a:off x="350568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macro="" textlink="">
      <xdr:nvSpPr>
        <xdr:cNvPr id="2033" name="CustomShape 1">
          <a:extLst>
            <a:ext uri="{FF2B5EF4-FFF2-40B4-BE49-F238E27FC236}">
              <a16:creationId xmlns:a16="http://schemas.microsoft.com/office/drawing/2014/main" id="{00000000-0008-0000-0700-0000F1070000}"/>
            </a:ext>
          </a:extLst>
        </xdr:cNvPr>
        <xdr:cNvSpPr/>
      </xdr:nvSpPr>
      <xdr:spPr>
        <a:xfrm>
          <a:off x="350568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34" name="CustomShape 1">
          <a:extLst>
            <a:ext uri="{FF2B5EF4-FFF2-40B4-BE49-F238E27FC236}">
              <a16:creationId xmlns:a16="http://schemas.microsoft.com/office/drawing/2014/main" id="{00000000-0008-0000-0700-0000F2070000}"/>
            </a:ext>
          </a:extLst>
        </xdr:cNvPr>
        <xdr:cNvSpPr/>
      </xdr:nvSpPr>
      <xdr:spPr>
        <a:xfrm>
          <a:off x="87624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macro="" textlink="">
      <xdr:nvSpPr>
        <xdr:cNvPr id="2035" name="CustomShape 1">
          <a:extLst>
            <a:ext uri="{FF2B5EF4-FFF2-40B4-BE49-F238E27FC236}">
              <a16:creationId xmlns:a16="http://schemas.microsoft.com/office/drawing/2014/main" id="{00000000-0008-0000-0700-0000F3070000}"/>
            </a:ext>
          </a:extLst>
        </xdr:cNvPr>
        <xdr:cNvSpPr/>
      </xdr:nvSpPr>
      <xdr:spPr>
        <a:xfrm>
          <a:off x="781200" y="4636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macro="" textlink="">
      <xdr:nvSpPr>
        <xdr:cNvPr id="2036" name="Line 1">
          <a:extLst>
            <a:ext uri="{FF2B5EF4-FFF2-40B4-BE49-F238E27FC236}">
              <a16:creationId xmlns:a16="http://schemas.microsoft.com/office/drawing/2014/main" id="{00000000-0008-0000-0700-0000F4070000}"/>
            </a:ext>
          </a:extLst>
        </xdr:cNvPr>
        <xdr:cNvSpPr/>
      </xdr:nvSpPr>
      <xdr:spPr>
        <a:xfrm>
          <a:off x="87624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macro="" textlink="">
      <xdr:nvSpPr>
        <xdr:cNvPr id="2037" name="CustomShape 1">
          <a:extLst>
            <a:ext uri="{FF2B5EF4-FFF2-40B4-BE49-F238E27FC236}">
              <a16:creationId xmlns:a16="http://schemas.microsoft.com/office/drawing/2014/main" id="{00000000-0008-0000-0700-0000F5070000}"/>
            </a:ext>
          </a:extLst>
        </xdr:cNvPr>
        <xdr:cNvSpPr/>
      </xdr:nvSpPr>
      <xdr:spPr>
        <a:xfrm>
          <a:off x="285840" y="697968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macro="" textlink="">
      <xdr:nvSpPr>
        <xdr:cNvPr id="2038" name="Line 1">
          <a:extLst>
            <a:ext uri="{FF2B5EF4-FFF2-40B4-BE49-F238E27FC236}">
              <a16:creationId xmlns:a16="http://schemas.microsoft.com/office/drawing/2014/main" id="{00000000-0008-0000-0700-0000F6070000}"/>
            </a:ext>
          </a:extLst>
        </xdr:cNvPr>
        <xdr:cNvSpPr/>
      </xdr:nvSpPr>
      <xdr:spPr>
        <a:xfrm>
          <a:off x="876240" y="6730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38</xdr:row>
      <xdr:rowOff>84600</xdr:rowOff>
    </xdr:from>
    <xdr:to>
      <xdr:col>3</xdr:col>
      <xdr:colOff>172440</xdr:colOff>
      <xdr:row>39</xdr:row>
      <xdr:rowOff>151920</xdr:rowOff>
    </xdr:to>
    <xdr:sp macro="" textlink="">
      <xdr:nvSpPr>
        <xdr:cNvPr id="2039" name="CustomShape 1">
          <a:extLst>
            <a:ext uri="{FF2B5EF4-FFF2-40B4-BE49-F238E27FC236}">
              <a16:creationId xmlns:a16="http://schemas.microsoft.com/office/drawing/2014/main" id="{00000000-0008-0000-0700-0000F7070000}"/>
            </a:ext>
          </a:extLst>
        </xdr:cNvPr>
        <xdr:cNvSpPr/>
      </xdr:nvSpPr>
      <xdr:spPr>
        <a:xfrm>
          <a:off x="285840" y="65995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macro="" textlink="">
      <xdr:nvSpPr>
        <xdr:cNvPr id="2040" name="Line 1">
          <a:extLst>
            <a:ext uri="{FF2B5EF4-FFF2-40B4-BE49-F238E27FC236}">
              <a16:creationId xmlns:a16="http://schemas.microsoft.com/office/drawing/2014/main" id="{00000000-0008-0000-0700-0000F8070000}"/>
            </a:ext>
          </a:extLst>
        </xdr:cNvPr>
        <xdr:cNvSpPr/>
      </xdr:nvSpPr>
      <xdr:spPr>
        <a:xfrm>
          <a:off x="876240" y="634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36</xdr:row>
      <xdr:rowOff>45720</xdr:rowOff>
    </xdr:from>
    <xdr:to>
      <xdr:col>3</xdr:col>
      <xdr:colOff>172440</xdr:colOff>
      <xdr:row>37</xdr:row>
      <xdr:rowOff>113040</xdr:rowOff>
    </xdr:to>
    <xdr:sp macro="" textlink="">
      <xdr:nvSpPr>
        <xdr:cNvPr id="2041" name="CustomShape 1">
          <a:extLst>
            <a:ext uri="{FF2B5EF4-FFF2-40B4-BE49-F238E27FC236}">
              <a16:creationId xmlns:a16="http://schemas.microsoft.com/office/drawing/2014/main" id="{00000000-0008-0000-0700-0000F9070000}"/>
            </a:ext>
          </a:extLst>
        </xdr:cNvPr>
        <xdr:cNvSpPr/>
      </xdr:nvSpPr>
      <xdr:spPr>
        <a:xfrm>
          <a:off x="285840" y="6217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macro="" textlink="">
      <xdr:nvSpPr>
        <xdr:cNvPr id="2042" name="Line 1">
          <a:extLst>
            <a:ext uri="{FF2B5EF4-FFF2-40B4-BE49-F238E27FC236}">
              <a16:creationId xmlns:a16="http://schemas.microsoft.com/office/drawing/2014/main" id="{00000000-0008-0000-0700-0000FA070000}"/>
            </a:ext>
          </a:extLst>
        </xdr:cNvPr>
        <xdr:cNvSpPr/>
      </xdr:nvSpPr>
      <xdr:spPr>
        <a:xfrm>
          <a:off x="876240" y="5969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34</xdr:row>
      <xdr:rowOff>8280</xdr:rowOff>
    </xdr:from>
    <xdr:to>
      <xdr:col>3</xdr:col>
      <xdr:colOff>172440</xdr:colOff>
      <xdr:row>35</xdr:row>
      <xdr:rowOff>75600</xdr:rowOff>
    </xdr:to>
    <xdr:sp macro="" textlink="">
      <xdr:nvSpPr>
        <xdr:cNvPr id="2043" name="CustomShape 1">
          <a:extLst>
            <a:ext uri="{FF2B5EF4-FFF2-40B4-BE49-F238E27FC236}">
              <a16:creationId xmlns:a16="http://schemas.microsoft.com/office/drawing/2014/main" id="{00000000-0008-0000-0700-0000FB070000}"/>
            </a:ext>
          </a:extLst>
        </xdr:cNvPr>
        <xdr:cNvSpPr/>
      </xdr:nvSpPr>
      <xdr:spPr>
        <a:xfrm>
          <a:off x="285840" y="583740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macro="" textlink="">
      <xdr:nvSpPr>
        <xdr:cNvPr id="2044" name="Line 1">
          <a:extLst>
            <a:ext uri="{FF2B5EF4-FFF2-40B4-BE49-F238E27FC236}">
              <a16:creationId xmlns:a16="http://schemas.microsoft.com/office/drawing/2014/main" id="{00000000-0008-0000-0700-0000FC070000}"/>
            </a:ext>
          </a:extLst>
        </xdr:cNvPr>
        <xdr:cNvSpPr/>
      </xdr:nvSpPr>
      <xdr:spPr>
        <a:xfrm>
          <a:off x="876240" y="558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31</xdr:row>
      <xdr:rowOff>141480</xdr:rowOff>
    </xdr:from>
    <xdr:to>
      <xdr:col>3</xdr:col>
      <xdr:colOff>172440</xdr:colOff>
      <xdr:row>33</xdr:row>
      <xdr:rowOff>36360</xdr:rowOff>
    </xdr:to>
    <xdr:sp macro="" textlink="">
      <xdr:nvSpPr>
        <xdr:cNvPr id="2045" name="CustomShape 1">
          <a:extLst>
            <a:ext uri="{FF2B5EF4-FFF2-40B4-BE49-F238E27FC236}">
              <a16:creationId xmlns:a16="http://schemas.microsoft.com/office/drawing/2014/main" id="{00000000-0008-0000-0700-0000FD070000}"/>
            </a:ext>
          </a:extLst>
        </xdr:cNvPr>
        <xdr:cNvSpPr/>
      </xdr:nvSpPr>
      <xdr:spPr>
        <a:xfrm>
          <a:off x="285840" y="545616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macro="" textlink="">
      <xdr:nvSpPr>
        <xdr:cNvPr id="2046" name="Line 1">
          <a:extLst>
            <a:ext uri="{FF2B5EF4-FFF2-40B4-BE49-F238E27FC236}">
              <a16:creationId xmlns:a16="http://schemas.microsoft.com/office/drawing/2014/main" id="{00000000-0008-0000-0700-0000FE070000}"/>
            </a:ext>
          </a:extLst>
        </xdr:cNvPr>
        <xdr:cNvSpPr/>
      </xdr:nvSpPr>
      <xdr:spPr>
        <a:xfrm>
          <a:off x="876240" y="5207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29</xdr:row>
      <xdr:rowOff>102960</xdr:rowOff>
    </xdr:from>
    <xdr:to>
      <xdr:col>3</xdr:col>
      <xdr:colOff>172440</xdr:colOff>
      <xdr:row>30</xdr:row>
      <xdr:rowOff>170280</xdr:rowOff>
    </xdr:to>
    <xdr:sp macro="" textlink="">
      <xdr:nvSpPr>
        <xdr:cNvPr id="2047" name="CustomShape 1">
          <a:extLst>
            <a:ext uri="{FF2B5EF4-FFF2-40B4-BE49-F238E27FC236}">
              <a16:creationId xmlns:a16="http://schemas.microsoft.com/office/drawing/2014/main" id="{00000000-0008-0000-0700-0000FF070000}"/>
            </a:ext>
          </a:extLst>
        </xdr:cNvPr>
        <xdr:cNvSpPr/>
      </xdr:nvSpPr>
      <xdr:spPr>
        <a:xfrm>
          <a:off x="285840" y="5074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macro="" textlink="">
      <xdr:nvSpPr>
        <xdr:cNvPr id="2048" name="Line 1">
          <a:extLst>
            <a:ext uri="{FF2B5EF4-FFF2-40B4-BE49-F238E27FC236}">
              <a16:creationId xmlns:a16="http://schemas.microsoft.com/office/drawing/2014/main" id="{00000000-0008-0000-0700-000000080000}"/>
            </a:ext>
          </a:extLst>
        </xdr:cNvPr>
        <xdr:cNvSpPr/>
      </xdr:nvSpPr>
      <xdr:spPr>
        <a:xfrm>
          <a:off x="87624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66960</xdr:colOff>
      <xdr:row>27</xdr:row>
      <xdr:rowOff>65520</xdr:rowOff>
    </xdr:from>
    <xdr:to>
      <xdr:col>3</xdr:col>
      <xdr:colOff>172440</xdr:colOff>
      <xdr:row>28</xdr:row>
      <xdr:rowOff>131760</xdr:rowOff>
    </xdr:to>
    <xdr:sp macro="" textlink="">
      <xdr:nvSpPr>
        <xdr:cNvPr id="2049" name="CustomShape 1">
          <a:extLst>
            <a:ext uri="{FF2B5EF4-FFF2-40B4-BE49-F238E27FC236}">
              <a16:creationId xmlns:a16="http://schemas.microsoft.com/office/drawing/2014/main" id="{00000000-0008-0000-0700-000001080000}"/>
            </a:ext>
          </a:extLst>
        </xdr:cNvPr>
        <xdr:cNvSpPr/>
      </xdr:nvSpPr>
      <xdr:spPr>
        <a:xfrm>
          <a:off x="285840" y="4694400"/>
          <a:ext cx="543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macro="" textlink="">
      <xdr:nvSpPr>
        <xdr:cNvPr id="2050" name="CustomShape 1">
          <a:extLst>
            <a:ext uri="{FF2B5EF4-FFF2-40B4-BE49-F238E27FC236}">
              <a16:creationId xmlns:a16="http://schemas.microsoft.com/office/drawing/2014/main" id="{00000000-0008-0000-0700-000002080000}"/>
            </a:ext>
          </a:extLst>
        </xdr:cNvPr>
        <xdr:cNvSpPr/>
      </xdr:nvSpPr>
      <xdr:spPr>
        <a:xfrm>
          <a:off x="87624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31</xdr:row>
      <xdr:rowOff>109440</xdr:rowOff>
    </xdr:from>
    <xdr:to>
      <xdr:col>24</xdr:col>
      <xdr:colOff>62640</xdr:colOff>
      <xdr:row>38</xdr:row>
      <xdr:rowOff>82440</xdr:rowOff>
    </xdr:to>
    <xdr:sp macro="" textlink="">
      <xdr:nvSpPr>
        <xdr:cNvPr id="2051" name="Line 1">
          <a:extLst>
            <a:ext uri="{FF2B5EF4-FFF2-40B4-BE49-F238E27FC236}">
              <a16:creationId xmlns:a16="http://schemas.microsoft.com/office/drawing/2014/main" id="{00000000-0008-0000-0700-000003080000}"/>
            </a:ext>
          </a:extLst>
        </xdr:cNvPr>
        <xdr:cNvSpPr/>
      </xdr:nvSpPr>
      <xdr:spPr>
        <a:xfrm flipV="1">
          <a:off x="5319360" y="5424120"/>
          <a:ext cx="1080" cy="1173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38</xdr:row>
      <xdr:rowOff>96840</xdr:rowOff>
    </xdr:from>
    <xdr:to>
      <xdr:col>26</xdr:col>
      <xdr:colOff>201960</xdr:colOff>
      <xdr:row>39</xdr:row>
      <xdr:rowOff>164160</xdr:rowOff>
    </xdr:to>
    <xdr:sp macro="" textlink="">
      <xdr:nvSpPr>
        <xdr:cNvPr id="2052" name="CustomShape 1">
          <a:extLst>
            <a:ext uri="{FF2B5EF4-FFF2-40B4-BE49-F238E27FC236}">
              <a16:creationId xmlns:a16="http://schemas.microsoft.com/office/drawing/2014/main" id="{00000000-0008-0000-0700-000004080000}"/>
            </a:ext>
          </a:extLst>
        </xdr:cNvPr>
        <xdr:cNvSpPr/>
      </xdr:nvSpPr>
      <xdr:spPr>
        <a:xfrm>
          <a:off x="5316120" y="66117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82440</xdr:rowOff>
    </xdr:from>
    <xdr:to>
      <xdr:col>24</xdr:col>
      <xdr:colOff>152280</xdr:colOff>
      <xdr:row>38</xdr:row>
      <xdr:rowOff>82440</xdr:rowOff>
    </xdr:to>
    <xdr:sp macro="" textlink="">
      <xdr:nvSpPr>
        <xdr:cNvPr id="2053" name="Line 1">
          <a:extLst>
            <a:ext uri="{FF2B5EF4-FFF2-40B4-BE49-F238E27FC236}">
              <a16:creationId xmlns:a16="http://schemas.microsoft.com/office/drawing/2014/main" id="{00000000-0008-0000-0700-000005080000}"/>
            </a:ext>
          </a:extLst>
        </xdr:cNvPr>
        <xdr:cNvSpPr/>
      </xdr:nvSpPr>
      <xdr:spPr>
        <a:xfrm>
          <a:off x="5203440" y="65973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30</xdr:row>
      <xdr:rowOff>66600</xdr:rowOff>
    </xdr:from>
    <xdr:to>
      <xdr:col>26</xdr:col>
      <xdr:colOff>201960</xdr:colOff>
      <xdr:row>31</xdr:row>
      <xdr:rowOff>133920</xdr:rowOff>
    </xdr:to>
    <xdr:sp macro="" textlink="">
      <xdr:nvSpPr>
        <xdr:cNvPr id="2054" name="CustomShape 1">
          <a:extLst>
            <a:ext uri="{FF2B5EF4-FFF2-40B4-BE49-F238E27FC236}">
              <a16:creationId xmlns:a16="http://schemas.microsoft.com/office/drawing/2014/main" id="{00000000-0008-0000-0700-000006080000}"/>
            </a:ext>
          </a:extLst>
        </xdr:cNvPr>
        <xdr:cNvSpPr/>
      </xdr:nvSpPr>
      <xdr:spPr>
        <a:xfrm>
          <a:off x="5316120" y="5209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5,430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109440</xdr:rowOff>
    </xdr:from>
    <xdr:to>
      <xdr:col>24</xdr:col>
      <xdr:colOff>152280</xdr:colOff>
      <xdr:row>31</xdr:row>
      <xdr:rowOff>109440</xdr:rowOff>
    </xdr:to>
    <xdr:sp macro="" textlink="">
      <xdr:nvSpPr>
        <xdr:cNvPr id="2055" name="Line 1">
          <a:extLst>
            <a:ext uri="{FF2B5EF4-FFF2-40B4-BE49-F238E27FC236}">
              <a16:creationId xmlns:a16="http://schemas.microsoft.com/office/drawing/2014/main" id="{00000000-0008-0000-0700-000007080000}"/>
            </a:ext>
          </a:extLst>
        </xdr:cNvPr>
        <xdr:cNvSpPr/>
      </xdr:nvSpPr>
      <xdr:spPr>
        <a:xfrm>
          <a:off x="5203440" y="5424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36</xdr:row>
      <xdr:rowOff>105840</xdr:rowOff>
    </xdr:from>
    <xdr:to>
      <xdr:col>24</xdr:col>
      <xdr:colOff>63360</xdr:colOff>
      <xdr:row>36</xdr:row>
      <xdr:rowOff>107280</xdr:rowOff>
    </xdr:to>
    <xdr:sp macro="" textlink="">
      <xdr:nvSpPr>
        <xdr:cNvPr id="2056" name="Line 1">
          <a:extLst>
            <a:ext uri="{FF2B5EF4-FFF2-40B4-BE49-F238E27FC236}">
              <a16:creationId xmlns:a16="http://schemas.microsoft.com/office/drawing/2014/main" id="{00000000-0008-0000-0700-000008080000}"/>
            </a:ext>
          </a:extLst>
        </xdr:cNvPr>
        <xdr:cNvSpPr/>
      </xdr:nvSpPr>
      <xdr:spPr>
        <a:xfrm>
          <a:off x="4339800" y="6278040"/>
          <a:ext cx="981360" cy="1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35</xdr:row>
      <xdr:rowOff>10800</xdr:rowOff>
    </xdr:from>
    <xdr:to>
      <xdr:col>26</xdr:col>
      <xdr:colOff>201960</xdr:colOff>
      <xdr:row>36</xdr:row>
      <xdr:rowOff>77040</xdr:rowOff>
    </xdr:to>
    <xdr:sp macro="" textlink="">
      <xdr:nvSpPr>
        <xdr:cNvPr id="2057" name="CustomShape 1">
          <a:extLst>
            <a:ext uri="{FF2B5EF4-FFF2-40B4-BE49-F238E27FC236}">
              <a16:creationId xmlns:a16="http://schemas.microsoft.com/office/drawing/2014/main" id="{00000000-0008-0000-0700-000009080000}"/>
            </a:ext>
          </a:extLst>
        </xdr:cNvPr>
        <xdr:cNvSpPr/>
      </xdr:nvSpPr>
      <xdr:spPr>
        <a:xfrm>
          <a:off x="5316120" y="601128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3,394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149040</xdr:rowOff>
    </xdr:from>
    <xdr:to>
      <xdr:col>24</xdr:col>
      <xdr:colOff>113760</xdr:colOff>
      <xdr:row>36</xdr:row>
      <xdr:rowOff>78120</xdr:rowOff>
    </xdr:to>
    <xdr:sp macro="" textlink="">
      <xdr:nvSpPr>
        <xdr:cNvPr id="2058" name="CustomShape 1">
          <a:extLst>
            <a:ext uri="{FF2B5EF4-FFF2-40B4-BE49-F238E27FC236}">
              <a16:creationId xmlns:a16="http://schemas.microsoft.com/office/drawing/2014/main" id="{00000000-0008-0000-0700-00000A080000}"/>
            </a:ext>
          </a:extLst>
        </xdr:cNvPr>
        <xdr:cNvSpPr/>
      </xdr:nvSpPr>
      <xdr:spPr>
        <a:xfrm>
          <a:off x="5270400" y="61495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36</xdr:row>
      <xdr:rowOff>89640</xdr:rowOff>
    </xdr:from>
    <xdr:to>
      <xdr:col>19</xdr:col>
      <xdr:colOff>177480</xdr:colOff>
      <xdr:row>36</xdr:row>
      <xdr:rowOff>105840</xdr:rowOff>
    </xdr:to>
    <xdr:sp macro="" textlink="">
      <xdr:nvSpPr>
        <xdr:cNvPr id="2059" name="Line 1">
          <a:extLst>
            <a:ext uri="{FF2B5EF4-FFF2-40B4-BE49-F238E27FC236}">
              <a16:creationId xmlns:a16="http://schemas.microsoft.com/office/drawing/2014/main" id="{00000000-0008-0000-0700-00000B080000}"/>
            </a:ext>
          </a:extLst>
        </xdr:cNvPr>
        <xdr:cNvSpPr/>
      </xdr:nvSpPr>
      <xdr:spPr>
        <a:xfrm>
          <a:off x="3336840" y="6261840"/>
          <a:ext cx="1002960" cy="1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35</xdr:row>
      <xdr:rowOff>168840</xdr:rowOff>
    </xdr:from>
    <xdr:to>
      <xdr:col>20</xdr:col>
      <xdr:colOff>38520</xdr:colOff>
      <xdr:row>36</xdr:row>
      <xdr:rowOff>97920</xdr:rowOff>
    </xdr:to>
    <xdr:sp macro="" textlink="">
      <xdr:nvSpPr>
        <xdr:cNvPr id="2060" name="CustomShape 1">
          <a:extLst>
            <a:ext uri="{FF2B5EF4-FFF2-40B4-BE49-F238E27FC236}">
              <a16:creationId xmlns:a16="http://schemas.microsoft.com/office/drawing/2014/main" id="{00000000-0008-0000-0700-00000C080000}"/>
            </a:ext>
          </a:extLst>
        </xdr:cNvPr>
        <xdr:cNvSpPr/>
      </xdr:nvSpPr>
      <xdr:spPr>
        <a:xfrm>
          <a:off x="4289400" y="616932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34</xdr:row>
      <xdr:rowOff>125640</xdr:rowOff>
    </xdr:from>
    <xdr:to>
      <xdr:col>21</xdr:col>
      <xdr:colOff>2520</xdr:colOff>
      <xdr:row>36</xdr:row>
      <xdr:rowOff>20520</xdr:rowOff>
    </xdr:to>
    <xdr:sp macro="" textlink="">
      <xdr:nvSpPr>
        <xdr:cNvPr id="2061" name="CustomShape 1">
          <a:extLst>
            <a:ext uri="{FF2B5EF4-FFF2-40B4-BE49-F238E27FC236}">
              <a16:creationId xmlns:a16="http://schemas.microsoft.com/office/drawing/2014/main" id="{00000000-0008-0000-0700-00000D080000}"/>
            </a:ext>
          </a:extLst>
        </xdr:cNvPr>
        <xdr:cNvSpPr/>
      </xdr:nvSpPr>
      <xdr:spPr>
        <a:xfrm>
          <a:off x="4021200" y="59547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35</xdr:row>
      <xdr:rowOff>168480</xdr:rowOff>
    </xdr:from>
    <xdr:to>
      <xdr:col>15</xdr:col>
      <xdr:colOff>50760</xdr:colOff>
      <xdr:row>36</xdr:row>
      <xdr:rowOff>89640</xdr:rowOff>
    </xdr:to>
    <xdr:sp macro="" textlink="">
      <xdr:nvSpPr>
        <xdr:cNvPr id="2062" name="Line 1">
          <a:extLst>
            <a:ext uri="{FF2B5EF4-FFF2-40B4-BE49-F238E27FC236}">
              <a16:creationId xmlns:a16="http://schemas.microsoft.com/office/drawing/2014/main" id="{00000000-0008-0000-0700-00000E080000}"/>
            </a:ext>
          </a:extLst>
        </xdr:cNvPr>
        <xdr:cNvSpPr/>
      </xdr:nvSpPr>
      <xdr:spPr>
        <a:xfrm>
          <a:off x="2304720" y="6168960"/>
          <a:ext cx="1032120" cy="92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35</xdr:row>
      <xdr:rowOff>152640</xdr:rowOff>
    </xdr:from>
    <xdr:to>
      <xdr:col>15</xdr:col>
      <xdr:colOff>101160</xdr:colOff>
      <xdr:row>36</xdr:row>
      <xdr:rowOff>81720</xdr:rowOff>
    </xdr:to>
    <xdr:sp macro="" textlink="">
      <xdr:nvSpPr>
        <xdr:cNvPr id="2063" name="CustomShape 1">
          <a:extLst>
            <a:ext uri="{FF2B5EF4-FFF2-40B4-BE49-F238E27FC236}">
              <a16:creationId xmlns:a16="http://schemas.microsoft.com/office/drawing/2014/main" id="{00000000-0008-0000-0700-00000F080000}"/>
            </a:ext>
          </a:extLst>
        </xdr:cNvPr>
        <xdr:cNvSpPr/>
      </xdr:nvSpPr>
      <xdr:spPr>
        <a:xfrm>
          <a:off x="3286080" y="61531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34</xdr:row>
      <xdr:rowOff>109080</xdr:rowOff>
    </xdr:from>
    <xdr:to>
      <xdr:col>16</xdr:col>
      <xdr:colOff>94680</xdr:colOff>
      <xdr:row>36</xdr:row>
      <xdr:rowOff>3960</xdr:rowOff>
    </xdr:to>
    <xdr:sp macro="" textlink="">
      <xdr:nvSpPr>
        <xdr:cNvPr id="2064" name="CustomShape 1">
          <a:extLst>
            <a:ext uri="{FF2B5EF4-FFF2-40B4-BE49-F238E27FC236}">
              <a16:creationId xmlns:a16="http://schemas.microsoft.com/office/drawing/2014/main" id="{00000000-0008-0000-0700-000010080000}"/>
            </a:ext>
          </a:extLst>
        </xdr:cNvPr>
        <xdr:cNvSpPr/>
      </xdr:nvSpPr>
      <xdr:spPr>
        <a:xfrm>
          <a:off x="3017160" y="593820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35</xdr:row>
      <xdr:rowOff>129600</xdr:rowOff>
    </xdr:from>
    <xdr:to>
      <xdr:col>10</xdr:col>
      <xdr:colOff>114120</xdr:colOff>
      <xdr:row>35</xdr:row>
      <xdr:rowOff>168480</xdr:rowOff>
    </xdr:to>
    <xdr:sp macro="" textlink="">
      <xdr:nvSpPr>
        <xdr:cNvPr id="2065" name="Line 1">
          <a:extLst>
            <a:ext uri="{FF2B5EF4-FFF2-40B4-BE49-F238E27FC236}">
              <a16:creationId xmlns:a16="http://schemas.microsoft.com/office/drawing/2014/main" id="{00000000-0008-0000-0700-000011080000}"/>
            </a:ext>
          </a:extLst>
        </xdr:cNvPr>
        <xdr:cNvSpPr/>
      </xdr:nvSpPr>
      <xdr:spPr>
        <a:xfrm>
          <a:off x="1272960" y="6130080"/>
          <a:ext cx="1031760" cy="388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35</xdr:row>
      <xdr:rowOff>113400</xdr:rowOff>
    </xdr:from>
    <xdr:to>
      <xdr:col>10</xdr:col>
      <xdr:colOff>164520</xdr:colOff>
      <xdr:row>36</xdr:row>
      <xdr:rowOff>42480</xdr:rowOff>
    </xdr:to>
    <xdr:sp macro="" textlink="">
      <xdr:nvSpPr>
        <xdr:cNvPr id="2066" name="CustomShape 1">
          <a:extLst>
            <a:ext uri="{FF2B5EF4-FFF2-40B4-BE49-F238E27FC236}">
              <a16:creationId xmlns:a16="http://schemas.microsoft.com/office/drawing/2014/main" id="{00000000-0008-0000-0700-000012080000}"/>
            </a:ext>
          </a:extLst>
        </xdr:cNvPr>
        <xdr:cNvSpPr/>
      </xdr:nvSpPr>
      <xdr:spPr>
        <a:xfrm>
          <a:off x="2253960" y="61138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34</xdr:row>
      <xdr:rowOff>69840</xdr:rowOff>
    </xdr:from>
    <xdr:to>
      <xdr:col>11</xdr:col>
      <xdr:colOff>158040</xdr:colOff>
      <xdr:row>35</xdr:row>
      <xdr:rowOff>137160</xdr:rowOff>
    </xdr:to>
    <xdr:sp macro="" textlink="">
      <xdr:nvSpPr>
        <xdr:cNvPr id="2067" name="CustomShape 1">
          <a:extLst>
            <a:ext uri="{FF2B5EF4-FFF2-40B4-BE49-F238E27FC236}">
              <a16:creationId xmlns:a16="http://schemas.microsoft.com/office/drawing/2014/main" id="{00000000-0008-0000-0700-000013080000}"/>
            </a:ext>
          </a:extLst>
        </xdr:cNvPr>
        <xdr:cNvSpPr/>
      </xdr:nvSpPr>
      <xdr:spPr>
        <a:xfrm>
          <a:off x="1985760" y="58989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3,488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104400</xdr:rowOff>
    </xdr:from>
    <xdr:to>
      <xdr:col>6</xdr:col>
      <xdr:colOff>37800</xdr:colOff>
      <xdr:row>36</xdr:row>
      <xdr:rowOff>33480</xdr:rowOff>
    </xdr:to>
    <xdr:sp macro="" textlink="">
      <xdr:nvSpPr>
        <xdr:cNvPr id="2068" name="CustomShape 1">
          <a:extLst>
            <a:ext uri="{FF2B5EF4-FFF2-40B4-BE49-F238E27FC236}">
              <a16:creationId xmlns:a16="http://schemas.microsoft.com/office/drawing/2014/main" id="{00000000-0008-0000-0700-000014080000}"/>
            </a:ext>
          </a:extLst>
        </xdr:cNvPr>
        <xdr:cNvSpPr/>
      </xdr:nvSpPr>
      <xdr:spPr>
        <a:xfrm>
          <a:off x="1222920" y="6104880"/>
          <a:ext cx="12924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36</xdr:row>
      <xdr:rowOff>35280</xdr:rowOff>
    </xdr:from>
    <xdr:to>
      <xdr:col>7</xdr:col>
      <xdr:colOff>2880</xdr:colOff>
      <xdr:row>37</xdr:row>
      <xdr:rowOff>102600</xdr:rowOff>
    </xdr:to>
    <xdr:sp macro="" textlink="">
      <xdr:nvSpPr>
        <xdr:cNvPr id="2069" name="CustomShape 1">
          <a:extLst>
            <a:ext uri="{FF2B5EF4-FFF2-40B4-BE49-F238E27FC236}">
              <a16:creationId xmlns:a16="http://schemas.microsoft.com/office/drawing/2014/main" id="{00000000-0008-0000-0700-000015080000}"/>
            </a:ext>
          </a:extLst>
        </xdr:cNvPr>
        <xdr:cNvSpPr/>
      </xdr:nvSpPr>
      <xdr:spPr>
        <a:xfrm>
          <a:off x="953640" y="62074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3,511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macro="" textlink="">
      <xdr:nvSpPr>
        <xdr:cNvPr id="2070" name="CustomShape 1">
          <a:extLst>
            <a:ext uri="{FF2B5EF4-FFF2-40B4-BE49-F238E27FC236}">
              <a16:creationId xmlns:a16="http://schemas.microsoft.com/office/drawing/2014/main" id="{00000000-0008-0000-0700-000016080000}"/>
            </a:ext>
          </a:extLst>
        </xdr:cNvPr>
        <xdr:cNvSpPr/>
      </xdr:nvSpPr>
      <xdr:spPr>
        <a:xfrm>
          <a:off x="5101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macro="" textlink="">
      <xdr:nvSpPr>
        <xdr:cNvPr id="2071" name="CustomShape 1">
          <a:extLst>
            <a:ext uri="{FF2B5EF4-FFF2-40B4-BE49-F238E27FC236}">
              <a16:creationId xmlns:a16="http://schemas.microsoft.com/office/drawing/2014/main" id="{00000000-0008-0000-0700-000017080000}"/>
            </a:ext>
          </a:extLst>
        </xdr:cNvPr>
        <xdr:cNvSpPr/>
      </xdr:nvSpPr>
      <xdr:spPr>
        <a:xfrm>
          <a:off x="41216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macro="" textlink="">
      <xdr:nvSpPr>
        <xdr:cNvPr id="2072" name="CustomShape 1">
          <a:extLst>
            <a:ext uri="{FF2B5EF4-FFF2-40B4-BE49-F238E27FC236}">
              <a16:creationId xmlns:a16="http://schemas.microsoft.com/office/drawing/2014/main" id="{00000000-0008-0000-0700-000018080000}"/>
            </a:ext>
          </a:extLst>
        </xdr:cNvPr>
        <xdr:cNvSpPr/>
      </xdr:nvSpPr>
      <xdr:spPr>
        <a:xfrm>
          <a:off x="31183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macro="" textlink="">
      <xdr:nvSpPr>
        <xdr:cNvPr id="2073" name="CustomShape 1">
          <a:extLst>
            <a:ext uri="{FF2B5EF4-FFF2-40B4-BE49-F238E27FC236}">
              <a16:creationId xmlns:a16="http://schemas.microsoft.com/office/drawing/2014/main" id="{00000000-0008-0000-0700-000019080000}"/>
            </a:ext>
          </a:extLst>
        </xdr:cNvPr>
        <xdr:cNvSpPr/>
      </xdr:nvSpPr>
      <xdr:spPr>
        <a:xfrm>
          <a:off x="208656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macro="" textlink="">
      <xdr:nvSpPr>
        <xdr:cNvPr id="2074" name="CustomShape 1">
          <a:extLst>
            <a:ext uri="{FF2B5EF4-FFF2-40B4-BE49-F238E27FC236}">
              <a16:creationId xmlns:a16="http://schemas.microsoft.com/office/drawing/2014/main" id="{00000000-0008-0000-0700-00001A080000}"/>
            </a:ext>
          </a:extLst>
        </xdr:cNvPr>
        <xdr:cNvSpPr/>
      </xdr:nvSpPr>
      <xdr:spPr>
        <a:xfrm>
          <a:off x="105408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56520</xdr:rowOff>
    </xdr:from>
    <xdr:to>
      <xdr:col>24</xdr:col>
      <xdr:colOff>113760</xdr:colOff>
      <xdr:row>36</xdr:row>
      <xdr:rowOff>157680</xdr:rowOff>
    </xdr:to>
    <xdr:sp macro="" textlink="">
      <xdr:nvSpPr>
        <xdr:cNvPr id="2075" name="CustomShape 1">
          <a:extLst>
            <a:ext uri="{FF2B5EF4-FFF2-40B4-BE49-F238E27FC236}">
              <a16:creationId xmlns:a16="http://schemas.microsoft.com/office/drawing/2014/main" id="{00000000-0008-0000-0700-00001B080000}"/>
            </a:ext>
          </a:extLst>
        </xdr:cNvPr>
        <xdr:cNvSpPr/>
      </xdr:nvSpPr>
      <xdr:spPr>
        <a:xfrm>
          <a:off x="5270400" y="62287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58320</xdr:colOff>
      <xdr:row>36</xdr:row>
      <xdr:rowOff>45000</xdr:rowOff>
    </xdr:from>
    <xdr:to>
      <xdr:col>26</xdr:col>
      <xdr:colOff>201960</xdr:colOff>
      <xdr:row>37</xdr:row>
      <xdr:rowOff>112320</xdr:rowOff>
    </xdr:to>
    <xdr:sp macro="" textlink="">
      <xdr:nvSpPr>
        <xdr:cNvPr id="2076" name="CustomShape 1">
          <a:extLst>
            <a:ext uri="{FF2B5EF4-FFF2-40B4-BE49-F238E27FC236}">
              <a16:creationId xmlns:a16="http://schemas.microsoft.com/office/drawing/2014/main" id="{00000000-0008-0000-0700-00001C080000}"/>
            </a:ext>
          </a:extLst>
        </xdr:cNvPr>
        <xdr:cNvSpPr/>
      </xdr:nvSpPr>
      <xdr:spPr>
        <a:xfrm>
          <a:off x="5316120" y="62172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55440</xdr:rowOff>
    </xdr:from>
    <xdr:to>
      <xdr:col>20</xdr:col>
      <xdr:colOff>38520</xdr:colOff>
      <xdr:row>36</xdr:row>
      <xdr:rowOff>156600</xdr:rowOff>
    </xdr:to>
    <xdr:sp macro="" textlink="">
      <xdr:nvSpPr>
        <xdr:cNvPr id="2077" name="CustomShape 1">
          <a:extLst>
            <a:ext uri="{FF2B5EF4-FFF2-40B4-BE49-F238E27FC236}">
              <a16:creationId xmlns:a16="http://schemas.microsoft.com/office/drawing/2014/main" id="{00000000-0008-0000-0700-00001D080000}"/>
            </a:ext>
          </a:extLst>
        </xdr:cNvPr>
        <xdr:cNvSpPr/>
      </xdr:nvSpPr>
      <xdr:spPr>
        <a:xfrm>
          <a:off x="4289400" y="62276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78120</xdr:colOff>
      <xdr:row>36</xdr:row>
      <xdr:rowOff>158040</xdr:rowOff>
    </xdr:from>
    <xdr:to>
      <xdr:col>21</xdr:col>
      <xdr:colOff>2520</xdr:colOff>
      <xdr:row>38</xdr:row>
      <xdr:rowOff>54000</xdr:rowOff>
    </xdr:to>
    <xdr:sp macro="" textlink="">
      <xdr:nvSpPr>
        <xdr:cNvPr id="2078" name="CustomShape 1">
          <a:extLst>
            <a:ext uri="{FF2B5EF4-FFF2-40B4-BE49-F238E27FC236}">
              <a16:creationId xmlns:a16="http://schemas.microsoft.com/office/drawing/2014/main" id="{00000000-0008-0000-0700-00001E080000}"/>
            </a:ext>
          </a:extLst>
        </xdr:cNvPr>
        <xdr:cNvSpPr/>
      </xdr:nvSpPr>
      <xdr:spPr>
        <a:xfrm>
          <a:off x="4021200" y="63302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38880</xdr:rowOff>
    </xdr:from>
    <xdr:to>
      <xdr:col>15</xdr:col>
      <xdr:colOff>101160</xdr:colOff>
      <xdr:row>36</xdr:row>
      <xdr:rowOff>140040</xdr:rowOff>
    </xdr:to>
    <xdr:sp macro="" textlink="">
      <xdr:nvSpPr>
        <xdr:cNvPr id="2079" name="CustomShape 1">
          <a:extLst>
            <a:ext uri="{FF2B5EF4-FFF2-40B4-BE49-F238E27FC236}">
              <a16:creationId xmlns:a16="http://schemas.microsoft.com/office/drawing/2014/main" id="{00000000-0008-0000-0700-00001F080000}"/>
            </a:ext>
          </a:extLst>
        </xdr:cNvPr>
        <xdr:cNvSpPr/>
      </xdr:nvSpPr>
      <xdr:spPr>
        <a:xfrm>
          <a:off x="3286080" y="6211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169200</xdr:colOff>
      <xdr:row>36</xdr:row>
      <xdr:rowOff>141840</xdr:rowOff>
    </xdr:from>
    <xdr:to>
      <xdr:col>16</xdr:col>
      <xdr:colOff>94680</xdr:colOff>
      <xdr:row>38</xdr:row>
      <xdr:rowOff>37800</xdr:rowOff>
    </xdr:to>
    <xdr:sp macro="" textlink="">
      <xdr:nvSpPr>
        <xdr:cNvPr id="2080" name="CustomShape 1">
          <a:extLst>
            <a:ext uri="{FF2B5EF4-FFF2-40B4-BE49-F238E27FC236}">
              <a16:creationId xmlns:a16="http://schemas.microsoft.com/office/drawing/2014/main" id="{00000000-0008-0000-0700-000020080000}"/>
            </a:ext>
          </a:extLst>
        </xdr:cNvPr>
        <xdr:cNvSpPr/>
      </xdr:nvSpPr>
      <xdr:spPr>
        <a:xfrm>
          <a:off x="3017160" y="6314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35</xdr:row>
      <xdr:rowOff>118080</xdr:rowOff>
    </xdr:from>
    <xdr:to>
      <xdr:col>10</xdr:col>
      <xdr:colOff>164520</xdr:colOff>
      <xdr:row>36</xdr:row>
      <xdr:rowOff>47160</xdr:rowOff>
    </xdr:to>
    <xdr:sp macro="" textlink="">
      <xdr:nvSpPr>
        <xdr:cNvPr id="2081" name="CustomShape 1">
          <a:extLst>
            <a:ext uri="{FF2B5EF4-FFF2-40B4-BE49-F238E27FC236}">
              <a16:creationId xmlns:a16="http://schemas.microsoft.com/office/drawing/2014/main" id="{00000000-0008-0000-0700-000021080000}"/>
            </a:ext>
          </a:extLst>
        </xdr:cNvPr>
        <xdr:cNvSpPr/>
      </xdr:nvSpPr>
      <xdr:spPr>
        <a:xfrm>
          <a:off x="2253960" y="61185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xdr:col>
      <xdr:colOff>14400</xdr:colOff>
      <xdr:row>36</xdr:row>
      <xdr:rowOff>48960</xdr:rowOff>
    </xdr:from>
    <xdr:to>
      <xdr:col>11</xdr:col>
      <xdr:colOff>158040</xdr:colOff>
      <xdr:row>37</xdr:row>
      <xdr:rowOff>116280</xdr:rowOff>
    </xdr:to>
    <xdr:sp macro="" textlink="">
      <xdr:nvSpPr>
        <xdr:cNvPr id="2082" name="CustomShape 1">
          <a:extLst>
            <a:ext uri="{FF2B5EF4-FFF2-40B4-BE49-F238E27FC236}">
              <a16:creationId xmlns:a16="http://schemas.microsoft.com/office/drawing/2014/main" id="{00000000-0008-0000-0700-000022080000}"/>
            </a:ext>
          </a:extLst>
        </xdr:cNvPr>
        <xdr:cNvSpPr/>
      </xdr:nvSpPr>
      <xdr:spPr>
        <a:xfrm>
          <a:off x="1985760" y="622116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3,475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79200</xdr:rowOff>
    </xdr:from>
    <xdr:to>
      <xdr:col>6</xdr:col>
      <xdr:colOff>37800</xdr:colOff>
      <xdr:row>36</xdr:row>
      <xdr:rowOff>8280</xdr:rowOff>
    </xdr:to>
    <xdr:sp macro="" textlink="">
      <xdr:nvSpPr>
        <xdr:cNvPr id="2083" name="CustomShape 1">
          <a:extLst>
            <a:ext uri="{FF2B5EF4-FFF2-40B4-BE49-F238E27FC236}">
              <a16:creationId xmlns:a16="http://schemas.microsoft.com/office/drawing/2014/main" id="{00000000-0008-0000-0700-000023080000}"/>
            </a:ext>
          </a:extLst>
        </xdr:cNvPr>
        <xdr:cNvSpPr/>
      </xdr:nvSpPr>
      <xdr:spPr>
        <a:xfrm>
          <a:off x="1222920" y="6079680"/>
          <a:ext cx="12924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77400</xdr:colOff>
      <xdr:row>34</xdr:row>
      <xdr:rowOff>36000</xdr:rowOff>
    </xdr:from>
    <xdr:to>
      <xdr:col>7</xdr:col>
      <xdr:colOff>2880</xdr:colOff>
      <xdr:row>35</xdr:row>
      <xdr:rowOff>103320</xdr:rowOff>
    </xdr:to>
    <xdr:sp macro="" textlink="">
      <xdr:nvSpPr>
        <xdr:cNvPr id="2084" name="CustomShape 1">
          <a:extLst>
            <a:ext uri="{FF2B5EF4-FFF2-40B4-BE49-F238E27FC236}">
              <a16:creationId xmlns:a16="http://schemas.microsoft.com/office/drawing/2014/main" id="{00000000-0008-0000-0700-000024080000}"/>
            </a:ext>
          </a:extLst>
        </xdr:cNvPr>
        <xdr:cNvSpPr/>
      </xdr:nvSpPr>
      <xdr:spPr>
        <a:xfrm>
          <a:off x="953640" y="586512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macro="" textlink="">
      <xdr:nvSpPr>
        <xdr:cNvPr id="2085" name="CustomShape 1">
          <a:extLst>
            <a:ext uri="{FF2B5EF4-FFF2-40B4-BE49-F238E27FC236}">
              <a16:creationId xmlns:a16="http://schemas.microsoft.com/office/drawing/2014/main" id="{00000000-0008-0000-0700-000025080000}"/>
            </a:ext>
          </a:extLst>
        </xdr:cNvPr>
        <xdr:cNvSpPr/>
      </xdr:nvSpPr>
      <xdr:spPr>
        <a:xfrm>
          <a:off x="87624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総務費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macro="" textlink="">
      <xdr:nvSpPr>
        <xdr:cNvPr id="2086" name="CustomShape 1">
          <a:extLst>
            <a:ext uri="{FF2B5EF4-FFF2-40B4-BE49-F238E27FC236}">
              <a16:creationId xmlns:a16="http://schemas.microsoft.com/office/drawing/2014/main" id="{00000000-0008-0000-0700-000026080000}"/>
            </a:ext>
          </a:extLst>
        </xdr:cNvPr>
        <xdr:cNvSpPr/>
      </xdr:nvSpPr>
      <xdr:spPr>
        <a:xfrm>
          <a:off x="10033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macro="" textlink="">
      <xdr:nvSpPr>
        <xdr:cNvPr id="2087" name="CustomShape 1">
          <a:extLst>
            <a:ext uri="{FF2B5EF4-FFF2-40B4-BE49-F238E27FC236}">
              <a16:creationId xmlns:a16="http://schemas.microsoft.com/office/drawing/2014/main" id="{00000000-0008-0000-0700-000027080000}"/>
            </a:ext>
          </a:extLst>
        </xdr:cNvPr>
        <xdr:cNvSpPr/>
      </xdr:nvSpPr>
      <xdr:spPr>
        <a:xfrm>
          <a:off x="10033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macro="" textlink="">
      <xdr:nvSpPr>
        <xdr:cNvPr id="2088" name="CustomShape 1">
          <a:extLst>
            <a:ext uri="{FF2B5EF4-FFF2-40B4-BE49-F238E27FC236}">
              <a16:creationId xmlns:a16="http://schemas.microsoft.com/office/drawing/2014/main" id="{00000000-0008-0000-0700-000028080000}"/>
            </a:ext>
          </a:extLst>
        </xdr:cNvPr>
        <xdr:cNvSpPr/>
      </xdr:nvSpPr>
      <xdr:spPr>
        <a:xfrm>
          <a:off x="21906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macro="" textlink="">
      <xdr:nvSpPr>
        <xdr:cNvPr id="2089" name="CustomShape 1">
          <a:extLst>
            <a:ext uri="{FF2B5EF4-FFF2-40B4-BE49-F238E27FC236}">
              <a16:creationId xmlns:a16="http://schemas.microsoft.com/office/drawing/2014/main" id="{00000000-0008-0000-0700-000029080000}"/>
            </a:ext>
          </a:extLst>
        </xdr:cNvPr>
        <xdr:cNvSpPr/>
      </xdr:nvSpPr>
      <xdr:spPr>
        <a:xfrm>
          <a:off x="21906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macro="" textlink="">
      <xdr:nvSpPr>
        <xdr:cNvPr id="2090" name="CustomShape 1">
          <a:extLst>
            <a:ext uri="{FF2B5EF4-FFF2-40B4-BE49-F238E27FC236}">
              <a16:creationId xmlns:a16="http://schemas.microsoft.com/office/drawing/2014/main" id="{00000000-0008-0000-0700-00002A080000}"/>
            </a:ext>
          </a:extLst>
        </xdr:cNvPr>
        <xdr:cNvSpPr/>
      </xdr:nvSpPr>
      <xdr:spPr>
        <a:xfrm>
          <a:off x="350568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macro="" textlink="">
      <xdr:nvSpPr>
        <xdr:cNvPr id="2091" name="CustomShape 1">
          <a:extLst>
            <a:ext uri="{FF2B5EF4-FFF2-40B4-BE49-F238E27FC236}">
              <a16:creationId xmlns:a16="http://schemas.microsoft.com/office/drawing/2014/main" id="{00000000-0008-0000-0700-00002B080000}"/>
            </a:ext>
          </a:extLst>
        </xdr:cNvPr>
        <xdr:cNvSpPr/>
      </xdr:nvSpPr>
      <xdr:spPr>
        <a:xfrm>
          <a:off x="350568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101,327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092" name="CustomShape 1">
          <a:extLst>
            <a:ext uri="{FF2B5EF4-FFF2-40B4-BE49-F238E27FC236}">
              <a16:creationId xmlns:a16="http://schemas.microsoft.com/office/drawing/2014/main" id="{00000000-0008-0000-0700-00002C080000}"/>
            </a:ext>
          </a:extLst>
        </xdr:cNvPr>
        <xdr:cNvSpPr/>
      </xdr:nvSpPr>
      <xdr:spPr>
        <a:xfrm>
          <a:off x="87624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macro="" textlink="">
      <xdr:nvSpPr>
        <xdr:cNvPr id="2093" name="CustomShape 1">
          <a:extLst>
            <a:ext uri="{FF2B5EF4-FFF2-40B4-BE49-F238E27FC236}">
              <a16:creationId xmlns:a16="http://schemas.microsoft.com/office/drawing/2014/main" id="{00000000-0008-0000-0700-00002D080000}"/>
            </a:ext>
          </a:extLst>
        </xdr:cNvPr>
        <xdr:cNvSpPr/>
      </xdr:nvSpPr>
      <xdr:spPr>
        <a:xfrm>
          <a:off x="781200" y="8065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macro="" textlink="">
      <xdr:nvSpPr>
        <xdr:cNvPr id="2094" name="Line 1">
          <a:extLst>
            <a:ext uri="{FF2B5EF4-FFF2-40B4-BE49-F238E27FC236}">
              <a16:creationId xmlns:a16="http://schemas.microsoft.com/office/drawing/2014/main" id="{00000000-0008-0000-0700-00002E080000}"/>
            </a:ext>
          </a:extLst>
        </xdr:cNvPr>
        <xdr:cNvSpPr/>
      </xdr:nvSpPr>
      <xdr:spPr>
        <a:xfrm>
          <a:off x="87624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macro="" textlink="">
      <xdr:nvSpPr>
        <xdr:cNvPr id="2095" name="Line 1">
          <a:extLst>
            <a:ext uri="{FF2B5EF4-FFF2-40B4-BE49-F238E27FC236}">
              <a16:creationId xmlns:a16="http://schemas.microsoft.com/office/drawing/2014/main" id="{00000000-0008-0000-0700-00002F080000}"/>
            </a:ext>
          </a:extLst>
        </xdr:cNvPr>
        <xdr:cNvSpPr/>
      </xdr:nvSpPr>
      <xdr:spPr>
        <a:xfrm>
          <a:off x="876240" y="10159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macro="" textlink="">
      <xdr:nvSpPr>
        <xdr:cNvPr id="2096" name="CustomShape 1">
          <a:extLst>
            <a:ext uri="{FF2B5EF4-FFF2-40B4-BE49-F238E27FC236}">
              <a16:creationId xmlns:a16="http://schemas.microsoft.com/office/drawing/2014/main" id="{00000000-0008-0000-0700-000030080000}"/>
            </a:ext>
          </a:extLst>
        </xdr:cNvPr>
        <xdr:cNvSpPr/>
      </xdr:nvSpPr>
      <xdr:spPr>
        <a:xfrm>
          <a:off x="564120" y="1002852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macro="" textlink="">
      <xdr:nvSpPr>
        <xdr:cNvPr id="2097" name="Line 1">
          <a:extLst>
            <a:ext uri="{FF2B5EF4-FFF2-40B4-BE49-F238E27FC236}">
              <a16:creationId xmlns:a16="http://schemas.microsoft.com/office/drawing/2014/main" id="{00000000-0008-0000-0700-000031080000}"/>
            </a:ext>
          </a:extLst>
        </xdr:cNvPr>
        <xdr:cNvSpPr/>
      </xdr:nvSpPr>
      <xdr:spPr>
        <a:xfrm>
          <a:off x="876240" y="9778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56</xdr:row>
      <xdr:rowOff>45720</xdr:rowOff>
    </xdr:from>
    <xdr:to>
      <xdr:col>3</xdr:col>
      <xdr:colOff>180720</xdr:colOff>
      <xdr:row>57</xdr:row>
      <xdr:rowOff>113040</xdr:rowOff>
    </xdr:to>
    <xdr:sp macro="" textlink="">
      <xdr:nvSpPr>
        <xdr:cNvPr id="2098" name="CustomShape 1">
          <a:extLst>
            <a:ext uri="{FF2B5EF4-FFF2-40B4-BE49-F238E27FC236}">
              <a16:creationId xmlns:a16="http://schemas.microsoft.com/office/drawing/2014/main" id="{00000000-0008-0000-0700-000032080000}"/>
            </a:ext>
          </a:extLst>
        </xdr:cNvPr>
        <xdr:cNvSpPr/>
      </xdr:nvSpPr>
      <xdr:spPr>
        <a:xfrm>
          <a:off x="212760" y="9646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macro="" textlink="">
      <xdr:nvSpPr>
        <xdr:cNvPr id="2099" name="Line 1">
          <a:extLst>
            <a:ext uri="{FF2B5EF4-FFF2-40B4-BE49-F238E27FC236}">
              <a16:creationId xmlns:a16="http://schemas.microsoft.com/office/drawing/2014/main" id="{00000000-0008-0000-0700-000033080000}"/>
            </a:ext>
          </a:extLst>
        </xdr:cNvPr>
        <xdr:cNvSpPr/>
      </xdr:nvSpPr>
      <xdr:spPr>
        <a:xfrm>
          <a:off x="87624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54</xdr:row>
      <xdr:rowOff>8280</xdr:rowOff>
    </xdr:from>
    <xdr:to>
      <xdr:col>3</xdr:col>
      <xdr:colOff>160560</xdr:colOff>
      <xdr:row>55</xdr:row>
      <xdr:rowOff>75600</xdr:rowOff>
    </xdr:to>
    <xdr:sp macro="" textlink="">
      <xdr:nvSpPr>
        <xdr:cNvPr id="2100" name="CustomShape 1">
          <a:extLst>
            <a:ext uri="{FF2B5EF4-FFF2-40B4-BE49-F238E27FC236}">
              <a16:creationId xmlns:a16="http://schemas.microsoft.com/office/drawing/2014/main" id="{00000000-0008-0000-0700-000034080000}"/>
            </a:ext>
          </a:extLst>
        </xdr:cNvPr>
        <xdr:cNvSpPr/>
      </xdr:nvSpPr>
      <xdr:spPr>
        <a:xfrm>
          <a:off x="111600" y="9266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macro="" textlink="">
      <xdr:nvSpPr>
        <xdr:cNvPr id="2101" name="Line 1">
          <a:extLst>
            <a:ext uri="{FF2B5EF4-FFF2-40B4-BE49-F238E27FC236}">
              <a16:creationId xmlns:a16="http://schemas.microsoft.com/office/drawing/2014/main" id="{00000000-0008-0000-0700-000035080000}"/>
            </a:ext>
          </a:extLst>
        </xdr:cNvPr>
        <xdr:cNvSpPr/>
      </xdr:nvSpPr>
      <xdr:spPr>
        <a:xfrm>
          <a:off x="876240" y="9016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51</xdr:row>
      <xdr:rowOff>141480</xdr:rowOff>
    </xdr:from>
    <xdr:to>
      <xdr:col>3</xdr:col>
      <xdr:colOff>160560</xdr:colOff>
      <xdr:row>53</xdr:row>
      <xdr:rowOff>36360</xdr:rowOff>
    </xdr:to>
    <xdr:sp macro="" textlink="">
      <xdr:nvSpPr>
        <xdr:cNvPr id="2102" name="CustomShape 1">
          <a:extLst>
            <a:ext uri="{FF2B5EF4-FFF2-40B4-BE49-F238E27FC236}">
              <a16:creationId xmlns:a16="http://schemas.microsoft.com/office/drawing/2014/main" id="{00000000-0008-0000-0700-000036080000}"/>
            </a:ext>
          </a:extLst>
        </xdr:cNvPr>
        <xdr:cNvSpPr/>
      </xdr:nvSpPr>
      <xdr:spPr>
        <a:xfrm>
          <a:off x="111600" y="8885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macro="" textlink="">
      <xdr:nvSpPr>
        <xdr:cNvPr id="2103" name="Line 1">
          <a:extLst>
            <a:ext uri="{FF2B5EF4-FFF2-40B4-BE49-F238E27FC236}">
              <a16:creationId xmlns:a16="http://schemas.microsoft.com/office/drawing/2014/main" id="{00000000-0008-0000-0700-000037080000}"/>
            </a:ext>
          </a:extLst>
        </xdr:cNvPr>
        <xdr:cNvSpPr/>
      </xdr:nvSpPr>
      <xdr:spPr>
        <a:xfrm>
          <a:off x="876240" y="8636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49</xdr:row>
      <xdr:rowOff>102960</xdr:rowOff>
    </xdr:from>
    <xdr:to>
      <xdr:col>3</xdr:col>
      <xdr:colOff>160560</xdr:colOff>
      <xdr:row>50</xdr:row>
      <xdr:rowOff>170280</xdr:rowOff>
    </xdr:to>
    <xdr:sp macro="" textlink="">
      <xdr:nvSpPr>
        <xdr:cNvPr id="2104" name="CustomShape 1">
          <a:extLst>
            <a:ext uri="{FF2B5EF4-FFF2-40B4-BE49-F238E27FC236}">
              <a16:creationId xmlns:a16="http://schemas.microsoft.com/office/drawing/2014/main" id="{00000000-0008-0000-0700-000038080000}"/>
            </a:ext>
          </a:extLst>
        </xdr:cNvPr>
        <xdr:cNvSpPr/>
      </xdr:nvSpPr>
      <xdr:spPr>
        <a:xfrm>
          <a:off x="111600" y="8503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macro="" textlink="">
      <xdr:nvSpPr>
        <xdr:cNvPr id="2105" name="Line 1">
          <a:extLst>
            <a:ext uri="{FF2B5EF4-FFF2-40B4-BE49-F238E27FC236}">
              <a16:creationId xmlns:a16="http://schemas.microsoft.com/office/drawing/2014/main" id="{00000000-0008-0000-0700-000039080000}"/>
            </a:ext>
          </a:extLst>
        </xdr:cNvPr>
        <xdr:cNvSpPr/>
      </xdr:nvSpPr>
      <xdr:spPr>
        <a:xfrm>
          <a:off x="87624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macro="" textlink="">
      <xdr:nvSpPr>
        <xdr:cNvPr id="2106" name="CustomShape 1">
          <a:extLst>
            <a:ext uri="{FF2B5EF4-FFF2-40B4-BE49-F238E27FC236}">
              <a16:creationId xmlns:a16="http://schemas.microsoft.com/office/drawing/2014/main" id="{00000000-0008-0000-0700-00003A080000}"/>
            </a:ext>
          </a:extLst>
        </xdr:cNvPr>
        <xdr:cNvSpPr/>
      </xdr:nvSpPr>
      <xdr:spPr>
        <a:xfrm>
          <a:off x="111600" y="8123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macro="" textlink="">
      <xdr:nvSpPr>
        <xdr:cNvPr id="2107" name="CustomShape 1">
          <a:extLst>
            <a:ext uri="{FF2B5EF4-FFF2-40B4-BE49-F238E27FC236}">
              <a16:creationId xmlns:a16="http://schemas.microsoft.com/office/drawing/2014/main" id="{00000000-0008-0000-0700-00003B080000}"/>
            </a:ext>
          </a:extLst>
        </xdr:cNvPr>
        <xdr:cNvSpPr/>
      </xdr:nvSpPr>
      <xdr:spPr>
        <a:xfrm>
          <a:off x="87624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50</xdr:row>
      <xdr:rowOff>9000</xdr:rowOff>
    </xdr:from>
    <xdr:to>
      <xdr:col>24</xdr:col>
      <xdr:colOff>62640</xdr:colOff>
      <xdr:row>57</xdr:row>
      <xdr:rowOff>146880</xdr:rowOff>
    </xdr:to>
    <xdr:sp macro="" textlink="">
      <xdr:nvSpPr>
        <xdr:cNvPr id="2108" name="Line 1">
          <a:extLst>
            <a:ext uri="{FF2B5EF4-FFF2-40B4-BE49-F238E27FC236}">
              <a16:creationId xmlns:a16="http://schemas.microsoft.com/office/drawing/2014/main" id="{00000000-0008-0000-0700-00003C080000}"/>
            </a:ext>
          </a:extLst>
        </xdr:cNvPr>
        <xdr:cNvSpPr/>
      </xdr:nvSpPr>
      <xdr:spPr>
        <a:xfrm flipV="1">
          <a:off x="5319360" y="8581320"/>
          <a:ext cx="1080" cy="13381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57</xdr:row>
      <xdr:rowOff>160920</xdr:rowOff>
    </xdr:from>
    <xdr:to>
      <xdr:col>27</xdr:col>
      <xdr:colOff>60480</xdr:colOff>
      <xdr:row>59</xdr:row>
      <xdr:rowOff>56880</xdr:rowOff>
    </xdr:to>
    <xdr:sp macro="" textlink="">
      <xdr:nvSpPr>
        <xdr:cNvPr id="2109" name="CustomShape 1">
          <a:extLst>
            <a:ext uri="{FF2B5EF4-FFF2-40B4-BE49-F238E27FC236}">
              <a16:creationId xmlns:a16="http://schemas.microsoft.com/office/drawing/2014/main" id="{00000000-0008-0000-0700-00003D080000}"/>
            </a:ext>
          </a:extLst>
        </xdr:cNvPr>
        <xdr:cNvSpPr/>
      </xdr:nvSpPr>
      <xdr:spPr>
        <a:xfrm>
          <a:off x="5304240" y="9933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31,551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146880</xdr:rowOff>
    </xdr:from>
    <xdr:to>
      <xdr:col>24</xdr:col>
      <xdr:colOff>152280</xdr:colOff>
      <xdr:row>57</xdr:row>
      <xdr:rowOff>146880</xdr:rowOff>
    </xdr:to>
    <xdr:sp macro="" textlink="">
      <xdr:nvSpPr>
        <xdr:cNvPr id="2110" name="Line 1">
          <a:extLst>
            <a:ext uri="{FF2B5EF4-FFF2-40B4-BE49-F238E27FC236}">
              <a16:creationId xmlns:a16="http://schemas.microsoft.com/office/drawing/2014/main" id="{00000000-0008-0000-0700-00003E080000}"/>
            </a:ext>
          </a:extLst>
        </xdr:cNvPr>
        <xdr:cNvSpPr/>
      </xdr:nvSpPr>
      <xdr:spPr>
        <a:xfrm>
          <a:off x="5203440" y="99194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48</xdr:row>
      <xdr:rowOff>137160</xdr:rowOff>
    </xdr:from>
    <xdr:to>
      <xdr:col>27</xdr:col>
      <xdr:colOff>137160</xdr:colOff>
      <xdr:row>50</xdr:row>
      <xdr:rowOff>33120</xdr:rowOff>
    </xdr:to>
    <xdr:sp macro="" textlink="">
      <xdr:nvSpPr>
        <xdr:cNvPr id="2111" name="CustomShape 1">
          <a:extLst>
            <a:ext uri="{FF2B5EF4-FFF2-40B4-BE49-F238E27FC236}">
              <a16:creationId xmlns:a16="http://schemas.microsoft.com/office/drawing/2014/main" id="{00000000-0008-0000-0700-00003F080000}"/>
            </a:ext>
          </a:extLst>
        </xdr:cNvPr>
        <xdr:cNvSpPr/>
      </xdr:nvSpPr>
      <xdr:spPr>
        <a:xfrm>
          <a:off x="5292360" y="83667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207,175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9000</xdr:rowOff>
    </xdr:from>
    <xdr:to>
      <xdr:col>24</xdr:col>
      <xdr:colOff>152280</xdr:colOff>
      <xdr:row>50</xdr:row>
      <xdr:rowOff>9000</xdr:rowOff>
    </xdr:to>
    <xdr:sp macro="" textlink="">
      <xdr:nvSpPr>
        <xdr:cNvPr id="2112" name="Line 1">
          <a:extLst>
            <a:ext uri="{FF2B5EF4-FFF2-40B4-BE49-F238E27FC236}">
              <a16:creationId xmlns:a16="http://schemas.microsoft.com/office/drawing/2014/main" id="{00000000-0008-0000-0700-000040080000}"/>
            </a:ext>
          </a:extLst>
        </xdr:cNvPr>
        <xdr:cNvSpPr/>
      </xdr:nvSpPr>
      <xdr:spPr>
        <a:xfrm>
          <a:off x="5203440" y="85813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55</xdr:row>
      <xdr:rowOff>170280</xdr:rowOff>
    </xdr:from>
    <xdr:to>
      <xdr:col>24</xdr:col>
      <xdr:colOff>63360</xdr:colOff>
      <xdr:row>56</xdr:row>
      <xdr:rowOff>10080</xdr:rowOff>
    </xdr:to>
    <xdr:sp macro="" textlink="">
      <xdr:nvSpPr>
        <xdr:cNvPr id="2113" name="Line 1">
          <a:extLst>
            <a:ext uri="{FF2B5EF4-FFF2-40B4-BE49-F238E27FC236}">
              <a16:creationId xmlns:a16="http://schemas.microsoft.com/office/drawing/2014/main" id="{00000000-0008-0000-0700-000041080000}"/>
            </a:ext>
          </a:extLst>
        </xdr:cNvPr>
        <xdr:cNvSpPr/>
      </xdr:nvSpPr>
      <xdr:spPr>
        <a:xfrm>
          <a:off x="4339800" y="9599760"/>
          <a:ext cx="981360" cy="11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54</xdr:row>
      <xdr:rowOff>4680</xdr:rowOff>
    </xdr:from>
    <xdr:to>
      <xdr:col>27</xdr:col>
      <xdr:colOff>60480</xdr:colOff>
      <xdr:row>55</xdr:row>
      <xdr:rowOff>72000</xdr:rowOff>
    </xdr:to>
    <xdr:sp macro="" textlink="">
      <xdr:nvSpPr>
        <xdr:cNvPr id="2114" name="CustomShape 1">
          <a:extLst>
            <a:ext uri="{FF2B5EF4-FFF2-40B4-BE49-F238E27FC236}">
              <a16:creationId xmlns:a16="http://schemas.microsoft.com/office/drawing/2014/main" id="{00000000-0008-0000-0700-000042080000}"/>
            </a:ext>
          </a:extLst>
        </xdr:cNvPr>
        <xdr:cNvSpPr/>
      </xdr:nvSpPr>
      <xdr:spPr>
        <a:xfrm>
          <a:off x="5304240" y="92628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92,996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54</xdr:row>
      <xdr:rowOff>142920</xdr:rowOff>
    </xdr:from>
    <xdr:to>
      <xdr:col>24</xdr:col>
      <xdr:colOff>113760</xdr:colOff>
      <xdr:row>55</xdr:row>
      <xdr:rowOff>72720</xdr:rowOff>
    </xdr:to>
    <xdr:sp macro="" textlink="">
      <xdr:nvSpPr>
        <xdr:cNvPr id="2115" name="CustomShape 1">
          <a:extLst>
            <a:ext uri="{FF2B5EF4-FFF2-40B4-BE49-F238E27FC236}">
              <a16:creationId xmlns:a16="http://schemas.microsoft.com/office/drawing/2014/main" id="{00000000-0008-0000-0700-000043080000}"/>
            </a:ext>
          </a:extLst>
        </xdr:cNvPr>
        <xdr:cNvSpPr/>
      </xdr:nvSpPr>
      <xdr:spPr>
        <a:xfrm>
          <a:off x="5270400" y="94010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51</xdr:row>
      <xdr:rowOff>3960</xdr:rowOff>
    </xdr:from>
    <xdr:to>
      <xdr:col>19</xdr:col>
      <xdr:colOff>177480</xdr:colOff>
      <xdr:row>55</xdr:row>
      <xdr:rowOff>170280</xdr:rowOff>
    </xdr:to>
    <xdr:sp macro="" textlink="">
      <xdr:nvSpPr>
        <xdr:cNvPr id="2116" name="Line 1">
          <a:extLst>
            <a:ext uri="{FF2B5EF4-FFF2-40B4-BE49-F238E27FC236}">
              <a16:creationId xmlns:a16="http://schemas.microsoft.com/office/drawing/2014/main" id="{00000000-0008-0000-0700-000044080000}"/>
            </a:ext>
          </a:extLst>
        </xdr:cNvPr>
        <xdr:cNvSpPr/>
      </xdr:nvSpPr>
      <xdr:spPr>
        <a:xfrm>
          <a:off x="3336840" y="8747640"/>
          <a:ext cx="1002960" cy="852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54</xdr:row>
      <xdr:rowOff>135720</xdr:rowOff>
    </xdr:from>
    <xdr:to>
      <xdr:col>20</xdr:col>
      <xdr:colOff>38520</xdr:colOff>
      <xdr:row>55</xdr:row>
      <xdr:rowOff>65520</xdr:rowOff>
    </xdr:to>
    <xdr:sp macro="" textlink="">
      <xdr:nvSpPr>
        <xdr:cNvPr id="2117" name="CustomShape 1">
          <a:extLst>
            <a:ext uri="{FF2B5EF4-FFF2-40B4-BE49-F238E27FC236}">
              <a16:creationId xmlns:a16="http://schemas.microsoft.com/office/drawing/2014/main" id="{00000000-0008-0000-0700-000045080000}"/>
            </a:ext>
          </a:extLst>
        </xdr:cNvPr>
        <xdr:cNvSpPr/>
      </xdr:nvSpPr>
      <xdr:spPr>
        <a:xfrm>
          <a:off x="4289400" y="93938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53</xdr:row>
      <xdr:rowOff>91800</xdr:rowOff>
    </xdr:from>
    <xdr:to>
      <xdr:col>21</xdr:col>
      <xdr:colOff>46800</xdr:colOff>
      <xdr:row>54</xdr:row>
      <xdr:rowOff>159120</xdr:rowOff>
    </xdr:to>
    <xdr:sp macro="" textlink="">
      <xdr:nvSpPr>
        <xdr:cNvPr id="2118" name="CustomShape 1">
          <a:extLst>
            <a:ext uri="{FF2B5EF4-FFF2-40B4-BE49-F238E27FC236}">
              <a16:creationId xmlns:a16="http://schemas.microsoft.com/office/drawing/2014/main" id="{00000000-0008-0000-0700-000046080000}"/>
            </a:ext>
          </a:extLst>
        </xdr:cNvPr>
        <xdr:cNvSpPr/>
      </xdr:nvSpPr>
      <xdr:spPr>
        <a:xfrm>
          <a:off x="3976920" y="91785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93,961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51</xdr:row>
      <xdr:rowOff>3960</xdr:rowOff>
    </xdr:from>
    <xdr:to>
      <xdr:col>15</xdr:col>
      <xdr:colOff>50760</xdr:colOff>
      <xdr:row>56</xdr:row>
      <xdr:rowOff>44640</xdr:rowOff>
    </xdr:to>
    <xdr:sp macro="" textlink="">
      <xdr:nvSpPr>
        <xdr:cNvPr id="2119" name="Line 1">
          <a:extLst>
            <a:ext uri="{FF2B5EF4-FFF2-40B4-BE49-F238E27FC236}">
              <a16:creationId xmlns:a16="http://schemas.microsoft.com/office/drawing/2014/main" id="{00000000-0008-0000-0700-000047080000}"/>
            </a:ext>
          </a:extLst>
        </xdr:cNvPr>
        <xdr:cNvSpPr/>
      </xdr:nvSpPr>
      <xdr:spPr>
        <a:xfrm flipV="1">
          <a:off x="2304720" y="8747640"/>
          <a:ext cx="1032120" cy="898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51</xdr:row>
      <xdr:rowOff>34200</xdr:rowOff>
    </xdr:from>
    <xdr:to>
      <xdr:col>15</xdr:col>
      <xdr:colOff>101160</xdr:colOff>
      <xdr:row>51</xdr:row>
      <xdr:rowOff>135360</xdr:rowOff>
    </xdr:to>
    <xdr:sp macro="" textlink="">
      <xdr:nvSpPr>
        <xdr:cNvPr id="2120" name="CustomShape 1">
          <a:extLst>
            <a:ext uri="{FF2B5EF4-FFF2-40B4-BE49-F238E27FC236}">
              <a16:creationId xmlns:a16="http://schemas.microsoft.com/office/drawing/2014/main" id="{00000000-0008-0000-0700-000048080000}"/>
            </a:ext>
          </a:extLst>
        </xdr:cNvPr>
        <xdr:cNvSpPr/>
      </xdr:nvSpPr>
      <xdr:spPr>
        <a:xfrm>
          <a:off x="3286080" y="8777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51</xdr:row>
      <xdr:rowOff>136800</xdr:rowOff>
    </xdr:from>
    <xdr:to>
      <xdr:col>16</xdr:col>
      <xdr:colOff>154800</xdr:colOff>
      <xdr:row>53</xdr:row>
      <xdr:rowOff>31680</xdr:rowOff>
    </xdr:to>
    <xdr:sp macro="" textlink="">
      <xdr:nvSpPr>
        <xdr:cNvPr id="2121" name="CustomShape 1">
          <a:extLst>
            <a:ext uri="{FF2B5EF4-FFF2-40B4-BE49-F238E27FC236}">
              <a16:creationId xmlns:a16="http://schemas.microsoft.com/office/drawing/2014/main" id="{00000000-0008-0000-0700-000049080000}"/>
            </a:ext>
          </a:extLst>
        </xdr:cNvPr>
        <xdr:cNvSpPr/>
      </xdr:nvSpPr>
      <xdr:spPr>
        <a:xfrm>
          <a:off x="2900160" y="88804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174,790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56</xdr:row>
      <xdr:rowOff>44640</xdr:rowOff>
    </xdr:from>
    <xdr:to>
      <xdr:col>10</xdr:col>
      <xdr:colOff>114120</xdr:colOff>
      <xdr:row>56</xdr:row>
      <xdr:rowOff>114840</xdr:rowOff>
    </xdr:to>
    <xdr:sp macro="" textlink="">
      <xdr:nvSpPr>
        <xdr:cNvPr id="2122" name="Line 1">
          <a:extLst>
            <a:ext uri="{FF2B5EF4-FFF2-40B4-BE49-F238E27FC236}">
              <a16:creationId xmlns:a16="http://schemas.microsoft.com/office/drawing/2014/main" id="{00000000-0008-0000-0700-00004A080000}"/>
            </a:ext>
          </a:extLst>
        </xdr:cNvPr>
        <xdr:cNvSpPr/>
      </xdr:nvSpPr>
      <xdr:spPr>
        <a:xfrm flipV="1">
          <a:off x="1272960" y="9645840"/>
          <a:ext cx="1031760" cy="70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55</xdr:row>
      <xdr:rowOff>152640</xdr:rowOff>
    </xdr:from>
    <xdr:to>
      <xdr:col>10</xdr:col>
      <xdr:colOff>164520</xdr:colOff>
      <xdr:row>56</xdr:row>
      <xdr:rowOff>81720</xdr:rowOff>
    </xdr:to>
    <xdr:sp macro="" textlink="">
      <xdr:nvSpPr>
        <xdr:cNvPr id="2123" name="CustomShape 1">
          <a:extLst>
            <a:ext uri="{FF2B5EF4-FFF2-40B4-BE49-F238E27FC236}">
              <a16:creationId xmlns:a16="http://schemas.microsoft.com/office/drawing/2014/main" id="{00000000-0008-0000-0700-00004B080000}"/>
            </a:ext>
          </a:extLst>
        </xdr:cNvPr>
        <xdr:cNvSpPr/>
      </xdr:nvSpPr>
      <xdr:spPr>
        <a:xfrm>
          <a:off x="2253960" y="95821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54</xdr:row>
      <xdr:rowOff>109440</xdr:rowOff>
    </xdr:from>
    <xdr:to>
      <xdr:col>11</xdr:col>
      <xdr:colOff>202320</xdr:colOff>
      <xdr:row>56</xdr:row>
      <xdr:rowOff>4320</xdr:rowOff>
    </xdr:to>
    <xdr:sp macro="" textlink="">
      <xdr:nvSpPr>
        <xdr:cNvPr id="2124" name="CustomShape 1">
          <a:extLst>
            <a:ext uri="{FF2B5EF4-FFF2-40B4-BE49-F238E27FC236}">
              <a16:creationId xmlns:a16="http://schemas.microsoft.com/office/drawing/2014/main" id="{00000000-0008-0000-0700-00004C080000}"/>
            </a:ext>
          </a:extLst>
        </xdr:cNvPr>
        <xdr:cNvSpPr/>
      </xdr:nvSpPr>
      <xdr:spPr>
        <a:xfrm>
          <a:off x="1940760" y="93675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69,236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5040</xdr:rowOff>
    </xdr:from>
    <xdr:to>
      <xdr:col>6</xdr:col>
      <xdr:colOff>37800</xdr:colOff>
      <xdr:row>56</xdr:row>
      <xdr:rowOff>106200</xdr:rowOff>
    </xdr:to>
    <xdr:sp macro="" textlink="">
      <xdr:nvSpPr>
        <xdr:cNvPr id="2125" name="CustomShape 1">
          <a:extLst>
            <a:ext uri="{FF2B5EF4-FFF2-40B4-BE49-F238E27FC236}">
              <a16:creationId xmlns:a16="http://schemas.microsoft.com/office/drawing/2014/main" id="{00000000-0008-0000-0700-00004D080000}"/>
            </a:ext>
          </a:extLst>
        </xdr:cNvPr>
        <xdr:cNvSpPr/>
      </xdr:nvSpPr>
      <xdr:spPr>
        <a:xfrm>
          <a:off x="1222920" y="960624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54</xdr:row>
      <xdr:rowOff>133920</xdr:rowOff>
    </xdr:from>
    <xdr:to>
      <xdr:col>7</xdr:col>
      <xdr:colOff>47160</xdr:colOff>
      <xdr:row>56</xdr:row>
      <xdr:rowOff>28800</xdr:rowOff>
    </xdr:to>
    <xdr:sp macro="" textlink="">
      <xdr:nvSpPr>
        <xdr:cNvPr id="2126" name="CustomShape 1">
          <a:extLst>
            <a:ext uri="{FF2B5EF4-FFF2-40B4-BE49-F238E27FC236}">
              <a16:creationId xmlns:a16="http://schemas.microsoft.com/office/drawing/2014/main" id="{00000000-0008-0000-0700-00004E080000}"/>
            </a:ext>
          </a:extLst>
        </xdr:cNvPr>
        <xdr:cNvSpPr/>
      </xdr:nvSpPr>
      <xdr:spPr>
        <a:xfrm>
          <a:off x="909360" y="93920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66,026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macro="" textlink="">
      <xdr:nvSpPr>
        <xdr:cNvPr id="2127" name="CustomShape 1">
          <a:extLst>
            <a:ext uri="{FF2B5EF4-FFF2-40B4-BE49-F238E27FC236}">
              <a16:creationId xmlns:a16="http://schemas.microsoft.com/office/drawing/2014/main" id="{00000000-0008-0000-0700-00004F080000}"/>
            </a:ext>
          </a:extLst>
        </xdr:cNvPr>
        <xdr:cNvSpPr/>
      </xdr:nvSpPr>
      <xdr:spPr>
        <a:xfrm>
          <a:off x="5101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macro="" textlink="">
      <xdr:nvSpPr>
        <xdr:cNvPr id="2128" name="CustomShape 1">
          <a:extLst>
            <a:ext uri="{FF2B5EF4-FFF2-40B4-BE49-F238E27FC236}">
              <a16:creationId xmlns:a16="http://schemas.microsoft.com/office/drawing/2014/main" id="{00000000-0008-0000-0700-000050080000}"/>
            </a:ext>
          </a:extLst>
        </xdr:cNvPr>
        <xdr:cNvSpPr/>
      </xdr:nvSpPr>
      <xdr:spPr>
        <a:xfrm>
          <a:off x="41216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macro="" textlink="">
      <xdr:nvSpPr>
        <xdr:cNvPr id="2129" name="CustomShape 1">
          <a:extLst>
            <a:ext uri="{FF2B5EF4-FFF2-40B4-BE49-F238E27FC236}">
              <a16:creationId xmlns:a16="http://schemas.microsoft.com/office/drawing/2014/main" id="{00000000-0008-0000-0700-000051080000}"/>
            </a:ext>
          </a:extLst>
        </xdr:cNvPr>
        <xdr:cNvSpPr/>
      </xdr:nvSpPr>
      <xdr:spPr>
        <a:xfrm>
          <a:off x="31183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macro="" textlink="">
      <xdr:nvSpPr>
        <xdr:cNvPr id="2130" name="CustomShape 1">
          <a:extLst>
            <a:ext uri="{FF2B5EF4-FFF2-40B4-BE49-F238E27FC236}">
              <a16:creationId xmlns:a16="http://schemas.microsoft.com/office/drawing/2014/main" id="{00000000-0008-0000-0700-000052080000}"/>
            </a:ext>
          </a:extLst>
        </xdr:cNvPr>
        <xdr:cNvSpPr/>
      </xdr:nvSpPr>
      <xdr:spPr>
        <a:xfrm>
          <a:off x="208656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macro="" textlink="">
      <xdr:nvSpPr>
        <xdr:cNvPr id="2131" name="CustomShape 1">
          <a:extLst>
            <a:ext uri="{FF2B5EF4-FFF2-40B4-BE49-F238E27FC236}">
              <a16:creationId xmlns:a16="http://schemas.microsoft.com/office/drawing/2014/main" id="{00000000-0008-0000-0700-000053080000}"/>
            </a:ext>
          </a:extLst>
        </xdr:cNvPr>
        <xdr:cNvSpPr/>
      </xdr:nvSpPr>
      <xdr:spPr>
        <a:xfrm>
          <a:off x="105408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131400</xdr:rowOff>
    </xdr:from>
    <xdr:to>
      <xdr:col>24</xdr:col>
      <xdr:colOff>113760</xdr:colOff>
      <xdr:row>56</xdr:row>
      <xdr:rowOff>60480</xdr:rowOff>
    </xdr:to>
    <xdr:sp macro="" textlink="">
      <xdr:nvSpPr>
        <xdr:cNvPr id="2132" name="CustomShape 1">
          <a:extLst>
            <a:ext uri="{FF2B5EF4-FFF2-40B4-BE49-F238E27FC236}">
              <a16:creationId xmlns:a16="http://schemas.microsoft.com/office/drawing/2014/main" id="{00000000-0008-0000-0700-000054080000}"/>
            </a:ext>
          </a:extLst>
        </xdr:cNvPr>
        <xdr:cNvSpPr/>
      </xdr:nvSpPr>
      <xdr:spPr>
        <a:xfrm>
          <a:off x="5270400" y="956088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55</xdr:row>
      <xdr:rowOff>119880</xdr:rowOff>
    </xdr:from>
    <xdr:to>
      <xdr:col>27</xdr:col>
      <xdr:colOff>60480</xdr:colOff>
      <xdr:row>57</xdr:row>
      <xdr:rowOff>14760</xdr:rowOff>
    </xdr:to>
    <xdr:sp macro="" textlink="">
      <xdr:nvSpPr>
        <xdr:cNvPr id="2133" name="CustomShape 1">
          <a:extLst>
            <a:ext uri="{FF2B5EF4-FFF2-40B4-BE49-F238E27FC236}">
              <a16:creationId xmlns:a16="http://schemas.microsoft.com/office/drawing/2014/main" id="{00000000-0008-0000-0700-000055080000}"/>
            </a:ext>
          </a:extLst>
        </xdr:cNvPr>
        <xdr:cNvSpPr/>
      </xdr:nvSpPr>
      <xdr:spPr>
        <a:xfrm>
          <a:off x="5304240" y="95493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72,006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55</xdr:row>
      <xdr:rowOff>120240</xdr:rowOff>
    </xdr:from>
    <xdr:to>
      <xdr:col>20</xdr:col>
      <xdr:colOff>38520</xdr:colOff>
      <xdr:row>56</xdr:row>
      <xdr:rowOff>49320</xdr:rowOff>
    </xdr:to>
    <xdr:sp macro="" textlink="">
      <xdr:nvSpPr>
        <xdr:cNvPr id="2134" name="CustomShape 1">
          <a:extLst>
            <a:ext uri="{FF2B5EF4-FFF2-40B4-BE49-F238E27FC236}">
              <a16:creationId xmlns:a16="http://schemas.microsoft.com/office/drawing/2014/main" id="{00000000-0008-0000-0700-000056080000}"/>
            </a:ext>
          </a:extLst>
        </xdr:cNvPr>
        <xdr:cNvSpPr/>
      </xdr:nvSpPr>
      <xdr:spPr>
        <a:xfrm>
          <a:off x="4289400" y="954972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56</xdr:row>
      <xdr:rowOff>50760</xdr:rowOff>
    </xdr:from>
    <xdr:to>
      <xdr:col>21</xdr:col>
      <xdr:colOff>46800</xdr:colOff>
      <xdr:row>57</xdr:row>
      <xdr:rowOff>118080</xdr:rowOff>
    </xdr:to>
    <xdr:sp macro="" textlink="">
      <xdr:nvSpPr>
        <xdr:cNvPr id="2135" name="CustomShape 1">
          <a:extLst>
            <a:ext uri="{FF2B5EF4-FFF2-40B4-BE49-F238E27FC236}">
              <a16:creationId xmlns:a16="http://schemas.microsoft.com/office/drawing/2014/main" id="{00000000-0008-0000-0700-000057080000}"/>
            </a:ext>
          </a:extLst>
        </xdr:cNvPr>
        <xdr:cNvSpPr/>
      </xdr:nvSpPr>
      <xdr:spPr>
        <a:xfrm>
          <a:off x="3976920" y="96519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73,495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50</xdr:row>
      <xdr:rowOff>125280</xdr:rowOff>
    </xdr:from>
    <xdr:to>
      <xdr:col>15</xdr:col>
      <xdr:colOff>101160</xdr:colOff>
      <xdr:row>51</xdr:row>
      <xdr:rowOff>55080</xdr:rowOff>
    </xdr:to>
    <xdr:sp macro="" textlink="">
      <xdr:nvSpPr>
        <xdr:cNvPr id="2136" name="CustomShape 1">
          <a:extLst>
            <a:ext uri="{FF2B5EF4-FFF2-40B4-BE49-F238E27FC236}">
              <a16:creationId xmlns:a16="http://schemas.microsoft.com/office/drawing/2014/main" id="{00000000-0008-0000-0700-000058080000}"/>
            </a:ext>
          </a:extLst>
        </xdr:cNvPr>
        <xdr:cNvSpPr/>
      </xdr:nvSpPr>
      <xdr:spPr>
        <a:xfrm>
          <a:off x="3286080" y="8697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49</xdr:row>
      <xdr:rowOff>81360</xdr:rowOff>
    </xdr:from>
    <xdr:to>
      <xdr:col>16</xdr:col>
      <xdr:colOff>154800</xdr:colOff>
      <xdr:row>50</xdr:row>
      <xdr:rowOff>148680</xdr:rowOff>
    </xdr:to>
    <xdr:sp macro="" textlink="">
      <xdr:nvSpPr>
        <xdr:cNvPr id="2137" name="CustomShape 1">
          <a:extLst>
            <a:ext uri="{FF2B5EF4-FFF2-40B4-BE49-F238E27FC236}">
              <a16:creationId xmlns:a16="http://schemas.microsoft.com/office/drawing/2014/main" id="{00000000-0008-0000-0700-000059080000}"/>
            </a:ext>
          </a:extLst>
        </xdr:cNvPr>
        <xdr:cNvSpPr/>
      </xdr:nvSpPr>
      <xdr:spPr>
        <a:xfrm>
          <a:off x="2900160" y="848232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185,335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55</xdr:row>
      <xdr:rowOff>166320</xdr:rowOff>
    </xdr:from>
    <xdr:to>
      <xdr:col>10</xdr:col>
      <xdr:colOff>164520</xdr:colOff>
      <xdr:row>56</xdr:row>
      <xdr:rowOff>95400</xdr:rowOff>
    </xdr:to>
    <xdr:sp macro="" textlink="">
      <xdr:nvSpPr>
        <xdr:cNvPr id="2138" name="CustomShape 1">
          <a:extLst>
            <a:ext uri="{FF2B5EF4-FFF2-40B4-BE49-F238E27FC236}">
              <a16:creationId xmlns:a16="http://schemas.microsoft.com/office/drawing/2014/main" id="{00000000-0008-0000-0700-00005A080000}"/>
            </a:ext>
          </a:extLst>
        </xdr:cNvPr>
        <xdr:cNvSpPr/>
      </xdr:nvSpPr>
      <xdr:spPr>
        <a:xfrm>
          <a:off x="2253960" y="95958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56</xdr:row>
      <xdr:rowOff>96840</xdr:rowOff>
    </xdr:from>
    <xdr:to>
      <xdr:col>11</xdr:col>
      <xdr:colOff>202320</xdr:colOff>
      <xdr:row>57</xdr:row>
      <xdr:rowOff>164160</xdr:rowOff>
    </xdr:to>
    <xdr:sp macro="" textlink="">
      <xdr:nvSpPr>
        <xdr:cNvPr id="2139" name="CustomShape 1">
          <a:extLst>
            <a:ext uri="{FF2B5EF4-FFF2-40B4-BE49-F238E27FC236}">
              <a16:creationId xmlns:a16="http://schemas.microsoft.com/office/drawing/2014/main" id="{00000000-0008-0000-0700-00005B080000}"/>
            </a:ext>
          </a:extLst>
        </xdr:cNvPr>
        <xdr:cNvSpPr/>
      </xdr:nvSpPr>
      <xdr:spPr>
        <a:xfrm>
          <a:off x="1940760" y="96980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67,439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64080</xdr:rowOff>
    </xdr:from>
    <xdr:to>
      <xdr:col>6</xdr:col>
      <xdr:colOff>37800</xdr:colOff>
      <xdr:row>56</xdr:row>
      <xdr:rowOff>165240</xdr:rowOff>
    </xdr:to>
    <xdr:sp macro="" textlink="">
      <xdr:nvSpPr>
        <xdr:cNvPr id="2140" name="CustomShape 1">
          <a:extLst>
            <a:ext uri="{FF2B5EF4-FFF2-40B4-BE49-F238E27FC236}">
              <a16:creationId xmlns:a16="http://schemas.microsoft.com/office/drawing/2014/main" id="{00000000-0008-0000-0700-00005C080000}"/>
            </a:ext>
          </a:extLst>
        </xdr:cNvPr>
        <xdr:cNvSpPr/>
      </xdr:nvSpPr>
      <xdr:spPr>
        <a:xfrm>
          <a:off x="1222920" y="96652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56</xdr:row>
      <xdr:rowOff>167040</xdr:rowOff>
    </xdr:from>
    <xdr:to>
      <xdr:col>7</xdr:col>
      <xdr:colOff>47160</xdr:colOff>
      <xdr:row>58</xdr:row>
      <xdr:rowOff>63000</xdr:rowOff>
    </xdr:to>
    <xdr:sp macro="" textlink="">
      <xdr:nvSpPr>
        <xdr:cNvPr id="2141" name="CustomShape 1">
          <a:extLst>
            <a:ext uri="{FF2B5EF4-FFF2-40B4-BE49-F238E27FC236}">
              <a16:creationId xmlns:a16="http://schemas.microsoft.com/office/drawing/2014/main" id="{00000000-0008-0000-0700-00005D080000}"/>
            </a:ext>
          </a:extLst>
        </xdr:cNvPr>
        <xdr:cNvSpPr/>
      </xdr:nvSpPr>
      <xdr:spPr>
        <a:xfrm>
          <a:off x="909360" y="9768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macro="" textlink="">
      <xdr:nvSpPr>
        <xdr:cNvPr id="2142" name="CustomShape 1">
          <a:extLst>
            <a:ext uri="{FF2B5EF4-FFF2-40B4-BE49-F238E27FC236}">
              <a16:creationId xmlns:a16="http://schemas.microsoft.com/office/drawing/2014/main" id="{00000000-0008-0000-0700-00005E080000}"/>
            </a:ext>
          </a:extLst>
        </xdr:cNvPr>
        <xdr:cNvSpPr/>
      </xdr:nvSpPr>
      <xdr:spPr>
        <a:xfrm>
          <a:off x="87624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民生費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macro="" textlink="">
      <xdr:nvSpPr>
        <xdr:cNvPr id="2143" name="CustomShape 1">
          <a:extLst>
            <a:ext uri="{FF2B5EF4-FFF2-40B4-BE49-F238E27FC236}">
              <a16:creationId xmlns:a16="http://schemas.microsoft.com/office/drawing/2014/main" id="{00000000-0008-0000-0700-00005F080000}"/>
            </a:ext>
          </a:extLst>
        </xdr:cNvPr>
        <xdr:cNvSpPr/>
      </xdr:nvSpPr>
      <xdr:spPr>
        <a:xfrm>
          <a:off x="10033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macro="" textlink="">
      <xdr:nvSpPr>
        <xdr:cNvPr id="2144" name="CustomShape 1">
          <a:extLst>
            <a:ext uri="{FF2B5EF4-FFF2-40B4-BE49-F238E27FC236}">
              <a16:creationId xmlns:a16="http://schemas.microsoft.com/office/drawing/2014/main" id="{00000000-0008-0000-0700-000060080000}"/>
            </a:ext>
          </a:extLst>
        </xdr:cNvPr>
        <xdr:cNvSpPr/>
      </xdr:nvSpPr>
      <xdr:spPr>
        <a:xfrm>
          <a:off x="10033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macro="" textlink="">
      <xdr:nvSpPr>
        <xdr:cNvPr id="2145" name="CustomShape 1">
          <a:extLst>
            <a:ext uri="{FF2B5EF4-FFF2-40B4-BE49-F238E27FC236}">
              <a16:creationId xmlns:a16="http://schemas.microsoft.com/office/drawing/2014/main" id="{00000000-0008-0000-0700-000061080000}"/>
            </a:ext>
          </a:extLst>
        </xdr:cNvPr>
        <xdr:cNvSpPr/>
      </xdr:nvSpPr>
      <xdr:spPr>
        <a:xfrm>
          <a:off x="21906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macro="" textlink="">
      <xdr:nvSpPr>
        <xdr:cNvPr id="2146" name="CustomShape 1">
          <a:extLst>
            <a:ext uri="{FF2B5EF4-FFF2-40B4-BE49-F238E27FC236}">
              <a16:creationId xmlns:a16="http://schemas.microsoft.com/office/drawing/2014/main" id="{00000000-0008-0000-0700-000062080000}"/>
            </a:ext>
          </a:extLst>
        </xdr:cNvPr>
        <xdr:cNvSpPr/>
      </xdr:nvSpPr>
      <xdr:spPr>
        <a:xfrm>
          <a:off x="21906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196,866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macro="" textlink="">
      <xdr:nvSpPr>
        <xdr:cNvPr id="2147" name="CustomShape 1">
          <a:extLst>
            <a:ext uri="{FF2B5EF4-FFF2-40B4-BE49-F238E27FC236}">
              <a16:creationId xmlns:a16="http://schemas.microsoft.com/office/drawing/2014/main" id="{00000000-0008-0000-0700-000063080000}"/>
            </a:ext>
          </a:extLst>
        </xdr:cNvPr>
        <xdr:cNvSpPr/>
      </xdr:nvSpPr>
      <xdr:spPr>
        <a:xfrm>
          <a:off x="350568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macro="" textlink="">
      <xdr:nvSpPr>
        <xdr:cNvPr id="2148" name="CustomShape 1">
          <a:extLst>
            <a:ext uri="{FF2B5EF4-FFF2-40B4-BE49-F238E27FC236}">
              <a16:creationId xmlns:a16="http://schemas.microsoft.com/office/drawing/2014/main" id="{00000000-0008-0000-0700-000064080000}"/>
            </a:ext>
          </a:extLst>
        </xdr:cNvPr>
        <xdr:cNvSpPr/>
      </xdr:nvSpPr>
      <xdr:spPr>
        <a:xfrm>
          <a:off x="350568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234,717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49" name="CustomShape 1">
          <a:extLst>
            <a:ext uri="{FF2B5EF4-FFF2-40B4-BE49-F238E27FC236}">
              <a16:creationId xmlns:a16="http://schemas.microsoft.com/office/drawing/2014/main" id="{00000000-0008-0000-0700-000065080000}"/>
            </a:ext>
          </a:extLst>
        </xdr:cNvPr>
        <xdr:cNvSpPr/>
      </xdr:nvSpPr>
      <xdr:spPr>
        <a:xfrm>
          <a:off x="87624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macro="" textlink="">
      <xdr:nvSpPr>
        <xdr:cNvPr id="2150" name="CustomShape 1">
          <a:extLst>
            <a:ext uri="{FF2B5EF4-FFF2-40B4-BE49-F238E27FC236}">
              <a16:creationId xmlns:a16="http://schemas.microsoft.com/office/drawing/2014/main" id="{00000000-0008-0000-0700-000066080000}"/>
            </a:ext>
          </a:extLst>
        </xdr:cNvPr>
        <xdr:cNvSpPr/>
      </xdr:nvSpPr>
      <xdr:spPr>
        <a:xfrm>
          <a:off x="781200" y="11494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macro="" textlink="">
      <xdr:nvSpPr>
        <xdr:cNvPr id="2151" name="Line 1">
          <a:extLst>
            <a:ext uri="{FF2B5EF4-FFF2-40B4-BE49-F238E27FC236}">
              <a16:creationId xmlns:a16="http://schemas.microsoft.com/office/drawing/2014/main" id="{00000000-0008-0000-0700-000067080000}"/>
            </a:ext>
          </a:extLst>
        </xdr:cNvPr>
        <xdr:cNvSpPr/>
      </xdr:nvSpPr>
      <xdr:spPr>
        <a:xfrm>
          <a:off x="87624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80</xdr:row>
      <xdr:rowOff>121680</xdr:rowOff>
    </xdr:from>
    <xdr:to>
      <xdr:col>3</xdr:col>
      <xdr:colOff>160560</xdr:colOff>
      <xdr:row>82</xdr:row>
      <xdr:rowOff>17640</xdr:rowOff>
    </xdr:to>
    <xdr:sp macro="" textlink="">
      <xdr:nvSpPr>
        <xdr:cNvPr id="2152" name="CustomShape 1">
          <a:extLst>
            <a:ext uri="{FF2B5EF4-FFF2-40B4-BE49-F238E27FC236}">
              <a16:creationId xmlns:a16="http://schemas.microsoft.com/office/drawing/2014/main" id="{00000000-0008-0000-0700-000068080000}"/>
            </a:ext>
          </a:extLst>
        </xdr:cNvPr>
        <xdr:cNvSpPr/>
      </xdr:nvSpPr>
      <xdr:spPr>
        <a:xfrm>
          <a:off x="111600" y="1383768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macro="" textlink="">
      <xdr:nvSpPr>
        <xdr:cNvPr id="2153" name="Line 1">
          <a:extLst>
            <a:ext uri="{FF2B5EF4-FFF2-40B4-BE49-F238E27FC236}">
              <a16:creationId xmlns:a16="http://schemas.microsoft.com/office/drawing/2014/main" id="{00000000-0008-0000-0700-000069080000}"/>
            </a:ext>
          </a:extLst>
        </xdr:cNvPr>
        <xdr:cNvSpPr/>
      </xdr:nvSpPr>
      <xdr:spPr>
        <a:xfrm>
          <a:off x="87624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macro="" textlink="">
      <xdr:nvSpPr>
        <xdr:cNvPr id="2154" name="CustomShape 1">
          <a:extLst>
            <a:ext uri="{FF2B5EF4-FFF2-40B4-BE49-F238E27FC236}">
              <a16:creationId xmlns:a16="http://schemas.microsoft.com/office/drawing/2014/main" id="{00000000-0008-0000-0700-00006A080000}"/>
            </a:ext>
          </a:extLst>
        </xdr:cNvPr>
        <xdr:cNvSpPr/>
      </xdr:nvSpPr>
      <xdr:spPr>
        <a:xfrm>
          <a:off x="111600" y="134575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macro="" textlink="">
      <xdr:nvSpPr>
        <xdr:cNvPr id="2155" name="Line 1">
          <a:extLst>
            <a:ext uri="{FF2B5EF4-FFF2-40B4-BE49-F238E27FC236}">
              <a16:creationId xmlns:a16="http://schemas.microsoft.com/office/drawing/2014/main" id="{00000000-0008-0000-0700-00006B080000}"/>
            </a:ext>
          </a:extLst>
        </xdr:cNvPr>
        <xdr:cNvSpPr/>
      </xdr:nvSpPr>
      <xdr:spPr>
        <a:xfrm>
          <a:off x="87624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macro="" textlink="">
      <xdr:nvSpPr>
        <xdr:cNvPr id="2156" name="CustomShape 1">
          <a:extLst>
            <a:ext uri="{FF2B5EF4-FFF2-40B4-BE49-F238E27FC236}">
              <a16:creationId xmlns:a16="http://schemas.microsoft.com/office/drawing/2014/main" id="{00000000-0008-0000-0700-00006C080000}"/>
            </a:ext>
          </a:extLst>
        </xdr:cNvPr>
        <xdr:cNvSpPr/>
      </xdr:nvSpPr>
      <xdr:spPr>
        <a:xfrm>
          <a:off x="111600" y="13075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macro="" textlink="">
      <xdr:nvSpPr>
        <xdr:cNvPr id="2157" name="Line 1">
          <a:extLst>
            <a:ext uri="{FF2B5EF4-FFF2-40B4-BE49-F238E27FC236}">
              <a16:creationId xmlns:a16="http://schemas.microsoft.com/office/drawing/2014/main" id="{00000000-0008-0000-0700-00006D080000}"/>
            </a:ext>
          </a:extLst>
        </xdr:cNvPr>
        <xdr:cNvSpPr/>
      </xdr:nvSpPr>
      <xdr:spPr>
        <a:xfrm>
          <a:off x="87624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macro="" textlink="">
      <xdr:nvSpPr>
        <xdr:cNvPr id="2158" name="CustomShape 1">
          <a:extLst>
            <a:ext uri="{FF2B5EF4-FFF2-40B4-BE49-F238E27FC236}">
              <a16:creationId xmlns:a16="http://schemas.microsoft.com/office/drawing/2014/main" id="{00000000-0008-0000-0700-00006E080000}"/>
            </a:ext>
          </a:extLst>
        </xdr:cNvPr>
        <xdr:cNvSpPr/>
      </xdr:nvSpPr>
      <xdr:spPr>
        <a:xfrm>
          <a:off x="111600" y="1269540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macro="" textlink="">
      <xdr:nvSpPr>
        <xdr:cNvPr id="2159" name="Line 1">
          <a:extLst>
            <a:ext uri="{FF2B5EF4-FFF2-40B4-BE49-F238E27FC236}">
              <a16:creationId xmlns:a16="http://schemas.microsoft.com/office/drawing/2014/main" id="{00000000-0008-0000-0700-00006F080000}"/>
            </a:ext>
          </a:extLst>
        </xdr:cNvPr>
        <xdr:cNvSpPr/>
      </xdr:nvSpPr>
      <xdr:spPr>
        <a:xfrm>
          <a:off x="87624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macro="" textlink="">
      <xdr:nvSpPr>
        <xdr:cNvPr id="2160" name="CustomShape 1">
          <a:extLst>
            <a:ext uri="{FF2B5EF4-FFF2-40B4-BE49-F238E27FC236}">
              <a16:creationId xmlns:a16="http://schemas.microsoft.com/office/drawing/2014/main" id="{00000000-0008-0000-0700-000070080000}"/>
            </a:ext>
          </a:extLst>
        </xdr:cNvPr>
        <xdr:cNvSpPr/>
      </xdr:nvSpPr>
      <xdr:spPr>
        <a:xfrm>
          <a:off x="111600" y="1231416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macro="" textlink="">
      <xdr:nvSpPr>
        <xdr:cNvPr id="2161" name="Line 1">
          <a:extLst>
            <a:ext uri="{FF2B5EF4-FFF2-40B4-BE49-F238E27FC236}">
              <a16:creationId xmlns:a16="http://schemas.microsoft.com/office/drawing/2014/main" id="{00000000-0008-0000-0700-000071080000}"/>
            </a:ext>
          </a:extLst>
        </xdr:cNvPr>
        <xdr:cNvSpPr/>
      </xdr:nvSpPr>
      <xdr:spPr>
        <a:xfrm>
          <a:off x="87624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macro="" textlink="">
      <xdr:nvSpPr>
        <xdr:cNvPr id="2162" name="CustomShape 1">
          <a:extLst>
            <a:ext uri="{FF2B5EF4-FFF2-40B4-BE49-F238E27FC236}">
              <a16:creationId xmlns:a16="http://schemas.microsoft.com/office/drawing/2014/main" id="{00000000-0008-0000-0700-000072080000}"/>
            </a:ext>
          </a:extLst>
        </xdr:cNvPr>
        <xdr:cNvSpPr/>
      </xdr:nvSpPr>
      <xdr:spPr>
        <a:xfrm>
          <a:off x="111600" y="11932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270,000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macro="" textlink="">
      <xdr:nvSpPr>
        <xdr:cNvPr id="2163" name="Line 1">
          <a:extLst>
            <a:ext uri="{FF2B5EF4-FFF2-40B4-BE49-F238E27FC236}">
              <a16:creationId xmlns:a16="http://schemas.microsoft.com/office/drawing/2014/main" id="{00000000-0008-0000-0700-000073080000}"/>
            </a:ext>
          </a:extLst>
        </xdr:cNvPr>
        <xdr:cNvSpPr/>
      </xdr:nvSpPr>
      <xdr:spPr>
        <a:xfrm>
          <a:off x="87624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macro="" textlink="">
      <xdr:nvSpPr>
        <xdr:cNvPr id="2164" name="CustomShape 1">
          <a:extLst>
            <a:ext uri="{FF2B5EF4-FFF2-40B4-BE49-F238E27FC236}">
              <a16:creationId xmlns:a16="http://schemas.microsoft.com/office/drawing/2014/main" id="{00000000-0008-0000-0700-000074080000}"/>
            </a:ext>
          </a:extLst>
        </xdr:cNvPr>
        <xdr:cNvSpPr/>
      </xdr:nvSpPr>
      <xdr:spPr>
        <a:xfrm>
          <a:off x="111600" y="11552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macro="" textlink="">
      <xdr:nvSpPr>
        <xdr:cNvPr id="2165" name="CustomShape 1">
          <a:extLst>
            <a:ext uri="{FF2B5EF4-FFF2-40B4-BE49-F238E27FC236}">
              <a16:creationId xmlns:a16="http://schemas.microsoft.com/office/drawing/2014/main" id="{00000000-0008-0000-0700-000075080000}"/>
            </a:ext>
          </a:extLst>
        </xdr:cNvPr>
        <xdr:cNvSpPr/>
      </xdr:nvSpPr>
      <xdr:spPr>
        <a:xfrm>
          <a:off x="87624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70</xdr:row>
      <xdr:rowOff>154800</xdr:rowOff>
    </xdr:from>
    <xdr:to>
      <xdr:col>24</xdr:col>
      <xdr:colOff>62640</xdr:colOff>
      <xdr:row>79</xdr:row>
      <xdr:rowOff>39240</xdr:rowOff>
    </xdr:to>
    <xdr:sp macro="" textlink="">
      <xdr:nvSpPr>
        <xdr:cNvPr id="2166" name="Line 1">
          <a:extLst>
            <a:ext uri="{FF2B5EF4-FFF2-40B4-BE49-F238E27FC236}">
              <a16:creationId xmlns:a16="http://schemas.microsoft.com/office/drawing/2014/main" id="{00000000-0008-0000-0700-000076080000}"/>
            </a:ext>
          </a:extLst>
        </xdr:cNvPr>
        <xdr:cNvSpPr/>
      </xdr:nvSpPr>
      <xdr:spPr>
        <a:xfrm flipV="1">
          <a:off x="5319360" y="12156120"/>
          <a:ext cx="1080" cy="142740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79</xdr:row>
      <xdr:rowOff>53640</xdr:rowOff>
    </xdr:from>
    <xdr:to>
      <xdr:col>27</xdr:col>
      <xdr:colOff>137160</xdr:colOff>
      <xdr:row>80</xdr:row>
      <xdr:rowOff>119880</xdr:rowOff>
    </xdr:to>
    <xdr:sp macro="" textlink="">
      <xdr:nvSpPr>
        <xdr:cNvPr id="2167" name="CustomShape 1">
          <a:extLst>
            <a:ext uri="{FF2B5EF4-FFF2-40B4-BE49-F238E27FC236}">
              <a16:creationId xmlns:a16="http://schemas.microsoft.com/office/drawing/2014/main" id="{00000000-0008-0000-0700-000077080000}"/>
            </a:ext>
          </a:extLst>
        </xdr:cNvPr>
        <xdr:cNvSpPr/>
      </xdr:nvSpPr>
      <xdr:spPr>
        <a:xfrm>
          <a:off x="5292360" y="1359792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150,438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39240</xdr:rowOff>
    </xdr:from>
    <xdr:to>
      <xdr:col>24</xdr:col>
      <xdr:colOff>152280</xdr:colOff>
      <xdr:row>79</xdr:row>
      <xdr:rowOff>39240</xdr:rowOff>
    </xdr:to>
    <xdr:sp macro="" textlink="">
      <xdr:nvSpPr>
        <xdr:cNvPr id="2168" name="Line 1">
          <a:extLst>
            <a:ext uri="{FF2B5EF4-FFF2-40B4-BE49-F238E27FC236}">
              <a16:creationId xmlns:a16="http://schemas.microsoft.com/office/drawing/2014/main" id="{00000000-0008-0000-0700-000078080000}"/>
            </a:ext>
          </a:extLst>
        </xdr:cNvPr>
        <xdr:cNvSpPr/>
      </xdr:nvSpPr>
      <xdr:spPr>
        <a:xfrm>
          <a:off x="5203440" y="135835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69</xdr:row>
      <xdr:rowOff>111600</xdr:rowOff>
    </xdr:from>
    <xdr:to>
      <xdr:col>27</xdr:col>
      <xdr:colOff>137160</xdr:colOff>
      <xdr:row>71</xdr:row>
      <xdr:rowOff>7560</xdr:rowOff>
    </xdr:to>
    <xdr:sp macro="" textlink="">
      <xdr:nvSpPr>
        <xdr:cNvPr id="2169" name="CustomShape 1">
          <a:extLst>
            <a:ext uri="{FF2B5EF4-FFF2-40B4-BE49-F238E27FC236}">
              <a16:creationId xmlns:a16="http://schemas.microsoft.com/office/drawing/2014/main" id="{00000000-0008-0000-0700-000079080000}"/>
            </a:ext>
          </a:extLst>
        </xdr:cNvPr>
        <xdr:cNvSpPr/>
      </xdr:nvSpPr>
      <xdr:spPr>
        <a:xfrm>
          <a:off x="5292360" y="11941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262,814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154800</xdr:rowOff>
    </xdr:from>
    <xdr:to>
      <xdr:col>24</xdr:col>
      <xdr:colOff>152280</xdr:colOff>
      <xdr:row>70</xdr:row>
      <xdr:rowOff>154800</xdr:rowOff>
    </xdr:to>
    <xdr:sp macro="" textlink="">
      <xdr:nvSpPr>
        <xdr:cNvPr id="2170" name="Line 1">
          <a:extLst>
            <a:ext uri="{FF2B5EF4-FFF2-40B4-BE49-F238E27FC236}">
              <a16:creationId xmlns:a16="http://schemas.microsoft.com/office/drawing/2014/main" id="{00000000-0008-0000-0700-00007A080000}"/>
            </a:ext>
          </a:extLst>
        </xdr:cNvPr>
        <xdr:cNvSpPr/>
      </xdr:nvSpPr>
      <xdr:spPr>
        <a:xfrm>
          <a:off x="5203440" y="12156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73</xdr:row>
      <xdr:rowOff>47160</xdr:rowOff>
    </xdr:from>
    <xdr:to>
      <xdr:col>24</xdr:col>
      <xdr:colOff>63360</xdr:colOff>
      <xdr:row>74</xdr:row>
      <xdr:rowOff>80280</xdr:rowOff>
    </xdr:to>
    <xdr:sp macro="" textlink="">
      <xdr:nvSpPr>
        <xdr:cNvPr id="2171" name="Line 1">
          <a:extLst>
            <a:ext uri="{FF2B5EF4-FFF2-40B4-BE49-F238E27FC236}">
              <a16:creationId xmlns:a16="http://schemas.microsoft.com/office/drawing/2014/main" id="{00000000-0008-0000-0700-00007B080000}"/>
            </a:ext>
          </a:extLst>
        </xdr:cNvPr>
        <xdr:cNvSpPr/>
      </xdr:nvSpPr>
      <xdr:spPr>
        <a:xfrm>
          <a:off x="4339800" y="12562920"/>
          <a:ext cx="981360" cy="204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75</xdr:row>
      <xdr:rowOff>148320</xdr:rowOff>
    </xdr:from>
    <xdr:to>
      <xdr:col>27</xdr:col>
      <xdr:colOff>137160</xdr:colOff>
      <xdr:row>77</xdr:row>
      <xdr:rowOff>43200</xdr:rowOff>
    </xdr:to>
    <xdr:sp macro="" textlink="">
      <xdr:nvSpPr>
        <xdr:cNvPr id="2172" name="CustomShape 1">
          <a:extLst>
            <a:ext uri="{FF2B5EF4-FFF2-40B4-BE49-F238E27FC236}">
              <a16:creationId xmlns:a16="http://schemas.microsoft.com/office/drawing/2014/main" id="{00000000-0008-0000-0700-00007C080000}"/>
            </a:ext>
          </a:extLst>
        </xdr:cNvPr>
        <xdr:cNvSpPr/>
      </xdr:nvSpPr>
      <xdr:spPr>
        <a:xfrm>
          <a:off x="5292360" y="1300680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190,979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159840</xdr:rowOff>
    </xdr:from>
    <xdr:to>
      <xdr:col>24</xdr:col>
      <xdr:colOff>113760</xdr:colOff>
      <xdr:row>76</xdr:row>
      <xdr:rowOff>88920</xdr:rowOff>
    </xdr:to>
    <xdr:sp macro="" textlink="">
      <xdr:nvSpPr>
        <xdr:cNvPr id="2173" name="CustomShape 1">
          <a:extLst>
            <a:ext uri="{FF2B5EF4-FFF2-40B4-BE49-F238E27FC236}">
              <a16:creationId xmlns:a16="http://schemas.microsoft.com/office/drawing/2014/main" id="{00000000-0008-0000-0700-00007D080000}"/>
            </a:ext>
          </a:extLst>
        </xdr:cNvPr>
        <xdr:cNvSpPr/>
      </xdr:nvSpPr>
      <xdr:spPr>
        <a:xfrm>
          <a:off x="5270400" y="13018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73</xdr:row>
      <xdr:rowOff>47160</xdr:rowOff>
    </xdr:from>
    <xdr:to>
      <xdr:col>19</xdr:col>
      <xdr:colOff>177480</xdr:colOff>
      <xdr:row>75</xdr:row>
      <xdr:rowOff>52200</xdr:rowOff>
    </xdr:to>
    <xdr:sp macro="" textlink="">
      <xdr:nvSpPr>
        <xdr:cNvPr id="2174" name="Line 1">
          <a:extLst>
            <a:ext uri="{FF2B5EF4-FFF2-40B4-BE49-F238E27FC236}">
              <a16:creationId xmlns:a16="http://schemas.microsoft.com/office/drawing/2014/main" id="{00000000-0008-0000-0700-00007E080000}"/>
            </a:ext>
          </a:extLst>
        </xdr:cNvPr>
        <xdr:cNvSpPr/>
      </xdr:nvSpPr>
      <xdr:spPr>
        <a:xfrm flipV="1">
          <a:off x="3336840" y="12562920"/>
          <a:ext cx="1002960" cy="347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75</xdr:row>
      <xdr:rowOff>19800</xdr:rowOff>
    </xdr:from>
    <xdr:to>
      <xdr:col>20</xdr:col>
      <xdr:colOff>38520</xdr:colOff>
      <xdr:row>75</xdr:row>
      <xdr:rowOff>120960</xdr:rowOff>
    </xdr:to>
    <xdr:sp macro="" textlink="">
      <xdr:nvSpPr>
        <xdr:cNvPr id="2175" name="CustomShape 1">
          <a:extLst>
            <a:ext uri="{FF2B5EF4-FFF2-40B4-BE49-F238E27FC236}">
              <a16:creationId xmlns:a16="http://schemas.microsoft.com/office/drawing/2014/main" id="{00000000-0008-0000-0700-00007F080000}"/>
            </a:ext>
          </a:extLst>
        </xdr:cNvPr>
        <xdr:cNvSpPr/>
      </xdr:nvSpPr>
      <xdr:spPr>
        <a:xfrm>
          <a:off x="4289400" y="12878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75</xdr:row>
      <xdr:rowOff>122760</xdr:rowOff>
    </xdr:from>
    <xdr:to>
      <xdr:col>21</xdr:col>
      <xdr:colOff>90360</xdr:colOff>
      <xdr:row>77</xdr:row>
      <xdr:rowOff>17640</xdr:rowOff>
    </xdr:to>
    <xdr:sp macro="" textlink="">
      <xdr:nvSpPr>
        <xdr:cNvPr id="2176" name="CustomShape 1">
          <a:extLst>
            <a:ext uri="{FF2B5EF4-FFF2-40B4-BE49-F238E27FC236}">
              <a16:creationId xmlns:a16="http://schemas.microsoft.com/office/drawing/2014/main" id="{00000000-0008-0000-0700-000080080000}"/>
            </a:ext>
          </a:extLst>
        </xdr:cNvPr>
        <xdr:cNvSpPr/>
      </xdr:nvSpPr>
      <xdr:spPr>
        <a:xfrm>
          <a:off x="3931920" y="1298124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201,990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75</xdr:row>
      <xdr:rowOff>52200</xdr:rowOff>
    </xdr:from>
    <xdr:to>
      <xdr:col>15</xdr:col>
      <xdr:colOff>50760</xdr:colOff>
      <xdr:row>76</xdr:row>
      <xdr:rowOff>40680</xdr:rowOff>
    </xdr:to>
    <xdr:sp macro="" textlink="">
      <xdr:nvSpPr>
        <xdr:cNvPr id="2177" name="Line 1">
          <a:extLst>
            <a:ext uri="{FF2B5EF4-FFF2-40B4-BE49-F238E27FC236}">
              <a16:creationId xmlns:a16="http://schemas.microsoft.com/office/drawing/2014/main" id="{00000000-0008-0000-0700-000081080000}"/>
            </a:ext>
          </a:extLst>
        </xdr:cNvPr>
        <xdr:cNvSpPr/>
      </xdr:nvSpPr>
      <xdr:spPr>
        <a:xfrm flipV="1">
          <a:off x="2304720" y="12910680"/>
          <a:ext cx="1032120" cy="160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77</xdr:row>
      <xdr:rowOff>11520</xdr:rowOff>
    </xdr:from>
    <xdr:to>
      <xdr:col>15</xdr:col>
      <xdr:colOff>101160</xdr:colOff>
      <xdr:row>77</xdr:row>
      <xdr:rowOff>112680</xdr:rowOff>
    </xdr:to>
    <xdr:sp macro="" textlink="">
      <xdr:nvSpPr>
        <xdr:cNvPr id="2178" name="CustomShape 1">
          <a:extLst>
            <a:ext uri="{FF2B5EF4-FFF2-40B4-BE49-F238E27FC236}">
              <a16:creationId xmlns:a16="http://schemas.microsoft.com/office/drawing/2014/main" id="{00000000-0008-0000-0700-000082080000}"/>
            </a:ext>
          </a:extLst>
        </xdr:cNvPr>
        <xdr:cNvSpPr/>
      </xdr:nvSpPr>
      <xdr:spPr>
        <a:xfrm>
          <a:off x="3286080" y="13213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77</xdr:row>
      <xdr:rowOff>114480</xdr:rowOff>
    </xdr:from>
    <xdr:to>
      <xdr:col>16</xdr:col>
      <xdr:colOff>154800</xdr:colOff>
      <xdr:row>79</xdr:row>
      <xdr:rowOff>10440</xdr:rowOff>
    </xdr:to>
    <xdr:sp macro="" textlink="">
      <xdr:nvSpPr>
        <xdr:cNvPr id="2179" name="CustomShape 1">
          <a:extLst>
            <a:ext uri="{FF2B5EF4-FFF2-40B4-BE49-F238E27FC236}">
              <a16:creationId xmlns:a16="http://schemas.microsoft.com/office/drawing/2014/main" id="{00000000-0008-0000-0700-000083080000}"/>
            </a:ext>
          </a:extLst>
        </xdr:cNvPr>
        <xdr:cNvSpPr/>
      </xdr:nvSpPr>
      <xdr:spPr>
        <a:xfrm>
          <a:off x="2900160" y="13316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175,591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40680</xdr:rowOff>
    </xdr:from>
    <xdr:to>
      <xdr:col>10</xdr:col>
      <xdr:colOff>114120</xdr:colOff>
      <xdr:row>77</xdr:row>
      <xdr:rowOff>40320</xdr:rowOff>
    </xdr:to>
    <xdr:sp macro="" textlink="">
      <xdr:nvSpPr>
        <xdr:cNvPr id="2180" name="Line 1">
          <a:extLst>
            <a:ext uri="{FF2B5EF4-FFF2-40B4-BE49-F238E27FC236}">
              <a16:creationId xmlns:a16="http://schemas.microsoft.com/office/drawing/2014/main" id="{00000000-0008-0000-0700-000084080000}"/>
            </a:ext>
          </a:extLst>
        </xdr:cNvPr>
        <xdr:cNvSpPr/>
      </xdr:nvSpPr>
      <xdr:spPr>
        <a:xfrm flipV="1">
          <a:off x="1272960" y="13070880"/>
          <a:ext cx="1031760" cy="171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77</xdr:row>
      <xdr:rowOff>79200</xdr:rowOff>
    </xdr:from>
    <xdr:to>
      <xdr:col>10</xdr:col>
      <xdr:colOff>164520</xdr:colOff>
      <xdr:row>78</xdr:row>
      <xdr:rowOff>9720</xdr:rowOff>
    </xdr:to>
    <xdr:sp macro="" textlink="">
      <xdr:nvSpPr>
        <xdr:cNvPr id="2181" name="CustomShape 1">
          <a:extLst>
            <a:ext uri="{FF2B5EF4-FFF2-40B4-BE49-F238E27FC236}">
              <a16:creationId xmlns:a16="http://schemas.microsoft.com/office/drawing/2014/main" id="{00000000-0008-0000-0700-000085080000}"/>
            </a:ext>
          </a:extLst>
        </xdr:cNvPr>
        <xdr:cNvSpPr/>
      </xdr:nvSpPr>
      <xdr:spPr>
        <a:xfrm>
          <a:off x="2253960" y="1328076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78</xdr:row>
      <xdr:rowOff>11520</xdr:rowOff>
    </xdr:from>
    <xdr:to>
      <xdr:col>12</xdr:col>
      <xdr:colOff>27720</xdr:colOff>
      <xdr:row>79</xdr:row>
      <xdr:rowOff>78840</xdr:rowOff>
    </xdr:to>
    <xdr:sp macro="" textlink="">
      <xdr:nvSpPr>
        <xdr:cNvPr id="2182" name="CustomShape 1">
          <a:extLst>
            <a:ext uri="{FF2B5EF4-FFF2-40B4-BE49-F238E27FC236}">
              <a16:creationId xmlns:a16="http://schemas.microsoft.com/office/drawing/2014/main" id="{00000000-0008-0000-0700-000086080000}"/>
            </a:ext>
          </a:extLst>
        </xdr:cNvPr>
        <xdr:cNvSpPr/>
      </xdr:nvSpPr>
      <xdr:spPr>
        <a:xfrm>
          <a:off x="1896840" y="133844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170,253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149400</xdr:rowOff>
    </xdr:from>
    <xdr:to>
      <xdr:col>6</xdr:col>
      <xdr:colOff>37800</xdr:colOff>
      <xdr:row>78</xdr:row>
      <xdr:rowOff>79920</xdr:rowOff>
    </xdr:to>
    <xdr:sp macro="" textlink="">
      <xdr:nvSpPr>
        <xdr:cNvPr id="2183" name="CustomShape 1">
          <a:extLst>
            <a:ext uri="{FF2B5EF4-FFF2-40B4-BE49-F238E27FC236}">
              <a16:creationId xmlns:a16="http://schemas.microsoft.com/office/drawing/2014/main" id="{00000000-0008-0000-0700-000087080000}"/>
            </a:ext>
          </a:extLst>
        </xdr:cNvPr>
        <xdr:cNvSpPr/>
      </xdr:nvSpPr>
      <xdr:spPr>
        <a:xfrm>
          <a:off x="1222920" y="13350960"/>
          <a:ext cx="12924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78</xdr:row>
      <xdr:rowOff>81720</xdr:rowOff>
    </xdr:from>
    <xdr:to>
      <xdr:col>7</xdr:col>
      <xdr:colOff>91440</xdr:colOff>
      <xdr:row>79</xdr:row>
      <xdr:rowOff>149040</xdr:rowOff>
    </xdr:to>
    <xdr:sp macro="" textlink="">
      <xdr:nvSpPr>
        <xdr:cNvPr id="2184" name="CustomShape 1">
          <a:extLst>
            <a:ext uri="{FF2B5EF4-FFF2-40B4-BE49-F238E27FC236}">
              <a16:creationId xmlns:a16="http://schemas.microsoft.com/office/drawing/2014/main" id="{00000000-0008-0000-0700-000088080000}"/>
            </a:ext>
          </a:extLst>
        </xdr:cNvPr>
        <xdr:cNvSpPr/>
      </xdr:nvSpPr>
      <xdr:spPr>
        <a:xfrm>
          <a:off x="865800" y="134546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164,731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macro="" textlink="">
      <xdr:nvSpPr>
        <xdr:cNvPr id="2185" name="CustomShape 1">
          <a:extLst>
            <a:ext uri="{FF2B5EF4-FFF2-40B4-BE49-F238E27FC236}">
              <a16:creationId xmlns:a16="http://schemas.microsoft.com/office/drawing/2014/main" id="{00000000-0008-0000-0700-000089080000}"/>
            </a:ext>
          </a:extLst>
        </xdr:cNvPr>
        <xdr:cNvSpPr/>
      </xdr:nvSpPr>
      <xdr:spPr>
        <a:xfrm>
          <a:off x="5101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macro="" textlink="">
      <xdr:nvSpPr>
        <xdr:cNvPr id="2186" name="CustomShape 1">
          <a:extLst>
            <a:ext uri="{FF2B5EF4-FFF2-40B4-BE49-F238E27FC236}">
              <a16:creationId xmlns:a16="http://schemas.microsoft.com/office/drawing/2014/main" id="{00000000-0008-0000-0700-00008A080000}"/>
            </a:ext>
          </a:extLst>
        </xdr:cNvPr>
        <xdr:cNvSpPr/>
      </xdr:nvSpPr>
      <xdr:spPr>
        <a:xfrm>
          <a:off x="412164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macro="" textlink="">
      <xdr:nvSpPr>
        <xdr:cNvPr id="2187" name="CustomShape 1">
          <a:extLst>
            <a:ext uri="{FF2B5EF4-FFF2-40B4-BE49-F238E27FC236}">
              <a16:creationId xmlns:a16="http://schemas.microsoft.com/office/drawing/2014/main" id="{00000000-0008-0000-0700-00008B080000}"/>
            </a:ext>
          </a:extLst>
        </xdr:cNvPr>
        <xdr:cNvSpPr/>
      </xdr:nvSpPr>
      <xdr:spPr>
        <a:xfrm>
          <a:off x="311832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macro="" textlink="">
      <xdr:nvSpPr>
        <xdr:cNvPr id="2188" name="CustomShape 1">
          <a:extLst>
            <a:ext uri="{FF2B5EF4-FFF2-40B4-BE49-F238E27FC236}">
              <a16:creationId xmlns:a16="http://schemas.microsoft.com/office/drawing/2014/main" id="{00000000-0008-0000-0700-00008C080000}"/>
            </a:ext>
          </a:extLst>
        </xdr:cNvPr>
        <xdr:cNvSpPr/>
      </xdr:nvSpPr>
      <xdr:spPr>
        <a:xfrm>
          <a:off x="208656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macro="" textlink="">
      <xdr:nvSpPr>
        <xdr:cNvPr id="2189" name="CustomShape 1">
          <a:extLst>
            <a:ext uri="{FF2B5EF4-FFF2-40B4-BE49-F238E27FC236}">
              <a16:creationId xmlns:a16="http://schemas.microsoft.com/office/drawing/2014/main" id="{00000000-0008-0000-0700-00008D080000}"/>
            </a:ext>
          </a:extLst>
        </xdr:cNvPr>
        <xdr:cNvSpPr/>
      </xdr:nvSpPr>
      <xdr:spPr>
        <a:xfrm>
          <a:off x="105408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29880</xdr:rowOff>
    </xdr:from>
    <xdr:to>
      <xdr:col>24</xdr:col>
      <xdr:colOff>113760</xdr:colOff>
      <xdr:row>74</xdr:row>
      <xdr:rowOff>131040</xdr:rowOff>
    </xdr:to>
    <xdr:sp macro="" textlink="">
      <xdr:nvSpPr>
        <xdr:cNvPr id="2190" name="CustomShape 1">
          <a:extLst>
            <a:ext uri="{FF2B5EF4-FFF2-40B4-BE49-F238E27FC236}">
              <a16:creationId xmlns:a16="http://schemas.microsoft.com/office/drawing/2014/main" id="{00000000-0008-0000-0700-00008E080000}"/>
            </a:ext>
          </a:extLst>
        </xdr:cNvPr>
        <xdr:cNvSpPr/>
      </xdr:nvSpPr>
      <xdr:spPr>
        <a:xfrm>
          <a:off x="5270400" y="12717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34560</xdr:colOff>
      <xdr:row>73</xdr:row>
      <xdr:rowOff>62280</xdr:rowOff>
    </xdr:from>
    <xdr:to>
      <xdr:col>27</xdr:col>
      <xdr:colOff>137160</xdr:colOff>
      <xdr:row>74</xdr:row>
      <xdr:rowOff>129600</xdr:rowOff>
    </xdr:to>
    <xdr:sp macro="" textlink="">
      <xdr:nvSpPr>
        <xdr:cNvPr id="2191" name="CustomShape 1">
          <a:extLst>
            <a:ext uri="{FF2B5EF4-FFF2-40B4-BE49-F238E27FC236}">
              <a16:creationId xmlns:a16="http://schemas.microsoft.com/office/drawing/2014/main" id="{00000000-0008-0000-0700-00008F080000}"/>
            </a:ext>
          </a:extLst>
        </xdr:cNvPr>
        <xdr:cNvSpPr/>
      </xdr:nvSpPr>
      <xdr:spPr>
        <a:xfrm>
          <a:off x="5292360" y="1257804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214,698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72</xdr:row>
      <xdr:rowOff>168120</xdr:rowOff>
    </xdr:from>
    <xdr:to>
      <xdr:col>20</xdr:col>
      <xdr:colOff>38520</xdr:colOff>
      <xdr:row>73</xdr:row>
      <xdr:rowOff>97920</xdr:rowOff>
    </xdr:to>
    <xdr:sp macro="" textlink="">
      <xdr:nvSpPr>
        <xdr:cNvPr id="2192" name="CustomShape 1">
          <a:extLst>
            <a:ext uri="{FF2B5EF4-FFF2-40B4-BE49-F238E27FC236}">
              <a16:creationId xmlns:a16="http://schemas.microsoft.com/office/drawing/2014/main" id="{00000000-0008-0000-0700-000090080000}"/>
            </a:ext>
          </a:extLst>
        </xdr:cNvPr>
        <xdr:cNvSpPr/>
      </xdr:nvSpPr>
      <xdr:spPr>
        <a:xfrm>
          <a:off x="4289400" y="125125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17</xdr:col>
      <xdr:colOff>207720</xdr:colOff>
      <xdr:row>71</xdr:row>
      <xdr:rowOff>125640</xdr:rowOff>
    </xdr:from>
    <xdr:to>
      <xdr:col>21</xdr:col>
      <xdr:colOff>90360</xdr:colOff>
      <xdr:row>73</xdr:row>
      <xdr:rowOff>20520</xdr:rowOff>
    </xdr:to>
    <xdr:sp macro="" textlink="">
      <xdr:nvSpPr>
        <xdr:cNvPr id="2193" name="CustomShape 1">
          <a:extLst>
            <a:ext uri="{FF2B5EF4-FFF2-40B4-BE49-F238E27FC236}">
              <a16:creationId xmlns:a16="http://schemas.microsoft.com/office/drawing/2014/main" id="{00000000-0008-0000-0700-000091080000}"/>
            </a:ext>
          </a:extLst>
        </xdr:cNvPr>
        <xdr:cNvSpPr/>
      </xdr:nvSpPr>
      <xdr:spPr>
        <a:xfrm>
          <a:off x="3931920" y="122983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230,769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1800</xdr:rowOff>
    </xdr:from>
    <xdr:to>
      <xdr:col>15</xdr:col>
      <xdr:colOff>101160</xdr:colOff>
      <xdr:row>75</xdr:row>
      <xdr:rowOff>102960</xdr:rowOff>
    </xdr:to>
    <xdr:sp macro="" textlink="">
      <xdr:nvSpPr>
        <xdr:cNvPr id="2194" name="CustomShape 1">
          <a:extLst>
            <a:ext uri="{FF2B5EF4-FFF2-40B4-BE49-F238E27FC236}">
              <a16:creationId xmlns:a16="http://schemas.microsoft.com/office/drawing/2014/main" id="{00000000-0008-0000-0700-000092080000}"/>
            </a:ext>
          </a:extLst>
        </xdr:cNvPr>
        <xdr:cNvSpPr/>
      </xdr:nvSpPr>
      <xdr:spPr>
        <a:xfrm>
          <a:off x="3286080" y="12860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52200</xdr:colOff>
      <xdr:row>73</xdr:row>
      <xdr:rowOff>129240</xdr:rowOff>
    </xdr:from>
    <xdr:to>
      <xdr:col>16</xdr:col>
      <xdr:colOff>154800</xdr:colOff>
      <xdr:row>75</xdr:row>
      <xdr:rowOff>25200</xdr:rowOff>
    </xdr:to>
    <xdr:sp macro="" textlink="">
      <xdr:nvSpPr>
        <xdr:cNvPr id="2195" name="CustomShape 1">
          <a:extLst>
            <a:ext uri="{FF2B5EF4-FFF2-40B4-BE49-F238E27FC236}">
              <a16:creationId xmlns:a16="http://schemas.microsoft.com/office/drawing/2014/main" id="{00000000-0008-0000-0700-000093080000}"/>
            </a:ext>
          </a:extLst>
        </xdr:cNvPr>
        <xdr:cNvSpPr/>
      </xdr:nvSpPr>
      <xdr:spPr>
        <a:xfrm>
          <a:off x="2900160" y="1264500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203,406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162360</xdr:rowOff>
    </xdr:from>
    <xdr:to>
      <xdr:col>10</xdr:col>
      <xdr:colOff>164520</xdr:colOff>
      <xdr:row>76</xdr:row>
      <xdr:rowOff>91440</xdr:rowOff>
    </xdr:to>
    <xdr:sp macro="" textlink="">
      <xdr:nvSpPr>
        <xdr:cNvPr id="2196" name="CustomShape 1">
          <a:extLst>
            <a:ext uri="{FF2B5EF4-FFF2-40B4-BE49-F238E27FC236}">
              <a16:creationId xmlns:a16="http://schemas.microsoft.com/office/drawing/2014/main" id="{00000000-0008-0000-0700-000094080000}"/>
            </a:ext>
          </a:extLst>
        </xdr:cNvPr>
        <xdr:cNvSpPr/>
      </xdr:nvSpPr>
      <xdr:spPr>
        <a:xfrm>
          <a:off x="2253960" y="1302084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144360</xdr:colOff>
      <xdr:row>74</xdr:row>
      <xdr:rowOff>119160</xdr:rowOff>
    </xdr:from>
    <xdr:to>
      <xdr:col>12</xdr:col>
      <xdr:colOff>27720</xdr:colOff>
      <xdr:row>76</xdr:row>
      <xdr:rowOff>14040</xdr:rowOff>
    </xdr:to>
    <xdr:sp macro="" textlink="">
      <xdr:nvSpPr>
        <xdr:cNvPr id="2197" name="CustomShape 1">
          <a:extLst>
            <a:ext uri="{FF2B5EF4-FFF2-40B4-BE49-F238E27FC236}">
              <a16:creationId xmlns:a16="http://schemas.microsoft.com/office/drawing/2014/main" id="{00000000-0008-0000-0700-000095080000}"/>
            </a:ext>
          </a:extLst>
        </xdr:cNvPr>
        <xdr:cNvSpPr/>
      </xdr:nvSpPr>
      <xdr:spPr>
        <a:xfrm>
          <a:off x="1896840" y="12806280"/>
          <a:ext cx="7596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190,774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161280</xdr:rowOff>
    </xdr:from>
    <xdr:to>
      <xdr:col>6</xdr:col>
      <xdr:colOff>37800</xdr:colOff>
      <xdr:row>77</xdr:row>
      <xdr:rowOff>91080</xdr:rowOff>
    </xdr:to>
    <xdr:sp macro="" textlink="">
      <xdr:nvSpPr>
        <xdr:cNvPr id="2198" name="CustomShape 1">
          <a:extLst>
            <a:ext uri="{FF2B5EF4-FFF2-40B4-BE49-F238E27FC236}">
              <a16:creationId xmlns:a16="http://schemas.microsoft.com/office/drawing/2014/main" id="{00000000-0008-0000-0700-000096080000}"/>
            </a:ext>
          </a:extLst>
        </xdr:cNvPr>
        <xdr:cNvSpPr/>
      </xdr:nvSpPr>
      <xdr:spPr>
        <a:xfrm>
          <a:off x="1222920" y="131914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208800</xdr:colOff>
      <xdr:row>75</xdr:row>
      <xdr:rowOff>118440</xdr:rowOff>
    </xdr:from>
    <xdr:to>
      <xdr:col>7</xdr:col>
      <xdr:colOff>91440</xdr:colOff>
      <xdr:row>77</xdr:row>
      <xdr:rowOff>13320</xdr:rowOff>
    </xdr:to>
    <xdr:sp macro="" textlink="">
      <xdr:nvSpPr>
        <xdr:cNvPr id="2199" name="CustomShape 1">
          <a:extLst>
            <a:ext uri="{FF2B5EF4-FFF2-40B4-BE49-F238E27FC236}">
              <a16:creationId xmlns:a16="http://schemas.microsoft.com/office/drawing/2014/main" id="{00000000-0008-0000-0700-000097080000}"/>
            </a:ext>
          </a:extLst>
        </xdr:cNvPr>
        <xdr:cNvSpPr/>
      </xdr:nvSpPr>
      <xdr:spPr>
        <a:xfrm>
          <a:off x="865800" y="12976920"/>
          <a:ext cx="7588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177,315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macro="" textlink="">
      <xdr:nvSpPr>
        <xdr:cNvPr id="2200" name="CustomShape 1">
          <a:extLst>
            <a:ext uri="{FF2B5EF4-FFF2-40B4-BE49-F238E27FC236}">
              <a16:creationId xmlns:a16="http://schemas.microsoft.com/office/drawing/2014/main" id="{00000000-0008-0000-0700-000098080000}"/>
            </a:ext>
          </a:extLst>
        </xdr:cNvPr>
        <xdr:cNvSpPr/>
      </xdr:nvSpPr>
      <xdr:spPr>
        <a:xfrm>
          <a:off x="87624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衛生費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macro="" textlink="">
      <xdr:nvSpPr>
        <xdr:cNvPr id="2201" name="CustomShape 1">
          <a:extLst>
            <a:ext uri="{FF2B5EF4-FFF2-40B4-BE49-F238E27FC236}">
              <a16:creationId xmlns:a16="http://schemas.microsoft.com/office/drawing/2014/main" id="{00000000-0008-0000-0700-000099080000}"/>
            </a:ext>
          </a:extLst>
        </xdr:cNvPr>
        <xdr:cNvSpPr/>
      </xdr:nvSpPr>
      <xdr:spPr>
        <a:xfrm>
          <a:off x="10033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macro="" textlink="">
      <xdr:nvSpPr>
        <xdr:cNvPr id="2202" name="CustomShape 1">
          <a:extLst>
            <a:ext uri="{FF2B5EF4-FFF2-40B4-BE49-F238E27FC236}">
              <a16:creationId xmlns:a16="http://schemas.microsoft.com/office/drawing/2014/main" id="{00000000-0008-0000-0700-00009A080000}"/>
            </a:ext>
          </a:extLst>
        </xdr:cNvPr>
        <xdr:cNvSpPr/>
      </xdr:nvSpPr>
      <xdr:spPr>
        <a:xfrm>
          <a:off x="10033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macro="" textlink="">
      <xdr:nvSpPr>
        <xdr:cNvPr id="2203" name="CustomShape 1">
          <a:extLst>
            <a:ext uri="{FF2B5EF4-FFF2-40B4-BE49-F238E27FC236}">
              <a16:creationId xmlns:a16="http://schemas.microsoft.com/office/drawing/2014/main" id="{00000000-0008-0000-0700-00009B080000}"/>
            </a:ext>
          </a:extLst>
        </xdr:cNvPr>
        <xdr:cNvSpPr/>
      </xdr:nvSpPr>
      <xdr:spPr>
        <a:xfrm>
          <a:off x="21906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macro="" textlink="">
      <xdr:nvSpPr>
        <xdr:cNvPr id="2204" name="CustomShape 1">
          <a:extLst>
            <a:ext uri="{FF2B5EF4-FFF2-40B4-BE49-F238E27FC236}">
              <a16:creationId xmlns:a16="http://schemas.microsoft.com/office/drawing/2014/main" id="{00000000-0008-0000-0700-00009C080000}"/>
            </a:ext>
          </a:extLst>
        </xdr:cNvPr>
        <xdr:cNvSpPr/>
      </xdr:nvSpPr>
      <xdr:spPr>
        <a:xfrm>
          <a:off x="21906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macro="" textlink="">
      <xdr:nvSpPr>
        <xdr:cNvPr id="2205" name="CustomShape 1">
          <a:extLst>
            <a:ext uri="{FF2B5EF4-FFF2-40B4-BE49-F238E27FC236}">
              <a16:creationId xmlns:a16="http://schemas.microsoft.com/office/drawing/2014/main" id="{00000000-0008-0000-0700-00009D080000}"/>
            </a:ext>
          </a:extLst>
        </xdr:cNvPr>
        <xdr:cNvSpPr/>
      </xdr:nvSpPr>
      <xdr:spPr>
        <a:xfrm>
          <a:off x="350568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macro="" textlink="">
      <xdr:nvSpPr>
        <xdr:cNvPr id="2206" name="CustomShape 1">
          <a:extLst>
            <a:ext uri="{FF2B5EF4-FFF2-40B4-BE49-F238E27FC236}">
              <a16:creationId xmlns:a16="http://schemas.microsoft.com/office/drawing/2014/main" id="{00000000-0008-0000-0700-00009E080000}"/>
            </a:ext>
          </a:extLst>
        </xdr:cNvPr>
        <xdr:cNvSpPr/>
      </xdr:nvSpPr>
      <xdr:spPr>
        <a:xfrm>
          <a:off x="350568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51,111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207" name="CustomShape 1">
          <a:extLst>
            <a:ext uri="{FF2B5EF4-FFF2-40B4-BE49-F238E27FC236}">
              <a16:creationId xmlns:a16="http://schemas.microsoft.com/office/drawing/2014/main" id="{00000000-0008-0000-0700-00009F080000}"/>
            </a:ext>
          </a:extLst>
        </xdr:cNvPr>
        <xdr:cNvSpPr/>
      </xdr:nvSpPr>
      <xdr:spPr>
        <a:xfrm>
          <a:off x="87624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macro="" textlink="">
      <xdr:nvSpPr>
        <xdr:cNvPr id="2208" name="CustomShape 1">
          <a:extLst>
            <a:ext uri="{FF2B5EF4-FFF2-40B4-BE49-F238E27FC236}">
              <a16:creationId xmlns:a16="http://schemas.microsoft.com/office/drawing/2014/main" id="{00000000-0008-0000-0700-0000A0080000}"/>
            </a:ext>
          </a:extLst>
        </xdr:cNvPr>
        <xdr:cNvSpPr/>
      </xdr:nvSpPr>
      <xdr:spPr>
        <a:xfrm>
          <a:off x="781200" y="14923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macro="" textlink="">
      <xdr:nvSpPr>
        <xdr:cNvPr id="2209" name="Line 1">
          <a:extLst>
            <a:ext uri="{FF2B5EF4-FFF2-40B4-BE49-F238E27FC236}">
              <a16:creationId xmlns:a16="http://schemas.microsoft.com/office/drawing/2014/main" id="{00000000-0008-0000-0700-0000A1080000}"/>
            </a:ext>
          </a:extLst>
        </xdr:cNvPr>
        <xdr:cNvSpPr/>
      </xdr:nvSpPr>
      <xdr:spPr>
        <a:xfrm>
          <a:off x="87624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macro="" textlink="">
      <xdr:nvSpPr>
        <xdr:cNvPr id="2210" name="CustomShape 1">
          <a:extLst>
            <a:ext uri="{FF2B5EF4-FFF2-40B4-BE49-F238E27FC236}">
              <a16:creationId xmlns:a16="http://schemas.microsoft.com/office/drawing/2014/main" id="{00000000-0008-0000-0700-0000A2080000}"/>
            </a:ext>
          </a:extLst>
        </xdr:cNvPr>
        <xdr:cNvSpPr/>
      </xdr:nvSpPr>
      <xdr:spPr>
        <a:xfrm>
          <a:off x="564120" y="17266680"/>
          <a:ext cx="2613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macro="" textlink="">
      <xdr:nvSpPr>
        <xdr:cNvPr id="2211" name="Line 1">
          <a:extLst>
            <a:ext uri="{FF2B5EF4-FFF2-40B4-BE49-F238E27FC236}">
              <a16:creationId xmlns:a16="http://schemas.microsoft.com/office/drawing/2014/main" id="{00000000-0008-0000-0700-0000A3080000}"/>
            </a:ext>
          </a:extLst>
        </xdr:cNvPr>
        <xdr:cNvSpPr/>
      </xdr:nvSpPr>
      <xdr:spPr>
        <a:xfrm>
          <a:off x="876240" y="17017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macro="" textlink="">
      <xdr:nvSpPr>
        <xdr:cNvPr id="2212" name="CustomShape 1">
          <a:extLst>
            <a:ext uri="{FF2B5EF4-FFF2-40B4-BE49-F238E27FC236}">
              <a16:creationId xmlns:a16="http://schemas.microsoft.com/office/drawing/2014/main" id="{00000000-0008-0000-0700-0000A4080000}"/>
            </a:ext>
          </a:extLst>
        </xdr:cNvPr>
        <xdr:cNvSpPr/>
      </xdr:nvSpPr>
      <xdr:spPr>
        <a:xfrm>
          <a:off x="212760" y="168865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macro="" textlink="">
      <xdr:nvSpPr>
        <xdr:cNvPr id="2213" name="Line 1">
          <a:extLst>
            <a:ext uri="{FF2B5EF4-FFF2-40B4-BE49-F238E27FC236}">
              <a16:creationId xmlns:a16="http://schemas.microsoft.com/office/drawing/2014/main" id="{00000000-0008-0000-0700-0000A5080000}"/>
            </a:ext>
          </a:extLst>
        </xdr:cNvPr>
        <xdr:cNvSpPr/>
      </xdr:nvSpPr>
      <xdr:spPr>
        <a:xfrm>
          <a:off x="876240" y="16636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96</xdr:row>
      <xdr:rowOff>45720</xdr:rowOff>
    </xdr:from>
    <xdr:to>
      <xdr:col>3</xdr:col>
      <xdr:colOff>180720</xdr:colOff>
      <xdr:row>97</xdr:row>
      <xdr:rowOff>113040</xdr:rowOff>
    </xdr:to>
    <xdr:sp macro="" textlink="">
      <xdr:nvSpPr>
        <xdr:cNvPr id="2214" name="CustomShape 1">
          <a:extLst>
            <a:ext uri="{FF2B5EF4-FFF2-40B4-BE49-F238E27FC236}">
              <a16:creationId xmlns:a16="http://schemas.microsoft.com/office/drawing/2014/main" id="{00000000-0008-0000-0700-0000A6080000}"/>
            </a:ext>
          </a:extLst>
        </xdr:cNvPr>
        <xdr:cNvSpPr/>
      </xdr:nvSpPr>
      <xdr:spPr>
        <a:xfrm>
          <a:off x="212760" y="1650492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macro="" textlink="">
      <xdr:nvSpPr>
        <xdr:cNvPr id="2215" name="Line 1">
          <a:extLst>
            <a:ext uri="{FF2B5EF4-FFF2-40B4-BE49-F238E27FC236}">
              <a16:creationId xmlns:a16="http://schemas.microsoft.com/office/drawing/2014/main" id="{00000000-0008-0000-0700-0000A7080000}"/>
            </a:ext>
          </a:extLst>
        </xdr:cNvPr>
        <xdr:cNvSpPr/>
      </xdr:nvSpPr>
      <xdr:spPr>
        <a:xfrm>
          <a:off x="876240" y="16256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macro="" textlink="">
      <xdr:nvSpPr>
        <xdr:cNvPr id="2216" name="CustomShape 1">
          <a:extLst>
            <a:ext uri="{FF2B5EF4-FFF2-40B4-BE49-F238E27FC236}">
              <a16:creationId xmlns:a16="http://schemas.microsoft.com/office/drawing/2014/main" id="{00000000-0008-0000-0700-0000A8080000}"/>
            </a:ext>
          </a:extLst>
        </xdr:cNvPr>
        <xdr:cNvSpPr/>
      </xdr:nvSpPr>
      <xdr:spPr>
        <a:xfrm>
          <a:off x="212760" y="16124400"/>
          <a:ext cx="62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macro="" textlink="">
      <xdr:nvSpPr>
        <xdr:cNvPr id="2217" name="Line 1">
          <a:extLst>
            <a:ext uri="{FF2B5EF4-FFF2-40B4-BE49-F238E27FC236}">
              <a16:creationId xmlns:a16="http://schemas.microsoft.com/office/drawing/2014/main" id="{00000000-0008-0000-0700-0000A9080000}"/>
            </a:ext>
          </a:extLst>
        </xdr:cNvPr>
        <xdr:cNvSpPr/>
      </xdr:nvSpPr>
      <xdr:spPr>
        <a:xfrm>
          <a:off x="876240" y="15874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212760</xdr:colOff>
      <xdr:row>91</xdr:row>
      <xdr:rowOff>141480</xdr:rowOff>
    </xdr:from>
    <xdr:to>
      <xdr:col>3</xdr:col>
      <xdr:colOff>180720</xdr:colOff>
      <xdr:row>93</xdr:row>
      <xdr:rowOff>36360</xdr:rowOff>
    </xdr:to>
    <xdr:sp macro="" textlink="">
      <xdr:nvSpPr>
        <xdr:cNvPr id="2218" name="CustomShape 1">
          <a:extLst>
            <a:ext uri="{FF2B5EF4-FFF2-40B4-BE49-F238E27FC236}">
              <a16:creationId xmlns:a16="http://schemas.microsoft.com/office/drawing/2014/main" id="{00000000-0008-0000-0700-0000AA080000}"/>
            </a:ext>
          </a:extLst>
        </xdr:cNvPr>
        <xdr:cNvSpPr/>
      </xdr:nvSpPr>
      <xdr:spPr>
        <a:xfrm>
          <a:off x="212760" y="15743160"/>
          <a:ext cx="62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macro="" textlink="">
      <xdr:nvSpPr>
        <xdr:cNvPr id="2219" name="Line 1">
          <a:extLst>
            <a:ext uri="{FF2B5EF4-FFF2-40B4-BE49-F238E27FC236}">
              <a16:creationId xmlns:a16="http://schemas.microsoft.com/office/drawing/2014/main" id="{00000000-0008-0000-0700-0000AB080000}"/>
            </a:ext>
          </a:extLst>
        </xdr:cNvPr>
        <xdr:cNvSpPr/>
      </xdr:nvSpPr>
      <xdr:spPr>
        <a:xfrm>
          <a:off x="876240" y="15494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macro="" textlink="">
      <xdr:nvSpPr>
        <xdr:cNvPr id="2220" name="CustomShape 1">
          <a:extLst>
            <a:ext uri="{FF2B5EF4-FFF2-40B4-BE49-F238E27FC236}">
              <a16:creationId xmlns:a16="http://schemas.microsoft.com/office/drawing/2014/main" id="{00000000-0008-0000-0700-0000AC080000}"/>
            </a:ext>
          </a:extLst>
        </xdr:cNvPr>
        <xdr:cNvSpPr/>
      </xdr:nvSpPr>
      <xdr:spPr>
        <a:xfrm>
          <a:off x="111600" y="15361920"/>
          <a:ext cx="705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macro="" textlink="">
      <xdr:nvSpPr>
        <xdr:cNvPr id="2221" name="Line 1">
          <a:extLst>
            <a:ext uri="{FF2B5EF4-FFF2-40B4-BE49-F238E27FC236}">
              <a16:creationId xmlns:a16="http://schemas.microsoft.com/office/drawing/2014/main" id="{00000000-0008-0000-0700-0000AD080000}"/>
            </a:ext>
          </a:extLst>
        </xdr:cNvPr>
        <xdr:cNvSpPr/>
      </xdr:nvSpPr>
      <xdr:spPr>
        <a:xfrm>
          <a:off x="87624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macro="" textlink="">
      <xdr:nvSpPr>
        <xdr:cNvPr id="2222" name="CustomShape 1">
          <a:extLst>
            <a:ext uri="{FF2B5EF4-FFF2-40B4-BE49-F238E27FC236}">
              <a16:creationId xmlns:a16="http://schemas.microsoft.com/office/drawing/2014/main" id="{00000000-0008-0000-0700-0000AE080000}"/>
            </a:ext>
          </a:extLst>
        </xdr:cNvPr>
        <xdr:cNvSpPr/>
      </xdr:nvSpPr>
      <xdr:spPr>
        <a:xfrm>
          <a:off x="111600" y="14981400"/>
          <a:ext cx="705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macro="" textlink="">
      <xdr:nvSpPr>
        <xdr:cNvPr id="2223" name="CustomShape 1">
          <a:extLst>
            <a:ext uri="{FF2B5EF4-FFF2-40B4-BE49-F238E27FC236}">
              <a16:creationId xmlns:a16="http://schemas.microsoft.com/office/drawing/2014/main" id="{00000000-0008-0000-0700-0000AF080000}"/>
            </a:ext>
          </a:extLst>
        </xdr:cNvPr>
        <xdr:cNvSpPr/>
      </xdr:nvSpPr>
      <xdr:spPr>
        <a:xfrm>
          <a:off x="87624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61560</xdr:colOff>
      <xdr:row>90</xdr:row>
      <xdr:rowOff>69840</xdr:rowOff>
    </xdr:from>
    <xdr:to>
      <xdr:col>24</xdr:col>
      <xdr:colOff>62640</xdr:colOff>
      <xdr:row>97</xdr:row>
      <xdr:rowOff>168840</xdr:rowOff>
    </xdr:to>
    <xdr:sp macro="" textlink="">
      <xdr:nvSpPr>
        <xdr:cNvPr id="2224" name="Line 1">
          <a:extLst>
            <a:ext uri="{FF2B5EF4-FFF2-40B4-BE49-F238E27FC236}">
              <a16:creationId xmlns:a16="http://schemas.microsoft.com/office/drawing/2014/main" id="{00000000-0008-0000-0700-0000B0080000}"/>
            </a:ext>
          </a:extLst>
        </xdr:cNvPr>
        <xdr:cNvSpPr/>
      </xdr:nvSpPr>
      <xdr:spPr>
        <a:xfrm flipV="1">
          <a:off x="5319360" y="15500160"/>
          <a:ext cx="1080" cy="1299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98</xdr:row>
      <xdr:rowOff>12240</xdr:rowOff>
    </xdr:from>
    <xdr:to>
      <xdr:col>27</xdr:col>
      <xdr:colOff>60480</xdr:colOff>
      <xdr:row>99</xdr:row>
      <xdr:rowOff>79560</xdr:rowOff>
    </xdr:to>
    <xdr:sp macro="" textlink="">
      <xdr:nvSpPr>
        <xdr:cNvPr id="2225" name="CustomShape 1">
          <a:extLst>
            <a:ext uri="{FF2B5EF4-FFF2-40B4-BE49-F238E27FC236}">
              <a16:creationId xmlns:a16="http://schemas.microsoft.com/office/drawing/2014/main" id="{00000000-0008-0000-0700-0000B1080000}"/>
            </a:ext>
          </a:extLst>
        </xdr:cNvPr>
        <xdr:cNvSpPr/>
      </xdr:nvSpPr>
      <xdr:spPr>
        <a:xfrm>
          <a:off x="5304240" y="168141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31,452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97</xdr:row>
      <xdr:rowOff>168840</xdr:rowOff>
    </xdr:from>
    <xdr:to>
      <xdr:col>24</xdr:col>
      <xdr:colOff>152280</xdr:colOff>
      <xdr:row>97</xdr:row>
      <xdr:rowOff>168840</xdr:rowOff>
    </xdr:to>
    <xdr:sp macro="" textlink="">
      <xdr:nvSpPr>
        <xdr:cNvPr id="2226" name="Line 1">
          <a:extLst>
            <a:ext uri="{FF2B5EF4-FFF2-40B4-BE49-F238E27FC236}">
              <a16:creationId xmlns:a16="http://schemas.microsoft.com/office/drawing/2014/main" id="{00000000-0008-0000-0700-0000B2080000}"/>
            </a:ext>
          </a:extLst>
        </xdr:cNvPr>
        <xdr:cNvSpPr/>
      </xdr:nvSpPr>
      <xdr:spPr>
        <a:xfrm>
          <a:off x="5203440" y="167994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89</xdr:row>
      <xdr:rowOff>26280</xdr:rowOff>
    </xdr:from>
    <xdr:to>
      <xdr:col>27</xdr:col>
      <xdr:colOff>60480</xdr:colOff>
      <xdr:row>90</xdr:row>
      <xdr:rowOff>93600</xdr:rowOff>
    </xdr:to>
    <xdr:sp macro="" textlink="">
      <xdr:nvSpPr>
        <xdr:cNvPr id="2227" name="CustomShape 1">
          <a:extLst>
            <a:ext uri="{FF2B5EF4-FFF2-40B4-BE49-F238E27FC236}">
              <a16:creationId xmlns:a16="http://schemas.microsoft.com/office/drawing/2014/main" id="{00000000-0008-0000-0700-0000B3080000}"/>
            </a:ext>
          </a:extLst>
        </xdr:cNvPr>
        <xdr:cNvSpPr/>
      </xdr:nvSpPr>
      <xdr:spPr>
        <a:xfrm>
          <a:off x="5304240" y="15285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99,686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69840</xdr:rowOff>
    </xdr:from>
    <xdr:to>
      <xdr:col>24</xdr:col>
      <xdr:colOff>152280</xdr:colOff>
      <xdr:row>90</xdr:row>
      <xdr:rowOff>69840</xdr:rowOff>
    </xdr:to>
    <xdr:sp macro="" textlink="">
      <xdr:nvSpPr>
        <xdr:cNvPr id="2228" name="Line 1">
          <a:extLst>
            <a:ext uri="{FF2B5EF4-FFF2-40B4-BE49-F238E27FC236}">
              <a16:creationId xmlns:a16="http://schemas.microsoft.com/office/drawing/2014/main" id="{00000000-0008-0000-0700-0000B4080000}"/>
            </a:ext>
          </a:extLst>
        </xdr:cNvPr>
        <xdr:cNvSpPr/>
      </xdr:nvSpPr>
      <xdr:spPr>
        <a:xfrm>
          <a:off x="5203440" y="15500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177480</xdr:colOff>
      <xdr:row>96</xdr:row>
      <xdr:rowOff>52560</xdr:rowOff>
    </xdr:from>
    <xdr:to>
      <xdr:col>24</xdr:col>
      <xdr:colOff>63360</xdr:colOff>
      <xdr:row>96</xdr:row>
      <xdr:rowOff>68760</xdr:rowOff>
    </xdr:to>
    <xdr:sp macro="" textlink="">
      <xdr:nvSpPr>
        <xdr:cNvPr id="2229" name="Line 1">
          <a:extLst>
            <a:ext uri="{FF2B5EF4-FFF2-40B4-BE49-F238E27FC236}">
              <a16:creationId xmlns:a16="http://schemas.microsoft.com/office/drawing/2014/main" id="{00000000-0008-0000-0700-0000B5080000}"/>
            </a:ext>
          </a:extLst>
        </xdr:cNvPr>
        <xdr:cNvSpPr/>
      </xdr:nvSpPr>
      <xdr:spPr>
        <a:xfrm>
          <a:off x="4339800" y="16511760"/>
          <a:ext cx="981360" cy="16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94</xdr:row>
      <xdr:rowOff>94320</xdr:rowOff>
    </xdr:from>
    <xdr:to>
      <xdr:col>27</xdr:col>
      <xdr:colOff>60480</xdr:colOff>
      <xdr:row>95</xdr:row>
      <xdr:rowOff>161640</xdr:rowOff>
    </xdr:to>
    <xdr:sp macro="" textlink="">
      <xdr:nvSpPr>
        <xdr:cNvPr id="2230" name="CustomShape 1">
          <a:extLst>
            <a:ext uri="{FF2B5EF4-FFF2-40B4-BE49-F238E27FC236}">
              <a16:creationId xmlns:a16="http://schemas.microsoft.com/office/drawing/2014/main" id="{00000000-0008-0000-0700-0000B6080000}"/>
            </a:ext>
          </a:extLst>
        </xdr:cNvPr>
        <xdr:cNvSpPr/>
      </xdr:nvSpPr>
      <xdr:spPr>
        <a:xfrm>
          <a:off x="5304240" y="16210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52,489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61200</xdr:rowOff>
    </xdr:from>
    <xdr:to>
      <xdr:col>24</xdr:col>
      <xdr:colOff>113760</xdr:colOff>
      <xdr:row>95</xdr:row>
      <xdr:rowOff>162360</xdr:rowOff>
    </xdr:to>
    <xdr:sp macro="" textlink="">
      <xdr:nvSpPr>
        <xdr:cNvPr id="2231" name="CustomShape 1">
          <a:extLst>
            <a:ext uri="{FF2B5EF4-FFF2-40B4-BE49-F238E27FC236}">
              <a16:creationId xmlns:a16="http://schemas.microsoft.com/office/drawing/2014/main" id="{00000000-0008-0000-0700-0000B7080000}"/>
            </a:ext>
          </a:extLst>
        </xdr:cNvPr>
        <xdr:cNvSpPr/>
      </xdr:nvSpPr>
      <xdr:spPr>
        <a:xfrm>
          <a:off x="5270400" y="16348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50760</xdr:colOff>
      <xdr:row>94</xdr:row>
      <xdr:rowOff>85680</xdr:rowOff>
    </xdr:from>
    <xdr:to>
      <xdr:col>19</xdr:col>
      <xdr:colOff>177480</xdr:colOff>
      <xdr:row>96</xdr:row>
      <xdr:rowOff>52560</xdr:rowOff>
    </xdr:to>
    <xdr:sp macro="" textlink="">
      <xdr:nvSpPr>
        <xdr:cNvPr id="2232" name="Line 1">
          <a:extLst>
            <a:ext uri="{FF2B5EF4-FFF2-40B4-BE49-F238E27FC236}">
              <a16:creationId xmlns:a16="http://schemas.microsoft.com/office/drawing/2014/main" id="{00000000-0008-0000-0700-0000B8080000}"/>
            </a:ext>
          </a:extLst>
        </xdr:cNvPr>
        <xdr:cNvSpPr/>
      </xdr:nvSpPr>
      <xdr:spPr>
        <a:xfrm>
          <a:off x="3336840" y="16201800"/>
          <a:ext cx="1002960" cy="30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127080</xdr:colOff>
      <xdr:row>95</xdr:row>
      <xdr:rowOff>56880</xdr:rowOff>
    </xdr:from>
    <xdr:to>
      <xdr:col>20</xdr:col>
      <xdr:colOff>38520</xdr:colOff>
      <xdr:row>95</xdr:row>
      <xdr:rowOff>158040</xdr:rowOff>
    </xdr:to>
    <xdr:sp macro="" textlink="">
      <xdr:nvSpPr>
        <xdr:cNvPr id="2233" name="CustomShape 1">
          <a:extLst>
            <a:ext uri="{FF2B5EF4-FFF2-40B4-BE49-F238E27FC236}">
              <a16:creationId xmlns:a16="http://schemas.microsoft.com/office/drawing/2014/main" id="{00000000-0008-0000-0700-0000B9080000}"/>
            </a:ext>
          </a:extLst>
        </xdr:cNvPr>
        <xdr:cNvSpPr/>
      </xdr:nvSpPr>
      <xdr:spPr>
        <a:xfrm>
          <a:off x="4289400" y="163443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94</xdr:row>
      <xdr:rowOff>13680</xdr:rowOff>
    </xdr:from>
    <xdr:to>
      <xdr:col>21</xdr:col>
      <xdr:colOff>46800</xdr:colOff>
      <xdr:row>95</xdr:row>
      <xdr:rowOff>81000</xdr:rowOff>
    </xdr:to>
    <xdr:sp macro="" textlink="">
      <xdr:nvSpPr>
        <xdr:cNvPr id="2234" name="CustomShape 1">
          <a:extLst>
            <a:ext uri="{FF2B5EF4-FFF2-40B4-BE49-F238E27FC236}">
              <a16:creationId xmlns:a16="http://schemas.microsoft.com/office/drawing/2014/main" id="{00000000-0008-0000-0700-0000BA080000}"/>
            </a:ext>
          </a:extLst>
        </xdr:cNvPr>
        <xdr:cNvSpPr/>
      </xdr:nvSpPr>
      <xdr:spPr>
        <a:xfrm>
          <a:off x="3976920" y="161298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52,725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114120</xdr:colOff>
      <xdr:row>93</xdr:row>
      <xdr:rowOff>53280</xdr:rowOff>
    </xdr:from>
    <xdr:to>
      <xdr:col>15</xdr:col>
      <xdr:colOff>50760</xdr:colOff>
      <xdr:row>94</xdr:row>
      <xdr:rowOff>85680</xdr:rowOff>
    </xdr:to>
    <xdr:sp macro="" textlink="">
      <xdr:nvSpPr>
        <xdr:cNvPr id="2235" name="Line 1">
          <a:extLst>
            <a:ext uri="{FF2B5EF4-FFF2-40B4-BE49-F238E27FC236}">
              <a16:creationId xmlns:a16="http://schemas.microsoft.com/office/drawing/2014/main" id="{00000000-0008-0000-0700-0000BB080000}"/>
            </a:ext>
          </a:extLst>
        </xdr:cNvPr>
        <xdr:cNvSpPr/>
      </xdr:nvSpPr>
      <xdr:spPr>
        <a:xfrm>
          <a:off x="2304720" y="15998040"/>
          <a:ext cx="1032120" cy="203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0</xdr:colOff>
      <xdr:row>96</xdr:row>
      <xdr:rowOff>10440</xdr:rowOff>
    </xdr:from>
    <xdr:to>
      <xdr:col>15</xdr:col>
      <xdr:colOff>101160</xdr:colOff>
      <xdr:row>96</xdr:row>
      <xdr:rowOff>111600</xdr:rowOff>
    </xdr:to>
    <xdr:sp macro="" textlink="">
      <xdr:nvSpPr>
        <xdr:cNvPr id="2236" name="CustomShape 1">
          <a:extLst>
            <a:ext uri="{FF2B5EF4-FFF2-40B4-BE49-F238E27FC236}">
              <a16:creationId xmlns:a16="http://schemas.microsoft.com/office/drawing/2014/main" id="{00000000-0008-0000-0700-0000BC080000}"/>
            </a:ext>
          </a:extLst>
        </xdr:cNvPr>
        <xdr:cNvSpPr/>
      </xdr:nvSpPr>
      <xdr:spPr>
        <a:xfrm>
          <a:off x="3286080" y="164696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96</xdr:row>
      <xdr:rowOff>113400</xdr:rowOff>
    </xdr:from>
    <xdr:to>
      <xdr:col>16</xdr:col>
      <xdr:colOff>110520</xdr:colOff>
      <xdr:row>98</xdr:row>
      <xdr:rowOff>9360</xdr:rowOff>
    </xdr:to>
    <xdr:sp macro="" textlink="">
      <xdr:nvSpPr>
        <xdr:cNvPr id="2237" name="CustomShape 1">
          <a:extLst>
            <a:ext uri="{FF2B5EF4-FFF2-40B4-BE49-F238E27FC236}">
              <a16:creationId xmlns:a16="http://schemas.microsoft.com/office/drawing/2014/main" id="{00000000-0008-0000-0700-0000BD080000}"/>
            </a:ext>
          </a:extLst>
        </xdr:cNvPr>
        <xdr:cNvSpPr/>
      </xdr:nvSpPr>
      <xdr:spPr>
        <a:xfrm>
          <a:off x="2944440" y="165726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177840</xdr:colOff>
      <xdr:row>93</xdr:row>
      <xdr:rowOff>53280</xdr:rowOff>
    </xdr:from>
    <xdr:to>
      <xdr:col>10</xdr:col>
      <xdr:colOff>114120</xdr:colOff>
      <xdr:row>96</xdr:row>
      <xdr:rowOff>78840</xdr:rowOff>
    </xdr:to>
    <xdr:sp macro="" textlink="">
      <xdr:nvSpPr>
        <xdr:cNvPr id="2238" name="Line 1">
          <a:extLst>
            <a:ext uri="{FF2B5EF4-FFF2-40B4-BE49-F238E27FC236}">
              <a16:creationId xmlns:a16="http://schemas.microsoft.com/office/drawing/2014/main" id="{00000000-0008-0000-0700-0000BE080000}"/>
            </a:ext>
          </a:extLst>
        </xdr:cNvPr>
        <xdr:cNvSpPr/>
      </xdr:nvSpPr>
      <xdr:spPr>
        <a:xfrm flipV="1">
          <a:off x="1272960" y="15998040"/>
          <a:ext cx="1031760" cy="540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63360</xdr:colOff>
      <xdr:row>96</xdr:row>
      <xdr:rowOff>72720</xdr:rowOff>
    </xdr:from>
    <xdr:to>
      <xdr:col>10</xdr:col>
      <xdr:colOff>164520</xdr:colOff>
      <xdr:row>97</xdr:row>
      <xdr:rowOff>2520</xdr:rowOff>
    </xdr:to>
    <xdr:sp macro="" textlink="">
      <xdr:nvSpPr>
        <xdr:cNvPr id="2239" name="CustomShape 1">
          <a:extLst>
            <a:ext uri="{FF2B5EF4-FFF2-40B4-BE49-F238E27FC236}">
              <a16:creationId xmlns:a16="http://schemas.microsoft.com/office/drawing/2014/main" id="{00000000-0008-0000-0700-0000BF080000}"/>
            </a:ext>
          </a:extLst>
        </xdr:cNvPr>
        <xdr:cNvSpPr/>
      </xdr:nvSpPr>
      <xdr:spPr>
        <a:xfrm>
          <a:off x="2253960" y="16531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97</xdr:row>
      <xdr:rowOff>4320</xdr:rowOff>
    </xdr:from>
    <xdr:to>
      <xdr:col>11</xdr:col>
      <xdr:colOff>202320</xdr:colOff>
      <xdr:row>98</xdr:row>
      <xdr:rowOff>71640</xdr:rowOff>
    </xdr:to>
    <xdr:sp macro="" textlink="">
      <xdr:nvSpPr>
        <xdr:cNvPr id="2240" name="CustomShape 1">
          <a:extLst>
            <a:ext uri="{FF2B5EF4-FFF2-40B4-BE49-F238E27FC236}">
              <a16:creationId xmlns:a16="http://schemas.microsoft.com/office/drawing/2014/main" id="{00000000-0008-0000-0700-0000C0080000}"/>
            </a:ext>
          </a:extLst>
        </xdr:cNvPr>
        <xdr:cNvSpPr/>
      </xdr:nvSpPr>
      <xdr:spPr>
        <a:xfrm>
          <a:off x="1940760" y="16634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42,845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110880</xdr:rowOff>
    </xdr:from>
    <xdr:to>
      <xdr:col>6</xdr:col>
      <xdr:colOff>37800</xdr:colOff>
      <xdr:row>97</xdr:row>
      <xdr:rowOff>40680</xdr:rowOff>
    </xdr:to>
    <xdr:sp macro="" textlink="">
      <xdr:nvSpPr>
        <xdr:cNvPr id="2241" name="CustomShape 1">
          <a:extLst>
            <a:ext uri="{FF2B5EF4-FFF2-40B4-BE49-F238E27FC236}">
              <a16:creationId xmlns:a16="http://schemas.microsoft.com/office/drawing/2014/main" id="{00000000-0008-0000-0700-0000C1080000}"/>
            </a:ext>
          </a:extLst>
        </xdr:cNvPr>
        <xdr:cNvSpPr/>
      </xdr:nvSpPr>
      <xdr:spPr>
        <a:xfrm>
          <a:off x="1222920" y="165700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97</xdr:row>
      <xdr:rowOff>42120</xdr:rowOff>
    </xdr:from>
    <xdr:to>
      <xdr:col>7</xdr:col>
      <xdr:colOff>47160</xdr:colOff>
      <xdr:row>98</xdr:row>
      <xdr:rowOff>109440</xdr:rowOff>
    </xdr:to>
    <xdr:sp macro="" textlink="">
      <xdr:nvSpPr>
        <xdr:cNvPr id="2242" name="CustomShape 1">
          <a:extLst>
            <a:ext uri="{FF2B5EF4-FFF2-40B4-BE49-F238E27FC236}">
              <a16:creationId xmlns:a16="http://schemas.microsoft.com/office/drawing/2014/main" id="{00000000-0008-0000-0700-0000C2080000}"/>
            </a:ext>
          </a:extLst>
        </xdr:cNvPr>
        <xdr:cNvSpPr/>
      </xdr:nvSpPr>
      <xdr:spPr>
        <a:xfrm>
          <a:off x="909360" y="16672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40,848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macro="" textlink="">
      <xdr:nvSpPr>
        <xdr:cNvPr id="2243" name="CustomShape 1">
          <a:extLst>
            <a:ext uri="{FF2B5EF4-FFF2-40B4-BE49-F238E27FC236}">
              <a16:creationId xmlns:a16="http://schemas.microsoft.com/office/drawing/2014/main" id="{00000000-0008-0000-0700-0000C3080000}"/>
            </a:ext>
          </a:extLst>
        </xdr:cNvPr>
        <xdr:cNvSpPr/>
      </xdr:nvSpPr>
      <xdr:spPr>
        <a:xfrm>
          <a:off x="5101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macro="" textlink="">
      <xdr:nvSpPr>
        <xdr:cNvPr id="2244" name="CustomShape 1">
          <a:extLst>
            <a:ext uri="{FF2B5EF4-FFF2-40B4-BE49-F238E27FC236}">
              <a16:creationId xmlns:a16="http://schemas.microsoft.com/office/drawing/2014/main" id="{00000000-0008-0000-0700-0000C4080000}"/>
            </a:ext>
          </a:extLst>
        </xdr:cNvPr>
        <xdr:cNvSpPr/>
      </xdr:nvSpPr>
      <xdr:spPr>
        <a:xfrm>
          <a:off x="412164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macro="" textlink="">
      <xdr:nvSpPr>
        <xdr:cNvPr id="2245" name="CustomShape 1">
          <a:extLst>
            <a:ext uri="{FF2B5EF4-FFF2-40B4-BE49-F238E27FC236}">
              <a16:creationId xmlns:a16="http://schemas.microsoft.com/office/drawing/2014/main" id="{00000000-0008-0000-0700-0000C5080000}"/>
            </a:ext>
          </a:extLst>
        </xdr:cNvPr>
        <xdr:cNvSpPr/>
      </xdr:nvSpPr>
      <xdr:spPr>
        <a:xfrm>
          <a:off x="311832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macro="" textlink="">
      <xdr:nvSpPr>
        <xdr:cNvPr id="2246" name="CustomShape 1">
          <a:extLst>
            <a:ext uri="{FF2B5EF4-FFF2-40B4-BE49-F238E27FC236}">
              <a16:creationId xmlns:a16="http://schemas.microsoft.com/office/drawing/2014/main" id="{00000000-0008-0000-0700-0000C6080000}"/>
            </a:ext>
          </a:extLst>
        </xdr:cNvPr>
        <xdr:cNvSpPr/>
      </xdr:nvSpPr>
      <xdr:spPr>
        <a:xfrm>
          <a:off x="208656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macro="" textlink="">
      <xdr:nvSpPr>
        <xdr:cNvPr id="2247" name="CustomShape 1">
          <a:extLst>
            <a:ext uri="{FF2B5EF4-FFF2-40B4-BE49-F238E27FC236}">
              <a16:creationId xmlns:a16="http://schemas.microsoft.com/office/drawing/2014/main" id="{00000000-0008-0000-0700-0000C7080000}"/>
            </a:ext>
          </a:extLst>
        </xdr:cNvPr>
        <xdr:cNvSpPr/>
      </xdr:nvSpPr>
      <xdr:spPr>
        <a:xfrm>
          <a:off x="105408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18000</xdr:rowOff>
    </xdr:from>
    <xdr:to>
      <xdr:col>24</xdr:col>
      <xdr:colOff>113760</xdr:colOff>
      <xdr:row>96</xdr:row>
      <xdr:rowOff>119160</xdr:rowOff>
    </xdr:to>
    <xdr:sp macro="" textlink="">
      <xdr:nvSpPr>
        <xdr:cNvPr id="2248" name="CustomShape 1">
          <a:extLst>
            <a:ext uri="{FF2B5EF4-FFF2-40B4-BE49-F238E27FC236}">
              <a16:creationId xmlns:a16="http://schemas.microsoft.com/office/drawing/2014/main" id="{00000000-0008-0000-0700-0000C8080000}"/>
            </a:ext>
          </a:extLst>
        </xdr:cNvPr>
        <xdr:cNvSpPr/>
      </xdr:nvSpPr>
      <xdr:spPr>
        <a:xfrm>
          <a:off x="5270400" y="16477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24</xdr:col>
      <xdr:colOff>46440</xdr:colOff>
      <xdr:row>96</xdr:row>
      <xdr:rowOff>6120</xdr:rowOff>
    </xdr:from>
    <xdr:to>
      <xdr:col>27</xdr:col>
      <xdr:colOff>60480</xdr:colOff>
      <xdr:row>97</xdr:row>
      <xdr:rowOff>73440</xdr:rowOff>
    </xdr:to>
    <xdr:sp macro="" textlink="">
      <xdr:nvSpPr>
        <xdr:cNvPr id="2249" name="CustomShape 1">
          <a:extLst>
            <a:ext uri="{FF2B5EF4-FFF2-40B4-BE49-F238E27FC236}">
              <a16:creationId xmlns:a16="http://schemas.microsoft.com/office/drawing/2014/main" id="{00000000-0008-0000-0700-0000C9080000}"/>
            </a:ext>
          </a:extLst>
        </xdr:cNvPr>
        <xdr:cNvSpPr/>
      </xdr:nvSpPr>
      <xdr:spPr>
        <a:xfrm>
          <a:off x="5304240" y="16465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45,723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1800</xdr:rowOff>
    </xdr:from>
    <xdr:to>
      <xdr:col>20</xdr:col>
      <xdr:colOff>38520</xdr:colOff>
      <xdr:row>96</xdr:row>
      <xdr:rowOff>102960</xdr:rowOff>
    </xdr:to>
    <xdr:sp macro="" textlink="">
      <xdr:nvSpPr>
        <xdr:cNvPr id="2250" name="CustomShape 1">
          <a:extLst>
            <a:ext uri="{FF2B5EF4-FFF2-40B4-BE49-F238E27FC236}">
              <a16:creationId xmlns:a16="http://schemas.microsoft.com/office/drawing/2014/main" id="{00000000-0008-0000-0700-0000CA080000}"/>
            </a:ext>
          </a:extLst>
        </xdr:cNvPr>
        <xdr:cNvSpPr/>
      </xdr:nvSpPr>
      <xdr:spPr>
        <a:xfrm>
          <a:off x="4289400" y="1646100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33840</xdr:colOff>
      <xdr:row>96</xdr:row>
      <xdr:rowOff>104760</xdr:rowOff>
    </xdr:from>
    <xdr:to>
      <xdr:col>21</xdr:col>
      <xdr:colOff>46800</xdr:colOff>
      <xdr:row>97</xdr:row>
      <xdr:rowOff>171360</xdr:rowOff>
    </xdr:to>
    <xdr:sp macro="" textlink="">
      <xdr:nvSpPr>
        <xdr:cNvPr id="2251" name="CustomShape 1">
          <a:extLst>
            <a:ext uri="{FF2B5EF4-FFF2-40B4-BE49-F238E27FC236}">
              <a16:creationId xmlns:a16="http://schemas.microsoft.com/office/drawing/2014/main" id="{00000000-0008-0000-0700-0000CB080000}"/>
            </a:ext>
          </a:extLst>
        </xdr:cNvPr>
        <xdr:cNvSpPr/>
      </xdr:nvSpPr>
      <xdr:spPr>
        <a:xfrm>
          <a:off x="3976920" y="165639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46,564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94</xdr:row>
      <xdr:rowOff>35640</xdr:rowOff>
    </xdr:from>
    <xdr:to>
      <xdr:col>15</xdr:col>
      <xdr:colOff>101160</xdr:colOff>
      <xdr:row>94</xdr:row>
      <xdr:rowOff>136800</xdr:rowOff>
    </xdr:to>
    <xdr:sp macro="" textlink="">
      <xdr:nvSpPr>
        <xdr:cNvPr id="2252" name="CustomShape 1">
          <a:extLst>
            <a:ext uri="{FF2B5EF4-FFF2-40B4-BE49-F238E27FC236}">
              <a16:creationId xmlns:a16="http://schemas.microsoft.com/office/drawing/2014/main" id="{00000000-0008-0000-0700-0000CC080000}"/>
            </a:ext>
          </a:extLst>
        </xdr:cNvPr>
        <xdr:cNvSpPr/>
      </xdr:nvSpPr>
      <xdr:spPr>
        <a:xfrm>
          <a:off x="3286080" y="16151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96480</xdr:colOff>
      <xdr:row>92</xdr:row>
      <xdr:rowOff>163080</xdr:rowOff>
    </xdr:from>
    <xdr:to>
      <xdr:col>16</xdr:col>
      <xdr:colOff>110520</xdr:colOff>
      <xdr:row>94</xdr:row>
      <xdr:rowOff>59040</xdr:rowOff>
    </xdr:to>
    <xdr:sp macro="" textlink="">
      <xdr:nvSpPr>
        <xdr:cNvPr id="2253" name="CustomShape 1">
          <a:extLst>
            <a:ext uri="{FF2B5EF4-FFF2-40B4-BE49-F238E27FC236}">
              <a16:creationId xmlns:a16="http://schemas.microsoft.com/office/drawing/2014/main" id="{00000000-0008-0000-0700-0000CD080000}"/>
            </a:ext>
          </a:extLst>
        </xdr:cNvPr>
        <xdr:cNvSpPr/>
      </xdr:nvSpPr>
      <xdr:spPr>
        <a:xfrm>
          <a:off x="2944440" y="15936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62,836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63360</xdr:colOff>
      <xdr:row>93</xdr:row>
      <xdr:rowOff>2520</xdr:rowOff>
    </xdr:from>
    <xdr:to>
      <xdr:col>10</xdr:col>
      <xdr:colOff>164520</xdr:colOff>
      <xdr:row>93</xdr:row>
      <xdr:rowOff>103680</xdr:rowOff>
    </xdr:to>
    <xdr:sp macro="" textlink="">
      <xdr:nvSpPr>
        <xdr:cNvPr id="2254" name="CustomShape 1">
          <a:extLst>
            <a:ext uri="{FF2B5EF4-FFF2-40B4-BE49-F238E27FC236}">
              <a16:creationId xmlns:a16="http://schemas.microsoft.com/office/drawing/2014/main" id="{00000000-0008-0000-0700-0000CE080000}"/>
            </a:ext>
          </a:extLst>
        </xdr:cNvPr>
        <xdr:cNvSpPr/>
      </xdr:nvSpPr>
      <xdr:spPr>
        <a:xfrm>
          <a:off x="2253960" y="15947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188280</xdr:colOff>
      <xdr:row>91</xdr:row>
      <xdr:rowOff>131400</xdr:rowOff>
    </xdr:from>
    <xdr:to>
      <xdr:col>11</xdr:col>
      <xdr:colOff>202320</xdr:colOff>
      <xdr:row>93</xdr:row>
      <xdr:rowOff>26280</xdr:rowOff>
    </xdr:to>
    <xdr:sp macro="" textlink="">
      <xdr:nvSpPr>
        <xdr:cNvPr id="2255" name="CustomShape 1">
          <a:extLst>
            <a:ext uri="{FF2B5EF4-FFF2-40B4-BE49-F238E27FC236}">
              <a16:creationId xmlns:a16="http://schemas.microsoft.com/office/drawing/2014/main" id="{00000000-0008-0000-0700-0000CF080000}"/>
            </a:ext>
          </a:extLst>
        </xdr:cNvPr>
        <xdr:cNvSpPr/>
      </xdr:nvSpPr>
      <xdr:spPr>
        <a:xfrm>
          <a:off x="1940760" y="15733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73,534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28080</xdr:rowOff>
    </xdr:from>
    <xdr:to>
      <xdr:col>6</xdr:col>
      <xdr:colOff>37800</xdr:colOff>
      <xdr:row>96</xdr:row>
      <xdr:rowOff>129240</xdr:rowOff>
    </xdr:to>
    <xdr:sp macro="" textlink="">
      <xdr:nvSpPr>
        <xdr:cNvPr id="2256" name="CustomShape 1">
          <a:extLst>
            <a:ext uri="{FF2B5EF4-FFF2-40B4-BE49-F238E27FC236}">
              <a16:creationId xmlns:a16="http://schemas.microsoft.com/office/drawing/2014/main" id="{00000000-0008-0000-0700-0000D0080000}"/>
            </a:ext>
          </a:extLst>
        </xdr:cNvPr>
        <xdr:cNvSpPr/>
      </xdr:nvSpPr>
      <xdr:spPr>
        <a:xfrm>
          <a:off x="1222920" y="1648728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33120</xdr:colOff>
      <xdr:row>94</xdr:row>
      <xdr:rowOff>156960</xdr:rowOff>
    </xdr:from>
    <xdr:to>
      <xdr:col>7</xdr:col>
      <xdr:colOff>47160</xdr:colOff>
      <xdr:row>96</xdr:row>
      <xdr:rowOff>51840</xdr:rowOff>
    </xdr:to>
    <xdr:sp macro="" textlink="">
      <xdr:nvSpPr>
        <xdr:cNvPr id="2257" name="CustomShape 1">
          <a:extLst>
            <a:ext uri="{FF2B5EF4-FFF2-40B4-BE49-F238E27FC236}">
              <a16:creationId xmlns:a16="http://schemas.microsoft.com/office/drawing/2014/main" id="{00000000-0008-0000-0700-0000D1080000}"/>
            </a:ext>
          </a:extLst>
        </xdr:cNvPr>
        <xdr:cNvSpPr/>
      </xdr:nvSpPr>
      <xdr:spPr>
        <a:xfrm>
          <a:off x="909360" y="162730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45,194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macro="" textlink="">
      <xdr:nvSpPr>
        <xdr:cNvPr id="2258" name="CustomShape 1">
          <a:extLst>
            <a:ext uri="{FF2B5EF4-FFF2-40B4-BE49-F238E27FC236}">
              <a16:creationId xmlns:a16="http://schemas.microsoft.com/office/drawing/2014/main" id="{00000000-0008-0000-0700-0000D2080000}"/>
            </a:ext>
          </a:extLst>
        </xdr:cNvPr>
        <xdr:cNvSpPr/>
      </xdr:nvSpPr>
      <xdr:spPr>
        <a:xfrm>
          <a:off x="7575480" y="4001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労働費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macro="" textlink="">
      <xdr:nvSpPr>
        <xdr:cNvPr id="2259" name="CustomShape 1">
          <a:extLst>
            <a:ext uri="{FF2B5EF4-FFF2-40B4-BE49-F238E27FC236}">
              <a16:creationId xmlns:a16="http://schemas.microsoft.com/office/drawing/2014/main" id="{00000000-0008-0000-0700-0000D3080000}"/>
            </a:ext>
          </a:extLst>
        </xdr:cNvPr>
        <xdr:cNvSpPr/>
      </xdr:nvSpPr>
      <xdr:spPr>
        <a:xfrm>
          <a:off x="77313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macro="" textlink="">
      <xdr:nvSpPr>
        <xdr:cNvPr id="2260" name="CustomShape 1">
          <a:extLst>
            <a:ext uri="{FF2B5EF4-FFF2-40B4-BE49-F238E27FC236}">
              <a16:creationId xmlns:a16="http://schemas.microsoft.com/office/drawing/2014/main" id="{00000000-0008-0000-0700-0000D4080000}"/>
            </a:ext>
          </a:extLst>
        </xdr:cNvPr>
        <xdr:cNvSpPr/>
      </xdr:nvSpPr>
      <xdr:spPr>
        <a:xfrm>
          <a:off x="77313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macro="" textlink="">
      <xdr:nvSpPr>
        <xdr:cNvPr id="2261" name="CustomShape 1">
          <a:extLst>
            <a:ext uri="{FF2B5EF4-FFF2-40B4-BE49-F238E27FC236}">
              <a16:creationId xmlns:a16="http://schemas.microsoft.com/office/drawing/2014/main" id="{00000000-0008-0000-0700-0000D5080000}"/>
            </a:ext>
          </a:extLst>
        </xdr:cNvPr>
        <xdr:cNvSpPr/>
      </xdr:nvSpPr>
      <xdr:spPr>
        <a:xfrm>
          <a:off x="889056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macro="" textlink="">
      <xdr:nvSpPr>
        <xdr:cNvPr id="2262" name="CustomShape 1">
          <a:extLst>
            <a:ext uri="{FF2B5EF4-FFF2-40B4-BE49-F238E27FC236}">
              <a16:creationId xmlns:a16="http://schemas.microsoft.com/office/drawing/2014/main" id="{00000000-0008-0000-0700-0000D6080000}"/>
            </a:ext>
          </a:extLst>
        </xdr:cNvPr>
        <xdr:cNvSpPr/>
      </xdr:nvSpPr>
      <xdr:spPr>
        <a:xfrm>
          <a:off x="889056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macro="" textlink="">
      <xdr:nvSpPr>
        <xdr:cNvPr id="2263" name="CustomShape 1">
          <a:extLst>
            <a:ext uri="{FF2B5EF4-FFF2-40B4-BE49-F238E27FC236}">
              <a16:creationId xmlns:a16="http://schemas.microsoft.com/office/drawing/2014/main" id="{00000000-0008-0000-0700-0000D7080000}"/>
            </a:ext>
          </a:extLst>
        </xdr:cNvPr>
        <xdr:cNvSpPr/>
      </xdr:nvSpPr>
      <xdr:spPr>
        <a:xfrm>
          <a:off x="1020492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macro="" textlink="">
      <xdr:nvSpPr>
        <xdr:cNvPr id="2264" name="CustomShape 1">
          <a:extLst>
            <a:ext uri="{FF2B5EF4-FFF2-40B4-BE49-F238E27FC236}">
              <a16:creationId xmlns:a16="http://schemas.microsoft.com/office/drawing/2014/main" id="{00000000-0008-0000-0700-0000D8080000}"/>
            </a:ext>
          </a:extLst>
        </xdr:cNvPr>
        <xdr:cNvSpPr/>
      </xdr:nvSpPr>
      <xdr:spPr>
        <a:xfrm>
          <a:off x="1020492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65" name="CustomShape 1">
          <a:extLst>
            <a:ext uri="{FF2B5EF4-FFF2-40B4-BE49-F238E27FC236}">
              <a16:creationId xmlns:a16="http://schemas.microsoft.com/office/drawing/2014/main" id="{00000000-0008-0000-0700-0000D9080000}"/>
            </a:ext>
          </a:extLst>
        </xdr:cNvPr>
        <xdr:cNvSpPr/>
      </xdr:nvSpPr>
      <xdr:spPr>
        <a:xfrm>
          <a:off x="7575480" y="4826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macro="" textlink="">
      <xdr:nvSpPr>
        <xdr:cNvPr id="2266" name="CustomShape 1">
          <a:extLst>
            <a:ext uri="{FF2B5EF4-FFF2-40B4-BE49-F238E27FC236}">
              <a16:creationId xmlns:a16="http://schemas.microsoft.com/office/drawing/2014/main" id="{00000000-0008-0000-0700-0000DA080000}"/>
            </a:ext>
          </a:extLst>
        </xdr:cNvPr>
        <xdr:cNvSpPr/>
      </xdr:nvSpPr>
      <xdr:spPr>
        <a:xfrm>
          <a:off x="7508520" y="4636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macro="" textlink="">
      <xdr:nvSpPr>
        <xdr:cNvPr id="2267" name="Line 1">
          <a:extLst>
            <a:ext uri="{FF2B5EF4-FFF2-40B4-BE49-F238E27FC236}">
              <a16:creationId xmlns:a16="http://schemas.microsoft.com/office/drawing/2014/main" id="{00000000-0008-0000-0700-0000DB080000}"/>
            </a:ext>
          </a:extLst>
        </xdr:cNvPr>
        <xdr:cNvSpPr/>
      </xdr:nvSpPr>
      <xdr:spPr>
        <a:xfrm>
          <a:off x="7575120" y="7111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macro="" textlink="">
      <xdr:nvSpPr>
        <xdr:cNvPr id="2268" name="Line 1">
          <a:extLst>
            <a:ext uri="{FF2B5EF4-FFF2-40B4-BE49-F238E27FC236}">
              <a16:creationId xmlns:a16="http://schemas.microsoft.com/office/drawing/2014/main" id="{00000000-0008-0000-0700-0000DC080000}"/>
            </a:ext>
          </a:extLst>
        </xdr:cNvPr>
        <xdr:cNvSpPr/>
      </xdr:nvSpPr>
      <xdr:spPr>
        <a:xfrm>
          <a:off x="7575120" y="6730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macro="" textlink="">
      <xdr:nvSpPr>
        <xdr:cNvPr id="2269" name="CustomShape 1">
          <a:extLst>
            <a:ext uri="{FF2B5EF4-FFF2-40B4-BE49-F238E27FC236}">
              <a16:creationId xmlns:a16="http://schemas.microsoft.com/office/drawing/2014/main" id="{00000000-0008-0000-0700-0000DD080000}"/>
            </a:ext>
          </a:extLst>
        </xdr:cNvPr>
        <xdr:cNvSpPr/>
      </xdr:nvSpPr>
      <xdr:spPr>
        <a:xfrm>
          <a:off x="7292520" y="6599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macro="" textlink="">
      <xdr:nvSpPr>
        <xdr:cNvPr id="2270" name="Line 1">
          <a:extLst>
            <a:ext uri="{FF2B5EF4-FFF2-40B4-BE49-F238E27FC236}">
              <a16:creationId xmlns:a16="http://schemas.microsoft.com/office/drawing/2014/main" id="{00000000-0008-0000-0700-0000DE080000}"/>
            </a:ext>
          </a:extLst>
        </xdr:cNvPr>
        <xdr:cNvSpPr/>
      </xdr:nvSpPr>
      <xdr:spPr>
        <a:xfrm>
          <a:off x="7575120" y="6349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32</xdr:col>
      <xdr:colOff>2520</xdr:colOff>
      <xdr:row>36</xdr:row>
      <xdr:rowOff>45720</xdr:rowOff>
    </xdr:from>
    <xdr:to>
      <xdr:col>34</xdr:col>
      <xdr:colOff>108000</xdr:colOff>
      <xdr:row>37</xdr:row>
      <xdr:rowOff>113040</xdr:rowOff>
    </xdr:to>
    <xdr:sp macro="" textlink="">
      <xdr:nvSpPr>
        <xdr:cNvPr id="2271" name="CustomShape 1">
          <a:extLst>
            <a:ext uri="{FF2B5EF4-FFF2-40B4-BE49-F238E27FC236}">
              <a16:creationId xmlns:a16="http://schemas.microsoft.com/office/drawing/2014/main" id="{00000000-0008-0000-0700-0000DF080000}"/>
            </a:ext>
          </a:extLst>
        </xdr:cNvPr>
        <xdr:cNvSpPr/>
      </xdr:nvSpPr>
      <xdr:spPr>
        <a:xfrm>
          <a:off x="7012800" y="6217920"/>
          <a:ext cx="543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macro="" textlink="">
      <xdr:nvSpPr>
        <xdr:cNvPr id="2272" name="Line 1">
          <a:extLst>
            <a:ext uri="{FF2B5EF4-FFF2-40B4-BE49-F238E27FC236}">
              <a16:creationId xmlns:a16="http://schemas.microsoft.com/office/drawing/2014/main" id="{00000000-0008-0000-0700-0000E0080000}"/>
            </a:ext>
          </a:extLst>
        </xdr:cNvPr>
        <xdr:cNvSpPr/>
      </xdr:nvSpPr>
      <xdr:spPr>
        <a:xfrm>
          <a:off x="7575120" y="5969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34</xdr:row>
      <xdr:rowOff>8280</xdr:rowOff>
    </xdr:from>
    <xdr:to>
      <xdr:col>34</xdr:col>
      <xdr:colOff>88200</xdr:colOff>
      <xdr:row>35</xdr:row>
      <xdr:rowOff>75600</xdr:rowOff>
    </xdr:to>
    <xdr:sp macro="" textlink="">
      <xdr:nvSpPr>
        <xdr:cNvPr id="2273" name="CustomShape 1">
          <a:extLst>
            <a:ext uri="{FF2B5EF4-FFF2-40B4-BE49-F238E27FC236}">
              <a16:creationId xmlns:a16="http://schemas.microsoft.com/office/drawing/2014/main" id="{00000000-0008-0000-0700-0000E1080000}"/>
            </a:ext>
          </a:extLst>
        </xdr:cNvPr>
        <xdr:cNvSpPr/>
      </xdr:nvSpPr>
      <xdr:spPr>
        <a:xfrm>
          <a:off x="6912360" y="5837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macro="" textlink="">
      <xdr:nvSpPr>
        <xdr:cNvPr id="2274" name="Line 1">
          <a:extLst>
            <a:ext uri="{FF2B5EF4-FFF2-40B4-BE49-F238E27FC236}">
              <a16:creationId xmlns:a16="http://schemas.microsoft.com/office/drawing/2014/main" id="{00000000-0008-0000-0700-0000E2080000}"/>
            </a:ext>
          </a:extLst>
        </xdr:cNvPr>
        <xdr:cNvSpPr/>
      </xdr:nvSpPr>
      <xdr:spPr>
        <a:xfrm>
          <a:off x="7575120" y="5587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31</xdr:row>
      <xdr:rowOff>141480</xdr:rowOff>
    </xdr:from>
    <xdr:to>
      <xdr:col>34</xdr:col>
      <xdr:colOff>88200</xdr:colOff>
      <xdr:row>33</xdr:row>
      <xdr:rowOff>36360</xdr:rowOff>
    </xdr:to>
    <xdr:sp macro="" textlink="">
      <xdr:nvSpPr>
        <xdr:cNvPr id="2275" name="CustomShape 1">
          <a:extLst>
            <a:ext uri="{FF2B5EF4-FFF2-40B4-BE49-F238E27FC236}">
              <a16:creationId xmlns:a16="http://schemas.microsoft.com/office/drawing/2014/main" id="{00000000-0008-0000-0700-0000E3080000}"/>
            </a:ext>
          </a:extLst>
        </xdr:cNvPr>
        <xdr:cNvSpPr/>
      </xdr:nvSpPr>
      <xdr:spPr>
        <a:xfrm>
          <a:off x="6912360" y="5456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macro="" textlink="">
      <xdr:nvSpPr>
        <xdr:cNvPr id="2276" name="Line 1">
          <a:extLst>
            <a:ext uri="{FF2B5EF4-FFF2-40B4-BE49-F238E27FC236}">
              <a16:creationId xmlns:a16="http://schemas.microsoft.com/office/drawing/2014/main" id="{00000000-0008-0000-0700-0000E4080000}"/>
            </a:ext>
          </a:extLst>
        </xdr:cNvPr>
        <xdr:cNvSpPr/>
      </xdr:nvSpPr>
      <xdr:spPr>
        <a:xfrm>
          <a:off x="7575120" y="5207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29</xdr:row>
      <xdr:rowOff>102960</xdr:rowOff>
    </xdr:from>
    <xdr:to>
      <xdr:col>34</xdr:col>
      <xdr:colOff>88200</xdr:colOff>
      <xdr:row>30</xdr:row>
      <xdr:rowOff>170280</xdr:rowOff>
    </xdr:to>
    <xdr:sp macro="" textlink="">
      <xdr:nvSpPr>
        <xdr:cNvPr id="2277" name="CustomShape 1">
          <a:extLst>
            <a:ext uri="{FF2B5EF4-FFF2-40B4-BE49-F238E27FC236}">
              <a16:creationId xmlns:a16="http://schemas.microsoft.com/office/drawing/2014/main" id="{00000000-0008-0000-0700-0000E5080000}"/>
            </a:ext>
          </a:extLst>
        </xdr:cNvPr>
        <xdr:cNvSpPr/>
      </xdr:nvSpPr>
      <xdr:spPr>
        <a:xfrm>
          <a:off x="6912360" y="507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macro="" textlink="">
      <xdr:nvSpPr>
        <xdr:cNvPr id="2278" name="Line 1">
          <a:extLst>
            <a:ext uri="{FF2B5EF4-FFF2-40B4-BE49-F238E27FC236}">
              <a16:creationId xmlns:a16="http://schemas.microsoft.com/office/drawing/2014/main" id="{00000000-0008-0000-0700-0000E6080000}"/>
            </a:ext>
          </a:extLst>
        </xdr:cNvPr>
        <xdr:cNvSpPr/>
      </xdr:nvSpPr>
      <xdr:spPr>
        <a:xfrm>
          <a:off x="7575120" y="4825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27</xdr:row>
      <xdr:rowOff>65520</xdr:rowOff>
    </xdr:from>
    <xdr:to>
      <xdr:col>34</xdr:col>
      <xdr:colOff>88200</xdr:colOff>
      <xdr:row>28</xdr:row>
      <xdr:rowOff>131760</xdr:rowOff>
    </xdr:to>
    <xdr:sp macro="" textlink="">
      <xdr:nvSpPr>
        <xdr:cNvPr id="2279" name="CustomShape 1">
          <a:extLst>
            <a:ext uri="{FF2B5EF4-FFF2-40B4-BE49-F238E27FC236}">
              <a16:creationId xmlns:a16="http://schemas.microsoft.com/office/drawing/2014/main" id="{00000000-0008-0000-0700-0000E7080000}"/>
            </a:ext>
          </a:extLst>
        </xdr:cNvPr>
        <xdr:cNvSpPr/>
      </xdr:nvSpPr>
      <xdr:spPr>
        <a:xfrm>
          <a:off x="691236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macro="" textlink="">
      <xdr:nvSpPr>
        <xdr:cNvPr id="2280" name="CustomShape 1">
          <a:extLst>
            <a:ext uri="{FF2B5EF4-FFF2-40B4-BE49-F238E27FC236}">
              <a16:creationId xmlns:a16="http://schemas.microsoft.com/office/drawing/2014/main" id="{00000000-0008-0000-0700-0000E8080000}"/>
            </a:ext>
          </a:extLst>
        </xdr:cNvPr>
        <xdr:cNvSpPr/>
      </xdr:nvSpPr>
      <xdr:spPr>
        <a:xfrm>
          <a:off x="7575480" y="4826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31</xdr:row>
      <xdr:rowOff>50400</xdr:rowOff>
    </xdr:from>
    <xdr:to>
      <xdr:col>54</xdr:col>
      <xdr:colOff>189720</xdr:colOff>
      <xdr:row>39</xdr:row>
      <xdr:rowOff>44640</xdr:rowOff>
    </xdr:to>
    <xdr:sp macro="" textlink="">
      <xdr:nvSpPr>
        <xdr:cNvPr id="2281" name="Line 1">
          <a:extLst>
            <a:ext uri="{FF2B5EF4-FFF2-40B4-BE49-F238E27FC236}">
              <a16:creationId xmlns:a16="http://schemas.microsoft.com/office/drawing/2014/main" id="{00000000-0008-0000-0700-0000E9080000}"/>
            </a:ext>
          </a:extLst>
        </xdr:cNvPr>
        <xdr:cNvSpPr/>
      </xdr:nvSpPr>
      <xdr:spPr>
        <a:xfrm flipV="1">
          <a:off x="12018240" y="5365080"/>
          <a:ext cx="1440" cy="13658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41760</xdr:colOff>
      <xdr:row>39</xdr:row>
      <xdr:rowOff>59040</xdr:rowOff>
    </xdr:from>
    <xdr:to>
      <xdr:col>56</xdr:col>
      <xdr:colOff>90720</xdr:colOff>
      <xdr:row>40</xdr:row>
      <xdr:rowOff>125280</xdr:rowOff>
    </xdr:to>
    <xdr:sp macro="" textlink="">
      <xdr:nvSpPr>
        <xdr:cNvPr id="2282" name="CustomShape 1">
          <a:extLst>
            <a:ext uri="{FF2B5EF4-FFF2-40B4-BE49-F238E27FC236}">
              <a16:creationId xmlns:a16="http://schemas.microsoft.com/office/drawing/2014/main" id="{00000000-0008-0000-0700-0000EA080000}"/>
            </a:ext>
          </a:extLst>
        </xdr:cNvPr>
        <xdr:cNvSpPr/>
      </xdr:nvSpPr>
      <xdr:spPr>
        <a:xfrm>
          <a:off x="12090600" y="674532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macro="" textlink="">
      <xdr:nvSpPr>
        <xdr:cNvPr id="2283" name="Line 1">
          <a:extLst>
            <a:ext uri="{FF2B5EF4-FFF2-40B4-BE49-F238E27FC236}">
              <a16:creationId xmlns:a16="http://schemas.microsoft.com/office/drawing/2014/main" id="{00000000-0008-0000-0700-0000EB080000}"/>
            </a:ext>
          </a:extLst>
        </xdr:cNvPr>
        <xdr:cNvSpPr/>
      </xdr:nvSpPr>
      <xdr:spPr>
        <a:xfrm>
          <a:off x="11931480" y="67309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30</xdr:row>
      <xdr:rowOff>7920</xdr:rowOff>
    </xdr:from>
    <xdr:to>
      <xdr:col>57</xdr:col>
      <xdr:colOff>215640</xdr:colOff>
      <xdr:row>31</xdr:row>
      <xdr:rowOff>75240</xdr:rowOff>
    </xdr:to>
    <xdr:sp macro="" textlink="">
      <xdr:nvSpPr>
        <xdr:cNvPr id="2284" name="CustomShape 1">
          <a:extLst>
            <a:ext uri="{FF2B5EF4-FFF2-40B4-BE49-F238E27FC236}">
              <a16:creationId xmlns:a16="http://schemas.microsoft.com/office/drawing/2014/main" id="{00000000-0008-0000-0700-0000EC080000}"/>
            </a:ext>
          </a:extLst>
        </xdr:cNvPr>
        <xdr:cNvSpPr/>
      </xdr:nvSpPr>
      <xdr:spPr>
        <a:xfrm>
          <a:off x="12031560" y="5151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17,922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50400</xdr:rowOff>
    </xdr:from>
    <xdr:to>
      <xdr:col>55</xdr:col>
      <xdr:colOff>88920</xdr:colOff>
      <xdr:row>31</xdr:row>
      <xdr:rowOff>50400</xdr:rowOff>
    </xdr:to>
    <xdr:sp macro="" textlink="">
      <xdr:nvSpPr>
        <xdr:cNvPr id="2285" name="Line 1">
          <a:extLst>
            <a:ext uri="{FF2B5EF4-FFF2-40B4-BE49-F238E27FC236}">
              <a16:creationId xmlns:a16="http://schemas.microsoft.com/office/drawing/2014/main" id="{00000000-0008-0000-0700-0000ED080000}"/>
            </a:ext>
          </a:extLst>
        </xdr:cNvPr>
        <xdr:cNvSpPr/>
      </xdr:nvSpPr>
      <xdr:spPr>
        <a:xfrm>
          <a:off x="11931480" y="53650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38</xdr:row>
      <xdr:rowOff>144360</xdr:rowOff>
    </xdr:from>
    <xdr:to>
      <xdr:col>54</xdr:col>
      <xdr:colOff>218880</xdr:colOff>
      <xdr:row>38</xdr:row>
      <xdr:rowOff>165960</xdr:rowOff>
    </xdr:to>
    <xdr:sp macro="" textlink="">
      <xdr:nvSpPr>
        <xdr:cNvPr id="2286" name="Line 1">
          <a:extLst>
            <a:ext uri="{FF2B5EF4-FFF2-40B4-BE49-F238E27FC236}">
              <a16:creationId xmlns:a16="http://schemas.microsoft.com/office/drawing/2014/main" id="{00000000-0008-0000-0700-0000EE080000}"/>
            </a:ext>
          </a:extLst>
        </xdr:cNvPr>
        <xdr:cNvSpPr/>
      </xdr:nvSpPr>
      <xdr:spPr>
        <a:xfrm>
          <a:off x="11067840" y="6659280"/>
          <a:ext cx="981000" cy="216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37</xdr:row>
      <xdr:rowOff>119520</xdr:rowOff>
    </xdr:from>
    <xdr:to>
      <xdr:col>57</xdr:col>
      <xdr:colOff>138960</xdr:colOff>
      <xdr:row>39</xdr:row>
      <xdr:rowOff>15480</xdr:rowOff>
    </xdr:to>
    <xdr:sp macro="" textlink="">
      <xdr:nvSpPr>
        <xdr:cNvPr id="2287" name="CustomShape 1">
          <a:extLst>
            <a:ext uri="{FF2B5EF4-FFF2-40B4-BE49-F238E27FC236}">
              <a16:creationId xmlns:a16="http://schemas.microsoft.com/office/drawing/2014/main" id="{00000000-0008-0000-0700-0000EF080000}"/>
            </a:ext>
          </a:extLst>
        </xdr:cNvPr>
        <xdr:cNvSpPr/>
      </xdr:nvSpPr>
      <xdr:spPr>
        <a:xfrm>
          <a:off x="12043440" y="64630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87480</xdr:rowOff>
    </xdr:from>
    <xdr:to>
      <xdr:col>55</xdr:col>
      <xdr:colOff>51120</xdr:colOff>
      <xdr:row>39</xdr:row>
      <xdr:rowOff>17280</xdr:rowOff>
    </xdr:to>
    <xdr:sp macro="" textlink="">
      <xdr:nvSpPr>
        <xdr:cNvPr id="2288" name="CustomShape 1">
          <a:extLst>
            <a:ext uri="{FF2B5EF4-FFF2-40B4-BE49-F238E27FC236}">
              <a16:creationId xmlns:a16="http://schemas.microsoft.com/office/drawing/2014/main" id="{00000000-0008-0000-0700-0000F0080000}"/>
            </a:ext>
          </a:extLst>
        </xdr:cNvPr>
        <xdr:cNvSpPr/>
      </xdr:nvSpPr>
      <xdr:spPr>
        <a:xfrm>
          <a:off x="11969640" y="66024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38</xdr:row>
      <xdr:rowOff>144360</xdr:rowOff>
    </xdr:from>
    <xdr:to>
      <xdr:col>50</xdr:col>
      <xdr:colOff>114120</xdr:colOff>
      <xdr:row>39</xdr:row>
      <xdr:rowOff>16200</xdr:rowOff>
    </xdr:to>
    <xdr:sp macro="" textlink="">
      <xdr:nvSpPr>
        <xdr:cNvPr id="2289" name="Line 1">
          <a:extLst>
            <a:ext uri="{FF2B5EF4-FFF2-40B4-BE49-F238E27FC236}">
              <a16:creationId xmlns:a16="http://schemas.microsoft.com/office/drawing/2014/main" id="{00000000-0008-0000-0700-0000F1080000}"/>
            </a:ext>
          </a:extLst>
        </xdr:cNvPr>
        <xdr:cNvSpPr/>
      </xdr:nvSpPr>
      <xdr:spPr>
        <a:xfrm flipV="1">
          <a:off x="10035720" y="6659280"/>
          <a:ext cx="1032120" cy="432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38</xdr:row>
      <xdr:rowOff>119160</xdr:rowOff>
    </xdr:from>
    <xdr:to>
      <xdr:col>50</xdr:col>
      <xdr:colOff>164520</xdr:colOff>
      <xdr:row>39</xdr:row>
      <xdr:rowOff>48960</xdr:rowOff>
    </xdr:to>
    <xdr:sp macro="" textlink="">
      <xdr:nvSpPr>
        <xdr:cNvPr id="2290" name="CustomShape 1">
          <a:extLst>
            <a:ext uri="{FF2B5EF4-FFF2-40B4-BE49-F238E27FC236}">
              <a16:creationId xmlns:a16="http://schemas.microsoft.com/office/drawing/2014/main" id="{00000000-0008-0000-0700-0000F2080000}"/>
            </a:ext>
          </a:extLst>
        </xdr:cNvPr>
        <xdr:cNvSpPr/>
      </xdr:nvSpPr>
      <xdr:spPr>
        <a:xfrm>
          <a:off x="11017080" y="6634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83160</xdr:colOff>
      <xdr:row>39</xdr:row>
      <xdr:rowOff>50400</xdr:rowOff>
    </xdr:from>
    <xdr:to>
      <xdr:col>51</xdr:col>
      <xdr:colOff>90000</xdr:colOff>
      <xdr:row>40</xdr:row>
      <xdr:rowOff>116640</xdr:rowOff>
    </xdr:to>
    <xdr:sp macro="" textlink="">
      <xdr:nvSpPr>
        <xdr:cNvPr id="2291" name="CustomShape 1">
          <a:extLst>
            <a:ext uri="{FF2B5EF4-FFF2-40B4-BE49-F238E27FC236}">
              <a16:creationId xmlns:a16="http://schemas.microsoft.com/office/drawing/2014/main" id="{00000000-0008-0000-0700-0000F3080000}"/>
            </a:ext>
          </a:extLst>
        </xdr:cNvPr>
        <xdr:cNvSpPr/>
      </xdr:nvSpPr>
      <xdr:spPr>
        <a:xfrm>
          <a:off x="10817640" y="67366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16200</xdr:rowOff>
    </xdr:from>
    <xdr:to>
      <xdr:col>45</xdr:col>
      <xdr:colOff>177480</xdr:colOff>
      <xdr:row>39</xdr:row>
      <xdr:rowOff>21240</xdr:rowOff>
    </xdr:to>
    <xdr:sp macro="" textlink="">
      <xdr:nvSpPr>
        <xdr:cNvPr id="2292" name="Line 1">
          <a:extLst>
            <a:ext uri="{FF2B5EF4-FFF2-40B4-BE49-F238E27FC236}">
              <a16:creationId xmlns:a16="http://schemas.microsoft.com/office/drawing/2014/main" id="{00000000-0008-0000-0700-0000F4080000}"/>
            </a:ext>
          </a:extLst>
        </xdr:cNvPr>
        <xdr:cNvSpPr/>
      </xdr:nvSpPr>
      <xdr:spPr>
        <a:xfrm flipV="1">
          <a:off x="9032760" y="6702480"/>
          <a:ext cx="100296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38</xdr:row>
      <xdr:rowOff>96120</xdr:rowOff>
    </xdr:from>
    <xdr:to>
      <xdr:col>46</xdr:col>
      <xdr:colOff>38520</xdr:colOff>
      <xdr:row>39</xdr:row>
      <xdr:rowOff>25920</xdr:rowOff>
    </xdr:to>
    <xdr:sp macro="" textlink="">
      <xdr:nvSpPr>
        <xdr:cNvPr id="2293" name="CustomShape 1">
          <a:extLst>
            <a:ext uri="{FF2B5EF4-FFF2-40B4-BE49-F238E27FC236}">
              <a16:creationId xmlns:a16="http://schemas.microsoft.com/office/drawing/2014/main" id="{00000000-0008-0000-0700-0000F5080000}"/>
            </a:ext>
          </a:extLst>
        </xdr:cNvPr>
        <xdr:cNvSpPr/>
      </xdr:nvSpPr>
      <xdr:spPr>
        <a:xfrm>
          <a:off x="9985320" y="661104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146520</xdr:colOff>
      <xdr:row>37</xdr:row>
      <xdr:rowOff>52200</xdr:rowOff>
    </xdr:from>
    <xdr:to>
      <xdr:col>46</xdr:col>
      <xdr:colOff>153360</xdr:colOff>
      <xdr:row>38</xdr:row>
      <xdr:rowOff>119520</xdr:rowOff>
    </xdr:to>
    <xdr:sp macro="" textlink="">
      <xdr:nvSpPr>
        <xdr:cNvPr id="2294" name="CustomShape 1">
          <a:extLst>
            <a:ext uri="{FF2B5EF4-FFF2-40B4-BE49-F238E27FC236}">
              <a16:creationId xmlns:a16="http://schemas.microsoft.com/office/drawing/2014/main" id="{00000000-0008-0000-0700-0000F6080000}"/>
            </a:ext>
          </a:extLst>
        </xdr:cNvPr>
        <xdr:cNvSpPr/>
      </xdr:nvSpPr>
      <xdr:spPr>
        <a:xfrm>
          <a:off x="9785520" y="639576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21240</xdr:rowOff>
    </xdr:from>
    <xdr:to>
      <xdr:col>41</xdr:col>
      <xdr:colOff>50760</xdr:colOff>
      <xdr:row>39</xdr:row>
      <xdr:rowOff>22320</xdr:rowOff>
    </xdr:to>
    <xdr:sp macro="" textlink="">
      <xdr:nvSpPr>
        <xdr:cNvPr id="2295" name="Line 1">
          <a:extLst>
            <a:ext uri="{FF2B5EF4-FFF2-40B4-BE49-F238E27FC236}">
              <a16:creationId xmlns:a16="http://schemas.microsoft.com/office/drawing/2014/main" id="{00000000-0008-0000-0700-0000F7080000}"/>
            </a:ext>
          </a:extLst>
        </xdr:cNvPr>
        <xdr:cNvSpPr/>
      </xdr:nvSpPr>
      <xdr:spPr>
        <a:xfrm flipV="1">
          <a:off x="8001000" y="6707520"/>
          <a:ext cx="1031760" cy="1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38</xdr:row>
      <xdr:rowOff>111960</xdr:rowOff>
    </xdr:from>
    <xdr:to>
      <xdr:col>41</xdr:col>
      <xdr:colOff>101160</xdr:colOff>
      <xdr:row>39</xdr:row>
      <xdr:rowOff>41760</xdr:rowOff>
    </xdr:to>
    <xdr:sp macro="" textlink="">
      <xdr:nvSpPr>
        <xdr:cNvPr id="2296" name="CustomShape 1">
          <a:extLst>
            <a:ext uri="{FF2B5EF4-FFF2-40B4-BE49-F238E27FC236}">
              <a16:creationId xmlns:a16="http://schemas.microsoft.com/office/drawing/2014/main" id="{00000000-0008-0000-0700-0000F8080000}"/>
            </a:ext>
          </a:extLst>
        </xdr:cNvPr>
        <xdr:cNvSpPr/>
      </xdr:nvSpPr>
      <xdr:spPr>
        <a:xfrm>
          <a:off x="8982000" y="66268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37</xdr:row>
      <xdr:rowOff>67680</xdr:rowOff>
    </xdr:from>
    <xdr:to>
      <xdr:col>42</xdr:col>
      <xdr:colOff>26280</xdr:colOff>
      <xdr:row>38</xdr:row>
      <xdr:rowOff>135000</xdr:rowOff>
    </xdr:to>
    <xdr:sp macro="" textlink="">
      <xdr:nvSpPr>
        <xdr:cNvPr id="2297" name="CustomShape 1">
          <a:extLst>
            <a:ext uri="{FF2B5EF4-FFF2-40B4-BE49-F238E27FC236}">
              <a16:creationId xmlns:a16="http://schemas.microsoft.com/office/drawing/2014/main" id="{00000000-0008-0000-0700-0000F9080000}"/>
            </a:ext>
          </a:extLst>
        </xdr:cNvPr>
        <xdr:cNvSpPr/>
      </xdr:nvSpPr>
      <xdr:spPr>
        <a:xfrm>
          <a:off x="8782200" y="64112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113760</xdr:rowOff>
    </xdr:from>
    <xdr:to>
      <xdr:col>36</xdr:col>
      <xdr:colOff>165240</xdr:colOff>
      <xdr:row>39</xdr:row>
      <xdr:rowOff>43560</xdr:rowOff>
    </xdr:to>
    <xdr:sp macro="" textlink="">
      <xdr:nvSpPr>
        <xdr:cNvPr id="2298" name="CustomShape 1">
          <a:extLst>
            <a:ext uri="{FF2B5EF4-FFF2-40B4-BE49-F238E27FC236}">
              <a16:creationId xmlns:a16="http://schemas.microsoft.com/office/drawing/2014/main" id="{00000000-0008-0000-0700-0000FA080000}"/>
            </a:ext>
          </a:extLst>
        </xdr:cNvPr>
        <xdr:cNvSpPr/>
      </xdr:nvSpPr>
      <xdr:spPr>
        <a:xfrm>
          <a:off x="7950600" y="66286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83160</xdr:colOff>
      <xdr:row>37</xdr:row>
      <xdr:rowOff>69840</xdr:rowOff>
    </xdr:from>
    <xdr:to>
      <xdr:col>37</xdr:col>
      <xdr:colOff>89640</xdr:colOff>
      <xdr:row>38</xdr:row>
      <xdr:rowOff>137160</xdr:rowOff>
    </xdr:to>
    <xdr:sp macro="" textlink="">
      <xdr:nvSpPr>
        <xdr:cNvPr id="2299" name="CustomShape 1">
          <a:extLst>
            <a:ext uri="{FF2B5EF4-FFF2-40B4-BE49-F238E27FC236}">
              <a16:creationId xmlns:a16="http://schemas.microsoft.com/office/drawing/2014/main" id="{00000000-0008-0000-0700-0000FB080000}"/>
            </a:ext>
          </a:extLst>
        </xdr:cNvPr>
        <xdr:cNvSpPr/>
      </xdr:nvSpPr>
      <xdr:spPr>
        <a:xfrm>
          <a:off x="7750440" y="64134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macro="" textlink="">
      <xdr:nvSpPr>
        <xdr:cNvPr id="2300" name="CustomShape 1">
          <a:extLst>
            <a:ext uri="{FF2B5EF4-FFF2-40B4-BE49-F238E27FC236}">
              <a16:creationId xmlns:a16="http://schemas.microsoft.com/office/drawing/2014/main" id="{00000000-0008-0000-0700-0000FC080000}"/>
            </a:ext>
          </a:extLst>
        </xdr:cNvPr>
        <xdr:cNvSpPr/>
      </xdr:nvSpPr>
      <xdr:spPr>
        <a:xfrm>
          <a:off x="1182996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macro="" textlink="">
      <xdr:nvSpPr>
        <xdr:cNvPr id="2301" name="CustomShape 1">
          <a:extLst>
            <a:ext uri="{FF2B5EF4-FFF2-40B4-BE49-F238E27FC236}">
              <a16:creationId xmlns:a16="http://schemas.microsoft.com/office/drawing/2014/main" id="{00000000-0008-0000-0700-0000FD080000}"/>
            </a:ext>
          </a:extLst>
        </xdr:cNvPr>
        <xdr:cNvSpPr/>
      </xdr:nvSpPr>
      <xdr:spPr>
        <a:xfrm>
          <a:off x="108496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macro="" textlink="">
      <xdr:nvSpPr>
        <xdr:cNvPr id="2302" name="CustomShape 1">
          <a:extLst>
            <a:ext uri="{FF2B5EF4-FFF2-40B4-BE49-F238E27FC236}">
              <a16:creationId xmlns:a16="http://schemas.microsoft.com/office/drawing/2014/main" id="{00000000-0008-0000-0700-0000FE080000}"/>
            </a:ext>
          </a:extLst>
        </xdr:cNvPr>
        <xdr:cNvSpPr/>
      </xdr:nvSpPr>
      <xdr:spPr>
        <a:xfrm>
          <a:off x="98175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macro="" textlink="">
      <xdr:nvSpPr>
        <xdr:cNvPr id="2303" name="CustomShape 1">
          <a:extLst>
            <a:ext uri="{FF2B5EF4-FFF2-40B4-BE49-F238E27FC236}">
              <a16:creationId xmlns:a16="http://schemas.microsoft.com/office/drawing/2014/main" id="{00000000-0008-0000-0700-0000FF080000}"/>
            </a:ext>
          </a:extLst>
        </xdr:cNvPr>
        <xdr:cNvSpPr/>
      </xdr:nvSpPr>
      <xdr:spPr>
        <a:xfrm>
          <a:off x="881424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macro="" textlink="">
      <xdr:nvSpPr>
        <xdr:cNvPr id="2304" name="CustomShape 1">
          <a:extLst>
            <a:ext uri="{FF2B5EF4-FFF2-40B4-BE49-F238E27FC236}">
              <a16:creationId xmlns:a16="http://schemas.microsoft.com/office/drawing/2014/main" id="{00000000-0008-0000-0700-000000090000}"/>
            </a:ext>
          </a:extLst>
        </xdr:cNvPr>
        <xdr:cNvSpPr/>
      </xdr:nvSpPr>
      <xdr:spPr>
        <a:xfrm>
          <a:off x="7782480" y="7119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115560</xdr:rowOff>
    </xdr:from>
    <xdr:to>
      <xdr:col>55</xdr:col>
      <xdr:colOff>51120</xdr:colOff>
      <xdr:row>39</xdr:row>
      <xdr:rowOff>45360</xdr:rowOff>
    </xdr:to>
    <xdr:sp macro="" textlink="">
      <xdr:nvSpPr>
        <xdr:cNvPr id="2305" name="CustomShape 1">
          <a:extLst>
            <a:ext uri="{FF2B5EF4-FFF2-40B4-BE49-F238E27FC236}">
              <a16:creationId xmlns:a16="http://schemas.microsoft.com/office/drawing/2014/main" id="{00000000-0008-0000-0700-000001090000}"/>
            </a:ext>
          </a:extLst>
        </xdr:cNvPr>
        <xdr:cNvSpPr/>
      </xdr:nvSpPr>
      <xdr:spPr>
        <a:xfrm>
          <a:off x="11969640" y="66304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18360</xdr:colOff>
      <xdr:row>38</xdr:row>
      <xdr:rowOff>75960</xdr:rowOff>
    </xdr:from>
    <xdr:to>
      <xdr:col>57</xdr:col>
      <xdr:colOff>25200</xdr:colOff>
      <xdr:row>39</xdr:row>
      <xdr:rowOff>143280</xdr:rowOff>
    </xdr:to>
    <xdr:sp macro="" textlink="">
      <xdr:nvSpPr>
        <xdr:cNvPr id="2306" name="CustomShape 1">
          <a:extLst>
            <a:ext uri="{FF2B5EF4-FFF2-40B4-BE49-F238E27FC236}">
              <a16:creationId xmlns:a16="http://schemas.microsoft.com/office/drawing/2014/main" id="{00000000-0008-0000-0700-000002090000}"/>
            </a:ext>
          </a:extLst>
        </xdr:cNvPr>
        <xdr:cNvSpPr/>
      </xdr:nvSpPr>
      <xdr:spPr>
        <a:xfrm>
          <a:off x="12067200" y="659088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93960</xdr:rowOff>
    </xdr:from>
    <xdr:to>
      <xdr:col>50</xdr:col>
      <xdr:colOff>164520</xdr:colOff>
      <xdr:row>39</xdr:row>
      <xdr:rowOff>23760</xdr:rowOff>
    </xdr:to>
    <xdr:sp macro="" textlink="">
      <xdr:nvSpPr>
        <xdr:cNvPr id="2307" name="CustomShape 1">
          <a:extLst>
            <a:ext uri="{FF2B5EF4-FFF2-40B4-BE49-F238E27FC236}">
              <a16:creationId xmlns:a16="http://schemas.microsoft.com/office/drawing/2014/main" id="{00000000-0008-0000-0700-000003090000}"/>
            </a:ext>
          </a:extLst>
        </xdr:cNvPr>
        <xdr:cNvSpPr/>
      </xdr:nvSpPr>
      <xdr:spPr>
        <a:xfrm>
          <a:off x="11017080" y="66088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49</xdr:col>
      <xdr:colOff>83160</xdr:colOff>
      <xdr:row>37</xdr:row>
      <xdr:rowOff>50040</xdr:rowOff>
    </xdr:from>
    <xdr:to>
      <xdr:col>51</xdr:col>
      <xdr:colOff>90000</xdr:colOff>
      <xdr:row>38</xdr:row>
      <xdr:rowOff>117360</xdr:rowOff>
    </xdr:to>
    <xdr:sp macro="" textlink="">
      <xdr:nvSpPr>
        <xdr:cNvPr id="2308" name="CustomShape 1">
          <a:extLst>
            <a:ext uri="{FF2B5EF4-FFF2-40B4-BE49-F238E27FC236}">
              <a16:creationId xmlns:a16="http://schemas.microsoft.com/office/drawing/2014/main" id="{00000000-0008-0000-0700-000004090000}"/>
            </a:ext>
          </a:extLst>
        </xdr:cNvPr>
        <xdr:cNvSpPr/>
      </xdr:nvSpPr>
      <xdr:spPr>
        <a:xfrm>
          <a:off x="10817640" y="639360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137520</xdr:rowOff>
    </xdr:from>
    <xdr:to>
      <xdr:col>46</xdr:col>
      <xdr:colOff>38520</xdr:colOff>
      <xdr:row>39</xdr:row>
      <xdr:rowOff>67320</xdr:rowOff>
    </xdr:to>
    <xdr:sp macro="" textlink="">
      <xdr:nvSpPr>
        <xdr:cNvPr id="2309" name="CustomShape 1">
          <a:extLst>
            <a:ext uri="{FF2B5EF4-FFF2-40B4-BE49-F238E27FC236}">
              <a16:creationId xmlns:a16="http://schemas.microsoft.com/office/drawing/2014/main" id="{00000000-0008-0000-0700-000005090000}"/>
            </a:ext>
          </a:extLst>
        </xdr:cNvPr>
        <xdr:cNvSpPr/>
      </xdr:nvSpPr>
      <xdr:spPr>
        <a:xfrm>
          <a:off x="9985320" y="665244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146520</xdr:colOff>
      <xdr:row>39</xdr:row>
      <xdr:rowOff>68760</xdr:rowOff>
    </xdr:from>
    <xdr:to>
      <xdr:col>46</xdr:col>
      <xdr:colOff>153360</xdr:colOff>
      <xdr:row>40</xdr:row>
      <xdr:rowOff>135000</xdr:rowOff>
    </xdr:to>
    <xdr:sp macro="" textlink="">
      <xdr:nvSpPr>
        <xdr:cNvPr id="2310" name="CustomShape 1">
          <a:extLst>
            <a:ext uri="{FF2B5EF4-FFF2-40B4-BE49-F238E27FC236}">
              <a16:creationId xmlns:a16="http://schemas.microsoft.com/office/drawing/2014/main" id="{00000000-0008-0000-0700-000006090000}"/>
            </a:ext>
          </a:extLst>
        </xdr:cNvPr>
        <xdr:cNvSpPr/>
      </xdr:nvSpPr>
      <xdr:spPr>
        <a:xfrm>
          <a:off x="9785520" y="67550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142200</xdr:rowOff>
    </xdr:from>
    <xdr:to>
      <xdr:col>41</xdr:col>
      <xdr:colOff>101160</xdr:colOff>
      <xdr:row>39</xdr:row>
      <xdr:rowOff>72000</xdr:rowOff>
    </xdr:to>
    <xdr:sp macro="" textlink="">
      <xdr:nvSpPr>
        <xdr:cNvPr id="2311" name="CustomShape 1">
          <a:extLst>
            <a:ext uri="{FF2B5EF4-FFF2-40B4-BE49-F238E27FC236}">
              <a16:creationId xmlns:a16="http://schemas.microsoft.com/office/drawing/2014/main" id="{00000000-0008-0000-0700-000007090000}"/>
            </a:ext>
          </a:extLst>
        </xdr:cNvPr>
        <xdr:cNvSpPr/>
      </xdr:nvSpPr>
      <xdr:spPr>
        <a:xfrm>
          <a:off x="8982000" y="6657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40</xdr:col>
      <xdr:colOff>19440</xdr:colOff>
      <xdr:row>39</xdr:row>
      <xdr:rowOff>73800</xdr:rowOff>
    </xdr:from>
    <xdr:to>
      <xdr:col>42</xdr:col>
      <xdr:colOff>26280</xdr:colOff>
      <xdr:row>40</xdr:row>
      <xdr:rowOff>140040</xdr:rowOff>
    </xdr:to>
    <xdr:sp macro="" textlink="">
      <xdr:nvSpPr>
        <xdr:cNvPr id="2312" name="CustomShape 1">
          <a:extLst>
            <a:ext uri="{FF2B5EF4-FFF2-40B4-BE49-F238E27FC236}">
              <a16:creationId xmlns:a16="http://schemas.microsoft.com/office/drawing/2014/main" id="{00000000-0008-0000-0700-000008090000}"/>
            </a:ext>
          </a:extLst>
        </xdr:cNvPr>
        <xdr:cNvSpPr/>
      </xdr:nvSpPr>
      <xdr:spPr>
        <a:xfrm>
          <a:off x="8782200" y="676008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143280</xdr:rowOff>
    </xdr:from>
    <xdr:to>
      <xdr:col>36</xdr:col>
      <xdr:colOff>165240</xdr:colOff>
      <xdr:row>39</xdr:row>
      <xdr:rowOff>73080</xdr:rowOff>
    </xdr:to>
    <xdr:sp macro="" textlink="">
      <xdr:nvSpPr>
        <xdr:cNvPr id="2313" name="CustomShape 1">
          <a:extLst>
            <a:ext uri="{FF2B5EF4-FFF2-40B4-BE49-F238E27FC236}">
              <a16:creationId xmlns:a16="http://schemas.microsoft.com/office/drawing/2014/main" id="{00000000-0008-0000-0700-000009090000}"/>
            </a:ext>
          </a:extLst>
        </xdr:cNvPr>
        <xdr:cNvSpPr/>
      </xdr:nvSpPr>
      <xdr:spPr>
        <a:xfrm>
          <a:off x="7950600" y="66582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83160</xdr:colOff>
      <xdr:row>39</xdr:row>
      <xdr:rowOff>74520</xdr:rowOff>
    </xdr:from>
    <xdr:to>
      <xdr:col>37</xdr:col>
      <xdr:colOff>89640</xdr:colOff>
      <xdr:row>40</xdr:row>
      <xdr:rowOff>140760</xdr:rowOff>
    </xdr:to>
    <xdr:sp macro="" textlink="">
      <xdr:nvSpPr>
        <xdr:cNvPr id="2314" name="CustomShape 1">
          <a:extLst>
            <a:ext uri="{FF2B5EF4-FFF2-40B4-BE49-F238E27FC236}">
              <a16:creationId xmlns:a16="http://schemas.microsoft.com/office/drawing/2014/main" id="{00000000-0008-0000-0700-00000A090000}"/>
            </a:ext>
          </a:extLst>
        </xdr:cNvPr>
        <xdr:cNvSpPr/>
      </xdr:nvSpPr>
      <xdr:spPr>
        <a:xfrm>
          <a:off x="7750440" y="676080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macro="" textlink="">
      <xdr:nvSpPr>
        <xdr:cNvPr id="2315" name="CustomShape 1">
          <a:extLst>
            <a:ext uri="{FF2B5EF4-FFF2-40B4-BE49-F238E27FC236}">
              <a16:creationId xmlns:a16="http://schemas.microsoft.com/office/drawing/2014/main" id="{00000000-0008-0000-0700-00000B090000}"/>
            </a:ext>
          </a:extLst>
        </xdr:cNvPr>
        <xdr:cNvSpPr/>
      </xdr:nvSpPr>
      <xdr:spPr>
        <a:xfrm>
          <a:off x="7575480" y="7430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農林水産業費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macro="" textlink="">
      <xdr:nvSpPr>
        <xdr:cNvPr id="2316" name="CustomShape 1">
          <a:extLst>
            <a:ext uri="{FF2B5EF4-FFF2-40B4-BE49-F238E27FC236}">
              <a16:creationId xmlns:a16="http://schemas.microsoft.com/office/drawing/2014/main" id="{00000000-0008-0000-0700-00000C090000}"/>
            </a:ext>
          </a:extLst>
        </xdr:cNvPr>
        <xdr:cNvSpPr/>
      </xdr:nvSpPr>
      <xdr:spPr>
        <a:xfrm>
          <a:off x="77313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macro="" textlink="">
      <xdr:nvSpPr>
        <xdr:cNvPr id="2317" name="CustomShape 1">
          <a:extLst>
            <a:ext uri="{FF2B5EF4-FFF2-40B4-BE49-F238E27FC236}">
              <a16:creationId xmlns:a16="http://schemas.microsoft.com/office/drawing/2014/main" id="{00000000-0008-0000-0700-00000D090000}"/>
            </a:ext>
          </a:extLst>
        </xdr:cNvPr>
        <xdr:cNvSpPr/>
      </xdr:nvSpPr>
      <xdr:spPr>
        <a:xfrm>
          <a:off x="77313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macro="" textlink="">
      <xdr:nvSpPr>
        <xdr:cNvPr id="2318" name="CustomShape 1">
          <a:extLst>
            <a:ext uri="{FF2B5EF4-FFF2-40B4-BE49-F238E27FC236}">
              <a16:creationId xmlns:a16="http://schemas.microsoft.com/office/drawing/2014/main" id="{00000000-0008-0000-0700-00000E090000}"/>
            </a:ext>
          </a:extLst>
        </xdr:cNvPr>
        <xdr:cNvSpPr/>
      </xdr:nvSpPr>
      <xdr:spPr>
        <a:xfrm>
          <a:off x="889056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macro="" textlink="">
      <xdr:nvSpPr>
        <xdr:cNvPr id="2319" name="CustomShape 1">
          <a:extLst>
            <a:ext uri="{FF2B5EF4-FFF2-40B4-BE49-F238E27FC236}">
              <a16:creationId xmlns:a16="http://schemas.microsoft.com/office/drawing/2014/main" id="{00000000-0008-0000-0700-00000F090000}"/>
            </a:ext>
          </a:extLst>
        </xdr:cNvPr>
        <xdr:cNvSpPr/>
      </xdr:nvSpPr>
      <xdr:spPr>
        <a:xfrm>
          <a:off x="889056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10,764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macro="" textlink="">
      <xdr:nvSpPr>
        <xdr:cNvPr id="2320" name="CustomShape 1">
          <a:extLst>
            <a:ext uri="{FF2B5EF4-FFF2-40B4-BE49-F238E27FC236}">
              <a16:creationId xmlns:a16="http://schemas.microsoft.com/office/drawing/2014/main" id="{00000000-0008-0000-0700-000010090000}"/>
            </a:ext>
          </a:extLst>
        </xdr:cNvPr>
        <xdr:cNvSpPr/>
      </xdr:nvSpPr>
      <xdr:spPr>
        <a:xfrm>
          <a:off x="1020492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macro="" textlink="">
      <xdr:nvSpPr>
        <xdr:cNvPr id="2321" name="CustomShape 1">
          <a:extLst>
            <a:ext uri="{FF2B5EF4-FFF2-40B4-BE49-F238E27FC236}">
              <a16:creationId xmlns:a16="http://schemas.microsoft.com/office/drawing/2014/main" id="{00000000-0008-0000-0700-000011090000}"/>
            </a:ext>
          </a:extLst>
        </xdr:cNvPr>
        <xdr:cNvSpPr/>
      </xdr:nvSpPr>
      <xdr:spPr>
        <a:xfrm>
          <a:off x="1020492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29,411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322" name="CustomShape 1">
          <a:extLst>
            <a:ext uri="{FF2B5EF4-FFF2-40B4-BE49-F238E27FC236}">
              <a16:creationId xmlns:a16="http://schemas.microsoft.com/office/drawing/2014/main" id="{00000000-0008-0000-0700-000012090000}"/>
            </a:ext>
          </a:extLst>
        </xdr:cNvPr>
        <xdr:cNvSpPr/>
      </xdr:nvSpPr>
      <xdr:spPr>
        <a:xfrm>
          <a:off x="7575480" y="8255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macro="" textlink="">
      <xdr:nvSpPr>
        <xdr:cNvPr id="2323" name="CustomShape 1">
          <a:extLst>
            <a:ext uri="{FF2B5EF4-FFF2-40B4-BE49-F238E27FC236}">
              <a16:creationId xmlns:a16="http://schemas.microsoft.com/office/drawing/2014/main" id="{00000000-0008-0000-0700-000013090000}"/>
            </a:ext>
          </a:extLst>
        </xdr:cNvPr>
        <xdr:cNvSpPr/>
      </xdr:nvSpPr>
      <xdr:spPr>
        <a:xfrm>
          <a:off x="7508520" y="8065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macro="" textlink="">
      <xdr:nvSpPr>
        <xdr:cNvPr id="2324" name="Line 1">
          <a:extLst>
            <a:ext uri="{FF2B5EF4-FFF2-40B4-BE49-F238E27FC236}">
              <a16:creationId xmlns:a16="http://schemas.microsoft.com/office/drawing/2014/main" id="{00000000-0008-0000-0700-000014090000}"/>
            </a:ext>
          </a:extLst>
        </xdr:cNvPr>
        <xdr:cNvSpPr/>
      </xdr:nvSpPr>
      <xdr:spPr>
        <a:xfrm>
          <a:off x="7575120" y="10540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macro="" textlink="">
      <xdr:nvSpPr>
        <xdr:cNvPr id="2325" name="Line 1">
          <a:extLst>
            <a:ext uri="{FF2B5EF4-FFF2-40B4-BE49-F238E27FC236}">
              <a16:creationId xmlns:a16="http://schemas.microsoft.com/office/drawing/2014/main" id="{00000000-0008-0000-0700-000015090000}"/>
            </a:ext>
          </a:extLst>
        </xdr:cNvPr>
        <xdr:cNvSpPr/>
      </xdr:nvSpPr>
      <xdr:spPr>
        <a:xfrm>
          <a:off x="7575120" y="10159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macro="" textlink="">
      <xdr:nvSpPr>
        <xdr:cNvPr id="2326" name="CustomShape 1">
          <a:extLst>
            <a:ext uri="{FF2B5EF4-FFF2-40B4-BE49-F238E27FC236}">
              <a16:creationId xmlns:a16="http://schemas.microsoft.com/office/drawing/2014/main" id="{00000000-0008-0000-0700-000016090000}"/>
            </a:ext>
          </a:extLst>
        </xdr:cNvPr>
        <xdr:cNvSpPr/>
      </xdr:nvSpPr>
      <xdr:spPr>
        <a:xfrm>
          <a:off x="7292520" y="10028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macro="" textlink="">
      <xdr:nvSpPr>
        <xdr:cNvPr id="2327" name="Line 1">
          <a:extLst>
            <a:ext uri="{FF2B5EF4-FFF2-40B4-BE49-F238E27FC236}">
              <a16:creationId xmlns:a16="http://schemas.microsoft.com/office/drawing/2014/main" id="{00000000-0008-0000-0700-000017090000}"/>
            </a:ext>
          </a:extLst>
        </xdr:cNvPr>
        <xdr:cNvSpPr/>
      </xdr:nvSpPr>
      <xdr:spPr>
        <a:xfrm>
          <a:off x="7575120" y="9778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56</xdr:row>
      <xdr:rowOff>45720</xdr:rowOff>
    </xdr:from>
    <xdr:to>
      <xdr:col>34</xdr:col>
      <xdr:colOff>88200</xdr:colOff>
      <xdr:row>57</xdr:row>
      <xdr:rowOff>113040</xdr:rowOff>
    </xdr:to>
    <xdr:sp macro="" textlink="">
      <xdr:nvSpPr>
        <xdr:cNvPr id="2328" name="CustomShape 1">
          <a:extLst>
            <a:ext uri="{FF2B5EF4-FFF2-40B4-BE49-F238E27FC236}">
              <a16:creationId xmlns:a16="http://schemas.microsoft.com/office/drawing/2014/main" id="{00000000-0008-0000-0700-000018090000}"/>
            </a:ext>
          </a:extLst>
        </xdr:cNvPr>
        <xdr:cNvSpPr/>
      </xdr:nvSpPr>
      <xdr:spPr>
        <a:xfrm>
          <a:off x="6912360" y="9646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macro="" textlink="">
      <xdr:nvSpPr>
        <xdr:cNvPr id="2329" name="Line 1">
          <a:extLst>
            <a:ext uri="{FF2B5EF4-FFF2-40B4-BE49-F238E27FC236}">
              <a16:creationId xmlns:a16="http://schemas.microsoft.com/office/drawing/2014/main" id="{00000000-0008-0000-0700-000019090000}"/>
            </a:ext>
          </a:extLst>
        </xdr:cNvPr>
        <xdr:cNvSpPr/>
      </xdr:nvSpPr>
      <xdr:spPr>
        <a:xfrm>
          <a:off x="7575120" y="9398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54</xdr:row>
      <xdr:rowOff>8280</xdr:rowOff>
    </xdr:from>
    <xdr:to>
      <xdr:col>34</xdr:col>
      <xdr:colOff>88200</xdr:colOff>
      <xdr:row>55</xdr:row>
      <xdr:rowOff>75600</xdr:rowOff>
    </xdr:to>
    <xdr:sp macro="" textlink="">
      <xdr:nvSpPr>
        <xdr:cNvPr id="2330" name="CustomShape 1">
          <a:extLst>
            <a:ext uri="{FF2B5EF4-FFF2-40B4-BE49-F238E27FC236}">
              <a16:creationId xmlns:a16="http://schemas.microsoft.com/office/drawing/2014/main" id="{00000000-0008-0000-0700-00001A090000}"/>
            </a:ext>
          </a:extLst>
        </xdr:cNvPr>
        <xdr:cNvSpPr/>
      </xdr:nvSpPr>
      <xdr:spPr>
        <a:xfrm>
          <a:off x="6912360" y="926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macro="" textlink="">
      <xdr:nvSpPr>
        <xdr:cNvPr id="2331" name="Line 1">
          <a:extLst>
            <a:ext uri="{FF2B5EF4-FFF2-40B4-BE49-F238E27FC236}">
              <a16:creationId xmlns:a16="http://schemas.microsoft.com/office/drawing/2014/main" id="{00000000-0008-0000-0700-00001B090000}"/>
            </a:ext>
          </a:extLst>
        </xdr:cNvPr>
        <xdr:cNvSpPr/>
      </xdr:nvSpPr>
      <xdr:spPr>
        <a:xfrm>
          <a:off x="7575120" y="9016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51</xdr:row>
      <xdr:rowOff>141480</xdr:rowOff>
    </xdr:from>
    <xdr:to>
      <xdr:col>34</xdr:col>
      <xdr:colOff>88200</xdr:colOff>
      <xdr:row>53</xdr:row>
      <xdr:rowOff>36360</xdr:rowOff>
    </xdr:to>
    <xdr:sp macro="" textlink="">
      <xdr:nvSpPr>
        <xdr:cNvPr id="2332" name="CustomShape 1">
          <a:extLst>
            <a:ext uri="{FF2B5EF4-FFF2-40B4-BE49-F238E27FC236}">
              <a16:creationId xmlns:a16="http://schemas.microsoft.com/office/drawing/2014/main" id="{00000000-0008-0000-0700-00001C090000}"/>
            </a:ext>
          </a:extLst>
        </xdr:cNvPr>
        <xdr:cNvSpPr/>
      </xdr:nvSpPr>
      <xdr:spPr>
        <a:xfrm>
          <a:off x="6912360" y="8885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macro="" textlink="">
      <xdr:nvSpPr>
        <xdr:cNvPr id="2333" name="Line 1">
          <a:extLst>
            <a:ext uri="{FF2B5EF4-FFF2-40B4-BE49-F238E27FC236}">
              <a16:creationId xmlns:a16="http://schemas.microsoft.com/office/drawing/2014/main" id="{00000000-0008-0000-0700-00001D090000}"/>
            </a:ext>
          </a:extLst>
        </xdr:cNvPr>
        <xdr:cNvSpPr/>
      </xdr:nvSpPr>
      <xdr:spPr>
        <a:xfrm>
          <a:off x="7575120" y="8636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49</xdr:row>
      <xdr:rowOff>102960</xdr:rowOff>
    </xdr:from>
    <xdr:to>
      <xdr:col>34</xdr:col>
      <xdr:colOff>88200</xdr:colOff>
      <xdr:row>50</xdr:row>
      <xdr:rowOff>170280</xdr:rowOff>
    </xdr:to>
    <xdr:sp macro="" textlink="">
      <xdr:nvSpPr>
        <xdr:cNvPr id="2334" name="CustomShape 1">
          <a:extLst>
            <a:ext uri="{FF2B5EF4-FFF2-40B4-BE49-F238E27FC236}">
              <a16:creationId xmlns:a16="http://schemas.microsoft.com/office/drawing/2014/main" id="{00000000-0008-0000-0700-00001E090000}"/>
            </a:ext>
          </a:extLst>
        </xdr:cNvPr>
        <xdr:cNvSpPr/>
      </xdr:nvSpPr>
      <xdr:spPr>
        <a:xfrm>
          <a:off x="6912360" y="8503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macro="" textlink="">
      <xdr:nvSpPr>
        <xdr:cNvPr id="2335" name="Line 1">
          <a:extLst>
            <a:ext uri="{FF2B5EF4-FFF2-40B4-BE49-F238E27FC236}">
              <a16:creationId xmlns:a16="http://schemas.microsoft.com/office/drawing/2014/main" id="{00000000-0008-0000-0700-00001F090000}"/>
            </a:ext>
          </a:extLst>
        </xdr:cNvPr>
        <xdr:cNvSpPr/>
      </xdr:nvSpPr>
      <xdr:spPr>
        <a:xfrm>
          <a:off x="7575120" y="8254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macro="" textlink="">
      <xdr:nvSpPr>
        <xdr:cNvPr id="2336" name="CustomShape 1">
          <a:extLst>
            <a:ext uri="{FF2B5EF4-FFF2-40B4-BE49-F238E27FC236}">
              <a16:creationId xmlns:a16="http://schemas.microsoft.com/office/drawing/2014/main" id="{00000000-0008-0000-0700-000020090000}"/>
            </a:ext>
          </a:extLst>
        </xdr:cNvPr>
        <xdr:cNvSpPr/>
      </xdr:nvSpPr>
      <xdr:spPr>
        <a:xfrm>
          <a:off x="683964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macro="" textlink="">
      <xdr:nvSpPr>
        <xdr:cNvPr id="2337" name="CustomShape 1">
          <a:extLst>
            <a:ext uri="{FF2B5EF4-FFF2-40B4-BE49-F238E27FC236}">
              <a16:creationId xmlns:a16="http://schemas.microsoft.com/office/drawing/2014/main" id="{00000000-0008-0000-0700-000021090000}"/>
            </a:ext>
          </a:extLst>
        </xdr:cNvPr>
        <xdr:cNvSpPr/>
      </xdr:nvSpPr>
      <xdr:spPr>
        <a:xfrm>
          <a:off x="7575480" y="8255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50</xdr:row>
      <xdr:rowOff>137520</xdr:rowOff>
    </xdr:from>
    <xdr:to>
      <xdr:col>54</xdr:col>
      <xdr:colOff>189720</xdr:colOff>
      <xdr:row>58</xdr:row>
      <xdr:rowOff>138960</xdr:rowOff>
    </xdr:to>
    <xdr:sp macro="" textlink="">
      <xdr:nvSpPr>
        <xdr:cNvPr id="2338" name="Line 1">
          <a:extLst>
            <a:ext uri="{FF2B5EF4-FFF2-40B4-BE49-F238E27FC236}">
              <a16:creationId xmlns:a16="http://schemas.microsoft.com/office/drawing/2014/main" id="{00000000-0008-0000-0700-000022090000}"/>
            </a:ext>
          </a:extLst>
        </xdr:cNvPr>
        <xdr:cNvSpPr/>
      </xdr:nvSpPr>
      <xdr:spPr>
        <a:xfrm flipV="1">
          <a:off x="12018240" y="8709840"/>
          <a:ext cx="1440" cy="13730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58</xdr:row>
      <xdr:rowOff>153360</xdr:rowOff>
    </xdr:from>
    <xdr:to>
      <xdr:col>57</xdr:col>
      <xdr:colOff>138960</xdr:colOff>
      <xdr:row>60</xdr:row>
      <xdr:rowOff>48240</xdr:rowOff>
    </xdr:to>
    <xdr:sp macro="" textlink="">
      <xdr:nvSpPr>
        <xdr:cNvPr id="2339" name="CustomShape 1">
          <a:extLst>
            <a:ext uri="{FF2B5EF4-FFF2-40B4-BE49-F238E27FC236}">
              <a16:creationId xmlns:a16="http://schemas.microsoft.com/office/drawing/2014/main" id="{00000000-0008-0000-0700-000023090000}"/>
            </a:ext>
          </a:extLst>
        </xdr:cNvPr>
        <xdr:cNvSpPr/>
      </xdr:nvSpPr>
      <xdr:spPr>
        <a:xfrm>
          <a:off x="12043440" y="1009728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4,054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138960</xdr:rowOff>
    </xdr:from>
    <xdr:to>
      <xdr:col>55</xdr:col>
      <xdr:colOff>88920</xdr:colOff>
      <xdr:row>58</xdr:row>
      <xdr:rowOff>138960</xdr:rowOff>
    </xdr:to>
    <xdr:sp macro="" textlink="">
      <xdr:nvSpPr>
        <xdr:cNvPr id="2340" name="Line 1">
          <a:extLst>
            <a:ext uri="{FF2B5EF4-FFF2-40B4-BE49-F238E27FC236}">
              <a16:creationId xmlns:a16="http://schemas.microsoft.com/office/drawing/2014/main" id="{00000000-0008-0000-0700-000024090000}"/>
            </a:ext>
          </a:extLst>
        </xdr:cNvPr>
        <xdr:cNvSpPr/>
      </xdr:nvSpPr>
      <xdr:spPr>
        <a:xfrm>
          <a:off x="11931480" y="1008288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49</xdr:row>
      <xdr:rowOff>94320</xdr:rowOff>
    </xdr:from>
    <xdr:to>
      <xdr:col>57</xdr:col>
      <xdr:colOff>215640</xdr:colOff>
      <xdr:row>50</xdr:row>
      <xdr:rowOff>161640</xdr:rowOff>
    </xdr:to>
    <xdr:sp macro="" textlink="">
      <xdr:nvSpPr>
        <xdr:cNvPr id="2341" name="CustomShape 1">
          <a:extLst>
            <a:ext uri="{FF2B5EF4-FFF2-40B4-BE49-F238E27FC236}">
              <a16:creationId xmlns:a16="http://schemas.microsoft.com/office/drawing/2014/main" id="{00000000-0008-0000-0700-000025090000}"/>
            </a:ext>
          </a:extLst>
        </xdr:cNvPr>
        <xdr:cNvSpPr/>
      </xdr:nvSpPr>
      <xdr:spPr>
        <a:xfrm>
          <a:off x="12031560" y="8495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76,121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137520</xdr:rowOff>
    </xdr:from>
    <xdr:to>
      <xdr:col>55</xdr:col>
      <xdr:colOff>88920</xdr:colOff>
      <xdr:row>50</xdr:row>
      <xdr:rowOff>137520</xdr:rowOff>
    </xdr:to>
    <xdr:sp macro="" textlink="">
      <xdr:nvSpPr>
        <xdr:cNvPr id="2342" name="Line 1">
          <a:extLst>
            <a:ext uri="{FF2B5EF4-FFF2-40B4-BE49-F238E27FC236}">
              <a16:creationId xmlns:a16="http://schemas.microsoft.com/office/drawing/2014/main" id="{00000000-0008-0000-0700-000026090000}"/>
            </a:ext>
          </a:extLst>
        </xdr:cNvPr>
        <xdr:cNvSpPr/>
      </xdr:nvSpPr>
      <xdr:spPr>
        <a:xfrm>
          <a:off x="11931480" y="87098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55</xdr:row>
      <xdr:rowOff>75240</xdr:rowOff>
    </xdr:from>
    <xdr:to>
      <xdr:col>54</xdr:col>
      <xdr:colOff>218880</xdr:colOff>
      <xdr:row>55</xdr:row>
      <xdr:rowOff>142560</xdr:rowOff>
    </xdr:to>
    <xdr:sp macro="" textlink="">
      <xdr:nvSpPr>
        <xdr:cNvPr id="2343" name="Line 1">
          <a:extLst>
            <a:ext uri="{FF2B5EF4-FFF2-40B4-BE49-F238E27FC236}">
              <a16:creationId xmlns:a16="http://schemas.microsoft.com/office/drawing/2014/main" id="{00000000-0008-0000-0700-000027090000}"/>
            </a:ext>
          </a:extLst>
        </xdr:cNvPr>
        <xdr:cNvSpPr/>
      </xdr:nvSpPr>
      <xdr:spPr>
        <a:xfrm flipV="1">
          <a:off x="11067840" y="9504720"/>
          <a:ext cx="981000" cy="673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55</xdr:row>
      <xdr:rowOff>118080</xdr:rowOff>
    </xdr:from>
    <xdr:to>
      <xdr:col>57</xdr:col>
      <xdr:colOff>215640</xdr:colOff>
      <xdr:row>57</xdr:row>
      <xdr:rowOff>12960</xdr:rowOff>
    </xdr:to>
    <xdr:sp macro="" textlink="">
      <xdr:nvSpPr>
        <xdr:cNvPr id="2344" name="CustomShape 1">
          <a:extLst>
            <a:ext uri="{FF2B5EF4-FFF2-40B4-BE49-F238E27FC236}">
              <a16:creationId xmlns:a16="http://schemas.microsoft.com/office/drawing/2014/main" id="{00000000-0008-0000-0700-000028090000}"/>
            </a:ext>
          </a:extLst>
        </xdr:cNvPr>
        <xdr:cNvSpPr/>
      </xdr:nvSpPr>
      <xdr:spPr>
        <a:xfrm>
          <a:off x="12031560" y="95475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28,898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129600</xdr:rowOff>
    </xdr:from>
    <xdr:to>
      <xdr:col>55</xdr:col>
      <xdr:colOff>51120</xdr:colOff>
      <xdr:row>56</xdr:row>
      <xdr:rowOff>58680</xdr:rowOff>
    </xdr:to>
    <xdr:sp macro="" textlink="">
      <xdr:nvSpPr>
        <xdr:cNvPr id="2345" name="CustomShape 1">
          <a:extLst>
            <a:ext uri="{FF2B5EF4-FFF2-40B4-BE49-F238E27FC236}">
              <a16:creationId xmlns:a16="http://schemas.microsoft.com/office/drawing/2014/main" id="{00000000-0008-0000-0700-000029090000}"/>
            </a:ext>
          </a:extLst>
        </xdr:cNvPr>
        <xdr:cNvSpPr/>
      </xdr:nvSpPr>
      <xdr:spPr>
        <a:xfrm>
          <a:off x="11969640" y="955908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54</xdr:row>
      <xdr:rowOff>133200</xdr:rowOff>
    </xdr:from>
    <xdr:to>
      <xdr:col>50</xdr:col>
      <xdr:colOff>114120</xdr:colOff>
      <xdr:row>55</xdr:row>
      <xdr:rowOff>142560</xdr:rowOff>
    </xdr:to>
    <xdr:sp macro="" textlink="">
      <xdr:nvSpPr>
        <xdr:cNvPr id="2346" name="Line 1">
          <a:extLst>
            <a:ext uri="{FF2B5EF4-FFF2-40B4-BE49-F238E27FC236}">
              <a16:creationId xmlns:a16="http://schemas.microsoft.com/office/drawing/2014/main" id="{00000000-0008-0000-0700-00002A090000}"/>
            </a:ext>
          </a:extLst>
        </xdr:cNvPr>
        <xdr:cNvSpPr/>
      </xdr:nvSpPr>
      <xdr:spPr>
        <a:xfrm>
          <a:off x="10035720" y="9391320"/>
          <a:ext cx="1032120" cy="180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55</xdr:row>
      <xdr:rowOff>159480</xdr:rowOff>
    </xdr:from>
    <xdr:to>
      <xdr:col>50</xdr:col>
      <xdr:colOff>164520</xdr:colOff>
      <xdr:row>56</xdr:row>
      <xdr:rowOff>88560</xdr:rowOff>
    </xdr:to>
    <xdr:sp macro="" textlink="">
      <xdr:nvSpPr>
        <xdr:cNvPr id="2347" name="CustomShape 1">
          <a:extLst>
            <a:ext uri="{FF2B5EF4-FFF2-40B4-BE49-F238E27FC236}">
              <a16:creationId xmlns:a16="http://schemas.microsoft.com/office/drawing/2014/main" id="{00000000-0008-0000-0700-00002B090000}"/>
            </a:ext>
          </a:extLst>
        </xdr:cNvPr>
        <xdr:cNvSpPr/>
      </xdr:nvSpPr>
      <xdr:spPr>
        <a:xfrm>
          <a:off x="11017080" y="958896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56</xdr:row>
      <xdr:rowOff>90000</xdr:rowOff>
    </xdr:from>
    <xdr:to>
      <xdr:col>51</xdr:col>
      <xdr:colOff>202320</xdr:colOff>
      <xdr:row>57</xdr:row>
      <xdr:rowOff>157320</xdr:rowOff>
    </xdr:to>
    <xdr:sp macro="" textlink="">
      <xdr:nvSpPr>
        <xdr:cNvPr id="2348" name="CustomShape 1">
          <a:extLst>
            <a:ext uri="{FF2B5EF4-FFF2-40B4-BE49-F238E27FC236}">
              <a16:creationId xmlns:a16="http://schemas.microsoft.com/office/drawing/2014/main" id="{00000000-0008-0000-0700-00002C090000}"/>
            </a:ext>
          </a:extLst>
        </xdr:cNvPr>
        <xdr:cNvSpPr/>
      </xdr:nvSpPr>
      <xdr:spPr>
        <a:xfrm>
          <a:off x="10703880" y="9691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27,331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54</xdr:row>
      <xdr:rowOff>133200</xdr:rowOff>
    </xdr:from>
    <xdr:to>
      <xdr:col>45</xdr:col>
      <xdr:colOff>177480</xdr:colOff>
      <xdr:row>54</xdr:row>
      <xdr:rowOff>145440</xdr:rowOff>
    </xdr:to>
    <xdr:sp macro="" textlink="">
      <xdr:nvSpPr>
        <xdr:cNvPr id="2349" name="Line 1">
          <a:extLst>
            <a:ext uri="{FF2B5EF4-FFF2-40B4-BE49-F238E27FC236}">
              <a16:creationId xmlns:a16="http://schemas.microsoft.com/office/drawing/2014/main" id="{00000000-0008-0000-0700-00002D090000}"/>
            </a:ext>
          </a:extLst>
        </xdr:cNvPr>
        <xdr:cNvSpPr/>
      </xdr:nvSpPr>
      <xdr:spPr>
        <a:xfrm flipV="1">
          <a:off x="9032760" y="9391320"/>
          <a:ext cx="1002960" cy="122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56</xdr:row>
      <xdr:rowOff>46080</xdr:rowOff>
    </xdr:from>
    <xdr:to>
      <xdr:col>46</xdr:col>
      <xdr:colOff>38520</xdr:colOff>
      <xdr:row>56</xdr:row>
      <xdr:rowOff>147240</xdr:rowOff>
    </xdr:to>
    <xdr:sp macro="" textlink="">
      <xdr:nvSpPr>
        <xdr:cNvPr id="2350" name="CustomShape 1">
          <a:extLst>
            <a:ext uri="{FF2B5EF4-FFF2-40B4-BE49-F238E27FC236}">
              <a16:creationId xmlns:a16="http://schemas.microsoft.com/office/drawing/2014/main" id="{00000000-0008-0000-0700-00002E090000}"/>
            </a:ext>
          </a:extLst>
        </xdr:cNvPr>
        <xdr:cNvSpPr/>
      </xdr:nvSpPr>
      <xdr:spPr>
        <a:xfrm>
          <a:off x="9985320" y="964728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56</xdr:row>
      <xdr:rowOff>149040</xdr:rowOff>
    </xdr:from>
    <xdr:to>
      <xdr:col>47</xdr:col>
      <xdr:colOff>46800</xdr:colOff>
      <xdr:row>58</xdr:row>
      <xdr:rowOff>45000</xdr:rowOff>
    </xdr:to>
    <xdr:sp macro="" textlink="">
      <xdr:nvSpPr>
        <xdr:cNvPr id="2351" name="CustomShape 1">
          <a:extLst>
            <a:ext uri="{FF2B5EF4-FFF2-40B4-BE49-F238E27FC236}">
              <a16:creationId xmlns:a16="http://schemas.microsoft.com/office/drawing/2014/main" id="{00000000-0008-0000-0700-00002F090000}"/>
            </a:ext>
          </a:extLst>
        </xdr:cNvPr>
        <xdr:cNvSpPr/>
      </xdr:nvSpPr>
      <xdr:spPr>
        <a:xfrm>
          <a:off x="9672840" y="9750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24,249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54</xdr:row>
      <xdr:rowOff>145440</xdr:rowOff>
    </xdr:from>
    <xdr:to>
      <xdr:col>41</xdr:col>
      <xdr:colOff>50760</xdr:colOff>
      <xdr:row>56</xdr:row>
      <xdr:rowOff>107640</xdr:rowOff>
    </xdr:to>
    <xdr:sp macro="" textlink="">
      <xdr:nvSpPr>
        <xdr:cNvPr id="2352" name="Line 1">
          <a:extLst>
            <a:ext uri="{FF2B5EF4-FFF2-40B4-BE49-F238E27FC236}">
              <a16:creationId xmlns:a16="http://schemas.microsoft.com/office/drawing/2014/main" id="{00000000-0008-0000-0700-000030090000}"/>
            </a:ext>
          </a:extLst>
        </xdr:cNvPr>
        <xdr:cNvSpPr/>
      </xdr:nvSpPr>
      <xdr:spPr>
        <a:xfrm flipV="1">
          <a:off x="8001000" y="9403560"/>
          <a:ext cx="1031760" cy="305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56</xdr:row>
      <xdr:rowOff>63720</xdr:rowOff>
    </xdr:from>
    <xdr:to>
      <xdr:col>41</xdr:col>
      <xdr:colOff>101160</xdr:colOff>
      <xdr:row>56</xdr:row>
      <xdr:rowOff>164880</xdr:rowOff>
    </xdr:to>
    <xdr:sp macro="" textlink="">
      <xdr:nvSpPr>
        <xdr:cNvPr id="2353" name="CustomShape 1">
          <a:extLst>
            <a:ext uri="{FF2B5EF4-FFF2-40B4-BE49-F238E27FC236}">
              <a16:creationId xmlns:a16="http://schemas.microsoft.com/office/drawing/2014/main" id="{00000000-0008-0000-0700-000031090000}"/>
            </a:ext>
          </a:extLst>
        </xdr:cNvPr>
        <xdr:cNvSpPr/>
      </xdr:nvSpPr>
      <xdr:spPr>
        <a:xfrm>
          <a:off x="8982000" y="96649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56</xdr:row>
      <xdr:rowOff>166680</xdr:rowOff>
    </xdr:from>
    <xdr:to>
      <xdr:col>42</xdr:col>
      <xdr:colOff>110520</xdr:colOff>
      <xdr:row>58</xdr:row>
      <xdr:rowOff>62640</xdr:rowOff>
    </xdr:to>
    <xdr:sp macro="" textlink="">
      <xdr:nvSpPr>
        <xdr:cNvPr id="2354" name="CustomShape 1">
          <a:extLst>
            <a:ext uri="{FF2B5EF4-FFF2-40B4-BE49-F238E27FC236}">
              <a16:creationId xmlns:a16="http://schemas.microsoft.com/office/drawing/2014/main" id="{00000000-0008-0000-0700-000032090000}"/>
            </a:ext>
          </a:extLst>
        </xdr:cNvPr>
        <xdr:cNvSpPr/>
      </xdr:nvSpPr>
      <xdr:spPr>
        <a:xfrm>
          <a:off x="8640360" y="9767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23,321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59760</xdr:rowOff>
    </xdr:from>
    <xdr:to>
      <xdr:col>36</xdr:col>
      <xdr:colOff>165240</xdr:colOff>
      <xdr:row>56</xdr:row>
      <xdr:rowOff>160920</xdr:rowOff>
    </xdr:to>
    <xdr:sp macro="" textlink="">
      <xdr:nvSpPr>
        <xdr:cNvPr id="2355" name="CustomShape 1">
          <a:extLst>
            <a:ext uri="{FF2B5EF4-FFF2-40B4-BE49-F238E27FC236}">
              <a16:creationId xmlns:a16="http://schemas.microsoft.com/office/drawing/2014/main" id="{00000000-0008-0000-0700-000033090000}"/>
            </a:ext>
          </a:extLst>
        </xdr:cNvPr>
        <xdr:cNvSpPr/>
      </xdr:nvSpPr>
      <xdr:spPr>
        <a:xfrm>
          <a:off x="7950600" y="9660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56</xdr:row>
      <xdr:rowOff>162720</xdr:rowOff>
    </xdr:from>
    <xdr:to>
      <xdr:col>37</xdr:col>
      <xdr:colOff>201240</xdr:colOff>
      <xdr:row>58</xdr:row>
      <xdr:rowOff>58680</xdr:rowOff>
    </xdr:to>
    <xdr:sp macro="" textlink="">
      <xdr:nvSpPr>
        <xdr:cNvPr id="2356" name="CustomShape 1">
          <a:extLst>
            <a:ext uri="{FF2B5EF4-FFF2-40B4-BE49-F238E27FC236}">
              <a16:creationId xmlns:a16="http://schemas.microsoft.com/office/drawing/2014/main" id="{00000000-0008-0000-0700-000034090000}"/>
            </a:ext>
          </a:extLst>
        </xdr:cNvPr>
        <xdr:cNvSpPr/>
      </xdr:nvSpPr>
      <xdr:spPr>
        <a:xfrm>
          <a:off x="7636680" y="9763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23,528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macro="" textlink="">
      <xdr:nvSpPr>
        <xdr:cNvPr id="2357" name="CustomShape 1">
          <a:extLst>
            <a:ext uri="{FF2B5EF4-FFF2-40B4-BE49-F238E27FC236}">
              <a16:creationId xmlns:a16="http://schemas.microsoft.com/office/drawing/2014/main" id="{00000000-0008-0000-0700-000035090000}"/>
            </a:ext>
          </a:extLst>
        </xdr:cNvPr>
        <xdr:cNvSpPr/>
      </xdr:nvSpPr>
      <xdr:spPr>
        <a:xfrm>
          <a:off x="1182996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macro="" textlink="">
      <xdr:nvSpPr>
        <xdr:cNvPr id="2358" name="CustomShape 1">
          <a:extLst>
            <a:ext uri="{FF2B5EF4-FFF2-40B4-BE49-F238E27FC236}">
              <a16:creationId xmlns:a16="http://schemas.microsoft.com/office/drawing/2014/main" id="{00000000-0008-0000-0700-000036090000}"/>
            </a:ext>
          </a:extLst>
        </xdr:cNvPr>
        <xdr:cNvSpPr/>
      </xdr:nvSpPr>
      <xdr:spPr>
        <a:xfrm>
          <a:off x="108496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macro="" textlink="">
      <xdr:nvSpPr>
        <xdr:cNvPr id="2359" name="CustomShape 1">
          <a:extLst>
            <a:ext uri="{FF2B5EF4-FFF2-40B4-BE49-F238E27FC236}">
              <a16:creationId xmlns:a16="http://schemas.microsoft.com/office/drawing/2014/main" id="{00000000-0008-0000-0700-000037090000}"/>
            </a:ext>
          </a:extLst>
        </xdr:cNvPr>
        <xdr:cNvSpPr/>
      </xdr:nvSpPr>
      <xdr:spPr>
        <a:xfrm>
          <a:off x="98175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macro="" textlink="">
      <xdr:nvSpPr>
        <xdr:cNvPr id="2360" name="CustomShape 1">
          <a:extLst>
            <a:ext uri="{FF2B5EF4-FFF2-40B4-BE49-F238E27FC236}">
              <a16:creationId xmlns:a16="http://schemas.microsoft.com/office/drawing/2014/main" id="{00000000-0008-0000-0700-000038090000}"/>
            </a:ext>
          </a:extLst>
        </xdr:cNvPr>
        <xdr:cNvSpPr/>
      </xdr:nvSpPr>
      <xdr:spPr>
        <a:xfrm>
          <a:off x="881424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macro="" textlink="">
      <xdr:nvSpPr>
        <xdr:cNvPr id="2361" name="CustomShape 1">
          <a:extLst>
            <a:ext uri="{FF2B5EF4-FFF2-40B4-BE49-F238E27FC236}">
              <a16:creationId xmlns:a16="http://schemas.microsoft.com/office/drawing/2014/main" id="{00000000-0008-0000-0700-000039090000}"/>
            </a:ext>
          </a:extLst>
        </xdr:cNvPr>
        <xdr:cNvSpPr/>
      </xdr:nvSpPr>
      <xdr:spPr>
        <a:xfrm>
          <a:off x="7782480" y="10548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24840</xdr:rowOff>
    </xdr:from>
    <xdr:to>
      <xdr:col>55</xdr:col>
      <xdr:colOff>51120</xdr:colOff>
      <xdr:row>55</xdr:row>
      <xdr:rowOff>126000</xdr:rowOff>
    </xdr:to>
    <xdr:sp macro="" textlink="">
      <xdr:nvSpPr>
        <xdr:cNvPr id="2362" name="CustomShape 1">
          <a:extLst>
            <a:ext uri="{FF2B5EF4-FFF2-40B4-BE49-F238E27FC236}">
              <a16:creationId xmlns:a16="http://schemas.microsoft.com/office/drawing/2014/main" id="{00000000-0008-0000-0700-00003A090000}"/>
            </a:ext>
          </a:extLst>
        </xdr:cNvPr>
        <xdr:cNvSpPr/>
      </xdr:nvSpPr>
      <xdr:spPr>
        <a:xfrm>
          <a:off x="11969640" y="94543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54</xdr:row>
      <xdr:rowOff>57960</xdr:rowOff>
    </xdr:from>
    <xdr:to>
      <xdr:col>57</xdr:col>
      <xdr:colOff>215640</xdr:colOff>
      <xdr:row>55</xdr:row>
      <xdr:rowOff>125280</xdr:rowOff>
    </xdr:to>
    <xdr:sp macro="" textlink="">
      <xdr:nvSpPr>
        <xdr:cNvPr id="2363" name="CustomShape 1">
          <a:extLst>
            <a:ext uri="{FF2B5EF4-FFF2-40B4-BE49-F238E27FC236}">
              <a16:creationId xmlns:a16="http://schemas.microsoft.com/office/drawing/2014/main" id="{00000000-0008-0000-0700-00003B090000}"/>
            </a:ext>
          </a:extLst>
        </xdr:cNvPr>
        <xdr:cNvSpPr/>
      </xdr:nvSpPr>
      <xdr:spPr>
        <a:xfrm>
          <a:off x="12031560" y="9316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34,397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92520</xdr:rowOff>
    </xdr:from>
    <xdr:to>
      <xdr:col>50</xdr:col>
      <xdr:colOff>164520</xdr:colOff>
      <xdr:row>56</xdr:row>
      <xdr:rowOff>21600</xdr:rowOff>
    </xdr:to>
    <xdr:sp macro="" textlink="">
      <xdr:nvSpPr>
        <xdr:cNvPr id="2364" name="CustomShape 1">
          <a:extLst>
            <a:ext uri="{FF2B5EF4-FFF2-40B4-BE49-F238E27FC236}">
              <a16:creationId xmlns:a16="http://schemas.microsoft.com/office/drawing/2014/main" id="{00000000-0008-0000-0700-00003C090000}"/>
            </a:ext>
          </a:extLst>
        </xdr:cNvPr>
        <xdr:cNvSpPr/>
      </xdr:nvSpPr>
      <xdr:spPr>
        <a:xfrm>
          <a:off x="11017080" y="952200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54</xdr:row>
      <xdr:rowOff>49320</xdr:rowOff>
    </xdr:from>
    <xdr:to>
      <xdr:col>51</xdr:col>
      <xdr:colOff>202320</xdr:colOff>
      <xdr:row>55</xdr:row>
      <xdr:rowOff>116640</xdr:rowOff>
    </xdr:to>
    <xdr:sp macro="" textlink="">
      <xdr:nvSpPr>
        <xdr:cNvPr id="2365" name="CustomShape 1">
          <a:extLst>
            <a:ext uri="{FF2B5EF4-FFF2-40B4-BE49-F238E27FC236}">
              <a16:creationId xmlns:a16="http://schemas.microsoft.com/office/drawing/2014/main" id="{00000000-0008-0000-0700-00003D090000}"/>
            </a:ext>
          </a:extLst>
        </xdr:cNvPr>
        <xdr:cNvSpPr/>
      </xdr:nvSpPr>
      <xdr:spPr>
        <a:xfrm>
          <a:off x="10703880" y="93074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54</xdr:row>
      <xdr:rowOff>83160</xdr:rowOff>
    </xdr:from>
    <xdr:to>
      <xdr:col>46</xdr:col>
      <xdr:colOff>38520</xdr:colOff>
      <xdr:row>55</xdr:row>
      <xdr:rowOff>12960</xdr:rowOff>
    </xdr:to>
    <xdr:sp macro="" textlink="">
      <xdr:nvSpPr>
        <xdr:cNvPr id="2366" name="CustomShape 1">
          <a:extLst>
            <a:ext uri="{FF2B5EF4-FFF2-40B4-BE49-F238E27FC236}">
              <a16:creationId xmlns:a16="http://schemas.microsoft.com/office/drawing/2014/main" id="{00000000-0008-0000-0700-00003E090000}"/>
            </a:ext>
          </a:extLst>
        </xdr:cNvPr>
        <xdr:cNvSpPr/>
      </xdr:nvSpPr>
      <xdr:spPr>
        <a:xfrm>
          <a:off x="9985320" y="93412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53</xdr:row>
      <xdr:rowOff>39240</xdr:rowOff>
    </xdr:from>
    <xdr:to>
      <xdr:col>47</xdr:col>
      <xdr:colOff>46800</xdr:colOff>
      <xdr:row>54</xdr:row>
      <xdr:rowOff>106560</xdr:rowOff>
    </xdr:to>
    <xdr:sp macro="" textlink="">
      <xdr:nvSpPr>
        <xdr:cNvPr id="2367" name="CustomShape 1">
          <a:extLst>
            <a:ext uri="{FF2B5EF4-FFF2-40B4-BE49-F238E27FC236}">
              <a16:creationId xmlns:a16="http://schemas.microsoft.com/office/drawing/2014/main" id="{00000000-0008-0000-0700-00003F090000}"/>
            </a:ext>
          </a:extLst>
        </xdr:cNvPr>
        <xdr:cNvSpPr/>
      </xdr:nvSpPr>
      <xdr:spPr>
        <a:xfrm>
          <a:off x="9672840" y="9126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40,345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95400</xdr:rowOff>
    </xdr:from>
    <xdr:to>
      <xdr:col>41</xdr:col>
      <xdr:colOff>101160</xdr:colOff>
      <xdr:row>55</xdr:row>
      <xdr:rowOff>25200</xdr:rowOff>
    </xdr:to>
    <xdr:sp macro="" textlink="">
      <xdr:nvSpPr>
        <xdr:cNvPr id="2368" name="CustomShape 1">
          <a:extLst>
            <a:ext uri="{FF2B5EF4-FFF2-40B4-BE49-F238E27FC236}">
              <a16:creationId xmlns:a16="http://schemas.microsoft.com/office/drawing/2014/main" id="{00000000-0008-0000-0700-000040090000}"/>
            </a:ext>
          </a:extLst>
        </xdr:cNvPr>
        <xdr:cNvSpPr/>
      </xdr:nvSpPr>
      <xdr:spPr>
        <a:xfrm>
          <a:off x="8982000" y="9353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53</xdr:row>
      <xdr:rowOff>51480</xdr:rowOff>
    </xdr:from>
    <xdr:to>
      <xdr:col>42</xdr:col>
      <xdr:colOff>110520</xdr:colOff>
      <xdr:row>54</xdr:row>
      <xdr:rowOff>118800</xdr:rowOff>
    </xdr:to>
    <xdr:sp macro="" textlink="">
      <xdr:nvSpPr>
        <xdr:cNvPr id="2369" name="CustomShape 1">
          <a:extLst>
            <a:ext uri="{FF2B5EF4-FFF2-40B4-BE49-F238E27FC236}">
              <a16:creationId xmlns:a16="http://schemas.microsoft.com/office/drawing/2014/main" id="{00000000-0008-0000-0700-000041090000}"/>
            </a:ext>
          </a:extLst>
        </xdr:cNvPr>
        <xdr:cNvSpPr/>
      </xdr:nvSpPr>
      <xdr:spPr>
        <a:xfrm>
          <a:off x="8640360" y="9138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39,703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57240</xdr:rowOff>
    </xdr:from>
    <xdr:to>
      <xdr:col>36</xdr:col>
      <xdr:colOff>165240</xdr:colOff>
      <xdr:row>56</xdr:row>
      <xdr:rowOff>158400</xdr:rowOff>
    </xdr:to>
    <xdr:sp macro="" textlink="">
      <xdr:nvSpPr>
        <xdr:cNvPr id="2370" name="CustomShape 1">
          <a:extLst>
            <a:ext uri="{FF2B5EF4-FFF2-40B4-BE49-F238E27FC236}">
              <a16:creationId xmlns:a16="http://schemas.microsoft.com/office/drawing/2014/main" id="{00000000-0008-0000-0700-000042090000}"/>
            </a:ext>
          </a:extLst>
        </xdr:cNvPr>
        <xdr:cNvSpPr/>
      </xdr:nvSpPr>
      <xdr:spPr>
        <a:xfrm>
          <a:off x="7950600" y="9658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55</xdr:row>
      <xdr:rowOff>14400</xdr:rowOff>
    </xdr:from>
    <xdr:to>
      <xdr:col>37</xdr:col>
      <xdr:colOff>201240</xdr:colOff>
      <xdr:row>56</xdr:row>
      <xdr:rowOff>80640</xdr:rowOff>
    </xdr:to>
    <xdr:sp macro="" textlink="">
      <xdr:nvSpPr>
        <xdr:cNvPr id="2371" name="CustomShape 1">
          <a:extLst>
            <a:ext uri="{FF2B5EF4-FFF2-40B4-BE49-F238E27FC236}">
              <a16:creationId xmlns:a16="http://schemas.microsoft.com/office/drawing/2014/main" id="{00000000-0008-0000-0700-000043090000}"/>
            </a:ext>
          </a:extLst>
        </xdr:cNvPr>
        <xdr:cNvSpPr/>
      </xdr:nvSpPr>
      <xdr:spPr>
        <a:xfrm>
          <a:off x="7636680" y="944388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23,670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macro="" textlink="">
      <xdr:nvSpPr>
        <xdr:cNvPr id="2372" name="CustomShape 1">
          <a:extLst>
            <a:ext uri="{FF2B5EF4-FFF2-40B4-BE49-F238E27FC236}">
              <a16:creationId xmlns:a16="http://schemas.microsoft.com/office/drawing/2014/main" id="{00000000-0008-0000-0700-000044090000}"/>
            </a:ext>
          </a:extLst>
        </xdr:cNvPr>
        <xdr:cNvSpPr/>
      </xdr:nvSpPr>
      <xdr:spPr>
        <a:xfrm>
          <a:off x="7575480" y="10859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商工費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macro="" textlink="">
      <xdr:nvSpPr>
        <xdr:cNvPr id="2373" name="CustomShape 1">
          <a:extLst>
            <a:ext uri="{FF2B5EF4-FFF2-40B4-BE49-F238E27FC236}">
              <a16:creationId xmlns:a16="http://schemas.microsoft.com/office/drawing/2014/main" id="{00000000-0008-0000-0700-000045090000}"/>
            </a:ext>
          </a:extLst>
        </xdr:cNvPr>
        <xdr:cNvSpPr/>
      </xdr:nvSpPr>
      <xdr:spPr>
        <a:xfrm>
          <a:off x="77313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macro="" textlink="">
      <xdr:nvSpPr>
        <xdr:cNvPr id="2374" name="CustomShape 1">
          <a:extLst>
            <a:ext uri="{FF2B5EF4-FFF2-40B4-BE49-F238E27FC236}">
              <a16:creationId xmlns:a16="http://schemas.microsoft.com/office/drawing/2014/main" id="{00000000-0008-0000-0700-000046090000}"/>
            </a:ext>
          </a:extLst>
        </xdr:cNvPr>
        <xdr:cNvSpPr/>
      </xdr:nvSpPr>
      <xdr:spPr>
        <a:xfrm>
          <a:off x="77313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macro="" textlink="">
      <xdr:nvSpPr>
        <xdr:cNvPr id="2375" name="CustomShape 1">
          <a:extLst>
            <a:ext uri="{FF2B5EF4-FFF2-40B4-BE49-F238E27FC236}">
              <a16:creationId xmlns:a16="http://schemas.microsoft.com/office/drawing/2014/main" id="{00000000-0008-0000-0700-000047090000}"/>
            </a:ext>
          </a:extLst>
        </xdr:cNvPr>
        <xdr:cNvSpPr/>
      </xdr:nvSpPr>
      <xdr:spPr>
        <a:xfrm>
          <a:off x="889056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macro="" textlink="">
      <xdr:nvSpPr>
        <xdr:cNvPr id="2376" name="CustomShape 1">
          <a:extLst>
            <a:ext uri="{FF2B5EF4-FFF2-40B4-BE49-F238E27FC236}">
              <a16:creationId xmlns:a16="http://schemas.microsoft.com/office/drawing/2014/main" id="{00000000-0008-0000-0700-000048090000}"/>
            </a:ext>
          </a:extLst>
        </xdr:cNvPr>
        <xdr:cNvSpPr/>
      </xdr:nvSpPr>
      <xdr:spPr>
        <a:xfrm>
          <a:off x="889056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21,434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macro="" textlink="">
      <xdr:nvSpPr>
        <xdr:cNvPr id="2377" name="CustomShape 1">
          <a:extLst>
            <a:ext uri="{FF2B5EF4-FFF2-40B4-BE49-F238E27FC236}">
              <a16:creationId xmlns:a16="http://schemas.microsoft.com/office/drawing/2014/main" id="{00000000-0008-0000-0700-000049090000}"/>
            </a:ext>
          </a:extLst>
        </xdr:cNvPr>
        <xdr:cNvSpPr/>
      </xdr:nvSpPr>
      <xdr:spPr>
        <a:xfrm>
          <a:off x="1020492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macro="" textlink="">
      <xdr:nvSpPr>
        <xdr:cNvPr id="2378" name="CustomShape 1">
          <a:extLst>
            <a:ext uri="{FF2B5EF4-FFF2-40B4-BE49-F238E27FC236}">
              <a16:creationId xmlns:a16="http://schemas.microsoft.com/office/drawing/2014/main" id="{00000000-0008-0000-0700-00004A090000}"/>
            </a:ext>
          </a:extLst>
        </xdr:cNvPr>
        <xdr:cNvSpPr/>
      </xdr:nvSpPr>
      <xdr:spPr>
        <a:xfrm>
          <a:off x="1020492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29,052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79" name="CustomShape 1">
          <a:extLst>
            <a:ext uri="{FF2B5EF4-FFF2-40B4-BE49-F238E27FC236}">
              <a16:creationId xmlns:a16="http://schemas.microsoft.com/office/drawing/2014/main" id="{00000000-0008-0000-0700-00004B090000}"/>
            </a:ext>
          </a:extLst>
        </xdr:cNvPr>
        <xdr:cNvSpPr/>
      </xdr:nvSpPr>
      <xdr:spPr>
        <a:xfrm>
          <a:off x="7575480" y="11684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macro="" textlink="">
      <xdr:nvSpPr>
        <xdr:cNvPr id="2380" name="CustomShape 1">
          <a:extLst>
            <a:ext uri="{FF2B5EF4-FFF2-40B4-BE49-F238E27FC236}">
              <a16:creationId xmlns:a16="http://schemas.microsoft.com/office/drawing/2014/main" id="{00000000-0008-0000-0700-00004C090000}"/>
            </a:ext>
          </a:extLst>
        </xdr:cNvPr>
        <xdr:cNvSpPr/>
      </xdr:nvSpPr>
      <xdr:spPr>
        <a:xfrm>
          <a:off x="7508520" y="11494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macro="" textlink="">
      <xdr:nvSpPr>
        <xdr:cNvPr id="2381" name="Line 1">
          <a:extLst>
            <a:ext uri="{FF2B5EF4-FFF2-40B4-BE49-F238E27FC236}">
              <a16:creationId xmlns:a16="http://schemas.microsoft.com/office/drawing/2014/main" id="{00000000-0008-0000-0700-00004D090000}"/>
            </a:ext>
          </a:extLst>
        </xdr:cNvPr>
        <xdr:cNvSpPr/>
      </xdr:nvSpPr>
      <xdr:spPr>
        <a:xfrm>
          <a:off x="7575120" y="13969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macro="" textlink="">
      <xdr:nvSpPr>
        <xdr:cNvPr id="2382" name="Line 1">
          <a:extLst>
            <a:ext uri="{FF2B5EF4-FFF2-40B4-BE49-F238E27FC236}">
              <a16:creationId xmlns:a16="http://schemas.microsoft.com/office/drawing/2014/main" id="{00000000-0008-0000-0700-00004E090000}"/>
            </a:ext>
          </a:extLst>
        </xdr:cNvPr>
        <xdr:cNvSpPr/>
      </xdr:nvSpPr>
      <xdr:spPr>
        <a:xfrm>
          <a:off x="7575120" y="135129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78</xdr:row>
      <xdr:rowOff>8280</xdr:rowOff>
    </xdr:from>
    <xdr:to>
      <xdr:col>34</xdr:col>
      <xdr:colOff>104760</xdr:colOff>
      <xdr:row>79</xdr:row>
      <xdr:rowOff>75600</xdr:rowOff>
    </xdr:to>
    <xdr:sp macro="" textlink="">
      <xdr:nvSpPr>
        <xdr:cNvPr id="2383" name="CustomShape 1">
          <a:extLst>
            <a:ext uri="{FF2B5EF4-FFF2-40B4-BE49-F238E27FC236}">
              <a16:creationId xmlns:a16="http://schemas.microsoft.com/office/drawing/2014/main" id="{00000000-0008-0000-0700-00004F090000}"/>
            </a:ext>
          </a:extLst>
        </xdr:cNvPr>
        <xdr:cNvSpPr/>
      </xdr:nvSpPr>
      <xdr:spPr>
        <a:xfrm>
          <a:off x="7292520" y="13381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macro="" textlink="">
      <xdr:nvSpPr>
        <xdr:cNvPr id="2384" name="Line 1">
          <a:extLst>
            <a:ext uri="{FF2B5EF4-FFF2-40B4-BE49-F238E27FC236}">
              <a16:creationId xmlns:a16="http://schemas.microsoft.com/office/drawing/2014/main" id="{00000000-0008-0000-0700-000050090000}"/>
            </a:ext>
          </a:extLst>
        </xdr:cNvPr>
        <xdr:cNvSpPr/>
      </xdr:nvSpPr>
      <xdr:spPr>
        <a:xfrm>
          <a:off x="7575120" y="130554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75</xdr:row>
      <xdr:rowOff>65520</xdr:rowOff>
    </xdr:from>
    <xdr:to>
      <xdr:col>34</xdr:col>
      <xdr:colOff>88200</xdr:colOff>
      <xdr:row>76</xdr:row>
      <xdr:rowOff>131760</xdr:rowOff>
    </xdr:to>
    <xdr:sp macro="" textlink="">
      <xdr:nvSpPr>
        <xdr:cNvPr id="2385" name="CustomShape 1">
          <a:extLst>
            <a:ext uri="{FF2B5EF4-FFF2-40B4-BE49-F238E27FC236}">
              <a16:creationId xmlns:a16="http://schemas.microsoft.com/office/drawing/2014/main" id="{00000000-0008-0000-0700-000051090000}"/>
            </a:ext>
          </a:extLst>
        </xdr:cNvPr>
        <xdr:cNvSpPr/>
      </xdr:nvSpPr>
      <xdr:spPr>
        <a:xfrm>
          <a:off x="6912360" y="12924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macro="" textlink="">
      <xdr:nvSpPr>
        <xdr:cNvPr id="2386" name="Line 1">
          <a:extLst>
            <a:ext uri="{FF2B5EF4-FFF2-40B4-BE49-F238E27FC236}">
              <a16:creationId xmlns:a16="http://schemas.microsoft.com/office/drawing/2014/main" id="{00000000-0008-0000-0700-000052090000}"/>
            </a:ext>
          </a:extLst>
        </xdr:cNvPr>
        <xdr:cNvSpPr/>
      </xdr:nvSpPr>
      <xdr:spPr>
        <a:xfrm>
          <a:off x="7575120" y="125982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72</xdr:row>
      <xdr:rowOff>121680</xdr:rowOff>
    </xdr:from>
    <xdr:to>
      <xdr:col>34</xdr:col>
      <xdr:colOff>88200</xdr:colOff>
      <xdr:row>74</xdr:row>
      <xdr:rowOff>17640</xdr:rowOff>
    </xdr:to>
    <xdr:sp macro="" textlink="">
      <xdr:nvSpPr>
        <xdr:cNvPr id="2387" name="CustomShape 1">
          <a:extLst>
            <a:ext uri="{FF2B5EF4-FFF2-40B4-BE49-F238E27FC236}">
              <a16:creationId xmlns:a16="http://schemas.microsoft.com/office/drawing/2014/main" id="{00000000-0008-0000-0700-000053090000}"/>
            </a:ext>
          </a:extLst>
        </xdr:cNvPr>
        <xdr:cNvSpPr/>
      </xdr:nvSpPr>
      <xdr:spPr>
        <a:xfrm>
          <a:off x="6912360" y="12466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140040</xdr:rowOff>
    </xdr:from>
    <xdr:to>
      <xdr:col>59</xdr:col>
      <xdr:colOff>51120</xdr:colOff>
      <xdr:row>70</xdr:row>
      <xdr:rowOff>140040</xdr:rowOff>
    </xdr:to>
    <xdr:sp macro="" textlink="">
      <xdr:nvSpPr>
        <xdr:cNvPr id="2388" name="Line 1">
          <a:extLst>
            <a:ext uri="{FF2B5EF4-FFF2-40B4-BE49-F238E27FC236}">
              <a16:creationId xmlns:a16="http://schemas.microsoft.com/office/drawing/2014/main" id="{00000000-0008-0000-0700-000054090000}"/>
            </a:ext>
          </a:extLst>
        </xdr:cNvPr>
        <xdr:cNvSpPr/>
      </xdr:nvSpPr>
      <xdr:spPr>
        <a:xfrm>
          <a:off x="7575120" y="121413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70</xdr:row>
      <xdr:rowOff>8280</xdr:rowOff>
    </xdr:from>
    <xdr:to>
      <xdr:col>34</xdr:col>
      <xdr:colOff>88200</xdr:colOff>
      <xdr:row>71</xdr:row>
      <xdr:rowOff>75600</xdr:rowOff>
    </xdr:to>
    <xdr:sp macro="" textlink="">
      <xdr:nvSpPr>
        <xdr:cNvPr id="2389" name="CustomShape 1">
          <a:extLst>
            <a:ext uri="{FF2B5EF4-FFF2-40B4-BE49-F238E27FC236}">
              <a16:creationId xmlns:a16="http://schemas.microsoft.com/office/drawing/2014/main" id="{00000000-0008-0000-0700-000055090000}"/>
            </a:ext>
          </a:extLst>
        </xdr:cNvPr>
        <xdr:cNvSpPr/>
      </xdr:nvSpPr>
      <xdr:spPr>
        <a:xfrm>
          <a:off x="6912360" y="12009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macro="" textlink="">
      <xdr:nvSpPr>
        <xdr:cNvPr id="2390" name="Line 1">
          <a:extLst>
            <a:ext uri="{FF2B5EF4-FFF2-40B4-BE49-F238E27FC236}">
              <a16:creationId xmlns:a16="http://schemas.microsoft.com/office/drawing/2014/main" id="{00000000-0008-0000-0700-000056090000}"/>
            </a:ext>
          </a:extLst>
        </xdr:cNvPr>
        <xdr:cNvSpPr/>
      </xdr:nvSpPr>
      <xdr:spPr>
        <a:xfrm>
          <a:off x="7575120" y="11683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67</xdr:row>
      <xdr:rowOff>65520</xdr:rowOff>
    </xdr:from>
    <xdr:to>
      <xdr:col>34</xdr:col>
      <xdr:colOff>88200</xdr:colOff>
      <xdr:row>68</xdr:row>
      <xdr:rowOff>131760</xdr:rowOff>
    </xdr:to>
    <xdr:sp macro="" textlink="">
      <xdr:nvSpPr>
        <xdr:cNvPr id="2391" name="CustomShape 1">
          <a:extLst>
            <a:ext uri="{FF2B5EF4-FFF2-40B4-BE49-F238E27FC236}">
              <a16:creationId xmlns:a16="http://schemas.microsoft.com/office/drawing/2014/main" id="{00000000-0008-0000-0700-000057090000}"/>
            </a:ext>
          </a:extLst>
        </xdr:cNvPr>
        <xdr:cNvSpPr/>
      </xdr:nvSpPr>
      <xdr:spPr>
        <a:xfrm>
          <a:off x="6912360" y="11552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macro="" textlink="">
      <xdr:nvSpPr>
        <xdr:cNvPr id="2392" name="CustomShape 1">
          <a:extLst>
            <a:ext uri="{FF2B5EF4-FFF2-40B4-BE49-F238E27FC236}">
              <a16:creationId xmlns:a16="http://schemas.microsoft.com/office/drawing/2014/main" id="{00000000-0008-0000-0700-000058090000}"/>
            </a:ext>
          </a:extLst>
        </xdr:cNvPr>
        <xdr:cNvSpPr/>
      </xdr:nvSpPr>
      <xdr:spPr>
        <a:xfrm>
          <a:off x="7575480" y="11684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70</xdr:row>
      <xdr:rowOff>12240</xdr:rowOff>
    </xdr:from>
    <xdr:to>
      <xdr:col>54</xdr:col>
      <xdr:colOff>189720</xdr:colOff>
      <xdr:row>78</xdr:row>
      <xdr:rowOff>45720</xdr:rowOff>
    </xdr:to>
    <xdr:sp macro="" textlink="">
      <xdr:nvSpPr>
        <xdr:cNvPr id="2393" name="Line 1">
          <a:extLst>
            <a:ext uri="{FF2B5EF4-FFF2-40B4-BE49-F238E27FC236}">
              <a16:creationId xmlns:a16="http://schemas.microsoft.com/office/drawing/2014/main" id="{00000000-0008-0000-0700-000059090000}"/>
            </a:ext>
          </a:extLst>
        </xdr:cNvPr>
        <xdr:cNvSpPr/>
      </xdr:nvSpPr>
      <xdr:spPr>
        <a:xfrm flipV="1">
          <a:off x="12018240" y="12013560"/>
          <a:ext cx="1440" cy="140508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213480</xdr:colOff>
      <xdr:row>78</xdr:row>
      <xdr:rowOff>60120</xdr:rowOff>
    </xdr:from>
    <xdr:to>
      <xdr:col>57</xdr:col>
      <xdr:colOff>138960</xdr:colOff>
      <xdr:row>79</xdr:row>
      <xdr:rowOff>127440</xdr:rowOff>
    </xdr:to>
    <xdr:sp macro="" textlink="">
      <xdr:nvSpPr>
        <xdr:cNvPr id="2394" name="CustomShape 1">
          <a:extLst>
            <a:ext uri="{FF2B5EF4-FFF2-40B4-BE49-F238E27FC236}">
              <a16:creationId xmlns:a16="http://schemas.microsoft.com/office/drawing/2014/main" id="{00000000-0008-0000-0700-00005A090000}"/>
            </a:ext>
          </a:extLst>
        </xdr:cNvPr>
        <xdr:cNvSpPr/>
      </xdr:nvSpPr>
      <xdr:spPr>
        <a:xfrm>
          <a:off x="12043440" y="134330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4,118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45720</xdr:rowOff>
    </xdr:from>
    <xdr:to>
      <xdr:col>55</xdr:col>
      <xdr:colOff>88920</xdr:colOff>
      <xdr:row>78</xdr:row>
      <xdr:rowOff>45720</xdr:rowOff>
    </xdr:to>
    <xdr:sp macro="" textlink="">
      <xdr:nvSpPr>
        <xdr:cNvPr id="2395" name="Line 1">
          <a:extLst>
            <a:ext uri="{FF2B5EF4-FFF2-40B4-BE49-F238E27FC236}">
              <a16:creationId xmlns:a16="http://schemas.microsoft.com/office/drawing/2014/main" id="{00000000-0008-0000-0700-00005B090000}"/>
            </a:ext>
          </a:extLst>
        </xdr:cNvPr>
        <xdr:cNvSpPr/>
      </xdr:nvSpPr>
      <xdr:spPr>
        <a:xfrm>
          <a:off x="11931480" y="1341864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68</xdr:row>
      <xdr:rowOff>140400</xdr:rowOff>
    </xdr:from>
    <xdr:to>
      <xdr:col>57</xdr:col>
      <xdr:colOff>215640</xdr:colOff>
      <xdr:row>70</xdr:row>
      <xdr:rowOff>36360</xdr:rowOff>
    </xdr:to>
    <xdr:sp macro="" textlink="">
      <xdr:nvSpPr>
        <xdr:cNvPr id="2396" name="CustomShape 1">
          <a:extLst>
            <a:ext uri="{FF2B5EF4-FFF2-40B4-BE49-F238E27FC236}">
              <a16:creationId xmlns:a16="http://schemas.microsoft.com/office/drawing/2014/main" id="{00000000-0008-0000-0700-00005C090000}"/>
            </a:ext>
          </a:extLst>
        </xdr:cNvPr>
        <xdr:cNvSpPr/>
      </xdr:nvSpPr>
      <xdr:spPr>
        <a:xfrm>
          <a:off x="12031560" y="11799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65,581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12240</xdr:rowOff>
    </xdr:from>
    <xdr:to>
      <xdr:col>55</xdr:col>
      <xdr:colOff>88920</xdr:colOff>
      <xdr:row>70</xdr:row>
      <xdr:rowOff>12240</xdr:rowOff>
    </xdr:to>
    <xdr:sp macro="" textlink="">
      <xdr:nvSpPr>
        <xdr:cNvPr id="2397" name="Line 1">
          <a:extLst>
            <a:ext uri="{FF2B5EF4-FFF2-40B4-BE49-F238E27FC236}">
              <a16:creationId xmlns:a16="http://schemas.microsoft.com/office/drawing/2014/main" id="{00000000-0008-0000-0700-00005D090000}"/>
            </a:ext>
          </a:extLst>
        </xdr:cNvPr>
        <xdr:cNvSpPr/>
      </xdr:nvSpPr>
      <xdr:spPr>
        <a:xfrm>
          <a:off x="11931480" y="1201356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76</xdr:row>
      <xdr:rowOff>33840</xdr:rowOff>
    </xdr:from>
    <xdr:to>
      <xdr:col>54</xdr:col>
      <xdr:colOff>218880</xdr:colOff>
      <xdr:row>76</xdr:row>
      <xdr:rowOff>171360</xdr:rowOff>
    </xdr:to>
    <xdr:sp macro="" textlink="">
      <xdr:nvSpPr>
        <xdr:cNvPr id="2398" name="Line 1">
          <a:extLst>
            <a:ext uri="{FF2B5EF4-FFF2-40B4-BE49-F238E27FC236}">
              <a16:creationId xmlns:a16="http://schemas.microsoft.com/office/drawing/2014/main" id="{00000000-0008-0000-0700-00005E090000}"/>
            </a:ext>
          </a:extLst>
        </xdr:cNvPr>
        <xdr:cNvSpPr/>
      </xdr:nvSpPr>
      <xdr:spPr>
        <a:xfrm flipV="1">
          <a:off x="11067840" y="13064040"/>
          <a:ext cx="981000" cy="1375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74</xdr:row>
      <xdr:rowOff>89280</xdr:rowOff>
    </xdr:from>
    <xdr:to>
      <xdr:col>57</xdr:col>
      <xdr:colOff>215640</xdr:colOff>
      <xdr:row>75</xdr:row>
      <xdr:rowOff>156600</xdr:rowOff>
    </xdr:to>
    <xdr:sp macro="" textlink="">
      <xdr:nvSpPr>
        <xdr:cNvPr id="2399" name="CustomShape 1">
          <a:extLst>
            <a:ext uri="{FF2B5EF4-FFF2-40B4-BE49-F238E27FC236}">
              <a16:creationId xmlns:a16="http://schemas.microsoft.com/office/drawing/2014/main" id="{00000000-0008-0000-0700-00005F090000}"/>
            </a:ext>
          </a:extLst>
        </xdr:cNvPr>
        <xdr:cNvSpPr/>
      </xdr:nvSpPr>
      <xdr:spPr>
        <a:xfrm>
          <a:off x="12031560" y="127764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23,951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75</xdr:row>
      <xdr:rowOff>56520</xdr:rowOff>
    </xdr:from>
    <xdr:to>
      <xdr:col>55</xdr:col>
      <xdr:colOff>51120</xdr:colOff>
      <xdr:row>75</xdr:row>
      <xdr:rowOff>157680</xdr:rowOff>
    </xdr:to>
    <xdr:sp macro="" textlink="">
      <xdr:nvSpPr>
        <xdr:cNvPr id="2400" name="CustomShape 1">
          <a:extLst>
            <a:ext uri="{FF2B5EF4-FFF2-40B4-BE49-F238E27FC236}">
              <a16:creationId xmlns:a16="http://schemas.microsoft.com/office/drawing/2014/main" id="{00000000-0008-0000-0700-000060090000}"/>
            </a:ext>
          </a:extLst>
        </xdr:cNvPr>
        <xdr:cNvSpPr/>
      </xdr:nvSpPr>
      <xdr:spPr>
        <a:xfrm>
          <a:off x="11969640" y="129150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76</xdr:row>
      <xdr:rowOff>71640</xdr:rowOff>
    </xdr:from>
    <xdr:to>
      <xdr:col>50</xdr:col>
      <xdr:colOff>114120</xdr:colOff>
      <xdr:row>76</xdr:row>
      <xdr:rowOff>171360</xdr:rowOff>
    </xdr:to>
    <xdr:sp macro="" textlink="">
      <xdr:nvSpPr>
        <xdr:cNvPr id="2401" name="Line 1">
          <a:extLst>
            <a:ext uri="{FF2B5EF4-FFF2-40B4-BE49-F238E27FC236}">
              <a16:creationId xmlns:a16="http://schemas.microsoft.com/office/drawing/2014/main" id="{00000000-0008-0000-0700-000061090000}"/>
            </a:ext>
          </a:extLst>
        </xdr:cNvPr>
        <xdr:cNvSpPr/>
      </xdr:nvSpPr>
      <xdr:spPr>
        <a:xfrm>
          <a:off x="10035720" y="13101840"/>
          <a:ext cx="1032120" cy="99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75</xdr:row>
      <xdr:rowOff>43920</xdr:rowOff>
    </xdr:from>
    <xdr:to>
      <xdr:col>50</xdr:col>
      <xdr:colOff>164520</xdr:colOff>
      <xdr:row>75</xdr:row>
      <xdr:rowOff>145080</xdr:rowOff>
    </xdr:to>
    <xdr:sp macro="" textlink="">
      <xdr:nvSpPr>
        <xdr:cNvPr id="2402" name="CustomShape 1">
          <a:extLst>
            <a:ext uri="{FF2B5EF4-FFF2-40B4-BE49-F238E27FC236}">
              <a16:creationId xmlns:a16="http://schemas.microsoft.com/office/drawing/2014/main" id="{00000000-0008-0000-0700-000062090000}"/>
            </a:ext>
          </a:extLst>
        </xdr:cNvPr>
        <xdr:cNvSpPr/>
      </xdr:nvSpPr>
      <xdr:spPr>
        <a:xfrm>
          <a:off x="11017080" y="12902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74</xdr:row>
      <xdr:rowOff>720</xdr:rowOff>
    </xdr:from>
    <xdr:to>
      <xdr:col>51</xdr:col>
      <xdr:colOff>202320</xdr:colOff>
      <xdr:row>75</xdr:row>
      <xdr:rowOff>68040</xdr:rowOff>
    </xdr:to>
    <xdr:sp macro="" textlink="">
      <xdr:nvSpPr>
        <xdr:cNvPr id="2403" name="CustomShape 1">
          <a:extLst>
            <a:ext uri="{FF2B5EF4-FFF2-40B4-BE49-F238E27FC236}">
              <a16:creationId xmlns:a16="http://schemas.microsoft.com/office/drawing/2014/main" id="{00000000-0008-0000-0700-000063090000}"/>
            </a:ext>
          </a:extLst>
        </xdr:cNvPr>
        <xdr:cNvSpPr/>
      </xdr:nvSpPr>
      <xdr:spPr>
        <a:xfrm>
          <a:off x="10703880" y="126878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24,497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76</xdr:row>
      <xdr:rowOff>71640</xdr:rowOff>
    </xdr:from>
    <xdr:to>
      <xdr:col>45</xdr:col>
      <xdr:colOff>177480</xdr:colOff>
      <xdr:row>77</xdr:row>
      <xdr:rowOff>98640</xdr:rowOff>
    </xdr:to>
    <xdr:sp macro="" textlink="">
      <xdr:nvSpPr>
        <xdr:cNvPr id="2404" name="Line 1">
          <a:extLst>
            <a:ext uri="{FF2B5EF4-FFF2-40B4-BE49-F238E27FC236}">
              <a16:creationId xmlns:a16="http://schemas.microsoft.com/office/drawing/2014/main" id="{00000000-0008-0000-0700-000064090000}"/>
            </a:ext>
          </a:extLst>
        </xdr:cNvPr>
        <xdr:cNvSpPr/>
      </xdr:nvSpPr>
      <xdr:spPr>
        <a:xfrm flipV="1">
          <a:off x="9032760" y="13101840"/>
          <a:ext cx="1002960" cy="198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75</xdr:row>
      <xdr:rowOff>98640</xdr:rowOff>
    </xdr:from>
    <xdr:to>
      <xdr:col>46</xdr:col>
      <xdr:colOff>38520</xdr:colOff>
      <xdr:row>76</xdr:row>
      <xdr:rowOff>27720</xdr:rowOff>
    </xdr:to>
    <xdr:sp macro="" textlink="">
      <xdr:nvSpPr>
        <xdr:cNvPr id="2405" name="CustomShape 1">
          <a:extLst>
            <a:ext uri="{FF2B5EF4-FFF2-40B4-BE49-F238E27FC236}">
              <a16:creationId xmlns:a16="http://schemas.microsoft.com/office/drawing/2014/main" id="{00000000-0008-0000-0700-000065090000}"/>
            </a:ext>
          </a:extLst>
        </xdr:cNvPr>
        <xdr:cNvSpPr/>
      </xdr:nvSpPr>
      <xdr:spPr>
        <a:xfrm>
          <a:off x="9985320" y="12957120"/>
          <a:ext cx="13032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74</xdr:row>
      <xdr:rowOff>55080</xdr:rowOff>
    </xdr:from>
    <xdr:to>
      <xdr:col>47</xdr:col>
      <xdr:colOff>46800</xdr:colOff>
      <xdr:row>75</xdr:row>
      <xdr:rowOff>122400</xdr:rowOff>
    </xdr:to>
    <xdr:sp macro="" textlink="">
      <xdr:nvSpPr>
        <xdr:cNvPr id="2406" name="CustomShape 1">
          <a:extLst>
            <a:ext uri="{FF2B5EF4-FFF2-40B4-BE49-F238E27FC236}">
              <a16:creationId xmlns:a16="http://schemas.microsoft.com/office/drawing/2014/main" id="{00000000-0008-0000-0700-000066090000}"/>
            </a:ext>
          </a:extLst>
        </xdr:cNvPr>
        <xdr:cNvSpPr/>
      </xdr:nvSpPr>
      <xdr:spPr>
        <a:xfrm>
          <a:off x="9672840" y="127422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22,113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77</xdr:row>
      <xdr:rowOff>98640</xdr:rowOff>
    </xdr:from>
    <xdr:to>
      <xdr:col>41</xdr:col>
      <xdr:colOff>50760</xdr:colOff>
      <xdr:row>77</xdr:row>
      <xdr:rowOff>107640</xdr:rowOff>
    </xdr:to>
    <xdr:sp macro="" textlink="">
      <xdr:nvSpPr>
        <xdr:cNvPr id="2407" name="Line 1">
          <a:extLst>
            <a:ext uri="{FF2B5EF4-FFF2-40B4-BE49-F238E27FC236}">
              <a16:creationId xmlns:a16="http://schemas.microsoft.com/office/drawing/2014/main" id="{00000000-0008-0000-0700-000067090000}"/>
            </a:ext>
          </a:extLst>
        </xdr:cNvPr>
        <xdr:cNvSpPr/>
      </xdr:nvSpPr>
      <xdr:spPr>
        <a:xfrm flipV="1">
          <a:off x="8001000" y="13300200"/>
          <a:ext cx="1031760" cy="90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76</xdr:row>
      <xdr:rowOff>140400</xdr:rowOff>
    </xdr:from>
    <xdr:to>
      <xdr:col>41</xdr:col>
      <xdr:colOff>101160</xdr:colOff>
      <xdr:row>77</xdr:row>
      <xdr:rowOff>70200</xdr:rowOff>
    </xdr:to>
    <xdr:sp macro="" textlink="">
      <xdr:nvSpPr>
        <xdr:cNvPr id="2408" name="CustomShape 1">
          <a:extLst>
            <a:ext uri="{FF2B5EF4-FFF2-40B4-BE49-F238E27FC236}">
              <a16:creationId xmlns:a16="http://schemas.microsoft.com/office/drawing/2014/main" id="{00000000-0008-0000-0700-000068090000}"/>
            </a:ext>
          </a:extLst>
        </xdr:cNvPr>
        <xdr:cNvSpPr/>
      </xdr:nvSpPr>
      <xdr:spPr>
        <a:xfrm>
          <a:off x="8982000" y="131706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75</xdr:row>
      <xdr:rowOff>97920</xdr:rowOff>
    </xdr:from>
    <xdr:to>
      <xdr:col>42</xdr:col>
      <xdr:colOff>110520</xdr:colOff>
      <xdr:row>76</xdr:row>
      <xdr:rowOff>164160</xdr:rowOff>
    </xdr:to>
    <xdr:sp macro="" textlink="">
      <xdr:nvSpPr>
        <xdr:cNvPr id="2409" name="CustomShape 1">
          <a:extLst>
            <a:ext uri="{FF2B5EF4-FFF2-40B4-BE49-F238E27FC236}">
              <a16:creationId xmlns:a16="http://schemas.microsoft.com/office/drawing/2014/main" id="{00000000-0008-0000-0700-000069090000}"/>
            </a:ext>
          </a:extLst>
        </xdr:cNvPr>
        <xdr:cNvSpPr/>
      </xdr:nvSpPr>
      <xdr:spPr>
        <a:xfrm>
          <a:off x="8640360" y="12956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12,750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138240</xdr:rowOff>
    </xdr:from>
    <xdr:to>
      <xdr:col>36</xdr:col>
      <xdr:colOff>165240</xdr:colOff>
      <xdr:row>77</xdr:row>
      <xdr:rowOff>68040</xdr:rowOff>
    </xdr:to>
    <xdr:sp macro="" textlink="">
      <xdr:nvSpPr>
        <xdr:cNvPr id="2410" name="CustomShape 1">
          <a:extLst>
            <a:ext uri="{FF2B5EF4-FFF2-40B4-BE49-F238E27FC236}">
              <a16:creationId xmlns:a16="http://schemas.microsoft.com/office/drawing/2014/main" id="{00000000-0008-0000-0700-00006A090000}"/>
            </a:ext>
          </a:extLst>
        </xdr:cNvPr>
        <xdr:cNvSpPr/>
      </xdr:nvSpPr>
      <xdr:spPr>
        <a:xfrm>
          <a:off x="7950600" y="131684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75</xdr:row>
      <xdr:rowOff>95760</xdr:rowOff>
    </xdr:from>
    <xdr:to>
      <xdr:col>37</xdr:col>
      <xdr:colOff>201240</xdr:colOff>
      <xdr:row>76</xdr:row>
      <xdr:rowOff>162000</xdr:rowOff>
    </xdr:to>
    <xdr:sp macro="" textlink="">
      <xdr:nvSpPr>
        <xdr:cNvPr id="2411" name="CustomShape 1">
          <a:extLst>
            <a:ext uri="{FF2B5EF4-FFF2-40B4-BE49-F238E27FC236}">
              <a16:creationId xmlns:a16="http://schemas.microsoft.com/office/drawing/2014/main" id="{00000000-0008-0000-0700-00006B090000}"/>
            </a:ext>
          </a:extLst>
        </xdr:cNvPr>
        <xdr:cNvSpPr/>
      </xdr:nvSpPr>
      <xdr:spPr>
        <a:xfrm>
          <a:off x="7636680" y="1295424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macro="" textlink="">
      <xdr:nvSpPr>
        <xdr:cNvPr id="2412" name="CustomShape 1">
          <a:extLst>
            <a:ext uri="{FF2B5EF4-FFF2-40B4-BE49-F238E27FC236}">
              <a16:creationId xmlns:a16="http://schemas.microsoft.com/office/drawing/2014/main" id="{00000000-0008-0000-0700-00006C090000}"/>
            </a:ext>
          </a:extLst>
        </xdr:cNvPr>
        <xdr:cNvSpPr/>
      </xdr:nvSpPr>
      <xdr:spPr>
        <a:xfrm>
          <a:off x="1182996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macro="" textlink="">
      <xdr:nvSpPr>
        <xdr:cNvPr id="2413" name="CustomShape 1">
          <a:extLst>
            <a:ext uri="{FF2B5EF4-FFF2-40B4-BE49-F238E27FC236}">
              <a16:creationId xmlns:a16="http://schemas.microsoft.com/office/drawing/2014/main" id="{00000000-0008-0000-0700-00006D090000}"/>
            </a:ext>
          </a:extLst>
        </xdr:cNvPr>
        <xdr:cNvSpPr/>
      </xdr:nvSpPr>
      <xdr:spPr>
        <a:xfrm>
          <a:off x="108496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macro="" textlink="">
      <xdr:nvSpPr>
        <xdr:cNvPr id="2414" name="CustomShape 1">
          <a:extLst>
            <a:ext uri="{FF2B5EF4-FFF2-40B4-BE49-F238E27FC236}">
              <a16:creationId xmlns:a16="http://schemas.microsoft.com/office/drawing/2014/main" id="{00000000-0008-0000-0700-00006E090000}"/>
            </a:ext>
          </a:extLst>
        </xdr:cNvPr>
        <xdr:cNvSpPr/>
      </xdr:nvSpPr>
      <xdr:spPr>
        <a:xfrm>
          <a:off x="98175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macro="" textlink="">
      <xdr:nvSpPr>
        <xdr:cNvPr id="2415" name="CustomShape 1">
          <a:extLst>
            <a:ext uri="{FF2B5EF4-FFF2-40B4-BE49-F238E27FC236}">
              <a16:creationId xmlns:a16="http://schemas.microsoft.com/office/drawing/2014/main" id="{00000000-0008-0000-0700-00006F090000}"/>
            </a:ext>
          </a:extLst>
        </xdr:cNvPr>
        <xdr:cNvSpPr/>
      </xdr:nvSpPr>
      <xdr:spPr>
        <a:xfrm>
          <a:off x="881424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macro="" textlink="">
      <xdr:nvSpPr>
        <xdr:cNvPr id="2416" name="CustomShape 1">
          <a:extLst>
            <a:ext uri="{FF2B5EF4-FFF2-40B4-BE49-F238E27FC236}">
              <a16:creationId xmlns:a16="http://schemas.microsoft.com/office/drawing/2014/main" id="{00000000-0008-0000-0700-000070090000}"/>
            </a:ext>
          </a:extLst>
        </xdr:cNvPr>
        <xdr:cNvSpPr/>
      </xdr:nvSpPr>
      <xdr:spPr>
        <a:xfrm>
          <a:off x="7782480" y="13977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75</xdr:row>
      <xdr:rowOff>155520</xdr:rowOff>
    </xdr:from>
    <xdr:to>
      <xdr:col>55</xdr:col>
      <xdr:colOff>51120</xdr:colOff>
      <xdr:row>76</xdr:row>
      <xdr:rowOff>84600</xdr:rowOff>
    </xdr:to>
    <xdr:sp macro="" textlink="">
      <xdr:nvSpPr>
        <xdr:cNvPr id="2417" name="CustomShape 1">
          <a:extLst>
            <a:ext uri="{FF2B5EF4-FFF2-40B4-BE49-F238E27FC236}">
              <a16:creationId xmlns:a16="http://schemas.microsoft.com/office/drawing/2014/main" id="{00000000-0008-0000-0700-000071090000}"/>
            </a:ext>
          </a:extLst>
        </xdr:cNvPr>
        <xdr:cNvSpPr/>
      </xdr:nvSpPr>
      <xdr:spPr>
        <a:xfrm>
          <a:off x="11969640" y="13014000"/>
          <a:ext cx="13032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75</xdr:row>
      <xdr:rowOff>144000</xdr:rowOff>
    </xdr:from>
    <xdr:to>
      <xdr:col>57</xdr:col>
      <xdr:colOff>215640</xdr:colOff>
      <xdr:row>77</xdr:row>
      <xdr:rowOff>38880</xdr:rowOff>
    </xdr:to>
    <xdr:sp macro="" textlink="">
      <xdr:nvSpPr>
        <xdr:cNvPr id="2418" name="CustomShape 1">
          <a:extLst>
            <a:ext uri="{FF2B5EF4-FFF2-40B4-BE49-F238E27FC236}">
              <a16:creationId xmlns:a16="http://schemas.microsoft.com/office/drawing/2014/main" id="{00000000-0008-0000-0700-000072090000}"/>
            </a:ext>
          </a:extLst>
        </xdr:cNvPr>
        <xdr:cNvSpPr/>
      </xdr:nvSpPr>
      <xdr:spPr>
        <a:xfrm>
          <a:off x="12031560" y="13002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19,622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76</xdr:row>
      <xdr:rowOff>121320</xdr:rowOff>
    </xdr:from>
    <xdr:to>
      <xdr:col>50</xdr:col>
      <xdr:colOff>164520</xdr:colOff>
      <xdr:row>77</xdr:row>
      <xdr:rowOff>51120</xdr:rowOff>
    </xdr:to>
    <xdr:sp macro="" textlink="">
      <xdr:nvSpPr>
        <xdr:cNvPr id="2419" name="CustomShape 1">
          <a:extLst>
            <a:ext uri="{FF2B5EF4-FFF2-40B4-BE49-F238E27FC236}">
              <a16:creationId xmlns:a16="http://schemas.microsoft.com/office/drawing/2014/main" id="{00000000-0008-0000-0700-000073090000}"/>
            </a:ext>
          </a:extLst>
        </xdr:cNvPr>
        <xdr:cNvSpPr/>
      </xdr:nvSpPr>
      <xdr:spPr>
        <a:xfrm>
          <a:off x="11017080" y="13151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77</xdr:row>
      <xdr:rowOff>52920</xdr:rowOff>
    </xdr:from>
    <xdr:to>
      <xdr:col>51</xdr:col>
      <xdr:colOff>202320</xdr:colOff>
      <xdr:row>78</xdr:row>
      <xdr:rowOff>120240</xdr:rowOff>
    </xdr:to>
    <xdr:sp macro="" textlink="">
      <xdr:nvSpPr>
        <xdr:cNvPr id="2420" name="CustomShape 1">
          <a:extLst>
            <a:ext uri="{FF2B5EF4-FFF2-40B4-BE49-F238E27FC236}">
              <a16:creationId xmlns:a16="http://schemas.microsoft.com/office/drawing/2014/main" id="{00000000-0008-0000-0700-000074090000}"/>
            </a:ext>
          </a:extLst>
        </xdr:cNvPr>
        <xdr:cNvSpPr/>
      </xdr:nvSpPr>
      <xdr:spPr>
        <a:xfrm>
          <a:off x="10703880" y="132544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76</xdr:row>
      <xdr:rowOff>20880</xdr:rowOff>
    </xdr:from>
    <xdr:to>
      <xdr:col>46</xdr:col>
      <xdr:colOff>38520</xdr:colOff>
      <xdr:row>76</xdr:row>
      <xdr:rowOff>122040</xdr:rowOff>
    </xdr:to>
    <xdr:sp macro="" textlink="">
      <xdr:nvSpPr>
        <xdr:cNvPr id="2421" name="CustomShape 1">
          <a:extLst>
            <a:ext uri="{FF2B5EF4-FFF2-40B4-BE49-F238E27FC236}">
              <a16:creationId xmlns:a16="http://schemas.microsoft.com/office/drawing/2014/main" id="{00000000-0008-0000-0700-000075090000}"/>
            </a:ext>
          </a:extLst>
        </xdr:cNvPr>
        <xdr:cNvSpPr/>
      </xdr:nvSpPr>
      <xdr:spPr>
        <a:xfrm>
          <a:off x="9985320" y="1305108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76</xdr:row>
      <xdr:rowOff>123480</xdr:rowOff>
    </xdr:from>
    <xdr:to>
      <xdr:col>47</xdr:col>
      <xdr:colOff>46800</xdr:colOff>
      <xdr:row>78</xdr:row>
      <xdr:rowOff>19440</xdr:rowOff>
    </xdr:to>
    <xdr:sp macro="" textlink="">
      <xdr:nvSpPr>
        <xdr:cNvPr id="2422" name="CustomShape 1">
          <a:extLst>
            <a:ext uri="{FF2B5EF4-FFF2-40B4-BE49-F238E27FC236}">
              <a16:creationId xmlns:a16="http://schemas.microsoft.com/office/drawing/2014/main" id="{00000000-0008-0000-0700-000076090000}"/>
            </a:ext>
          </a:extLst>
        </xdr:cNvPr>
        <xdr:cNvSpPr/>
      </xdr:nvSpPr>
      <xdr:spPr>
        <a:xfrm>
          <a:off x="9672840" y="13153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47880</xdr:rowOff>
    </xdr:from>
    <xdr:to>
      <xdr:col>41</xdr:col>
      <xdr:colOff>101160</xdr:colOff>
      <xdr:row>77</xdr:row>
      <xdr:rowOff>149040</xdr:rowOff>
    </xdr:to>
    <xdr:sp macro="" textlink="">
      <xdr:nvSpPr>
        <xdr:cNvPr id="2423" name="CustomShape 1">
          <a:extLst>
            <a:ext uri="{FF2B5EF4-FFF2-40B4-BE49-F238E27FC236}">
              <a16:creationId xmlns:a16="http://schemas.microsoft.com/office/drawing/2014/main" id="{00000000-0008-0000-0700-000077090000}"/>
            </a:ext>
          </a:extLst>
        </xdr:cNvPr>
        <xdr:cNvSpPr/>
      </xdr:nvSpPr>
      <xdr:spPr>
        <a:xfrm>
          <a:off x="8982000" y="132494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169200</xdr:colOff>
      <xdr:row>77</xdr:row>
      <xdr:rowOff>150840</xdr:rowOff>
    </xdr:from>
    <xdr:to>
      <xdr:col>42</xdr:col>
      <xdr:colOff>94680</xdr:colOff>
      <xdr:row>79</xdr:row>
      <xdr:rowOff>46800</xdr:rowOff>
    </xdr:to>
    <xdr:sp macro="" textlink="">
      <xdr:nvSpPr>
        <xdr:cNvPr id="2424" name="CustomShape 1">
          <a:extLst>
            <a:ext uri="{FF2B5EF4-FFF2-40B4-BE49-F238E27FC236}">
              <a16:creationId xmlns:a16="http://schemas.microsoft.com/office/drawing/2014/main" id="{00000000-0008-0000-0700-000078090000}"/>
            </a:ext>
          </a:extLst>
        </xdr:cNvPr>
        <xdr:cNvSpPr/>
      </xdr:nvSpPr>
      <xdr:spPr>
        <a:xfrm>
          <a:off x="8713080" y="1335240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57240</xdr:rowOff>
    </xdr:from>
    <xdr:to>
      <xdr:col>36</xdr:col>
      <xdr:colOff>165240</xdr:colOff>
      <xdr:row>77</xdr:row>
      <xdr:rowOff>158400</xdr:rowOff>
    </xdr:to>
    <xdr:sp macro="" textlink="">
      <xdr:nvSpPr>
        <xdr:cNvPr id="2425" name="CustomShape 1">
          <a:extLst>
            <a:ext uri="{FF2B5EF4-FFF2-40B4-BE49-F238E27FC236}">
              <a16:creationId xmlns:a16="http://schemas.microsoft.com/office/drawing/2014/main" id="{00000000-0008-0000-0700-000079090000}"/>
            </a:ext>
          </a:extLst>
        </xdr:cNvPr>
        <xdr:cNvSpPr/>
      </xdr:nvSpPr>
      <xdr:spPr>
        <a:xfrm>
          <a:off x="7950600" y="13258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35</xdr:col>
      <xdr:colOff>14400</xdr:colOff>
      <xdr:row>77</xdr:row>
      <xdr:rowOff>159840</xdr:rowOff>
    </xdr:from>
    <xdr:to>
      <xdr:col>37</xdr:col>
      <xdr:colOff>157680</xdr:colOff>
      <xdr:row>79</xdr:row>
      <xdr:rowOff>55800</xdr:rowOff>
    </xdr:to>
    <xdr:sp macro="" textlink="">
      <xdr:nvSpPr>
        <xdr:cNvPr id="2426" name="CustomShape 1">
          <a:extLst>
            <a:ext uri="{FF2B5EF4-FFF2-40B4-BE49-F238E27FC236}">
              <a16:creationId xmlns:a16="http://schemas.microsoft.com/office/drawing/2014/main" id="{00000000-0008-0000-0700-00007A090000}"/>
            </a:ext>
          </a:extLst>
        </xdr:cNvPr>
        <xdr:cNvSpPr/>
      </xdr:nvSpPr>
      <xdr:spPr>
        <a:xfrm>
          <a:off x="7681680" y="133614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macro="" textlink="">
      <xdr:nvSpPr>
        <xdr:cNvPr id="2427" name="CustomShape 1">
          <a:extLst>
            <a:ext uri="{FF2B5EF4-FFF2-40B4-BE49-F238E27FC236}">
              <a16:creationId xmlns:a16="http://schemas.microsoft.com/office/drawing/2014/main" id="{00000000-0008-0000-0700-00007B090000}"/>
            </a:ext>
          </a:extLst>
        </xdr:cNvPr>
        <xdr:cNvSpPr/>
      </xdr:nvSpPr>
      <xdr:spPr>
        <a:xfrm>
          <a:off x="7575480" y="14288040"/>
          <a:ext cx="54007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土木費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macro="" textlink="">
      <xdr:nvSpPr>
        <xdr:cNvPr id="2428" name="CustomShape 1">
          <a:extLst>
            <a:ext uri="{FF2B5EF4-FFF2-40B4-BE49-F238E27FC236}">
              <a16:creationId xmlns:a16="http://schemas.microsoft.com/office/drawing/2014/main" id="{00000000-0008-0000-0700-00007C090000}"/>
            </a:ext>
          </a:extLst>
        </xdr:cNvPr>
        <xdr:cNvSpPr/>
      </xdr:nvSpPr>
      <xdr:spPr>
        <a:xfrm>
          <a:off x="77313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macro="" textlink="">
      <xdr:nvSpPr>
        <xdr:cNvPr id="2429" name="CustomShape 1">
          <a:extLst>
            <a:ext uri="{FF2B5EF4-FFF2-40B4-BE49-F238E27FC236}">
              <a16:creationId xmlns:a16="http://schemas.microsoft.com/office/drawing/2014/main" id="{00000000-0008-0000-0700-00007D090000}"/>
            </a:ext>
          </a:extLst>
        </xdr:cNvPr>
        <xdr:cNvSpPr/>
      </xdr:nvSpPr>
      <xdr:spPr>
        <a:xfrm>
          <a:off x="77313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macro="" textlink="">
      <xdr:nvSpPr>
        <xdr:cNvPr id="2430" name="CustomShape 1">
          <a:extLst>
            <a:ext uri="{FF2B5EF4-FFF2-40B4-BE49-F238E27FC236}">
              <a16:creationId xmlns:a16="http://schemas.microsoft.com/office/drawing/2014/main" id="{00000000-0008-0000-0700-00007E090000}"/>
            </a:ext>
          </a:extLst>
        </xdr:cNvPr>
        <xdr:cNvSpPr/>
      </xdr:nvSpPr>
      <xdr:spPr>
        <a:xfrm>
          <a:off x="889056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macro="" textlink="">
      <xdr:nvSpPr>
        <xdr:cNvPr id="2431" name="CustomShape 1">
          <a:extLst>
            <a:ext uri="{FF2B5EF4-FFF2-40B4-BE49-F238E27FC236}">
              <a16:creationId xmlns:a16="http://schemas.microsoft.com/office/drawing/2014/main" id="{00000000-0008-0000-0700-00007F090000}"/>
            </a:ext>
          </a:extLst>
        </xdr:cNvPr>
        <xdr:cNvSpPr/>
      </xdr:nvSpPr>
      <xdr:spPr>
        <a:xfrm>
          <a:off x="889056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51,564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macro="" textlink="">
      <xdr:nvSpPr>
        <xdr:cNvPr id="2432" name="CustomShape 1">
          <a:extLst>
            <a:ext uri="{FF2B5EF4-FFF2-40B4-BE49-F238E27FC236}">
              <a16:creationId xmlns:a16="http://schemas.microsoft.com/office/drawing/2014/main" id="{00000000-0008-0000-0700-000080090000}"/>
            </a:ext>
          </a:extLst>
        </xdr:cNvPr>
        <xdr:cNvSpPr/>
      </xdr:nvSpPr>
      <xdr:spPr>
        <a:xfrm>
          <a:off x="1020492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macro="" textlink="">
      <xdr:nvSpPr>
        <xdr:cNvPr id="2433" name="CustomShape 1">
          <a:extLst>
            <a:ext uri="{FF2B5EF4-FFF2-40B4-BE49-F238E27FC236}">
              <a16:creationId xmlns:a16="http://schemas.microsoft.com/office/drawing/2014/main" id="{00000000-0008-0000-0700-000081090000}"/>
            </a:ext>
          </a:extLst>
        </xdr:cNvPr>
        <xdr:cNvSpPr/>
      </xdr:nvSpPr>
      <xdr:spPr>
        <a:xfrm>
          <a:off x="1020492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49,900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34" name="CustomShape 1">
          <a:extLst>
            <a:ext uri="{FF2B5EF4-FFF2-40B4-BE49-F238E27FC236}">
              <a16:creationId xmlns:a16="http://schemas.microsoft.com/office/drawing/2014/main" id="{00000000-0008-0000-0700-000082090000}"/>
            </a:ext>
          </a:extLst>
        </xdr:cNvPr>
        <xdr:cNvSpPr/>
      </xdr:nvSpPr>
      <xdr:spPr>
        <a:xfrm>
          <a:off x="7575480" y="15113160"/>
          <a:ext cx="54007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macro="" textlink="">
      <xdr:nvSpPr>
        <xdr:cNvPr id="2435" name="CustomShape 1">
          <a:extLst>
            <a:ext uri="{FF2B5EF4-FFF2-40B4-BE49-F238E27FC236}">
              <a16:creationId xmlns:a16="http://schemas.microsoft.com/office/drawing/2014/main" id="{00000000-0008-0000-0700-000083090000}"/>
            </a:ext>
          </a:extLst>
        </xdr:cNvPr>
        <xdr:cNvSpPr/>
      </xdr:nvSpPr>
      <xdr:spPr>
        <a:xfrm>
          <a:off x="7508520" y="14923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macro="" textlink="">
      <xdr:nvSpPr>
        <xdr:cNvPr id="2436" name="Line 1">
          <a:extLst>
            <a:ext uri="{FF2B5EF4-FFF2-40B4-BE49-F238E27FC236}">
              <a16:creationId xmlns:a16="http://schemas.microsoft.com/office/drawing/2014/main" id="{00000000-0008-0000-0700-000084090000}"/>
            </a:ext>
          </a:extLst>
        </xdr:cNvPr>
        <xdr:cNvSpPr/>
      </xdr:nvSpPr>
      <xdr:spPr>
        <a:xfrm>
          <a:off x="7575120" y="17398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macro="" textlink="">
      <xdr:nvSpPr>
        <xdr:cNvPr id="2437" name="Line 1">
          <a:extLst>
            <a:ext uri="{FF2B5EF4-FFF2-40B4-BE49-F238E27FC236}">
              <a16:creationId xmlns:a16="http://schemas.microsoft.com/office/drawing/2014/main" id="{00000000-0008-0000-0700-000085090000}"/>
            </a:ext>
          </a:extLst>
        </xdr:cNvPr>
        <xdr:cNvSpPr/>
      </xdr:nvSpPr>
      <xdr:spPr>
        <a:xfrm>
          <a:off x="7575120" y="17017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macro="" textlink="">
      <xdr:nvSpPr>
        <xdr:cNvPr id="2438" name="CustomShape 1">
          <a:extLst>
            <a:ext uri="{FF2B5EF4-FFF2-40B4-BE49-F238E27FC236}">
              <a16:creationId xmlns:a16="http://schemas.microsoft.com/office/drawing/2014/main" id="{00000000-0008-0000-0700-000086090000}"/>
            </a:ext>
          </a:extLst>
        </xdr:cNvPr>
        <xdr:cNvSpPr/>
      </xdr:nvSpPr>
      <xdr:spPr>
        <a:xfrm>
          <a:off x="7292520" y="16886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macro="" textlink="">
      <xdr:nvSpPr>
        <xdr:cNvPr id="2439" name="Line 1">
          <a:extLst>
            <a:ext uri="{FF2B5EF4-FFF2-40B4-BE49-F238E27FC236}">
              <a16:creationId xmlns:a16="http://schemas.microsoft.com/office/drawing/2014/main" id="{00000000-0008-0000-0700-000087090000}"/>
            </a:ext>
          </a:extLst>
        </xdr:cNvPr>
        <xdr:cNvSpPr/>
      </xdr:nvSpPr>
      <xdr:spPr>
        <a:xfrm>
          <a:off x="7575120" y="1663668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macro="" textlink="">
      <xdr:nvSpPr>
        <xdr:cNvPr id="2440" name="CustomShape 1">
          <a:extLst>
            <a:ext uri="{FF2B5EF4-FFF2-40B4-BE49-F238E27FC236}">
              <a16:creationId xmlns:a16="http://schemas.microsoft.com/office/drawing/2014/main" id="{00000000-0008-0000-0700-000088090000}"/>
            </a:ext>
          </a:extLst>
        </xdr:cNvPr>
        <xdr:cNvSpPr/>
      </xdr:nvSpPr>
      <xdr:spPr>
        <a:xfrm>
          <a:off x="6912360" y="16504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macro="" textlink="">
      <xdr:nvSpPr>
        <xdr:cNvPr id="2441" name="Line 1">
          <a:extLst>
            <a:ext uri="{FF2B5EF4-FFF2-40B4-BE49-F238E27FC236}">
              <a16:creationId xmlns:a16="http://schemas.microsoft.com/office/drawing/2014/main" id="{00000000-0008-0000-0700-000089090000}"/>
            </a:ext>
          </a:extLst>
        </xdr:cNvPr>
        <xdr:cNvSpPr/>
      </xdr:nvSpPr>
      <xdr:spPr>
        <a:xfrm>
          <a:off x="7575120" y="1625616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94</xdr:row>
      <xdr:rowOff>8280</xdr:rowOff>
    </xdr:from>
    <xdr:to>
      <xdr:col>34</xdr:col>
      <xdr:colOff>88200</xdr:colOff>
      <xdr:row>95</xdr:row>
      <xdr:rowOff>75600</xdr:rowOff>
    </xdr:to>
    <xdr:sp macro="" textlink="">
      <xdr:nvSpPr>
        <xdr:cNvPr id="2442" name="CustomShape 1">
          <a:extLst>
            <a:ext uri="{FF2B5EF4-FFF2-40B4-BE49-F238E27FC236}">
              <a16:creationId xmlns:a16="http://schemas.microsoft.com/office/drawing/2014/main" id="{00000000-0008-0000-0700-00008A090000}"/>
            </a:ext>
          </a:extLst>
        </xdr:cNvPr>
        <xdr:cNvSpPr/>
      </xdr:nvSpPr>
      <xdr:spPr>
        <a:xfrm>
          <a:off x="6912360" y="16124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macro="" textlink="">
      <xdr:nvSpPr>
        <xdr:cNvPr id="2443" name="Line 1">
          <a:extLst>
            <a:ext uri="{FF2B5EF4-FFF2-40B4-BE49-F238E27FC236}">
              <a16:creationId xmlns:a16="http://schemas.microsoft.com/office/drawing/2014/main" id="{00000000-0008-0000-0700-00008B090000}"/>
            </a:ext>
          </a:extLst>
        </xdr:cNvPr>
        <xdr:cNvSpPr/>
      </xdr:nvSpPr>
      <xdr:spPr>
        <a:xfrm>
          <a:off x="7575120" y="1587492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121320</xdr:colOff>
      <xdr:row>91</xdr:row>
      <xdr:rowOff>141480</xdr:rowOff>
    </xdr:from>
    <xdr:to>
      <xdr:col>34</xdr:col>
      <xdr:colOff>88200</xdr:colOff>
      <xdr:row>93</xdr:row>
      <xdr:rowOff>36360</xdr:rowOff>
    </xdr:to>
    <xdr:sp macro="" textlink="">
      <xdr:nvSpPr>
        <xdr:cNvPr id="2444" name="CustomShape 1">
          <a:extLst>
            <a:ext uri="{FF2B5EF4-FFF2-40B4-BE49-F238E27FC236}">
              <a16:creationId xmlns:a16="http://schemas.microsoft.com/office/drawing/2014/main" id="{00000000-0008-0000-0700-00008C090000}"/>
            </a:ext>
          </a:extLst>
        </xdr:cNvPr>
        <xdr:cNvSpPr/>
      </xdr:nvSpPr>
      <xdr:spPr>
        <a:xfrm>
          <a:off x="6912360" y="15743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macro="" textlink="">
      <xdr:nvSpPr>
        <xdr:cNvPr id="2445" name="Line 1">
          <a:extLst>
            <a:ext uri="{FF2B5EF4-FFF2-40B4-BE49-F238E27FC236}">
              <a16:creationId xmlns:a16="http://schemas.microsoft.com/office/drawing/2014/main" id="{00000000-0008-0000-0700-00008D090000}"/>
            </a:ext>
          </a:extLst>
        </xdr:cNvPr>
        <xdr:cNvSpPr/>
      </xdr:nvSpPr>
      <xdr:spPr>
        <a:xfrm>
          <a:off x="7575120" y="1549404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macro="" textlink="">
      <xdr:nvSpPr>
        <xdr:cNvPr id="2446" name="CustomShape 1">
          <a:extLst>
            <a:ext uri="{FF2B5EF4-FFF2-40B4-BE49-F238E27FC236}">
              <a16:creationId xmlns:a16="http://schemas.microsoft.com/office/drawing/2014/main" id="{00000000-0008-0000-0700-00008E090000}"/>
            </a:ext>
          </a:extLst>
        </xdr:cNvPr>
        <xdr:cNvSpPr/>
      </xdr:nvSpPr>
      <xdr:spPr>
        <a:xfrm>
          <a:off x="6839640" y="15361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macro="" textlink="">
      <xdr:nvSpPr>
        <xdr:cNvPr id="2447" name="Line 1">
          <a:extLst>
            <a:ext uri="{FF2B5EF4-FFF2-40B4-BE49-F238E27FC236}">
              <a16:creationId xmlns:a16="http://schemas.microsoft.com/office/drawing/2014/main" id="{00000000-0008-0000-0700-00008F090000}"/>
            </a:ext>
          </a:extLst>
        </xdr:cNvPr>
        <xdr:cNvSpPr/>
      </xdr:nvSpPr>
      <xdr:spPr>
        <a:xfrm>
          <a:off x="7575120" y="15112800"/>
          <a:ext cx="540108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macro="" textlink="">
      <xdr:nvSpPr>
        <xdr:cNvPr id="2448" name="CustomShape 1">
          <a:extLst>
            <a:ext uri="{FF2B5EF4-FFF2-40B4-BE49-F238E27FC236}">
              <a16:creationId xmlns:a16="http://schemas.microsoft.com/office/drawing/2014/main" id="{00000000-0008-0000-0700-000090090000}"/>
            </a:ext>
          </a:extLst>
        </xdr:cNvPr>
        <xdr:cNvSpPr/>
      </xdr:nvSpPr>
      <xdr:spPr>
        <a:xfrm>
          <a:off x="683964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macro="" textlink="">
      <xdr:nvSpPr>
        <xdr:cNvPr id="2449" name="CustomShape 1">
          <a:extLst>
            <a:ext uri="{FF2B5EF4-FFF2-40B4-BE49-F238E27FC236}">
              <a16:creationId xmlns:a16="http://schemas.microsoft.com/office/drawing/2014/main" id="{00000000-0008-0000-0700-000091090000}"/>
            </a:ext>
          </a:extLst>
        </xdr:cNvPr>
        <xdr:cNvSpPr/>
      </xdr:nvSpPr>
      <xdr:spPr>
        <a:xfrm>
          <a:off x="7575480" y="15113160"/>
          <a:ext cx="54007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188280</xdr:colOff>
      <xdr:row>90</xdr:row>
      <xdr:rowOff>13680</xdr:rowOff>
    </xdr:from>
    <xdr:to>
      <xdr:col>54</xdr:col>
      <xdr:colOff>189720</xdr:colOff>
      <xdr:row>97</xdr:row>
      <xdr:rowOff>104760</xdr:rowOff>
    </xdr:to>
    <xdr:sp macro="" textlink="">
      <xdr:nvSpPr>
        <xdr:cNvPr id="2450" name="Line 1">
          <a:extLst>
            <a:ext uri="{FF2B5EF4-FFF2-40B4-BE49-F238E27FC236}">
              <a16:creationId xmlns:a16="http://schemas.microsoft.com/office/drawing/2014/main" id="{00000000-0008-0000-0700-000092090000}"/>
            </a:ext>
          </a:extLst>
        </xdr:cNvPr>
        <xdr:cNvSpPr/>
      </xdr:nvSpPr>
      <xdr:spPr>
        <a:xfrm flipV="1">
          <a:off x="12018240" y="15444000"/>
          <a:ext cx="1440" cy="12913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97</xdr:row>
      <xdr:rowOff>118800</xdr:rowOff>
    </xdr:from>
    <xdr:to>
      <xdr:col>57</xdr:col>
      <xdr:colOff>215640</xdr:colOff>
      <xdr:row>99</xdr:row>
      <xdr:rowOff>14760</xdr:rowOff>
    </xdr:to>
    <xdr:sp macro="" textlink="">
      <xdr:nvSpPr>
        <xdr:cNvPr id="2451" name="CustomShape 1">
          <a:extLst>
            <a:ext uri="{FF2B5EF4-FFF2-40B4-BE49-F238E27FC236}">
              <a16:creationId xmlns:a16="http://schemas.microsoft.com/office/drawing/2014/main" id="{00000000-0008-0000-0700-000093090000}"/>
            </a:ext>
          </a:extLst>
        </xdr:cNvPr>
        <xdr:cNvSpPr/>
      </xdr:nvSpPr>
      <xdr:spPr>
        <a:xfrm>
          <a:off x="12031560" y="167493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97</xdr:row>
      <xdr:rowOff>104760</xdr:rowOff>
    </xdr:from>
    <xdr:to>
      <xdr:col>55</xdr:col>
      <xdr:colOff>88920</xdr:colOff>
      <xdr:row>97</xdr:row>
      <xdr:rowOff>104760</xdr:rowOff>
    </xdr:to>
    <xdr:sp macro="" textlink="">
      <xdr:nvSpPr>
        <xdr:cNvPr id="2452" name="Line 1">
          <a:extLst>
            <a:ext uri="{FF2B5EF4-FFF2-40B4-BE49-F238E27FC236}">
              <a16:creationId xmlns:a16="http://schemas.microsoft.com/office/drawing/2014/main" id="{00000000-0008-0000-0700-000094090000}"/>
            </a:ext>
          </a:extLst>
        </xdr:cNvPr>
        <xdr:cNvSpPr/>
      </xdr:nvSpPr>
      <xdr:spPr>
        <a:xfrm>
          <a:off x="11931480" y="1673532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189720</xdr:colOff>
      <xdr:row>88</xdr:row>
      <xdr:rowOff>141840</xdr:rowOff>
    </xdr:from>
    <xdr:to>
      <xdr:col>58</xdr:col>
      <xdr:colOff>72360</xdr:colOff>
      <xdr:row>90</xdr:row>
      <xdr:rowOff>37800</xdr:rowOff>
    </xdr:to>
    <xdr:sp macro="" textlink="">
      <xdr:nvSpPr>
        <xdr:cNvPr id="2453" name="CustomShape 1">
          <a:extLst>
            <a:ext uri="{FF2B5EF4-FFF2-40B4-BE49-F238E27FC236}">
              <a16:creationId xmlns:a16="http://schemas.microsoft.com/office/drawing/2014/main" id="{00000000-0008-0000-0700-000095090000}"/>
            </a:ext>
          </a:extLst>
        </xdr:cNvPr>
        <xdr:cNvSpPr/>
      </xdr:nvSpPr>
      <xdr:spPr>
        <a:xfrm>
          <a:off x="12019680" y="15229440"/>
          <a:ext cx="7588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123,933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13680</xdr:rowOff>
    </xdr:from>
    <xdr:to>
      <xdr:col>55</xdr:col>
      <xdr:colOff>88920</xdr:colOff>
      <xdr:row>90</xdr:row>
      <xdr:rowOff>13680</xdr:rowOff>
    </xdr:to>
    <xdr:sp macro="" textlink="">
      <xdr:nvSpPr>
        <xdr:cNvPr id="2454" name="Line 1">
          <a:extLst>
            <a:ext uri="{FF2B5EF4-FFF2-40B4-BE49-F238E27FC236}">
              <a16:creationId xmlns:a16="http://schemas.microsoft.com/office/drawing/2014/main" id="{00000000-0008-0000-0700-000096090000}"/>
            </a:ext>
          </a:extLst>
        </xdr:cNvPr>
        <xdr:cNvSpPr/>
      </xdr:nvSpPr>
      <xdr:spPr>
        <a:xfrm>
          <a:off x="11931480" y="15444000"/>
          <a:ext cx="20628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114120</xdr:colOff>
      <xdr:row>95</xdr:row>
      <xdr:rowOff>60480</xdr:rowOff>
    </xdr:from>
    <xdr:to>
      <xdr:col>54</xdr:col>
      <xdr:colOff>218880</xdr:colOff>
      <xdr:row>95</xdr:row>
      <xdr:rowOff>152640</xdr:rowOff>
    </xdr:to>
    <xdr:sp macro="" textlink="">
      <xdr:nvSpPr>
        <xdr:cNvPr id="2455" name="Line 1">
          <a:extLst>
            <a:ext uri="{FF2B5EF4-FFF2-40B4-BE49-F238E27FC236}">
              <a16:creationId xmlns:a16="http://schemas.microsoft.com/office/drawing/2014/main" id="{00000000-0008-0000-0700-000097090000}"/>
            </a:ext>
          </a:extLst>
        </xdr:cNvPr>
        <xdr:cNvSpPr/>
      </xdr:nvSpPr>
      <xdr:spPr>
        <a:xfrm flipV="1">
          <a:off x="11067840" y="16347960"/>
          <a:ext cx="981000" cy="921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94</xdr:row>
      <xdr:rowOff>7560</xdr:rowOff>
    </xdr:from>
    <xdr:to>
      <xdr:col>57</xdr:col>
      <xdr:colOff>215640</xdr:colOff>
      <xdr:row>95</xdr:row>
      <xdr:rowOff>74880</xdr:rowOff>
    </xdr:to>
    <xdr:sp macro="" textlink="">
      <xdr:nvSpPr>
        <xdr:cNvPr id="2456" name="CustomShape 1">
          <a:extLst>
            <a:ext uri="{FF2B5EF4-FFF2-40B4-BE49-F238E27FC236}">
              <a16:creationId xmlns:a16="http://schemas.microsoft.com/office/drawing/2014/main" id="{00000000-0008-0000-0700-000098090000}"/>
            </a:ext>
          </a:extLst>
        </xdr:cNvPr>
        <xdr:cNvSpPr/>
      </xdr:nvSpPr>
      <xdr:spPr>
        <a:xfrm>
          <a:off x="12031560" y="16123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55,563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94</xdr:row>
      <xdr:rowOff>145800</xdr:rowOff>
    </xdr:from>
    <xdr:to>
      <xdr:col>55</xdr:col>
      <xdr:colOff>51120</xdr:colOff>
      <xdr:row>95</xdr:row>
      <xdr:rowOff>75600</xdr:rowOff>
    </xdr:to>
    <xdr:sp macro="" textlink="">
      <xdr:nvSpPr>
        <xdr:cNvPr id="2457" name="CustomShape 1">
          <a:extLst>
            <a:ext uri="{FF2B5EF4-FFF2-40B4-BE49-F238E27FC236}">
              <a16:creationId xmlns:a16="http://schemas.microsoft.com/office/drawing/2014/main" id="{00000000-0008-0000-0700-000099090000}"/>
            </a:ext>
          </a:extLst>
        </xdr:cNvPr>
        <xdr:cNvSpPr/>
      </xdr:nvSpPr>
      <xdr:spPr>
        <a:xfrm>
          <a:off x="11969640" y="1626192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177480</xdr:colOff>
      <xdr:row>95</xdr:row>
      <xdr:rowOff>112680</xdr:rowOff>
    </xdr:from>
    <xdr:to>
      <xdr:col>50</xdr:col>
      <xdr:colOff>114120</xdr:colOff>
      <xdr:row>95</xdr:row>
      <xdr:rowOff>152640</xdr:rowOff>
    </xdr:to>
    <xdr:sp macro="" textlink="">
      <xdr:nvSpPr>
        <xdr:cNvPr id="2458" name="Line 1">
          <a:extLst>
            <a:ext uri="{FF2B5EF4-FFF2-40B4-BE49-F238E27FC236}">
              <a16:creationId xmlns:a16="http://schemas.microsoft.com/office/drawing/2014/main" id="{00000000-0008-0000-0700-00009A090000}"/>
            </a:ext>
          </a:extLst>
        </xdr:cNvPr>
        <xdr:cNvSpPr/>
      </xdr:nvSpPr>
      <xdr:spPr>
        <a:xfrm>
          <a:off x="10035720" y="16400160"/>
          <a:ext cx="1032120" cy="3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50</xdr:col>
      <xdr:colOff>63360</xdr:colOff>
      <xdr:row>94</xdr:row>
      <xdr:rowOff>123840</xdr:rowOff>
    </xdr:from>
    <xdr:to>
      <xdr:col>50</xdr:col>
      <xdr:colOff>164520</xdr:colOff>
      <xdr:row>95</xdr:row>
      <xdr:rowOff>53640</xdr:rowOff>
    </xdr:to>
    <xdr:sp macro="" textlink="">
      <xdr:nvSpPr>
        <xdr:cNvPr id="2459" name="CustomShape 1">
          <a:extLst>
            <a:ext uri="{FF2B5EF4-FFF2-40B4-BE49-F238E27FC236}">
              <a16:creationId xmlns:a16="http://schemas.microsoft.com/office/drawing/2014/main" id="{00000000-0008-0000-0700-00009B090000}"/>
            </a:ext>
          </a:extLst>
        </xdr:cNvPr>
        <xdr:cNvSpPr/>
      </xdr:nvSpPr>
      <xdr:spPr>
        <a:xfrm>
          <a:off x="11017080" y="162399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93</xdr:row>
      <xdr:rowOff>79920</xdr:rowOff>
    </xdr:from>
    <xdr:to>
      <xdr:col>51</xdr:col>
      <xdr:colOff>202320</xdr:colOff>
      <xdr:row>94</xdr:row>
      <xdr:rowOff>147240</xdr:rowOff>
    </xdr:to>
    <xdr:sp macro="" textlink="">
      <xdr:nvSpPr>
        <xdr:cNvPr id="2460" name="CustomShape 1">
          <a:extLst>
            <a:ext uri="{FF2B5EF4-FFF2-40B4-BE49-F238E27FC236}">
              <a16:creationId xmlns:a16="http://schemas.microsoft.com/office/drawing/2014/main" id="{00000000-0008-0000-0700-00009C090000}"/>
            </a:ext>
          </a:extLst>
        </xdr:cNvPr>
        <xdr:cNvSpPr/>
      </xdr:nvSpPr>
      <xdr:spPr>
        <a:xfrm>
          <a:off x="10703880" y="160246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57,305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112680</xdr:rowOff>
    </xdr:from>
    <xdr:to>
      <xdr:col>45</xdr:col>
      <xdr:colOff>177480</xdr:colOff>
      <xdr:row>96</xdr:row>
      <xdr:rowOff>30600</xdr:rowOff>
    </xdr:to>
    <xdr:sp macro="" textlink="">
      <xdr:nvSpPr>
        <xdr:cNvPr id="2461" name="Line 1">
          <a:extLst>
            <a:ext uri="{FF2B5EF4-FFF2-40B4-BE49-F238E27FC236}">
              <a16:creationId xmlns:a16="http://schemas.microsoft.com/office/drawing/2014/main" id="{00000000-0008-0000-0700-00009D090000}"/>
            </a:ext>
          </a:extLst>
        </xdr:cNvPr>
        <xdr:cNvSpPr/>
      </xdr:nvSpPr>
      <xdr:spPr>
        <a:xfrm flipV="1">
          <a:off x="9032760" y="16400160"/>
          <a:ext cx="1002960" cy="896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45</xdr:col>
      <xdr:colOff>127080</xdr:colOff>
      <xdr:row>95</xdr:row>
      <xdr:rowOff>29520</xdr:rowOff>
    </xdr:from>
    <xdr:to>
      <xdr:col>46</xdr:col>
      <xdr:colOff>38520</xdr:colOff>
      <xdr:row>95</xdr:row>
      <xdr:rowOff>130680</xdr:rowOff>
    </xdr:to>
    <xdr:sp macro="" textlink="">
      <xdr:nvSpPr>
        <xdr:cNvPr id="2462" name="CustomShape 1">
          <a:extLst>
            <a:ext uri="{FF2B5EF4-FFF2-40B4-BE49-F238E27FC236}">
              <a16:creationId xmlns:a16="http://schemas.microsoft.com/office/drawing/2014/main" id="{00000000-0008-0000-0700-00009E090000}"/>
            </a:ext>
          </a:extLst>
        </xdr:cNvPr>
        <xdr:cNvSpPr/>
      </xdr:nvSpPr>
      <xdr:spPr>
        <a:xfrm>
          <a:off x="9985320" y="163170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93</xdr:row>
      <xdr:rowOff>156960</xdr:rowOff>
    </xdr:from>
    <xdr:to>
      <xdr:col>47</xdr:col>
      <xdr:colOff>46800</xdr:colOff>
      <xdr:row>95</xdr:row>
      <xdr:rowOff>52920</xdr:rowOff>
    </xdr:to>
    <xdr:sp macro="" textlink="">
      <xdr:nvSpPr>
        <xdr:cNvPr id="2463" name="CustomShape 1">
          <a:extLst>
            <a:ext uri="{FF2B5EF4-FFF2-40B4-BE49-F238E27FC236}">
              <a16:creationId xmlns:a16="http://schemas.microsoft.com/office/drawing/2014/main" id="{00000000-0008-0000-0700-00009F090000}"/>
            </a:ext>
          </a:extLst>
        </xdr:cNvPr>
        <xdr:cNvSpPr/>
      </xdr:nvSpPr>
      <xdr:spPr>
        <a:xfrm>
          <a:off x="9672840" y="161017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51,243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30600</xdr:rowOff>
    </xdr:from>
    <xdr:to>
      <xdr:col>41</xdr:col>
      <xdr:colOff>50760</xdr:colOff>
      <xdr:row>96</xdr:row>
      <xdr:rowOff>81360</xdr:rowOff>
    </xdr:to>
    <xdr:sp macro="" textlink="">
      <xdr:nvSpPr>
        <xdr:cNvPr id="2464" name="Line 1">
          <a:extLst>
            <a:ext uri="{FF2B5EF4-FFF2-40B4-BE49-F238E27FC236}">
              <a16:creationId xmlns:a16="http://schemas.microsoft.com/office/drawing/2014/main" id="{00000000-0008-0000-0700-0000A0090000}"/>
            </a:ext>
          </a:extLst>
        </xdr:cNvPr>
        <xdr:cNvSpPr/>
      </xdr:nvSpPr>
      <xdr:spPr>
        <a:xfrm flipV="1">
          <a:off x="8001000" y="16489800"/>
          <a:ext cx="1031760" cy="50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41</xdr:col>
      <xdr:colOff>0</xdr:colOff>
      <xdr:row>95</xdr:row>
      <xdr:rowOff>66600</xdr:rowOff>
    </xdr:from>
    <xdr:to>
      <xdr:col>41</xdr:col>
      <xdr:colOff>101160</xdr:colOff>
      <xdr:row>95</xdr:row>
      <xdr:rowOff>167760</xdr:rowOff>
    </xdr:to>
    <xdr:sp macro="" textlink="">
      <xdr:nvSpPr>
        <xdr:cNvPr id="2465" name="CustomShape 1">
          <a:extLst>
            <a:ext uri="{FF2B5EF4-FFF2-40B4-BE49-F238E27FC236}">
              <a16:creationId xmlns:a16="http://schemas.microsoft.com/office/drawing/2014/main" id="{00000000-0008-0000-0700-0000A1090000}"/>
            </a:ext>
          </a:extLst>
        </xdr:cNvPr>
        <xdr:cNvSpPr/>
      </xdr:nvSpPr>
      <xdr:spPr>
        <a:xfrm>
          <a:off x="8982000" y="1635408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94</xdr:row>
      <xdr:rowOff>23400</xdr:rowOff>
    </xdr:from>
    <xdr:to>
      <xdr:col>42</xdr:col>
      <xdr:colOff>110520</xdr:colOff>
      <xdr:row>95</xdr:row>
      <xdr:rowOff>90720</xdr:rowOff>
    </xdr:to>
    <xdr:sp macro="" textlink="">
      <xdr:nvSpPr>
        <xdr:cNvPr id="2466" name="CustomShape 1">
          <a:extLst>
            <a:ext uri="{FF2B5EF4-FFF2-40B4-BE49-F238E27FC236}">
              <a16:creationId xmlns:a16="http://schemas.microsoft.com/office/drawing/2014/main" id="{00000000-0008-0000-0700-0000A2090000}"/>
            </a:ext>
          </a:extLst>
        </xdr:cNvPr>
        <xdr:cNvSpPr/>
      </xdr:nvSpPr>
      <xdr:spPr>
        <a:xfrm>
          <a:off x="8640360" y="16139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48,305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61920</xdr:rowOff>
    </xdr:from>
    <xdr:to>
      <xdr:col>36</xdr:col>
      <xdr:colOff>165240</xdr:colOff>
      <xdr:row>95</xdr:row>
      <xdr:rowOff>163080</xdr:rowOff>
    </xdr:to>
    <xdr:sp macro="" textlink="">
      <xdr:nvSpPr>
        <xdr:cNvPr id="2467" name="CustomShape 1">
          <a:extLst>
            <a:ext uri="{FF2B5EF4-FFF2-40B4-BE49-F238E27FC236}">
              <a16:creationId xmlns:a16="http://schemas.microsoft.com/office/drawing/2014/main" id="{00000000-0008-0000-0700-0000A3090000}"/>
            </a:ext>
          </a:extLst>
        </xdr:cNvPr>
        <xdr:cNvSpPr/>
      </xdr:nvSpPr>
      <xdr:spPr>
        <a:xfrm>
          <a:off x="7950600" y="163494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94</xdr:row>
      <xdr:rowOff>18720</xdr:rowOff>
    </xdr:from>
    <xdr:to>
      <xdr:col>37</xdr:col>
      <xdr:colOff>201240</xdr:colOff>
      <xdr:row>95</xdr:row>
      <xdr:rowOff>86040</xdr:rowOff>
    </xdr:to>
    <xdr:sp macro="" textlink="">
      <xdr:nvSpPr>
        <xdr:cNvPr id="2468" name="CustomShape 1">
          <a:extLst>
            <a:ext uri="{FF2B5EF4-FFF2-40B4-BE49-F238E27FC236}">
              <a16:creationId xmlns:a16="http://schemas.microsoft.com/office/drawing/2014/main" id="{00000000-0008-0000-0700-0000A4090000}"/>
            </a:ext>
          </a:extLst>
        </xdr:cNvPr>
        <xdr:cNvSpPr/>
      </xdr:nvSpPr>
      <xdr:spPr>
        <a:xfrm>
          <a:off x="7636680" y="16134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48,680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macro="" textlink="">
      <xdr:nvSpPr>
        <xdr:cNvPr id="2469" name="CustomShape 1">
          <a:extLst>
            <a:ext uri="{FF2B5EF4-FFF2-40B4-BE49-F238E27FC236}">
              <a16:creationId xmlns:a16="http://schemas.microsoft.com/office/drawing/2014/main" id="{00000000-0008-0000-0700-0000A5090000}"/>
            </a:ext>
          </a:extLst>
        </xdr:cNvPr>
        <xdr:cNvSpPr/>
      </xdr:nvSpPr>
      <xdr:spPr>
        <a:xfrm>
          <a:off x="1182996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macro="" textlink="">
      <xdr:nvSpPr>
        <xdr:cNvPr id="2470" name="CustomShape 1">
          <a:extLst>
            <a:ext uri="{FF2B5EF4-FFF2-40B4-BE49-F238E27FC236}">
              <a16:creationId xmlns:a16="http://schemas.microsoft.com/office/drawing/2014/main" id="{00000000-0008-0000-0700-0000A6090000}"/>
            </a:ext>
          </a:extLst>
        </xdr:cNvPr>
        <xdr:cNvSpPr/>
      </xdr:nvSpPr>
      <xdr:spPr>
        <a:xfrm>
          <a:off x="108496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macro="" textlink="">
      <xdr:nvSpPr>
        <xdr:cNvPr id="2471" name="CustomShape 1">
          <a:extLst>
            <a:ext uri="{FF2B5EF4-FFF2-40B4-BE49-F238E27FC236}">
              <a16:creationId xmlns:a16="http://schemas.microsoft.com/office/drawing/2014/main" id="{00000000-0008-0000-0700-0000A7090000}"/>
            </a:ext>
          </a:extLst>
        </xdr:cNvPr>
        <xdr:cNvSpPr/>
      </xdr:nvSpPr>
      <xdr:spPr>
        <a:xfrm>
          <a:off x="98175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macro="" textlink="">
      <xdr:nvSpPr>
        <xdr:cNvPr id="2472" name="CustomShape 1">
          <a:extLst>
            <a:ext uri="{FF2B5EF4-FFF2-40B4-BE49-F238E27FC236}">
              <a16:creationId xmlns:a16="http://schemas.microsoft.com/office/drawing/2014/main" id="{00000000-0008-0000-0700-0000A8090000}"/>
            </a:ext>
          </a:extLst>
        </xdr:cNvPr>
        <xdr:cNvSpPr/>
      </xdr:nvSpPr>
      <xdr:spPr>
        <a:xfrm>
          <a:off x="881424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macro="" textlink="">
      <xdr:nvSpPr>
        <xdr:cNvPr id="2473" name="CustomShape 1">
          <a:extLst>
            <a:ext uri="{FF2B5EF4-FFF2-40B4-BE49-F238E27FC236}">
              <a16:creationId xmlns:a16="http://schemas.microsoft.com/office/drawing/2014/main" id="{00000000-0008-0000-0700-0000A9090000}"/>
            </a:ext>
          </a:extLst>
        </xdr:cNvPr>
        <xdr:cNvSpPr/>
      </xdr:nvSpPr>
      <xdr:spPr>
        <a:xfrm>
          <a:off x="7782480" y="17406360"/>
          <a:ext cx="76140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10080</xdr:rowOff>
    </xdr:from>
    <xdr:to>
      <xdr:col>55</xdr:col>
      <xdr:colOff>51120</xdr:colOff>
      <xdr:row>95</xdr:row>
      <xdr:rowOff>111240</xdr:rowOff>
    </xdr:to>
    <xdr:sp macro="" textlink="">
      <xdr:nvSpPr>
        <xdr:cNvPr id="2474" name="CustomShape 1">
          <a:extLst>
            <a:ext uri="{FF2B5EF4-FFF2-40B4-BE49-F238E27FC236}">
              <a16:creationId xmlns:a16="http://schemas.microsoft.com/office/drawing/2014/main" id="{00000000-0008-0000-0700-0000AA090000}"/>
            </a:ext>
          </a:extLst>
        </xdr:cNvPr>
        <xdr:cNvSpPr/>
      </xdr:nvSpPr>
      <xdr:spPr>
        <a:xfrm>
          <a:off x="11969640" y="16297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54</xdr:col>
      <xdr:colOff>201600</xdr:colOff>
      <xdr:row>94</xdr:row>
      <xdr:rowOff>170280</xdr:rowOff>
    </xdr:from>
    <xdr:to>
      <xdr:col>57</xdr:col>
      <xdr:colOff>215640</xdr:colOff>
      <xdr:row>96</xdr:row>
      <xdr:rowOff>65160</xdr:rowOff>
    </xdr:to>
    <xdr:sp macro="" textlink="">
      <xdr:nvSpPr>
        <xdr:cNvPr id="2475" name="CustomShape 1">
          <a:extLst>
            <a:ext uri="{FF2B5EF4-FFF2-40B4-BE49-F238E27FC236}">
              <a16:creationId xmlns:a16="http://schemas.microsoft.com/office/drawing/2014/main" id="{00000000-0008-0000-0700-0000AB090000}"/>
            </a:ext>
          </a:extLst>
        </xdr:cNvPr>
        <xdr:cNvSpPr/>
      </xdr:nvSpPr>
      <xdr:spPr>
        <a:xfrm>
          <a:off x="12031560" y="16286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52,751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102240</xdr:rowOff>
    </xdr:from>
    <xdr:to>
      <xdr:col>50</xdr:col>
      <xdr:colOff>164520</xdr:colOff>
      <xdr:row>96</xdr:row>
      <xdr:rowOff>31320</xdr:rowOff>
    </xdr:to>
    <xdr:sp macro="" textlink="">
      <xdr:nvSpPr>
        <xdr:cNvPr id="2476" name="CustomShape 1">
          <a:extLst>
            <a:ext uri="{FF2B5EF4-FFF2-40B4-BE49-F238E27FC236}">
              <a16:creationId xmlns:a16="http://schemas.microsoft.com/office/drawing/2014/main" id="{00000000-0008-0000-0700-0000AC090000}"/>
            </a:ext>
          </a:extLst>
        </xdr:cNvPr>
        <xdr:cNvSpPr/>
      </xdr:nvSpPr>
      <xdr:spPr>
        <a:xfrm>
          <a:off x="11017080" y="1638972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48</xdr:col>
      <xdr:colOff>188280</xdr:colOff>
      <xdr:row>96</xdr:row>
      <xdr:rowOff>33120</xdr:rowOff>
    </xdr:from>
    <xdr:to>
      <xdr:col>51</xdr:col>
      <xdr:colOff>202320</xdr:colOff>
      <xdr:row>97</xdr:row>
      <xdr:rowOff>100440</xdr:rowOff>
    </xdr:to>
    <xdr:sp macro="" textlink="">
      <xdr:nvSpPr>
        <xdr:cNvPr id="2477" name="CustomShape 1">
          <a:extLst>
            <a:ext uri="{FF2B5EF4-FFF2-40B4-BE49-F238E27FC236}">
              <a16:creationId xmlns:a16="http://schemas.microsoft.com/office/drawing/2014/main" id="{00000000-0008-0000-0700-0000AD090000}"/>
            </a:ext>
          </a:extLst>
        </xdr:cNvPr>
        <xdr:cNvSpPr/>
      </xdr:nvSpPr>
      <xdr:spPr>
        <a:xfrm>
          <a:off x="10703880" y="164923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45,497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127080</xdr:colOff>
      <xdr:row>95</xdr:row>
      <xdr:rowOff>62640</xdr:rowOff>
    </xdr:from>
    <xdr:to>
      <xdr:col>46</xdr:col>
      <xdr:colOff>38520</xdr:colOff>
      <xdr:row>95</xdr:row>
      <xdr:rowOff>163800</xdr:rowOff>
    </xdr:to>
    <xdr:sp macro="" textlink="">
      <xdr:nvSpPr>
        <xdr:cNvPr id="2478" name="CustomShape 1">
          <a:extLst>
            <a:ext uri="{FF2B5EF4-FFF2-40B4-BE49-F238E27FC236}">
              <a16:creationId xmlns:a16="http://schemas.microsoft.com/office/drawing/2014/main" id="{00000000-0008-0000-0700-0000AE090000}"/>
            </a:ext>
          </a:extLst>
        </xdr:cNvPr>
        <xdr:cNvSpPr/>
      </xdr:nvSpPr>
      <xdr:spPr>
        <a:xfrm>
          <a:off x="9985320" y="1635012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44</xdr:col>
      <xdr:colOff>33840</xdr:colOff>
      <xdr:row>95</xdr:row>
      <xdr:rowOff>165240</xdr:rowOff>
    </xdr:from>
    <xdr:to>
      <xdr:col>47</xdr:col>
      <xdr:colOff>46800</xdr:colOff>
      <xdr:row>97</xdr:row>
      <xdr:rowOff>60120</xdr:rowOff>
    </xdr:to>
    <xdr:sp macro="" textlink="">
      <xdr:nvSpPr>
        <xdr:cNvPr id="2479" name="CustomShape 1">
          <a:extLst>
            <a:ext uri="{FF2B5EF4-FFF2-40B4-BE49-F238E27FC236}">
              <a16:creationId xmlns:a16="http://schemas.microsoft.com/office/drawing/2014/main" id="{00000000-0008-0000-0700-0000AF090000}"/>
            </a:ext>
          </a:extLst>
        </xdr:cNvPr>
        <xdr:cNvSpPr/>
      </xdr:nvSpPr>
      <xdr:spPr>
        <a:xfrm>
          <a:off x="9672840" y="164527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48,631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152280</xdr:rowOff>
    </xdr:from>
    <xdr:to>
      <xdr:col>41</xdr:col>
      <xdr:colOff>101160</xdr:colOff>
      <xdr:row>96</xdr:row>
      <xdr:rowOff>81360</xdr:rowOff>
    </xdr:to>
    <xdr:sp macro="" textlink="">
      <xdr:nvSpPr>
        <xdr:cNvPr id="2480" name="CustomShape 1">
          <a:extLst>
            <a:ext uri="{FF2B5EF4-FFF2-40B4-BE49-F238E27FC236}">
              <a16:creationId xmlns:a16="http://schemas.microsoft.com/office/drawing/2014/main" id="{00000000-0008-0000-0700-0000B0090000}"/>
            </a:ext>
          </a:extLst>
        </xdr:cNvPr>
        <xdr:cNvSpPr/>
      </xdr:nvSpPr>
      <xdr:spPr>
        <a:xfrm>
          <a:off x="8982000" y="16439760"/>
          <a:ext cx="101160" cy="10080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39</xdr:col>
      <xdr:colOff>96480</xdr:colOff>
      <xdr:row>96</xdr:row>
      <xdr:rowOff>82800</xdr:rowOff>
    </xdr:from>
    <xdr:to>
      <xdr:col>42</xdr:col>
      <xdr:colOff>110520</xdr:colOff>
      <xdr:row>97</xdr:row>
      <xdr:rowOff>150120</xdr:rowOff>
    </xdr:to>
    <xdr:sp macro="" textlink="">
      <xdr:nvSpPr>
        <xdr:cNvPr id="2481" name="CustomShape 1">
          <a:extLst>
            <a:ext uri="{FF2B5EF4-FFF2-40B4-BE49-F238E27FC236}">
              <a16:creationId xmlns:a16="http://schemas.microsoft.com/office/drawing/2014/main" id="{00000000-0008-0000-0700-0000B1090000}"/>
            </a:ext>
          </a:extLst>
        </xdr:cNvPr>
        <xdr:cNvSpPr/>
      </xdr:nvSpPr>
      <xdr:spPr>
        <a:xfrm>
          <a:off x="8640360" y="16542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30960</xdr:rowOff>
    </xdr:from>
    <xdr:to>
      <xdr:col>36</xdr:col>
      <xdr:colOff>165240</xdr:colOff>
      <xdr:row>96</xdr:row>
      <xdr:rowOff>132120</xdr:rowOff>
    </xdr:to>
    <xdr:sp macro="" textlink="">
      <xdr:nvSpPr>
        <xdr:cNvPr id="2482" name="CustomShape 1">
          <a:extLst>
            <a:ext uri="{FF2B5EF4-FFF2-40B4-BE49-F238E27FC236}">
              <a16:creationId xmlns:a16="http://schemas.microsoft.com/office/drawing/2014/main" id="{00000000-0008-0000-0700-0000B2090000}"/>
            </a:ext>
          </a:extLst>
        </xdr:cNvPr>
        <xdr:cNvSpPr/>
      </xdr:nvSpPr>
      <xdr:spPr>
        <a:xfrm>
          <a:off x="7950600" y="164901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34</xdr:col>
      <xdr:colOff>188280</xdr:colOff>
      <xdr:row>96</xdr:row>
      <xdr:rowOff>133560</xdr:rowOff>
    </xdr:from>
    <xdr:to>
      <xdr:col>37</xdr:col>
      <xdr:colOff>201240</xdr:colOff>
      <xdr:row>98</xdr:row>
      <xdr:rowOff>29520</xdr:rowOff>
    </xdr:to>
    <xdr:sp macro="" textlink="">
      <xdr:nvSpPr>
        <xdr:cNvPr id="2483" name="CustomShape 1">
          <a:extLst>
            <a:ext uri="{FF2B5EF4-FFF2-40B4-BE49-F238E27FC236}">
              <a16:creationId xmlns:a16="http://schemas.microsoft.com/office/drawing/2014/main" id="{00000000-0008-0000-0700-0000B3090000}"/>
            </a:ext>
          </a:extLst>
        </xdr:cNvPr>
        <xdr:cNvSpPr/>
      </xdr:nvSpPr>
      <xdr:spPr>
        <a:xfrm>
          <a:off x="7636680" y="1659276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37,572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macro="" textlink="">
      <xdr:nvSpPr>
        <xdr:cNvPr id="2484" name="CustomShape 1">
          <a:extLst>
            <a:ext uri="{FF2B5EF4-FFF2-40B4-BE49-F238E27FC236}">
              <a16:creationId xmlns:a16="http://schemas.microsoft.com/office/drawing/2014/main" id="{00000000-0008-0000-0700-0000B4090000}"/>
            </a:ext>
          </a:extLst>
        </xdr:cNvPr>
        <xdr:cNvSpPr/>
      </xdr:nvSpPr>
      <xdr:spPr>
        <a:xfrm>
          <a:off x="1430316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消防費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macro="" textlink="">
      <xdr:nvSpPr>
        <xdr:cNvPr id="2485" name="CustomShape 1">
          <a:extLst>
            <a:ext uri="{FF2B5EF4-FFF2-40B4-BE49-F238E27FC236}">
              <a16:creationId xmlns:a16="http://schemas.microsoft.com/office/drawing/2014/main" id="{00000000-0008-0000-0700-0000B5090000}"/>
            </a:ext>
          </a:extLst>
        </xdr:cNvPr>
        <xdr:cNvSpPr/>
      </xdr:nvSpPr>
      <xdr:spPr>
        <a:xfrm>
          <a:off x="1445940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macro="" textlink="">
      <xdr:nvSpPr>
        <xdr:cNvPr id="2486" name="CustomShape 1">
          <a:extLst>
            <a:ext uri="{FF2B5EF4-FFF2-40B4-BE49-F238E27FC236}">
              <a16:creationId xmlns:a16="http://schemas.microsoft.com/office/drawing/2014/main" id="{00000000-0008-0000-0700-0000B6090000}"/>
            </a:ext>
          </a:extLst>
        </xdr:cNvPr>
        <xdr:cNvSpPr/>
      </xdr:nvSpPr>
      <xdr:spPr>
        <a:xfrm>
          <a:off x="1445940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macro="" textlink="">
      <xdr:nvSpPr>
        <xdr:cNvPr id="2487" name="CustomShape 1">
          <a:extLst>
            <a:ext uri="{FF2B5EF4-FFF2-40B4-BE49-F238E27FC236}">
              <a16:creationId xmlns:a16="http://schemas.microsoft.com/office/drawing/2014/main" id="{00000000-0008-0000-0700-0000B7090000}"/>
            </a:ext>
          </a:extLst>
        </xdr:cNvPr>
        <xdr:cNvSpPr/>
      </xdr:nvSpPr>
      <xdr:spPr>
        <a:xfrm>
          <a:off x="15617520" y="4343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macro="" textlink="">
      <xdr:nvSpPr>
        <xdr:cNvPr id="2488" name="CustomShape 1">
          <a:extLst>
            <a:ext uri="{FF2B5EF4-FFF2-40B4-BE49-F238E27FC236}">
              <a16:creationId xmlns:a16="http://schemas.microsoft.com/office/drawing/2014/main" id="{00000000-0008-0000-0700-0000B8090000}"/>
            </a:ext>
          </a:extLst>
        </xdr:cNvPr>
        <xdr:cNvSpPr/>
      </xdr:nvSpPr>
      <xdr:spPr>
        <a:xfrm>
          <a:off x="15617520" y="4547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14,825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macro="" textlink="">
      <xdr:nvSpPr>
        <xdr:cNvPr id="2489" name="CustomShape 1">
          <a:extLst>
            <a:ext uri="{FF2B5EF4-FFF2-40B4-BE49-F238E27FC236}">
              <a16:creationId xmlns:a16="http://schemas.microsoft.com/office/drawing/2014/main" id="{00000000-0008-0000-0700-0000B9090000}"/>
            </a:ext>
          </a:extLst>
        </xdr:cNvPr>
        <xdr:cNvSpPr/>
      </xdr:nvSpPr>
      <xdr:spPr>
        <a:xfrm>
          <a:off x="16932600" y="4343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macro="" textlink="">
      <xdr:nvSpPr>
        <xdr:cNvPr id="2490" name="CustomShape 1">
          <a:extLst>
            <a:ext uri="{FF2B5EF4-FFF2-40B4-BE49-F238E27FC236}">
              <a16:creationId xmlns:a16="http://schemas.microsoft.com/office/drawing/2014/main" id="{00000000-0008-0000-0700-0000BA090000}"/>
            </a:ext>
          </a:extLst>
        </xdr:cNvPr>
        <xdr:cNvSpPr/>
      </xdr:nvSpPr>
      <xdr:spPr>
        <a:xfrm>
          <a:off x="16932600" y="4547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18,445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491" name="CustomShape 1">
          <a:extLst>
            <a:ext uri="{FF2B5EF4-FFF2-40B4-BE49-F238E27FC236}">
              <a16:creationId xmlns:a16="http://schemas.microsoft.com/office/drawing/2014/main" id="{00000000-0008-0000-0700-0000BB090000}"/>
            </a:ext>
          </a:extLst>
        </xdr:cNvPr>
        <xdr:cNvSpPr/>
      </xdr:nvSpPr>
      <xdr:spPr>
        <a:xfrm>
          <a:off x="1430316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macro="" textlink="">
      <xdr:nvSpPr>
        <xdr:cNvPr id="2492" name="CustomShape 1">
          <a:extLst>
            <a:ext uri="{FF2B5EF4-FFF2-40B4-BE49-F238E27FC236}">
              <a16:creationId xmlns:a16="http://schemas.microsoft.com/office/drawing/2014/main" id="{00000000-0008-0000-0700-0000BC090000}"/>
            </a:ext>
          </a:extLst>
        </xdr:cNvPr>
        <xdr:cNvSpPr/>
      </xdr:nvSpPr>
      <xdr:spPr>
        <a:xfrm>
          <a:off x="14237280" y="4636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macro="" textlink="">
      <xdr:nvSpPr>
        <xdr:cNvPr id="2493" name="Line 1">
          <a:extLst>
            <a:ext uri="{FF2B5EF4-FFF2-40B4-BE49-F238E27FC236}">
              <a16:creationId xmlns:a16="http://schemas.microsoft.com/office/drawing/2014/main" id="{00000000-0008-0000-0700-0000BD090000}"/>
            </a:ext>
          </a:extLst>
        </xdr:cNvPr>
        <xdr:cNvSpPr/>
      </xdr:nvSpPr>
      <xdr:spPr>
        <a:xfrm>
          <a:off x="1430316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40</xdr:row>
      <xdr:rowOff>121680</xdr:rowOff>
    </xdr:from>
    <xdr:to>
      <xdr:col>65</xdr:col>
      <xdr:colOff>40320</xdr:colOff>
      <xdr:row>42</xdr:row>
      <xdr:rowOff>17640</xdr:rowOff>
    </xdr:to>
    <xdr:sp macro="" textlink="">
      <xdr:nvSpPr>
        <xdr:cNvPr id="2494" name="CustomShape 1">
          <a:extLst>
            <a:ext uri="{FF2B5EF4-FFF2-40B4-BE49-F238E27FC236}">
              <a16:creationId xmlns:a16="http://schemas.microsoft.com/office/drawing/2014/main" id="{00000000-0008-0000-0700-0000BE090000}"/>
            </a:ext>
          </a:extLst>
        </xdr:cNvPr>
        <xdr:cNvSpPr/>
      </xdr:nvSpPr>
      <xdr:spPr>
        <a:xfrm>
          <a:off x="14019480" y="69796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140040</xdr:rowOff>
    </xdr:from>
    <xdr:to>
      <xdr:col>89</xdr:col>
      <xdr:colOff>177480</xdr:colOff>
      <xdr:row>38</xdr:row>
      <xdr:rowOff>140040</xdr:rowOff>
    </xdr:to>
    <xdr:sp macro="" textlink="">
      <xdr:nvSpPr>
        <xdr:cNvPr id="2495" name="Line 1">
          <a:extLst>
            <a:ext uri="{FF2B5EF4-FFF2-40B4-BE49-F238E27FC236}">
              <a16:creationId xmlns:a16="http://schemas.microsoft.com/office/drawing/2014/main" id="{00000000-0008-0000-0700-0000BF090000}"/>
            </a:ext>
          </a:extLst>
        </xdr:cNvPr>
        <xdr:cNvSpPr/>
      </xdr:nvSpPr>
      <xdr:spPr>
        <a:xfrm>
          <a:off x="1430316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38</xdr:row>
      <xdr:rowOff>8280</xdr:rowOff>
    </xdr:from>
    <xdr:to>
      <xdr:col>65</xdr:col>
      <xdr:colOff>24840</xdr:colOff>
      <xdr:row>39</xdr:row>
      <xdr:rowOff>75600</xdr:rowOff>
    </xdr:to>
    <xdr:sp macro="" textlink="">
      <xdr:nvSpPr>
        <xdr:cNvPr id="2496" name="CustomShape 1">
          <a:extLst>
            <a:ext uri="{FF2B5EF4-FFF2-40B4-BE49-F238E27FC236}">
              <a16:creationId xmlns:a16="http://schemas.microsoft.com/office/drawing/2014/main" id="{00000000-0008-0000-0700-0000C0090000}"/>
            </a:ext>
          </a:extLst>
        </xdr:cNvPr>
        <xdr:cNvSpPr/>
      </xdr:nvSpPr>
      <xdr:spPr>
        <a:xfrm>
          <a:off x="13640400" y="65232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macro="" textlink="">
      <xdr:nvSpPr>
        <xdr:cNvPr id="2497" name="Line 1">
          <a:extLst>
            <a:ext uri="{FF2B5EF4-FFF2-40B4-BE49-F238E27FC236}">
              <a16:creationId xmlns:a16="http://schemas.microsoft.com/office/drawing/2014/main" id="{00000000-0008-0000-0700-0000C1090000}"/>
            </a:ext>
          </a:extLst>
        </xdr:cNvPr>
        <xdr:cNvSpPr/>
      </xdr:nvSpPr>
      <xdr:spPr>
        <a:xfrm>
          <a:off x="1430316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macro="" textlink="">
      <xdr:nvSpPr>
        <xdr:cNvPr id="2498" name="CustomShape 1">
          <a:extLst>
            <a:ext uri="{FF2B5EF4-FFF2-40B4-BE49-F238E27FC236}">
              <a16:creationId xmlns:a16="http://schemas.microsoft.com/office/drawing/2014/main" id="{00000000-0008-0000-0700-0000C2090000}"/>
            </a:ext>
          </a:extLst>
        </xdr:cNvPr>
        <xdr:cNvSpPr/>
      </xdr:nvSpPr>
      <xdr:spPr>
        <a:xfrm>
          <a:off x="13640400" y="6066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macro="" textlink="">
      <xdr:nvSpPr>
        <xdr:cNvPr id="2499" name="Line 1">
          <a:extLst>
            <a:ext uri="{FF2B5EF4-FFF2-40B4-BE49-F238E27FC236}">
              <a16:creationId xmlns:a16="http://schemas.microsoft.com/office/drawing/2014/main" id="{00000000-0008-0000-0700-0000C3090000}"/>
            </a:ext>
          </a:extLst>
        </xdr:cNvPr>
        <xdr:cNvSpPr/>
      </xdr:nvSpPr>
      <xdr:spPr>
        <a:xfrm>
          <a:off x="1430316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32</xdr:row>
      <xdr:rowOff>121680</xdr:rowOff>
    </xdr:from>
    <xdr:to>
      <xdr:col>65</xdr:col>
      <xdr:colOff>24840</xdr:colOff>
      <xdr:row>34</xdr:row>
      <xdr:rowOff>17640</xdr:rowOff>
    </xdr:to>
    <xdr:sp macro="" textlink="">
      <xdr:nvSpPr>
        <xdr:cNvPr id="2500" name="CustomShape 1">
          <a:extLst>
            <a:ext uri="{FF2B5EF4-FFF2-40B4-BE49-F238E27FC236}">
              <a16:creationId xmlns:a16="http://schemas.microsoft.com/office/drawing/2014/main" id="{00000000-0008-0000-0700-0000C4090000}"/>
            </a:ext>
          </a:extLst>
        </xdr:cNvPr>
        <xdr:cNvSpPr/>
      </xdr:nvSpPr>
      <xdr:spPr>
        <a:xfrm>
          <a:off x="13640400" y="5608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macro="" textlink="">
      <xdr:nvSpPr>
        <xdr:cNvPr id="2501" name="Line 1">
          <a:extLst>
            <a:ext uri="{FF2B5EF4-FFF2-40B4-BE49-F238E27FC236}">
              <a16:creationId xmlns:a16="http://schemas.microsoft.com/office/drawing/2014/main" id="{00000000-0008-0000-0700-0000C5090000}"/>
            </a:ext>
          </a:extLst>
        </xdr:cNvPr>
        <xdr:cNvSpPr/>
      </xdr:nvSpPr>
      <xdr:spPr>
        <a:xfrm>
          <a:off x="1430316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30</xdr:row>
      <xdr:rowOff>8280</xdr:rowOff>
    </xdr:from>
    <xdr:to>
      <xdr:col>65</xdr:col>
      <xdr:colOff>24840</xdr:colOff>
      <xdr:row>31</xdr:row>
      <xdr:rowOff>75600</xdr:rowOff>
    </xdr:to>
    <xdr:sp macro="" textlink="">
      <xdr:nvSpPr>
        <xdr:cNvPr id="2502" name="CustomShape 1">
          <a:extLst>
            <a:ext uri="{FF2B5EF4-FFF2-40B4-BE49-F238E27FC236}">
              <a16:creationId xmlns:a16="http://schemas.microsoft.com/office/drawing/2014/main" id="{00000000-0008-0000-0700-0000C6090000}"/>
            </a:ext>
          </a:extLst>
        </xdr:cNvPr>
        <xdr:cNvSpPr/>
      </xdr:nvSpPr>
      <xdr:spPr>
        <a:xfrm>
          <a:off x="13640400" y="515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macro="" textlink="">
      <xdr:nvSpPr>
        <xdr:cNvPr id="2503" name="Line 1">
          <a:extLst>
            <a:ext uri="{FF2B5EF4-FFF2-40B4-BE49-F238E27FC236}">
              <a16:creationId xmlns:a16="http://schemas.microsoft.com/office/drawing/2014/main" id="{00000000-0008-0000-0700-0000C7090000}"/>
            </a:ext>
          </a:extLst>
        </xdr:cNvPr>
        <xdr:cNvSpPr/>
      </xdr:nvSpPr>
      <xdr:spPr>
        <a:xfrm>
          <a:off x="1430316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macro="" textlink="">
      <xdr:nvSpPr>
        <xdr:cNvPr id="2504" name="CustomShape 1">
          <a:extLst>
            <a:ext uri="{FF2B5EF4-FFF2-40B4-BE49-F238E27FC236}">
              <a16:creationId xmlns:a16="http://schemas.microsoft.com/office/drawing/2014/main" id="{00000000-0008-0000-0700-0000C8090000}"/>
            </a:ext>
          </a:extLst>
        </xdr:cNvPr>
        <xdr:cNvSpPr/>
      </xdr:nvSpPr>
      <xdr:spPr>
        <a:xfrm>
          <a:off x="1364040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macro="" textlink="">
      <xdr:nvSpPr>
        <xdr:cNvPr id="2505" name="CustomShape 1">
          <a:extLst>
            <a:ext uri="{FF2B5EF4-FFF2-40B4-BE49-F238E27FC236}">
              <a16:creationId xmlns:a16="http://schemas.microsoft.com/office/drawing/2014/main" id="{00000000-0008-0000-0700-0000C9090000}"/>
            </a:ext>
          </a:extLst>
        </xdr:cNvPr>
        <xdr:cNvSpPr/>
      </xdr:nvSpPr>
      <xdr:spPr>
        <a:xfrm>
          <a:off x="1430316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31</xdr:row>
      <xdr:rowOff>64440</xdr:rowOff>
    </xdr:from>
    <xdr:to>
      <xdr:col>85</xdr:col>
      <xdr:colOff>126360</xdr:colOff>
      <xdr:row>38</xdr:row>
      <xdr:rowOff>168120</xdr:rowOff>
    </xdr:to>
    <xdr:sp macro="" textlink="">
      <xdr:nvSpPr>
        <xdr:cNvPr id="2506" name="Line 1">
          <a:extLst>
            <a:ext uri="{FF2B5EF4-FFF2-40B4-BE49-F238E27FC236}">
              <a16:creationId xmlns:a16="http://schemas.microsoft.com/office/drawing/2014/main" id="{00000000-0008-0000-0700-0000CA090000}"/>
            </a:ext>
          </a:extLst>
        </xdr:cNvPr>
        <xdr:cNvSpPr/>
      </xdr:nvSpPr>
      <xdr:spPr>
        <a:xfrm flipV="1">
          <a:off x="18746280" y="5379120"/>
          <a:ext cx="1440" cy="130392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39</xdr:row>
      <xdr:rowOff>11160</xdr:rowOff>
    </xdr:from>
    <xdr:to>
      <xdr:col>88</xdr:col>
      <xdr:colOff>47160</xdr:colOff>
      <xdr:row>40</xdr:row>
      <xdr:rowOff>77400</xdr:rowOff>
    </xdr:to>
    <xdr:sp macro="" textlink="">
      <xdr:nvSpPr>
        <xdr:cNvPr id="2507" name="CustomShape 1">
          <a:extLst>
            <a:ext uri="{FF2B5EF4-FFF2-40B4-BE49-F238E27FC236}">
              <a16:creationId xmlns:a16="http://schemas.microsoft.com/office/drawing/2014/main" id="{00000000-0008-0000-0700-0000CB090000}"/>
            </a:ext>
          </a:extLst>
        </xdr:cNvPr>
        <xdr:cNvSpPr/>
      </xdr:nvSpPr>
      <xdr:spPr>
        <a:xfrm>
          <a:off x="18743040" y="6697440"/>
          <a:ext cx="5824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9,381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168120</xdr:rowOff>
    </xdr:from>
    <xdr:to>
      <xdr:col>86</xdr:col>
      <xdr:colOff>25560</xdr:colOff>
      <xdr:row>38</xdr:row>
      <xdr:rowOff>168120</xdr:rowOff>
    </xdr:to>
    <xdr:sp macro="" textlink="">
      <xdr:nvSpPr>
        <xdr:cNvPr id="2508" name="Line 1">
          <a:extLst>
            <a:ext uri="{FF2B5EF4-FFF2-40B4-BE49-F238E27FC236}">
              <a16:creationId xmlns:a16="http://schemas.microsoft.com/office/drawing/2014/main" id="{00000000-0008-0000-0700-0000CC090000}"/>
            </a:ext>
          </a:extLst>
        </xdr:cNvPr>
        <xdr:cNvSpPr/>
      </xdr:nvSpPr>
      <xdr:spPr>
        <a:xfrm>
          <a:off x="18659160" y="66830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30</xdr:row>
      <xdr:rowOff>21600</xdr:rowOff>
    </xdr:from>
    <xdr:to>
      <xdr:col>88</xdr:col>
      <xdr:colOff>123840</xdr:colOff>
      <xdr:row>31</xdr:row>
      <xdr:rowOff>88920</xdr:rowOff>
    </xdr:to>
    <xdr:sp macro="" textlink="">
      <xdr:nvSpPr>
        <xdr:cNvPr id="2509" name="CustomShape 1">
          <a:extLst>
            <a:ext uri="{FF2B5EF4-FFF2-40B4-BE49-F238E27FC236}">
              <a16:creationId xmlns:a16="http://schemas.microsoft.com/office/drawing/2014/main" id="{00000000-0008-0000-0700-0000CD090000}"/>
            </a:ext>
          </a:extLst>
        </xdr:cNvPr>
        <xdr:cNvSpPr/>
      </xdr:nvSpPr>
      <xdr:spPr>
        <a:xfrm>
          <a:off x="18731160" y="5164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37,901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64440</xdr:rowOff>
    </xdr:from>
    <xdr:to>
      <xdr:col>86</xdr:col>
      <xdr:colOff>25560</xdr:colOff>
      <xdr:row>31</xdr:row>
      <xdr:rowOff>64440</xdr:rowOff>
    </xdr:to>
    <xdr:sp macro="" textlink="">
      <xdr:nvSpPr>
        <xdr:cNvPr id="2510" name="Line 1">
          <a:extLst>
            <a:ext uri="{FF2B5EF4-FFF2-40B4-BE49-F238E27FC236}">
              <a16:creationId xmlns:a16="http://schemas.microsoft.com/office/drawing/2014/main" id="{00000000-0008-0000-0700-0000CE090000}"/>
            </a:ext>
          </a:extLst>
        </xdr:cNvPr>
        <xdr:cNvSpPr/>
      </xdr:nvSpPr>
      <xdr:spPr>
        <a:xfrm>
          <a:off x="18659160" y="53791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37</xdr:row>
      <xdr:rowOff>160920</xdr:rowOff>
    </xdr:from>
    <xdr:to>
      <xdr:col>85</xdr:col>
      <xdr:colOff>126720</xdr:colOff>
      <xdr:row>37</xdr:row>
      <xdr:rowOff>161280</xdr:rowOff>
    </xdr:to>
    <xdr:sp macro="" textlink="">
      <xdr:nvSpPr>
        <xdr:cNvPr id="2511" name="Line 1">
          <a:extLst>
            <a:ext uri="{FF2B5EF4-FFF2-40B4-BE49-F238E27FC236}">
              <a16:creationId xmlns:a16="http://schemas.microsoft.com/office/drawing/2014/main" id="{00000000-0008-0000-0700-0000CF090000}"/>
            </a:ext>
          </a:extLst>
        </xdr:cNvPr>
        <xdr:cNvSpPr/>
      </xdr:nvSpPr>
      <xdr:spPr>
        <a:xfrm>
          <a:off x="17795880" y="6504480"/>
          <a:ext cx="952200" cy="3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35</xdr:row>
      <xdr:rowOff>29160</xdr:rowOff>
    </xdr:from>
    <xdr:to>
      <xdr:col>88</xdr:col>
      <xdr:colOff>123840</xdr:colOff>
      <xdr:row>36</xdr:row>
      <xdr:rowOff>95400</xdr:rowOff>
    </xdr:to>
    <xdr:sp macro="" textlink="">
      <xdr:nvSpPr>
        <xdr:cNvPr id="2512" name="CustomShape 1">
          <a:extLst>
            <a:ext uri="{FF2B5EF4-FFF2-40B4-BE49-F238E27FC236}">
              <a16:creationId xmlns:a16="http://schemas.microsoft.com/office/drawing/2014/main" id="{00000000-0008-0000-0700-0000D0090000}"/>
            </a:ext>
          </a:extLst>
        </xdr:cNvPr>
        <xdr:cNvSpPr/>
      </xdr:nvSpPr>
      <xdr:spPr>
        <a:xfrm>
          <a:off x="18731160" y="602964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19,547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167400</xdr:rowOff>
    </xdr:from>
    <xdr:to>
      <xdr:col>85</xdr:col>
      <xdr:colOff>177480</xdr:colOff>
      <xdr:row>36</xdr:row>
      <xdr:rowOff>96480</xdr:rowOff>
    </xdr:to>
    <xdr:sp macro="" textlink="">
      <xdr:nvSpPr>
        <xdr:cNvPr id="2513" name="CustomShape 1">
          <a:extLst>
            <a:ext uri="{FF2B5EF4-FFF2-40B4-BE49-F238E27FC236}">
              <a16:creationId xmlns:a16="http://schemas.microsoft.com/office/drawing/2014/main" id="{00000000-0008-0000-0700-0000D1090000}"/>
            </a:ext>
          </a:extLst>
        </xdr:cNvPr>
        <xdr:cNvSpPr/>
      </xdr:nvSpPr>
      <xdr:spPr>
        <a:xfrm>
          <a:off x="18697680" y="61678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37</xdr:row>
      <xdr:rowOff>19440</xdr:rowOff>
    </xdr:from>
    <xdr:to>
      <xdr:col>81</xdr:col>
      <xdr:colOff>51120</xdr:colOff>
      <xdr:row>37</xdr:row>
      <xdr:rowOff>160920</xdr:rowOff>
    </xdr:to>
    <xdr:sp macro="" textlink="">
      <xdr:nvSpPr>
        <xdr:cNvPr id="2514" name="Line 1">
          <a:extLst>
            <a:ext uri="{FF2B5EF4-FFF2-40B4-BE49-F238E27FC236}">
              <a16:creationId xmlns:a16="http://schemas.microsoft.com/office/drawing/2014/main" id="{00000000-0008-0000-0700-0000D2090000}"/>
            </a:ext>
          </a:extLst>
        </xdr:cNvPr>
        <xdr:cNvSpPr/>
      </xdr:nvSpPr>
      <xdr:spPr>
        <a:xfrm>
          <a:off x="16763760" y="6363000"/>
          <a:ext cx="1032120" cy="1414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35</xdr:row>
      <xdr:rowOff>119160</xdr:rowOff>
    </xdr:from>
    <xdr:to>
      <xdr:col>81</xdr:col>
      <xdr:colOff>101880</xdr:colOff>
      <xdr:row>36</xdr:row>
      <xdr:rowOff>48240</xdr:rowOff>
    </xdr:to>
    <xdr:sp macro="" textlink="">
      <xdr:nvSpPr>
        <xdr:cNvPr id="2515" name="CustomShape 1">
          <a:extLst>
            <a:ext uri="{FF2B5EF4-FFF2-40B4-BE49-F238E27FC236}">
              <a16:creationId xmlns:a16="http://schemas.microsoft.com/office/drawing/2014/main" id="{00000000-0008-0000-0700-0000D3090000}"/>
            </a:ext>
          </a:extLst>
        </xdr:cNvPr>
        <xdr:cNvSpPr/>
      </xdr:nvSpPr>
      <xdr:spPr>
        <a:xfrm>
          <a:off x="17745480" y="61196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34</xdr:row>
      <xdr:rowOff>75600</xdr:rowOff>
    </xdr:from>
    <xdr:to>
      <xdr:col>82</xdr:col>
      <xdr:colOff>110160</xdr:colOff>
      <xdr:row>35</xdr:row>
      <xdr:rowOff>142920</xdr:rowOff>
    </xdr:to>
    <xdr:sp macro="" textlink="">
      <xdr:nvSpPr>
        <xdr:cNvPr id="2516" name="CustomShape 1">
          <a:extLst>
            <a:ext uri="{FF2B5EF4-FFF2-40B4-BE49-F238E27FC236}">
              <a16:creationId xmlns:a16="http://schemas.microsoft.com/office/drawing/2014/main" id="{00000000-0008-0000-0700-0000D4090000}"/>
            </a:ext>
          </a:extLst>
        </xdr:cNvPr>
        <xdr:cNvSpPr/>
      </xdr:nvSpPr>
      <xdr:spPr>
        <a:xfrm>
          <a:off x="17403840" y="59047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20,607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19440</xdr:rowOff>
    </xdr:from>
    <xdr:to>
      <xdr:col>76</xdr:col>
      <xdr:colOff>114120</xdr:colOff>
      <xdr:row>37</xdr:row>
      <xdr:rowOff>137880</xdr:rowOff>
    </xdr:to>
    <xdr:sp macro="" textlink="">
      <xdr:nvSpPr>
        <xdr:cNvPr id="2517" name="Line 1">
          <a:extLst>
            <a:ext uri="{FF2B5EF4-FFF2-40B4-BE49-F238E27FC236}">
              <a16:creationId xmlns:a16="http://schemas.microsoft.com/office/drawing/2014/main" id="{00000000-0008-0000-0700-0000D5090000}"/>
            </a:ext>
          </a:extLst>
        </xdr:cNvPr>
        <xdr:cNvSpPr/>
      </xdr:nvSpPr>
      <xdr:spPr>
        <a:xfrm flipV="1">
          <a:off x="15731640" y="6363000"/>
          <a:ext cx="1032120" cy="1184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35</xdr:row>
      <xdr:rowOff>93960</xdr:rowOff>
    </xdr:from>
    <xdr:to>
      <xdr:col>76</xdr:col>
      <xdr:colOff>164520</xdr:colOff>
      <xdr:row>36</xdr:row>
      <xdr:rowOff>23040</xdr:rowOff>
    </xdr:to>
    <xdr:sp macro="" textlink="">
      <xdr:nvSpPr>
        <xdr:cNvPr id="2518" name="CustomShape 1">
          <a:extLst>
            <a:ext uri="{FF2B5EF4-FFF2-40B4-BE49-F238E27FC236}">
              <a16:creationId xmlns:a16="http://schemas.microsoft.com/office/drawing/2014/main" id="{00000000-0008-0000-0700-0000D6090000}"/>
            </a:ext>
          </a:extLst>
        </xdr:cNvPr>
        <xdr:cNvSpPr/>
      </xdr:nvSpPr>
      <xdr:spPr>
        <a:xfrm>
          <a:off x="16713000" y="609444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34</xdr:row>
      <xdr:rowOff>50760</xdr:rowOff>
    </xdr:from>
    <xdr:to>
      <xdr:col>77</xdr:col>
      <xdr:colOff>202320</xdr:colOff>
      <xdr:row>35</xdr:row>
      <xdr:rowOff>118080</xdr:rowOff>
    </xdr:to>
    <xdr:sp macro="" textlink="">
      <xdr:nvSpPr>
        <xdr:cNvPr id="2519" name="CustomShape 1">
          <a:extLst>
            <a:ext uri="{FF2B5EF4-FFF2-40B4-BE49-F238E27FC236}">
              <a16:creationId xmlns:a16="http://schemas.microsoft.com/office/drawing/2014/main" id="{00000000-0008-0000-0700-0000D7090000}"/>
            </a:ext>
          </a:extLst>
        </xdr:cNvPr>
        <xdr:cNvSpPr/>
      </xdr:nvSpPr>
      <xdr:spPr>
        <a:xfrm>
          <a:off x="16399800" y="58798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21,157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36</xdr:row>
      <xdr:rowOff>155520</xdr:rowOff>
    </xdr:from>
    <xdr:to>
      <xdr:col>71</xdr:col>
      <xdr:colOff>177480</xdr:colOff>
      <xdr:row>37</xdr:row>
      <xdr:rowOff>137880</xdr:rowOff>
    </xdr:to>
    <xdr:sp macro="" textlink="">
      <xdr:nvSpPr>
        <xdr:cNvPr id="2520" name="Line 1">
          <a:extLst>
            <a:ext uri="{FF2B5EF4-FFF2-40B4-BE49-F238E27FC236}">
              <a16:creationId xmlns:a16="http://schemas.microsoft.com/office/drawing/2014/main" id="{00000000-0008-0000-0700-0000D8090000}"/>
            </a:ext>
          </a:extLst>
        </xdr:cNvPr>
        <xdr:cNvSpPr/>
      </xdr:nvSpPr>
      <xdr:spPr>
        <a:xfrm>
          <a:off x="14728680" y="6327720"/>
          <a:ext cx="1002960" cy="153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36</xdr:row>
      <xdr:rowOff>5760</xdr:rowOff>
    </xdr:from>
    <xdr:to>
      <xdr:col>72</xdr:col>
      <xdr:colOff>37800</xdr:colOff>
      <xdr:row>36</xdr:row>
      <xdr:rowOff>106920</xdr:rowOff>
    </xdr:to>
    <xdr:sp macro="" textlink="">
      <xdr:nvSpPr>
        <xdr:cNvPr id="2521" name="CustomShape 1">
          <a:extLst>
            <a:ext uri="{FF2B5EF4-FFF2-40B4-BE49-F238E27FC236}">
              <a16:creationId xmlns:a16="http://schemas.microsoft.com/office/drawing/2014/main" id="{00000000-0008-0000-0700-0000D9090000}"/>
            </a:ext>
          </a:extLst>
        </xdr:cNvPr>
        <xdr:cNvSpPr/>
      </xdr:nvSpPr>
      <xdr:spPr>
        <a:xfrm>
          <a:off x="15681240" y="61779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34</xdr:row>
      <xdr:rowOff>134640</xdr:rowOff>
    </xdr:from>
    <xdr:to>
      <xdr:col>73</xdr:col>
      <xdr:colOff>46800</xdr:colOff>
      <xdr:row>36</xdr:row>
      <xdr:rowOff>29520</xdr:rowOff>
    </xdr:to>
    <xdr:sp macro="" textlink="">
      <xdr:nvSpPr>
        <xdr:cNvPr id="2522" name="CustomShape 1">
          <a:extLst>
            <a:ext uri="{FF2B5EF4-FFF2-40B4-BE49-F238E27FC236}">
              <a16:creationId xmlns:a16="http://schemas.microsoft.com/office/drawing/2014/main" id="{00000000-0008-0000-0700-0000DA090000}"/>
            </a:ext>
          </a:extLst>
        </xdr:cNvPr>
        <xdr:cNvSpPr/>
      </xdr:nvSpPr>
      <xdr:spPr>
        <a:xfrm>
          <a:off x="15368760" y="59637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19,316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19800</xdr:rowOff>
    </xdr:from>
    <xdr:to>
      <xdr:col>67</xdr:col>
      <xdr:colOff>101160</xdr:colOff>
      <xdr:row>36</xdr:row>
      <xdr:rowOff>120960</xdr:rowOff>
    </xdr:to>
    <xdr:sp macro="" textlink="">
      <xdr:nvSpPr>
        <xdr:cNvPr id="2523" name="CustomShape 1">
          <a:extLst>
            <a:ext uri="{FF2B5EF4-FFF2-40B4-BE49-F238E27FC236}">
              <a16:creationId xmlns:a16="http://schemas.microsoft.com/office/drawing/2014/main" id="{00000000-0008-0000-0700-0000DB090000}"/>
            </a:ext>
          </a:extLst>
        </xdr:cNvPr>
        <xdr:cNvSpPr/>
      </xdr:nvSpPr>
      <xdr:spPr>
        <a:xfrm>
          <a:off x="14677920" y="61920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34</xdr:row>
      <xdr:rowOff>148680</xdr:rowOff>
    </xdr:from>
    <xdr:to>
      <xdr:col>68</xdr:col>
      <xdr:colOff>110520</xdr:colOff>
      <xdr:row>36</xdr:row>
      <xdr:rowOff>43560</xdr:rowOff>
    </xdr:to>
    <xdr:sp macro="" textlink="">
      <xdr:nvSpPr>
        <xdr:cNvPr id="2524" name="CustomShape 1">
          <a:extLst>
            <a:ext uri="{FF2B5EF4-FFF2-40B4-BE49-F238E27FC236}">
              <a16:creationId xmlns:a16="http://schemas.microsoft.com/office/drawing/2014/main" id="{00000000-0008-0000-0700-0000DC090000}"/>
            </a:ext>
          </a:extLst>
        </xdr:cNvPr>
        <xdr:cNvSpPr/>
      </xdr:nvSpPr>
      <xdr:spPr>
        <a:xfrm>
          <a:off x="14336280" y="59778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macro="" textlink="">
      <xdr:nvSpPr>
        <xdr:cNvPr id="2525" name="CustomShape 1">
          <a:extLst>
            <a:ext uri="{FF2B5EF4-FFF2-40B4-BE49-F238E27FC236}">
              <a16:creationId xmlns:a16="http://schemas.microsoft.com/office/drawing/2014/main" id="{00000000-0008-0000-0700-0000DD090000}"/>
            </a:ext>
          </a:extLst>
        </xdr:cNvPr>
        <xdr:cNvSpPr/>
      </xdr:nvSpPr>
      <xdr:spPr>
        <a:xfrm>
          <a:off x="1852992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macro="" textlink="">
      <xdr:nvSpPr>
        <xdr:cNvPr id="2526" name="CustomShape 1">
          <a:extLst>
            <a:ext uri="{FF2B5EF4-FFF2-40B4-BE49-F238E27FC236}">
              <a16:creationId xmlns:a16="http://schemas.microsoft.com/office/drawing/2014/main" id="{00000000-0008-0000-0700-0000DE090000}"/>
            </a:ext>
          </a:extLst>
        </xdr:cNvPr>
        <xdr:cNvSpPr/>
      </xdr:nvSpPr>
      <xdr:spPr>
        <a:xfrm>
          <a:off x="1757664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macro="" textlink="">
      <xdr:nvSpPr>
        <xdr:cNvPr id="2527" name="CustomShape 1">
          <a:extLst>
            <a:ext uri="{FF2B5EF4-FFF2-40B4-BE49-F238E27FC236}">
              <a16:creationId xmlns:a16="http://schemas.microsoft.com/office/drawing/2014/main" id="{00000000-0008-0000-0700-0000DF090000}"/>
            </a:ext>
          </a:extLst>
        </xdr:cNvPr>
        <xdr:cNvSpPr/>
      </xdr:nvSpPr>
      <xdr:spPr>
        <a:xfrm>
          <a:off x="1654560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macro="" textlink="">
      <xdr:nvSpPr>
        <xdr:cNvPr id="2528" name="CustomShape 1">
          <a:extLst>
            <a:ext uri="{FF2B5EF4-FFF2-40B4-BE49-F238E27FC236}">
              <a16:creationId xmlns:a16="http://schemas.microsoft.com/office/drawing/2014/main" id="{00000000-0008-0000-0700-0000E0090000}"/>
            </a:ext>
          </a:extLst>
        </xdr:cNvPr>
        <xdr:cNvSpPr/>
      </xdr:nvSpPr>
      <xdr:spPr>
        <a:xfrm>
          <a:off x="1551348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macro="" textlink="">
      <xdr:nvSpPr>
        <xdr:cNvPr id="2529" name="CustomShape 1">
          <a:extLst>
            <a:ext uri="{FF2B5EF4-FFF2-40B4-BE49-F238E27FC236}">
              <a16:creationId xmlns:a16="http://schemas.microsoft.com/office/drawing/2014/main" id="{00000000-0008-0000-0700-0000E1090000}"/>
            </a:ext>
          </a:extLst>
        </xdr:cNvPr>
        <xdr:cNvSpPr/>
      </xdr:nvSpPr>
      <xdr:spPr>
        <a:xfrm>
          <a:off x="1451016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110520</xdr:rowOff>
    </xdr:from>
    <xdr:to>
      <xdr:col>85</xdr:col>
      <xdr:colOff>177480</xdr:colOff>
      <xdr:row>38</xdr:row>
      <xdr:rowOff>41040</xdr:rowOff>
    </xdr:to>
    <xdr:sp macro="" textlink="">
      <xdr:nvSpPr>
        <xdr:cNvPr id="2530" name="CustomShape 1">
          <a:extLst>
            <a:ext uri="{FF2B5EF4-FFF2-40B4-BE49-F238E27FC236}">
              <a16:creationId xmlns:a16="http://schemas.microsoft.com/office/drawing/2014/main" id="{00000000-0008-0000-0700-0000E2090000}"/>
            </a:ext>
          </a:extLst>
        </xdr:cNvPr>
        <xdr:cNvSpPr/>
      </xdr:nvSpPr>
      <xdr:spPr>
        <a:xfrm>
          <a:off x="18697680" y="645408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37</xdr:row>
      <xdr:rowOff>99000</xdr:rowOff>
    </xdr:from>
    <xdr:to>
      <xdr:col>88</xdr:col>
      <xdr:colOff>123840</xdr:colOff>
      <xdr:row>38</xdr:row>
      <xdr:rowOff>166320</xdr:rowOff>
    </xdr:to>
    <xdr:sp macro="" textlink="">
      <xdr:nvSpPr>
        <xdr:cNvPr id="2531" name="CustomShape 1">
          <a:extLst>
            <a:ext uri="{FF2B5EF4-FFF2-40B4-BE49-F238E27FC236}">
              <a16:creationId xmlns:a16="http://schemas.microsoft.com/office/drawing/2014/main" id="{00000000-0008-0000-0700-0000E3090000}"/>
            </a:ext>
          </a:extLst>
        </xdr:cNvPr>
        <xdr:cNvSpPr/>
      </xdr:nvSpPr>
      <xdr:spPr>
        <a:xfrm>
          <a:off x="18731160" y="64425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13,274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110160</xdr:rowOff>
    </xdr:from>
    <xdr:to>
      <xdr:col>81</xdr:col>
      <xdr:colOff>101880</xdr:colOff>
      <xdr:row>38</xdr:row>
      <xdr:rowOff>40680</xdr:rowOff>
    </xdr:to>
    <xdr:sp macro="" textlink="">
      <xdr:nvSpPr>
        <xdr:cNvPr id="2532" name="CustomShape 1">
          <a:extLst>
            <a:ext uri="{FF2B5EF4-FFF2-40B4-BE49-F238E27FC236}">
              <a16:creationId xmlns:a16="http://schemas.microsoft.com/office/drawing/2014/main" id="{00000000-0008-0000-0700-0000E4090000}"/>
            </a:ext>
          </a:extLst>
        </xdr:cNvPr>
        <xdr:cNvSpPr/>
      </xdr:nvSpPr>
      <xdr:spPr>
        <a:xfrm>
          <a:off x="17745480" y="6453720"/>
          <a:ext cx="1011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38</xdr:row>
      <xdr:rowOff>42480</xdr:rowOff>
    </xdr:from>
    <xdr:to>
      <xdr:col>82</xdr:col>
      <xdr:colOff>110160</xdr:colOff>
      <xdr:row>39</xdr:row>
      <xdr:rowOff>109800</xdr:rowOff>
    </xdr:to>
    <xdr:sp macro="" textlink="">
      <xdr:nvSpPr>
        <xdr:cNvPr id="2533" name="CustomShape 1">
          <a:extLst>
            <a:ext uri="{FF2B5EF4-FFF2-40B4-BE49-F238E27FC236}">
              <a16:creationId xmlns:a16="http://schemas.microsoft.com/office/drawing/2014/main" id="{00000000-0008-0000-0700-0000E5090000}"/>
            </a:ext>
          </a:extLst>
        </xdr:cNvPr>
        <xdr:cNvSpPr/>
      </xdr:nvSpPr>
      <xdr:spPr>
        <a:xfrm>
          <a:off x="17403840" y="65574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140400</xdr:rowOff>
    </xdr:from>
    <xdr:to>
      <xdr:col>76</xdr:col>
      <xdr:colOff>164520</xdr:colOff>
      <xdr:row>37</xdr:row>
      <xdr:rowOff>70200</xdr:rowOff>
    </xdr:to>
    <xdr:sp macro="" textlink="">
      <xdr:nvSpPr>
        <xdr:cNvPr id="2534" name="CustomShape 1">
          <a:extLst>
            <a:ext uri="{FF2B5EF4-FFF2-40B4-BE49-F238E27FC236}">
              <a16:creationId xmlns:a16="http://schemas.microsoft.com/office/drawing/2014/main" id="{00000000-0008-0000-0700-0000E6090000}"/>
            </a:ext>
          </a:extLst>
        </xdr:cNvPr>
        <xdr:cNvSpPr/>
      </xdr:nvSpPr>
      <xdr:spPr>
        <a:xfrm>
          <a:off x="16713000" y="6312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37</xdr:row>
      <xdr:rowOff>71640</xdr:rowOff>
    </xdr:from>
    <xdr:to>
      <xdr:col>77</xdr:col>
      <xdr:colOff>202320</xdr:colOff>
      <xdr:row>38</xdr:row>
      <xdr:rowOff>138960</xdr:rowOff>
    </xdr:to>
    <xdr:sp macro="" textlink="">
      <xdr:nvSpPr>
        <xdr:cNvPr id="2535" name="CustomShape 1">
          <a:extLst>
            <a:ext uri="{FF2B5EF4-FFF2-40B4-BE49-F238E27FC236}">
              <a16:creationId xmlns:a16="http://schemas.microsoft.com/office/drawing/2014/main" id="{00000000-0008-0000-0700-0000E7090000}"/>
            </a:ext>
          </a:extLst>
        </xdr:cNvPr>
        <xdr:cNvSpPr/>
      </xdr:nvSpPr>
      <xdr:spPr>
        <a:xfrm>
          <a:off x="16399800" y="64152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16,375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87120</xdr:rowOff>
    </xdr:from>
    <xdr:to>
      <xdr:col>72</xdr:col>
      <xdr:colOff>37800</xdr:colOff>
      <xdr:row>38</xdr:row>
      <xdr:rowOff>17640</xdr:rowOff>
    </xdr:to>
    <xdr:sp macro="" textlink="">
      <xdr:nvSpPr>
        <xdr:cNvPr id="2536" name="CustomShape 1">
          <a:extLst>
            <a:ext uri="{FF2B5EF4-FFF2-40B4-BE49-F238E27FC236}">
              <a16:creationId xmlns:a16="http://schemas.microsoft.com/office/drawing/2014/main" id="{00000000-0008-0000-0700-0000E8090000}"/>
            </a:ext>
          </a:extLst>
        </xdr:cNvPr>
        <xdr:cNvSpPr/>
      </xdr:nvSpPr>
      <xdr:spPr>
        <a:xfrm>
          <a:off x="15681240" y="6430680"/>
          <a:ext cx="129960" cy="10188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38</xdr:row>
      <xdr:rowOff>19080</xdr:rowOff>
    </xdr:from>
    <xdr:to>
      <xdr:col>73</xdr:col>
      <xdr:colOff>46800</xdr:colOff>
      <xdr:row>39</xdr:row>
      <xdr:rowOff>86400</xdr:rowOff>
    </xdr:to>
    <xdr:sp macro="" textlink="">
      <xdr:nvSpPr>
        <xdr:cNvPr id="2537" name="CustomShape 1">
          <a:extLst>
            <a:ext uri="{FF2B5EF4-FFF2-40B4-BE49-F238E27FC236}">
              <a16:creationId xmlns:a16="http://schemas.microsoft.com/office/drawing/2014/main" id="{00000000-0008-0000-0700-0000E9090000}"/>
            </a:ext>
          </a:extLst>
        </xdr:cNvPr>
        <xdr:cNvSpPr/>
      </xdr:nvSpPr>
      <xdr:spPr>
        <a:xfrm>
          <a:off x="15368760" y="653400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13,789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105120</xdr:rowOff>
    </xdr:from>
    <xdr:to>
      <xdr:col>67</xdr:col>
      <xdr:colOff>101160</xdr:colOff>
      <xdr:row>37</xdr:row>
      <xdr:rowOff>34920</xdr:rowOff>
    </xdr:to>
    <xdr:sp macro="" textlink="">
      <xdr:nvSpPr>
        <xdr:cNvPr id="2538" name="CustomShape 1">
          <a:extLst>
            <a:ext uri="{FF2B5EF4-FFF2-40B4-BE49-F238E27FC236}">
              <a16:creationId xmlns:a16="http://schemas.microsoft.com/office/drawing/2014/main" id="{00000000-0008-0000-0700-0000EA090000}"/>
            </a:ext>
          </a:extLst>
        </xdr:cNvPr>
        <xdr:cNvSpPr/>
      </xdr:nvSpPr>
      <xdr:spPr>
        <a:xfrm>
          <a:off x="14677920" y="62773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37</xdr:row>
      <xdr:rowOff>36360</xdr:rowOff>
    </xdr:from>
    <xdr:to>
      <xdr:col>68</xdr:col>
      <xdr:colOff>110520</xdr:colOff>
      <xdr:row>38</xdr:row>
      <xdr:rowOff>103680</xdr:rowOff>
    </xdr:to>
    <xdr:sp macro="" textlink="">
      <xdr:nvSpPr>
        <xdr:cNvPr id="2539" name="CustomShape 1">
          <a:extLst>
            <a:ext uri="{FF2B5EF4-FFF2-40B4-BE49-F238E27FC236}">
              <a16:creationId xmlns:a16="http://schemas.microsoft.com/office/drawing/2014/main" id="{00000000-0008-0000-0700-0000EB090000}"/>
            </a:ext>
          </a:extLst>
        </xdr:cNvPr>
        <xdr:cNvSpPr/>
      </xdr:nvSpPr>
      <xdr:spPr>
        <a:xfrm>
          <a:off x="14336280" y="6379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macro="" textlink="">
      <xdr:nvSpPr>
        <xdr:cNvPr id="2540" name="CustomShape 1">
          <a:extLst>
            <a:ext uri="{FF2B5EF4-FFF2-40B4-BE49-F238E27FC236}">
              <a16:creationId xmlns:a16="http://schemas.microsoft.com/office/drawing/2014/main" id="{00000000-0008-0000-0700-0000EC090000}"/>
            </a:ext>
          </a:extLst>
        </xdr:cNvPr>
        <xdr:cNvSpPr/>
      </xdr:nvSpPr>
      <xdr:spPr>
        <a:xfrm>
          <a:off x="1430316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教育費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macro="" textlink="">
      <xdr:nvSpPr>
        <xdr:cNvPr id="2541" name="CustomShape 1">
          <a:extLst>
            <a:ext uri="{FF2B5EF4-FFF2-40B4-BE49-F238E27FC236}">
              <a16:creationId xmlns:a16="http://schemas.microsoft.com/office/drawing/2014/main" id="{00000000-0008-0000-0700-0000ED090000}"/>
            </a:ext>
          </a:extLst>
        </xdr:cNvPr>
        <xdr:cNvSpPr/>
      </xdr:nvSpPr>
      <xdr:spPr>
        <a:xfrm>
          <a:off x="1445940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macro="" textlink="">
      <xdr:nvSpPr>
        <xdr:cNvPr id="2542" name="CustomShape 1">
          <a:extLst>
            <a:ext uri="{FF2B5EF4-FFF2-40B4-BE49-F238E27FC236}">
              <a16:creationId xmlns:a16="http://schemas.microsoft.com/office/drawing/2014/main" id="{00000000-0008-0000-0700-0000EE090000}"/>
            </a:ext>
          </a:extLst>
        </xdr:cNvPr>
        <xdr:cNvSpPr/>
      </xdr:nvSpPr>
      <xdr:spPr>
        <a:xfrm>
          <a:off x="1445940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macro="" textlink="">
      <xdr:nvSpPr>
        <xdr:cNvPr id="2543" name="CustomShape 1">
          <a:extLst>
            <a:ext uri="{FF2B5EF4-FFF2-40B4-BE49-F238E27FC236}">
              <a16:creationId xmlns:a16="http://schemas.microsoft.com/office/drawing/2014/main" id="{00000000-0008-0000-0700-0000EF090000}"/>
            </a:ext>
          </a:extLst>
        </xdr:cNvPr>
        <xdr:cNvSpPr/>
      </xdr:nvSpPr>
      <xdr:spPr>
        <a:xfrm>
          <a:off x="15617520" y="7772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macro="" textlink="">
      <xdr:nvSpPr>
        <xdr:cNvPr id="2544" name="CustomShape 1">
          <a:extLst>
            <a:ext uri="{FF2B5EF4-FFF2-40B4-BE49-F238E27FC236}">
              <a16:creationId xmlns:a16="http://schemas.microsoft.com/office/drawing/2014/main" id="{00000000-0008-0000-0700-0000F0090000}"/>
            </a:ext>
          </a:extLst>
        </xdr:cNvPr>
        <xdr:cNvSpPr/>
      </xdr:nvSpPr>
      <xdr:spPr>
        <a:xfrm>
          <a:off x="15617520" y="7976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63,139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macro="" textlink="">
      <xdr:nvSpPr>
        <xdr:cNvPr id="2545" name="CustomShape 1">
          <a:extLst>
            <a:ext uri="{FF2B5EF4-FFF2-40B4-BE49-F238E27FC236}">
              <a16:creationId xmlns:a16="http://schemas.microsoft.com/office/drawing/2014/main" id="{00000000-0008-0000-0700-0000F1090000}"/>
            </a:ext>
          </a:extLst>
        </xdr:cNvPr>
        <xdr:cNvSpPr/>
      </xdr:nvSpPr>
      <xdr:spPr>
        <a:xfrm>
          <a:off x="16932600" y="7772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macro="" textlink="">
      <xdr:nvSpPr>
        <xdr:cNvPr id="2546" name="CustomShape 1">
          <a:extLst>
            <a:ext uri="{FF2B5EF4-FFF2-40B4-BE49-F238E27FC236}">
              <a16:creationId xmlns:a16="http://schemas.microsoft.com/office/drawing/2014/main" id="{00000000-0008-0000-0700-0000F2090000}"/>
            </a:ext>
          </a:extLst>
        </xdr:cNvPr>
        <xdr:cNvSpPr/>
      </xdr:nvSpPr>
      <xdr:spPr>
        <a:xfrm>
          <a:off x="16932600" y="7976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47" name="CustomShape 1">
          <a:extLst>
            <a:ext uri="{FF2B5EF4-FFF2-40B4-BE49-F238E27FC236}">
              <a16:creationId xmlns:a16="http://schemas.microsoft.com/office/drawing/2014/main" id="{00000000-0008-0000-0700-0000F3090000}"/>
            </a:ext>
          </a:extLst>
        </xdr:cNvPr>
        <xdr:cNvSpPr/>
      </xdr:nvSpPr>
      <xdr:spPr>
        <a:xfrm>
          <a:off x="1430316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macro="" textlink="">
      <xdr:nvSpPr>
        <xdr:cNvPr id="2548" name="CustomShape 1">
          <a:extLst>
            <a:ext uri="{FF2B5EF4-FFF2-40B4-BE49-F238E27FC236}">
              <a16:creationId xmlns:a16="http://schemas.microsoft.com/office/drawing/2014/main" id="{00000000-0008-0000-0700-0000F4090000}"/>
            </a:ext>
          </a:extLst>
        </xdr:cNvPr>
        <xdr:cNvSpPr/>
      </xdr:nvSpPr>
      <xdr:spPr>
        <a:xfrm>
          <a:off x="14237280" y="8065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macro="" textlink="">
      <xdr:nvSpPr>
        <xdr:cNvPr id="2549" name="Line 1">
          <a:extLst>
            <a:ext uri="{FF2B5EF4-FFF2-40B4-BE49-F238E27FC236}">
              <a16:creationId xmlns:a16="http://schemas.microsoft.com/office/drawing/2014/main" id="{00000000-0008-0000-0700-0000F5090000}"/>
            </a:ext>
          </a:extLst>
        </xdr:cNvPr>
        <xdr:cNvSpPr/>
      </xdr:nvSpPr>
      <xdr:spPr>
        <a:xfrm>
          <a:off x="1430316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60</xdr:row>
      <xdr:rowOff>121680</xdr:rowOff>
    </xdr:from>
    <xdr:to>
      <xdr:col>65</xdr:col>
      <xdr:colOff>40320</xdr:colOff>
      <xdr:row>62</xdr:row>
      <xdr:rowOff>17640</xdr:rowOff>
    </xdr:to>
    <xdr:sp macro="" textlink="">
      <xdr:nvSpPr>
        <xdr:cNvPr id="2550" name="CustomShape 1">
          <a:extLst>
            <a:ext uri="{FF2B5EF4-FFF2-40B4-BE49-F238E27FC236}">
              <a16:creationId xmlns:a16="http://schemas.microsoft.com/office/drawing/2014/main" id="{00000000-0008-0000-0700-0000F6090000}"/>
            </a:ext>
          </a:extLst>
        </xdr:cNvPr>
        <xdr:cNvSpPr/>
      </xdr:nvSpPr>
      <xdr:spPr>
        <a:xfrm>
          <a:off x="14019480" y="104086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44640</xdr:rowOff>
    </xdr:from>
    <xdr:to>
      <xdr:col>89</xdr:col>
      <xdr:colOff>177480</xdr:colOff>
      <xdr:row>59</xdr:row>
      <xdr:rowOff>44640</xdr:rowOff>
    </xdr:to>
    <xdr:sp macro="" textlink="">
      <xdr:nvSpPr>
        <xdr:cNvPr id="2551" name="Line 1">
          <a:extLst>
            <a:ext uri="{FF2B5EF4-FFF2-40B4-BE49-F238E27FC236}">
              <a16:creationId xmlns:a16="http://schemas.microsoft.com/office/drawing/2014/main" id="{00000000-0008-0000-0700-0000F7090000}"/>
            </a:ext>
          </a:extLst>
        </xdr:cNvPr>
        <xdr:cNvSpPr/>
      </xdr:nvSpPr>
      <xdr:spPr>
        <a:xfrm>
          <a:off x="14303160" y="10159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58</xdr:row>
      <xdr:rowOff>84600</xdr:rowOff>
    </xdr:from>
    <xdr:to>
      <xdr:col>65</xdr:col>
      <xdr:colOff>24840</xdr:colOff>
      <xdr:row>59</xdr:row>
      <xdr:rowOff>151920</xdr:rowOff>
    </xdr:to>
    <xdr:sp macro="" textlink="">
      <xdr:nvSpPr>
        <xdr:cNvPr id="2552" name="CustomShape 1">
          <a:extLst>
            <a:ext uri="{FF2B5EF4-FFF2-40B4-BE49-F238E27FC236}">
              <a16:creationId xmlns:a16="http://schemas.microsoft.com/office/drawing/2014/main" id="{00000000-0008-0000-0700-0000F8090000}"/>
            </a:ext>
          </a:extLst>
        </xdr:cNvPr>
        <xdr:cNvSpPr/>
      </xdr:nvSpPr>
      <xdr:spPr>
        <a:xfrm>
          <a:off x="13640400" y="100285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macro="" textlink="">
      <xdr:nvSpPr>
        <xdr:cNvPr id="2553" name="Line 1">
          <a:extLst>
            <a:ext uri="{FF2B5EF4-FFF2-40B4-BE49-F238E27FC236}">
              <a16:creationId xmlns:a16="http://schemas.microsoft.com/office/drawing/2014/main" id="{00000000-0008-0000-0700-0000F9090000}"/>
            </a:ext>
          </a:extLst>
        </xdr:cNvPr>
        <xdr:cNvSpPr/>
      </xdr:nvSpPr>
      <xdr:spPr>
        <a:xfrm>
          <a:off x="14303160" y="9778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56</xdr:row>
      <xdr:rowOff>45720</xdr:rowOff>
    </xdr:from>
    <xdr:to>
      <xdr:col>65</xdr:col>
      <xdr:colOff>24840</xdr:colOff>
      <xdr:row>57</xdr:row>
      <xdr:rowOff>113040</xdr:rowOff>
    </xdr:to>
    <xdr:sp macro="" textlink="">
      <xdr:nvSpPr>
        <xdr:cNvPr id="2554" name="CustomShape 1">
          <a:extLst>
            <a:ext uri="{FF2B5EF4-FFF2-40B4-BE49-F238E27FC236}">
              <a16:creationId xmlns:a16="http://schemas.microsoft.com/office/drawing/2014/main" id="{00000000-0008-0000-0700-0000FA090000}"/>
            </a:ext>
          </a:extLst>
        </xdr:cNvPr>
        <xdr:cNvSpPr/>
      </xdr:nvSpPr>
      <xdr:spPr>
        <a:xfrm>
          <a:off x="13640400" y="9646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macro="" textlink="">
      <xdr:nvSpPr>
        <xdr:cNvPr id="2555" name="Line 1">
          <a:extLst>
            <a:ext uri="{FF2B5EF4-FFF2-40B4-BE49-F238E27FC236}">
              <a16:creationId xmlns:a16="http://schemas.microsoft.com/office/drawing/2014/main" id="{00000000-0008-0000-0700-0000FB090000}"/>
            </a:ext>
          </a:extLst>
        </xdr:cNvPr>
        <xdr:cNvSpPr/>
      </xdr:nvSpPr>
      <xdr:spPr>
        <a:xfrm>
          <a:off x="1430316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54</xdr:row>
      <xdr:rowOff>8280</xdr:rowOff>
    </xdr:from>
    <xdr:to>
      <xdr:col>65</xdr:col>
      <xdr:colOff>24840</xdr:colOff>
      <xdr:row>55</xdr:row>
      <xdr:rowOff>75600</xdr:rowOff>
    </xdr:to>
    <xdr:sp macro="" textlink="">
      <xdr:nvSpPr>
        <xdr:cNvPr id="2556" name="CustomShape 1">
          <a:extLst>
            <a:ext uri="{FF2B5EF4-FFF2-40B4-BE49-F238E27FC236}">
              <a16:creationId xmlns:a16="http://schemas.microsoft.com/office/drawing/2014/main" id="{00000000-0008-0000-0700-0000FC090000}"/>
            </a:ext>
          </a:extLst>
        </xdr:cNvPr>
        <xdr:cNvSpPr/>
      </xdr:nvSpPr>
      <xdr:spPr>
        <a:xfrm>
          <a:off x="13640400" y="9266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macro="" textlink="">
      <xdr:nvSpPr>
        <xdr:cNvPr id="2557" name="Line 1">
          <a:extLst>
            <a:ext uri="{FF2B5EF4-FFF2-40B4-BE49-F238E27FC236}">
              <a16:creationId xmlns:a16="http://schemas.microsoft.com/office/drawing/2014/main" id="{00000000-0008-0000-0700-0000FD090000}"/>
            </a:ext>
          </a:extLst>
        </xdr:cNvPr>
        <xdr:cNvSpPr/>
      </xdr:nvSpPr>
      <xdr:spPr>
        <a:xfrm>
          <a:off x="14303160" y="9016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51</xdr:row>
      <xdr:rowOff>141480</xdr:rowOff>
    </xdr:from>
    <xdr:to>
      <xdr:col>65</xdr:col>
      <xdr:colOff>24840</xdr:colOff>
      <xdr:row>53</xdr:row>
      <xdr:rowOff>36360</xdr:rowOff>
    </xdr:to>
    <xdr:sp macro="" textlink="">
      <xdr:nvSpPr>
        <xdr:cNvPr id="2558" name="CustomShape 1">
          <a:extLst>
            <a:ext uri="{FF2B5EF4-FFF2-40B4-BE49-F238E27FC236}">
              <a16:creationId xmlns:a16="http://schemas.microsoft.com/office/drawing/2014/main" id="{00000000-0008-0000-0700-0000FE090000}"/>
            </a:ext>
          </a:extLst>
        </xdr:cNvPr>
        <xdr:cNvSpPr/>
      </xdr:nvSpPr>
      <xdr:spPr>
        <a:xfrm>
          <a:off x="13640400" y="8885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macro="" textlink="">
      <xdr:nvSpPr>
        <xdr:cNvPr id="2559" name="Line 1">
          <a:extLst>
            <a:ext uri="{FF2B5EF4-FFF2-40B4-BE49-F238E27FC236}">
              <a16:creationId xmlns:a16="http://schemas.microsoft.com/office/drawing/2014/main" id="{00000000-0008-0000-0700-0000FF090000}"/>
            </a:ext>
          </a:extLst>
        </xdr:cNvPr>
        <xdr:cNvSpPr/>
      </xdr:nvSpPr>
      <xdr:spPr>
        <a:xfrm>
          <a:off x="14303160" y="8636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macro="" textlink="">
      <xdr:nvSpPr>
        <xdr:cNvPr id="2560" name="CustomShape 1">
          <a:extLst>
            <a:ext uri="{FF2B5EF4-FFF2-40B4-BE49-F238E27FC236}">
              <a16:creationId xmlns:a16="http://schemas.microsoft.com/office/drawing/2014/main" id="{00000000-0008-0000-0700-0000000A0000}"/>
            </a:ext>
          </a:extLst>
        </xdr:cNvPr>
        <xdr:cNvSpPr/>
      </xdr:nvSpPr>
      <xdr:spPr>
        <a:xfrm>
          <a:off x="13566960" y="850392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macro="" textlink="">
      <xdr:nvSpPr>
        <xdr:cNvPr id="2561" name="Line 1">
          <a:extLst>
            <a:ext uri="{FF2B5EF4-FFF2-40B4-BE49-F238E27FC236}">
              <a16:creationId xmlns:a16="http://schemas.microsoft.com/office/drawing/2014/main" id="{00000000-0008-0000-0700-0000010A0000}"/>
            </a:ext>
          </a:extLst>
        </xdr:cNvPr>
        <xdr:cNvSpPr/>
      </xdr:nvSpPr>
      <xdr:spPr>
        <a:xfrm>
          <a:off x="1430316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macro="" textlink="">
      <xdr:nvSpPr>
        <xdr:cNvPr id="2562" name="CustomShape 1">
          <a:extLst>
            <a:ext uri="{FF2B5EF4-FFF2-40B4-BE49-F238E27FC236}">
              <a16:creationId xmlns:a16="http://schemas.microsoft.com/office/drawing/2014/main" id="{00000000-0008-0000-0700-0000020A0000}"/>
            </a:ext>
          </a:extLst>
        </xdr:cNvPr>
        <xdr:cNvSpPr/>
      </xdr:nvSpPr>
      <xdr:spPr>
        <a:xfrm>
          <a:off x="13566960" y="8123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macro="" textlink="">
      <xdr:nvSpPr>
        <xdr:cNvPr id="2563" name="CustomShape 1">
          <a:extLst>
            <a:ext uri="{FF2B5EF4-FFF2-40B4-BE49-F238E27FC236}">
              <a16:creationId xmlns:a16="http://schemas.microsoft.com/office/drawing/2014/main" id="{00000000-0008-0000-0700-0000030A0000}"/>
            </a:ext>
          </a:extLst>
        </xdr:cNvPr>
        <xdr:cNvSpPr/>
      </xdr:nvSpPr>
      <xdr:spPr>
        <a:xfrm>
          <a:off x="1430316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49</xdr:row>
      <xdr:rowOff>145800</xdr:rowOff>
    </xdr:from>
    <xdr:to>
      <xdr:col>85</xdr:col>
      <xdr:colOff>126360</xdr:colOff>
      <xdr:row>57</xdr:row>
      <xdr:rowOff>107640</xdr:rowOff>
    </xdr:to>
    <xdr:sp macro="" textlink="">
      <xdr:nvSpPr>
        <xdr:cNvPr id="2564" name="Line 1">
          <a:extLst>
            <a:ext uri="{FF2B5EF4-FFF2-40B4-BE49-F238E27FC236}">
              <a16:creationId xmlns:a16="http://schemas.microsoft.com/office/drawing/2014/main" id="{00000000-0008-0000-0700-0000040A0000}"/>
            </a:ext>
          </a:extLst>
        </xdr:cNvPr>
        <xdr:cNvSpPr/>
      </xdr:nvSpPr>
      <xdr:spPr>
        <a:xfrm flipV="1">
          <a:off x="18746280" y="8546760"/>
          <a:ext cx="1440" cy="13334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57</xdr:row>
      <xdr:rowOff>121680</xdr:rowOff>
    </xdr:from>
    <xdr:to>
      <xdr:col>88</xdr:col>
      <xdr:colOff>123840</xdr:colOff>
      <xdr:row>59</xdr:row>
      <xdr:rowOff>17640</xdr:rowOff>
    </xdr:to>
    <xdr:sp macro="" textlink="">
      <xdr:nvSpPr>
        <xdr:cNvPr id="2565" name="CustomShape 1">
          <a:extLst>
            <a:ext uri="{FF2B5EF4-FFF2-40B4-BE49-F238E27FC236}">
              <a16:creationId xmlns:a16="http://schemas.microsoft.com/office/drawing/2014/main" id="{00000000-0008-0000-0700-0000050A0000}"/>
            </a:ext>
          </a:extLst>
        </xdr:cNvPr>
        <xdr:cNvSpPr/>
      </xdr:nvSpPr>
      <xdr:spPr>
        <a:xfrm>
          <a:off x="18731160" y="9894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34,673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107640</xdr:rowOff>
    </xdr:from>
    <xdr:to>
      <xdr:col>86</xdr:col>
      <xdr:colOff>25560</xdr:colOff>
      <xdr:row>57</xdr:row>
      <xdr:rowOff>107640</xdr:rowOff>
    </xdr:to>
    <xdr:sp macro="" textlink="">
      <xdr:nvSpPr>
        <xdr:cNvPr id="2566" name="Line 1">
          <a:extLst>
            <a:ext uri="{FF2B5EF4-FFF2-40B4-BE49-F238E27FC236}">
              <a16:creationId xmlns:a16="http://schemas.microsoft.com/office/drawing/2014/main" id="{00000000-0008-0000-0700-0000060A0000}"/>
            </a:ext>
          </a:extLst>
        </xdr:cNvPr>
        <xdr:cNvSpPr/>
      </xdr:nvSpPr>
      <xdr:spPr>
        <a:xfrm>
          <a:off x="18659160" y="98802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48</xdr:row>
      <xdr:rowOff>102960</xdr:rowOff>
    </xdr:from>
    <xdr:to>
      <xdr:col>88</xdr:col>
      <xdr:colOff>200520</xdr:colOff>
      <xdr:row>49</xdr:row>
      <xdr:rowOff>170280</xdr:rowOff>
    </xdr:to>
    <xdr:sp macro="" textlink="">
      <xdr:nvSpPr>
        <xdr:cNvPr id="2567" name="CustomShape 1">
          <a:extLst>
            <a:ext uri="{FF2B5EF4-FFF2-40B4-BE49-F238E27FC236}">
              <a16:creationId xmlns:a16="http://schemas.microsoft.com/office/drawing/2014/main" id="{00000000-0008-0000-0700-0000070A0000}"/>
            </a:ext>
          </a:extLst>
        </xdr:cNvPr>
        <xdr:cNvSpPr/>
      </xdr:nvSpPr>
      <xdr:spPr>
        <a:xfrm>
          <a:off x="18719280" y="833256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104,662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49</xdr:row>
      <xdr:rowOff>145800</xdr:rowOff>
    </xdr:from>
    <xdr:to>
      <xdr:col>86</xdr:col>
      <xdr:colOff>25560</xdr:colOff>
      <xdr:row>49</xdr:row>
      <xdr:rowOff>145800</xdr:rowOff>
    </xdr:to>
    <xdr:sp macro="" textlink="">
      <xdr:nvSpPr>
        <xdr:cNvPr id="2568" name="Line 1">
          <a:extLst>
            <a:ext uri="{FF2B5EF4-FFF2-40B4-BE49-F238E27FC236}">
              <a16:creationId xmlns:a16="http://schemas.microsoft.com/office/drawing/2014/main" id="{00000000-0008-0000-0700-0000080A0000}"/>
            </a:ext>
          </a:extLst>
        </xdr:cNvPr>
        <xdr:cNvSpPr/>
      </xdr:nvSpPr>
      <xdr:spPr>
        <a:xfrm>
          <a:off x="18659160" y="8546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55</xdr:row>
      <xdr:rowOff>20520</xdr:rowOff>
    </xdr:from>
    <xdr:to>
      <xdr:col>85</xdr:col>
      <xdr:colOff>126720</xdr:colOff>
      <xdr:row>55</xdr:row>
      <xdr:rowOff>106920</xdr:rowOff>
    </xdr:to>
    <xdr:sp macro="" textlink="">
      <xdr:nvSpPr>
        <xdr:cNvPr id="2569" name="Line 1">
          <a:extLst>
            <a:ext uri="{FF2B5EF4-FFF2-40B4-BE49-F238E27FC236}">
              <a16:creationId xmlns:a16="http://schemas.microsoft.com/office/drawing/2014/main" id="{00000000-0008-0000-0700-0000090A0000}"/>
            </a:ext>
          </a:extLst>
        </xdr:cNvPr>
        <xdr:cNvSpPr/>
      </xdr:nvSpPr>
      <xdr:spPr>
        <a:xfrm>
          <a:off x="17795880" y="9450000"/>
          <a:ext cx="952200" cy="8640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53</xdr:row>
      <xdr:rowOff>137520</xdr:rowOff>
    </xdr:from>
    <xdr:to>
      <xdr:col>88</xdr:col>
      <xdr:colOff>123840</xdr:colOff>
      <xdr:row>55</xdr:row>
      <xdr:rowOff>33480</xdr:rowOff>
    </xdr:to>
    <xdr:sp macro="" textlink="">
      <xdr:nvSpPr>
        <xdr:cNvPr id="2570" name="CustomShape 1">
          <a:extLst>
            <a:ext uri="{FF2B5EF4-FFF2-40B4-BE49-F238E27FC236}">
              <a16:creationId xmlns:a16="http://schemas.microsoft.com/office/drawing/2014/main" id="{00000000-0008-0000-0700-00000A0A0000}"/>
            </a:ext>
          </a:extLst>
        </xdr:cNvPr>
        <xdr:cNvSpPr/>
      </xdr:nvSpPr>
      <xdr:spPr>
        <a:xfrm>
          <a:off x="18731160" y="92242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59,185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105120</xdr:rowOff>
    </xdr:from>
    <xdr:to>
      <xdr:col>85</xdr:col>
      <xdr:colOff>177480</xdr:colOff>
      <xdr:row>55</xdr:row>
      <xdr:rowOff>34920</xdr:rowOff>
    </xdr:to>
    <xdr:sp macro="" textlink="">
      <xdr:nvSpPr>
        <xdr:cNvPr id="2571" name="CustomShape 1">
          <a:extLst>
            <a:ext uri="{FF2B5EF4-FFF2-40B4-BE49-F238E27FC236}">
              <a16:creationId xmlns:a16="http://schemas.microsoft.com/office/drawing/2014/main" id="{00000000-0008-0000-0700-00000B0A0000}"/>
            </a:ext>
          </a:extLst>
        </xdr:cNvPr>
        <xdr:cNvSpPr/>
      </xdr:nvSpPr>
      <xdr:spPr>
        <a:xfrm>
          <a:off x="18697680" y="936324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54</xdr:row>
      <xdr:rowOff>100800</xdr:rowOff>
    </xdr:from>
    <xdr:to>
      <xdr:col>81</xdr:col>
      <xdr:colOff>51120</xdr:colOff>
      <xdr:row>55</xdr:row>
      <xdr:rowOff>20520</xdr:rowOff>
    </xdr:to>
    <xdr:sp macro="" textlink="">
      <xdr:nvSpPr>
        <xdr:cNvPr id="2572" name="Line 1">
          <a:extLst>
            <a:ext uri="{FF2B5EF4-FFF2-40B4-BE49-F238E27FC236}">
              <a16:creationId xmlns:a16="http://schemas.microsoft.com/office/drawing/2014/main" id="{00000000-0008-0000-0700-00000C0A0000}"/>
            </a:ext>
          </a:extLst>
        </xdr:cNvPr>
        <xdr:cNvSpPr/>
      </xdr:nvSpPr>
      <xdr:spPr>
        <a:xfrm>
          <a:off x="16763760" y="9358920"/>
          <a:ext cx="1032120" cy="910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54</xdr:row>
      <xdr:rowOff>165600</xdr:rowOff>
    </xdr:from>
    <xdr:to>
      <xdr:col>81</xdr:col>
      <xdr:colOff>101880</xdr:colOff>
      <xdr:row>55</xdr:row>
      <xdr:rowOff>95400</xdr:rowOff>
    </xdr:to>
    <xdr:sp macro="" textlink="">
      <xdr:nvSpPr>
        <xdr:cNvPr id="2573" name="CustomShape 1">
          <a:extLst>
            <a:ext uri="{FF2B5EF4-FFF2-40B4-BE49-F238E27FC236}">
              <a16:creationId xmlns:a16="http://schemas.microsoft.com/office/drawing/2014/main" id="{00000000-0008-0000-0700-00000D0A0000}"/>
            </a:ext>
          </a:extLst>
        </xdr:cNvPr>
        <xdr:cNvSpPr/>
      </xdr:nvSpPr>
      <xdr:spPr>
        <a:xfrm>
          <a:off x="17745480" y="9423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55</xdr:row>
      <xdr:rowOff>96840</xdr:rowOff>
    </xdr:from>
    <xdr:to>
      <xdr:col>82</xdr:col>
      <xdr:colOff>110160</xdr:colOff>
      <xdr:row>56</xdr:row>
      <xdr:rowOff>163080</xdr:rowOff>
    </xdr:to>
    <xdr:sp macro="" textlink="">
      <xdr:nvSpPr>
        <xdr:cNvPr id="2574" name="CustomShape 1">
          <a:extLst>
            <a:ext uri="{FF2B5EF4-FFF2-40B4-BE49-F238E27FC236}">
              <a16:creationId xmlns:a16="http://schemas.microsoft.com/office/drawing/2014/main" id="{00000000-0008-0000-0700-00000E0A0000}"/>
            </a:ext>
          </a:extLst>
        </xdr:cNvPr>
        <xdr:cNvSpPr/>
      </xdr:nvSpPr>
      <xdr:spPr>
        <a:xfrm>
          <a:off x="17403840" y="952632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56,017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100800</xdr:rowOff>
    </xdr:from>
    <xdr:to>
      <xdr:col>76</xdr:col>
      <xdr:colOff>114120</xdr:colOff>
      <xdr:row>54</xdr:row>
      <xdr:rowOff>123480</xdr:rowOff>
    </xdr:to>
    <xdr:sp macro="" textlink="">
      <xdr:nvSpPr>
        <xdr:cNvPr id="2575" name="Line 1">
          <a:extLst>
            <a:ext uri="{FF2B5EF4-FFF2-40B4-BE49-F238E27FC236}">
              <a16:creationId xmlns:a16="http://schemas.microsoft.com/office/drawing/2014/main" id="{00000000-0008-0000-0700-00000F0A0000}"/>
            </a:ext>
          </a:extLst>
        </xdr:cNvPr>
        <xdr:cNvSpPr/>
      </xdr:nvSpPr>
      <xdr:spPr>
        <a:xfrm flipV="1">
          <a:off x="15731640" y="9358920"/>
          <a:ext cx="1032120" cy="226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54</xdr:row>
      <xdr:rowOff>138600</xdr:rowOff>
    </xdr:from>
    <xdr:to>
      <xdr:col>76</xdr:col>
      <xdr:colOff>164520</xdr:colOff>
      <xdr:row>55</xdr:row>
      <xdr:rowOff>68400</xdr:rowOff>
    </xdr:to>
    <xdr:sp macro="" textlink="">
      <xdr:nvSpPr>
        <xdr:cNvPr id="2576" name="CustomShape 1">
          <a:extLst>
            <a:ext uri="{FF2B5EF4-FFF2-40B4-BE49-F238E27FC236}">
              <a16:creationId xmlns:a16="http://schemas.microsoft.com/office/drawing/2014/main" id="{00000000-0008-0000-0700-0000100A0000}"/>
            </a:ext>
          </a:extLst>
        </xdr:cNvPr>
        <xdr:cNvSpPr/>
      </xdr:nvSpPr>
      <xdr:spPr>
        <a:xfrm>
          <a:off x="16713000" y="9396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55</xdr:row>
      <xdr:rowOff>69840</xdr:rowOff>
    </xdr:from>
    <xdr:to>
      <xdr:col>77</xdr:col>
      <xdr:colOff>202320</xdr:colOff>
      <xdr:row>56</xdr:row>
      <xdr:rowOff>136080</xdr:rowOff>
    </xdr:to>
    <xdr:sp macro="" textlink="">
      <xdr:nvSpPr>
        <xdr:cNvPr id="2577" name="CustomShape 1">
          <a:extLst>
            <a:ext uri="{FF2B5EF4-FFF2-40B4-BE49-F238E27FC236}">
              <a16:creationId xmlns:a16="http://schemas.microsoft.com/office/drawing/2014/main" id="{00000000-0008-0000-0700-0000110A0000}"/>
            </a:ext>
          </a:extLst>
        </xdr:cNvPr>
        <xdr:cNvSpPr/>
      </xdr:nvSpPr>
      <xdr:spPr>
        <a:xfrm>
          <a:off x="16399800" y="949932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57,435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123480</xdr:rowOff>
    </xdr:from>
    <xdr:to>
      <xdr:col>71</xdr:col>
      <xdr:colOff>177480</xdr:colOff>
      <xdr:row>56</xdr:row>
      <xdr:rowOff>94680</xdr:rowOff>
    </xdr:to>
    <xdr:sp macro="" textlink="">
      <xdr:nvSpPr>
        <xdr:cNvPr id="2578" name="Line 1">
          <a:extLst>
            <a:ext uri="{FF2B5EF4-FFF2-40B4-BE49-F238E27FC236}">
              <a16:creationId xmlns:a16="http://schemas.microsoft.com/office/drawing/2014/main" id="{00000000-0008-0000-0700-0000120A0000}"/>
            </a:ext>
          </a:extLst>
        </xdr:cNvPr>
        <xdr:cNvSpPr/>
      </xdr:nvSpPr>
      <xdr:spPr>
        <a:xfrm flipV="1">
          <a:off x="14728680" y="9381600"/>
          <a:ext cx="1002960" cy="31428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55</xdr:row>
      <xdr:rowOff>42480</xdr:rowOff>
    </xdr:from>
    <xdr:to>
      <xdr:col>72</xdr:col>
      <xdr:colOff>37800</xdr:colOff>
      <xdr:row>55</xdr:row>
      <xdr:rowOff>143640</xdr:rowOff>
    </xdr:to>
    <xdr:sp macro="" textlink="">
      <xdr:nvSpPr>
        <xdr:cNvPr id="2579" name="CustomShape 1">
          <a:extLst>
            <a:ext uri="{FF2B5EF4-FFF2-40B4-BE49-F238E27FC236}">
              <a16:creationId xmlns:a16="http://schemas.microsoft.com/office/drawing/2014/main" id="{00000000-0008-0000-0700-0000130A0000}"/>
            </a:ext>
          </a:extLst>
        </xdr:cNvPr>
        <xdr:cNvSpPr/>
      </xdr:nvSpPr>
      <xdr:spPr>
        <a:xfrm>
          <a:off x="15681240" y="947196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55</xdr:row>
      <xdr:rowOff>145080</xdr:rowOff>
    </xdr:from>
    <xdr:to>
      <xdr:col>73</xdr:col>
      <xdr:colOff>46800</xdr:colOff>
      <xdr:row>57</xdr:row>
      <xdr:rowOff>39960</xdr:rowOff>
    </xdr:to>
    <xdr:sp macro="" textlink="">
      <xdr:nvSpPr>
        <xdr:cNvPr id="2580" name="CustomShape 1">
          <a:extLst>
            <a:ext uri="{FF2B5EF4-FFF2-40B4-BE49-F238E27FC236}">
              <a16:creationId xmlns:a16="http://schemas.microsoft.com/office/drawing/2014/main" id="{00000000-0008-0000-0700-0000140A0000}"/>
            </a:ext>
          </a:extLst>
        </xdr:cNvPr>
        <xdr:cNvSpPr/>
      </xdr:nvSpPr>
      <xdr:spPr>
        <a:xfrm>
          <a:off x="15368760" y="957456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53,482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55</xdr:row>
      <xdr:rowOff>78840</xdr:rowOff>
    </xdr:from>
    <xdr:to>
      <xdr:col>67</xdr:col>
      <xdr:colOff>101160</xdr:colOff>
      <xdr:row>56</xdr:row>
      <xdr:rowOff>7920</xdr:rowOff>
    </xdr:to>
    <xdr:sp macro="" textlink="">
      <xdr:nvSpPr>
        <xdr:cNvPr id="2581" name="CustomShape 1">
          <a:extLst>
            <a:ext uri="{FF2B5EF4-FFF2-40B4-BE49-F238E27FC236}">
              <a16:creationId xmlns:a16="http://schemas.microsoft.com/office/drawing/2014/main" id="{00000000-0008-0000-0700-0000150A0000}"/>
            </a:ext>
          </a:extLst>
        </xdr:cNvPr>
        <xdr:cNvSpPr/>
      </xdr:nvSpPr>
      <xdr:spPr>
        <a:xfrm>
          <a:off x="14677920" y="950832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54</xdr:row>
      <xdr:rowOff>35640</xdr:rowOff>
    </xdr:from>
    <xdr:to>
      <xdr:col>68</xdr:col>
      <xdr:colOff>110520</xdr:colOff>
      <xdr:row>55</xdr:row>
      <xdr:rowOff>102960</xdr:rowOff>
    </xdr:to>
    <xdr:sp macro="" textlink="">
      <xdr:nvSpPr>
        <xdr:cNvPr id="2582" name="CustomShape 1">
          <a:extLst>
            <a:ext uri="{FF2B5EF4-FFF2-40B4-BE49-F238E27FC236}">
              <a16:creationId xmlns:a16="http://schemas.microsoft.com/office/drawing/2014/main" id="{00000000-0008-0000-0700-0000160A0000}"/>
            </a:ext>
          </a:extLst>
        </xdr:cNvPr>
        <xdr:cNvSpPr/>
      </xdr:nvSpPr>
      <xdr:spPr>
        <a:xfrm>
          <a:off x="14336280" y="9293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51,572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macro="" textlink="">
      <xdr:nvSpPr>
        <xdr:cNvPr id="2583" name="CustomShape 1">
          <a:extLst>
            <a:ext uri="{FF2B5EF4-FFF2-40B4-BE49-F238E27FC236}">
              <a16:creationId xmlns:a16="http://schemas.microsoft.com/office/drawing/2014/main" id="{00000000-0008-0000-0700-0000170A0000}"/>
            </a:ext>
          </a:extLst>
        </xdr:cNvPr>
        <xdr:cNvSpPr/>
      </xdr:nvSpPr>
      <xdr:spPr>
        <a:xfrm>
          <a:off x="1852992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macro="" textlink="">
      <xdr:nvSpPr>
        <xdr:cNvPr id="2584" name="CustomShape 1">
          <a:extLst>
            <a:ext uri="{FF2B5EF4-FFF2-40B4-BE49-F238E27FC236}">
              <a16:creationId xmlns:a16="http://schemas.microsoft.com/office/drawing/2014/main" id="{00000000-0008-0000-0700-0000180A0000}"/>
            </a:ext>
          </a:extLst>
        </xdr:cNvPr>
        <xdr:cNvSpPr/>
      </xdr:nvSpPr>
      <xdr:spPr>
        <a:xfrm>
          <a:off x="1757664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macro="" textlink="">
      <xdr:nvSpPr>
        <xdr:cNvPr id="2585" name="CustomShape 1">
          <a:extLst>
            <a:ext uri="{FF2B5EF4-FFF2-40B4-BE49-F238E27FC236}">
              <a16:creationId xmlns:a16="http://schemas.microsoft.com/office/drawing/2014/main" id="{00000000-0008-0000-0700-0000190A0000}"/>
            </a:ext>
          </a:extLst>
        </xdr:cNvPr>
        <xdr:cNvSpPr/>
      </xdr:nvSpPr>
      <xdr:spPr>
        <a:xfrm>
          <a:off x="1654560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macro="" textlink="">
      <xdr:nvSpPr>
        <xdr:cNvPr id="2586" name="CustomShape 1">
          <a:extLst>
            <a:ext uri="{FF2B5EF4-FFF2-40B4-BE49-F238E27FC236}">
              <a16:creationId xmlns:a16="http://schemas.microsoft.com/office/drawing/2014/main" id="{00000000-0008-0000-0700-00001A0A0000}"/>
            </a:ext>
          </a:extLst>
        </xdr:cNvPr>
        <xdr:cNvSpPr/>
      </xdr:nvSpPr>
      <xdr:spPr>
        <a:xfrm>
          <a:off x="1551348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macro="" textlink="">
      <xdr:nvSpPr>
        <xdr:cNvPr id="2587" name="CustomShape 1">
          <a:extLst>
            <a:ext uri="{FF2B5EF4-FFF2-40B4-BE49-F238E27FC236}">
              <a16:creationId xmlns:a16="http://schemas.microsoft.com/office/drawing/2014/main" id="{00000000-0008-0000-0700-00001B0A0000}"/>
            </a:ext>
          </a:extLst>
        </xdr:cNvPr>
        <xdr:cNvSpPr/>
      </xdr:nvSpPr>
      <xdr:spPr>
        <a:xfrm>
          <a:off x="1451016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56520</xdr:rowOff>
    </xdr:from>
    <xdr:to>
      <xdr:col>85</xdr:col>
      <xdr:colOff>177480</xdr:colOff>
      <xdr:row>55</xdr:row>
      <xdr:rowOff>157680</xdr:rowOff>
    </xdr:to>
    <xdr:sp macro="" textlink="">
      <xdr:nvSpPr>
        <xdr:cNvPr id="2588" name="CustomShape 1">
          <a:extLst>
            <a:ext uri="{FF2B5EF4-FFF2-40B4-BE49-F238E27FC236}">
              <a16:creationId xmlns:a16="http://schemas.microsoft.com/office/drawing/2014/main" id="{00000000-0008-0000-0700-00001C0A0000}"/>
            </a:ext>
          </a:extLst>
        </xdr:cNvPr>
        <xdr:cNvSpPr/>
      </xdr:nvSpPr>
      <xdr:spPr>
        <a:xfrm>
          <a:off x="18697680" y="94860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55</xdr:row>
      <xdr:rowOff>45000</xdr:rowOff>
    </xdr:from>
    <xdr:to>
      <xdr:col>88</xdr:col>
      <xdr:colOff>123840</xdr:colOff>
      <xdr:row>56</xdr:row>
      <xdr:rowOff>111240</xdr:rowOff>
    </xdr:to>
    <xdr:sp macro="" textlink="">
      <xdr:nvSpPr>
        <xdr:cNvPr id="2589" name="CustomShape 1">
          <a:extLst>
            <a:ext uri="{FF2B5EF4-FFF2-40B4-BE49-F238E27FC236}">
              <a16:creationId xmlns:a16="http://schemas.microsoft.com/office/drawing/2014/main" id="{00000000-0008-0000-0700-00001D0A0000}"/>
            </a:ext>
          </a:extLst>
        </xdr:cNvPr>
        <xdr:cNvSpPr/>
      </xdr:nvSpPr>
      <xdr:spPr>
        <a:xfrm>
          <a:off x="18731160" y="947448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52,731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141480</xdr:rowOff>
    </xdr:from>
    <xdr:to>
      <xdr:col>81</xdr:col>
      <xdr:colOff>101880</xdr:colOff>
      <xdr:row>55</xdr:row>
      <xdr:rowOff>71280</xdr:rowOff>
    </xdr:to>
    <xdr:sp macro="" textlink="">
      <xdr:nvSpPr>
        <xdr:cNvPr id="2590" name="CustomShape 1">
          <a:extLst>
            <a:ext uri="{FF2B5EF4-FFF2-40B4-BE49-F238E27FC236}">
              <a16:creationId xmlns:a16="http://schemas.microsoft.com/office/drawing/2014/main" id="{00000000-0008-0000-0700-00001E0A0000}"/>
            </a:ext>
          </a:extLst>
        </xdr:cNvPr>
        <xdr:cNvSpPr/>
      </xdr:nvSpPr>
      <xdr:spPr>
        <a:xfrm>
          <a:off x="17745480" y="93996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53</xdr:row>
      <xdr:rowOff>97560</xdr:rowOff>
    </xdr:from>
    <xdr:to>
      <xdr:col>82</xdr:col>
      <xdr:colOff>110160</xdr:colOff>
      <xdr:row>54</xdr:row>
      <xdr:rowOff>164880</xdr:rowOff>
    </xdr:to>
    <xdr:sp macro="" textlink="">
      <xdr:nvSpPr>
        <xdr:cNvPr id="2591" name="CustomShape 1">
          <a:extLst>
            <a:ext uri="{FF2B5EF4-FFF2-40B4-BE49-F238E27FC236}">
              <a16:creationId xmlns:a16="http://schemas.microsoft.com/office/drawing/2014/main" id="{00000000-0008-0000-0700-00001F0A0000}"/>
            </a:ext>
          </a:extLst>
        </xdr:cNvPr>
        <xdr:cNvSpPr/>
      </xdr:nvSpPr>
      <xdr:spPr>
        <a:xfrm>
          <a:off x="17403840" y="91843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57,274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50400</xdr:rowOff>
    </xdr:from>
    <xdr:to>
      <xdr:col>76</xdr:col>
      <xdr:colOff>164520</xdr:colOff>
      <xdr:row>54</xdr:row>
      <xdr:rowOff>151560</xdr:rowOff>
    </xdr:to>
    <xdr:sp macro="" textlink="">
      <xdr:nvSpPr>
        <xdr:cNvPr id="2592" name="CustomShape 1">
          <a:extLst>
            <a:ext uri="{FF2B5EF4-FFF2-40B4-BE49-F238E27FC236}">
              <a16:creationId xmlns:a16="http://schemas.microsoft.com/office/drawing/2014/main" id="{00000000-0008-0000-0700-0000200A0000}"/>
            </a:ext>
          </a:extLst>
        </xdr:cNvPr>
        <xdr:cNvSpPr/>
      </xdr:nvSpPr>
      <xdr:spPr>
        <a:xfrm>
          <a:off x="16713000" y="9308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53</xdr:row>
      <xdr:rowOff>6480</xdr:rowOff>
    </xdr:from>
    <xdr:to>
      <xdr:col>77</xdr:col>
      <xdr:colOff>202320</xdr:colOff>
      <xdr:row>54</xdr:row>
      <xdr:rowOff>73800</xdr:rowOff>
    </xdr:to>
    <xdr:sp macro="" textlink="">
      <xdr:nvSpPr>
        <xdr:cNvPr id="2593" name="CustomShape 1">
          <a:extLst>
            <a:ext uri="{FF2B5EF4-FFF2-40B4-BE49-F238E27FC236}">
              <a16:creationId xmlns:a16="http://schemas.microsoft.com/office/drawing/2014/main" id="{00000000-0008-0000-0700-0000210A0000}"/>
            </a:ext>
          </a:extLst>
        </xdr:cNvPr>
        <xdr:cNvSpPr/>
      </xdr:nvSpPr>
      <xdr:spPr>
        <a:xfrm>
          <a:off x="16399800" y="909324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62,054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73080</xdr:rowOff>
    </xdr:from>
    <xdr:to>
      <xdr:col>72</xdr:col>
      <xdr:colOff>37800</xdr:colOff>
      <xdr:row>55</xdr:row>
      <xdr:rowOff>2880</xdr:rowOff>
    </xdr:to>
    <xdr:sp macro="" textlink="">
      <xdr:nvSpPr>
        <xdr:cNvPr id="2594" name="CustomShape 1">
          <a:extLst>
            <a:ext uri="{FF2B5EF4-FFF2-40B4-BE49-F238E27FC236}">
              <a16:creationId xmlns:a16="http://schemas.microsoft.com/office/drawing/2014/main" id="{00000000-0008-0000-0700-0000220A0000}"/>
            </a:ext>
          </a:extLst>
        </xdr:cNvPr>
        <xdr:cNvSpPr/>
      </xdr:nvSpPr>
      <xdr:spPr>
        <a:xfrm>
          <a:off x="15681240" y="933120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53</xdr:row>
      <xdr:rowOff>29160</xdr:rowOff>
    </xdr:from>
    <xdr:to>
      <xdr:col>73</xdr:col>
      <xdr:colOff>46800</xdr:colOff>
      <xdr:row>54</xdr:row>
      <xdr:rowOff>96480</xdr:rowOff>
    </xdr:to>
    <xdr:sp macro="" textlink="">
      <xdr:nvSpPr>
        <xdr:cNvPr id="2595" name="CustomShape 1">
          <a:extLst>
            <a:ext uri="{FF2B5EF4-FFF2-40B4-BE49-F238E27FC236}">
              <a16:creationId xmlns:a16="http://schemas.microsoft.com/office/drawing/2014/main" id="{00000000-0008-0000-0700-0000230A0000}"/>
            </a:ext>
          </a:extLst>
        </xdr:cNvPr>
        <xdr:cNvSpPr/>
      </xdr:nvSpPr>
      <xdr:spPr>
        <a:xfrm>
          <a:off x="15368760" y="91159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43920</xdr:rowOff>
    </xdr:from>
    <xdr:to>
      <xdr:col>67</xdr:col>
      <xdr:colOff>101160</xdr:colOff>
      <xdr:row>56</xdr:row>
      <xdr:rowOff>145080</xdr:rowOff>
    </xdr:to>
    <xdr:sp macro="" textlink="">
      <xdr:nvSpPr>
        <xdr:cNvPr id="2596" name="CustomShape 1">
          <a:extLst>
            <a:ext uri="{FF2B5EF4-FFF2-40B4-BE49-F238E27FC236}">
              <a16:creationId xmlns:a16="http://schemas.microsoft.com/office/drawing/2014/main" id="{00000000-0008-0000-0700-0000240A0000}"/>
            </a:ext>
          </a:extLst>
        </xdr:cNvPr>
        <xdr:cNvSpPr/>
      </xdr:nvSpPr>
      <xdr:spPr>
        <a:xfrm>
          <a:off x="14677920" y="96451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56</xdr:row>
      <xdr:rowOff>146880</xdr:rowOff>
    </xdr:from>
    <xdr:to>
      <xdr:col>68</xdr:col>
      <xdr:colOff>110520</xdr:colOff>
      <xdr:row>58</xdr:row>
      <xdr:rowOff>42840</xdr:rowOff>
    </xdr:to>
    <xdr:sp macro="" textlink="">
      <xdr:nvSpPr>
        <xdr:cNvPr id="2597" name="CustomShape 1">
          <a:extLst>
            <a:ext uri="{FF2B5EF4-FFF2-40B4-BE49-F238E27FC236}">
              <a16:creationId xmlns:a16="http://schemas.microsoft.com/office/drawing/2014/main" id="{00000000-0008-0000-0700-0000250A0000}"/>
            </a:ext>
          </a:extLst>
        </xdr:cNvPr>
        <xdr:cNvSpPr/>
      </xdr:nvSpPr>
      <xdr:spPr>
        <a:xfrm>
          <a:off x="14336280" y="974808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44,352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macro="" textlink="">
      <xdr:nvSpPr>
        <xdr:cNvPr id="2598" name="CustomShape 1">
          <a:extLst>
            <a:ext uri="{FF2B5EF4-FFF2-40B4-BE49-F238E27FC236}">
              <a16:creationId xmlns:a16="http://schemas.microsoft.com/office/drawing/2014/main" id="{00000000-0008-0000-0700-0000260A0000}"/>
            </a:ext>
          </a:extLst>
        </xdr:cNvPr>
        <xdr:cNvSpPr/>
      </xdr:nvSpPr>
      <xdr:spPr>
        <a:xfrm>
          <a:off x="14303160" y="10859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macro="" textlink="">
      <xdr:nvSpPr>
        <xdr:cNvPr id="2599" name="CustomShape 1">
          <a:extLst>
            <a:ext uri="{FF2B5EF4-FFF2-40B4-BE49-F238E27FC236}">
              <a16:creationId xmlns:a16="http://schemas.microsoft.com/office/drawing/2014/main" id="{00000000-0008-0000-0700-0000270A0000}"/>
            </a:ext>
          </a:extLst>
        </xdr:cNvPr>
        <xdr:cNvSpPr/>
      </xdr:nvSpPr>
      <xdr:spPr>
        <a:xfrm>
          <a:off x="14459400" y="11201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macro="" textlink="">
      <xdr:nvSpPr>
        <xdr:cNvPr id="2600" name="CustomShape 1">
          <a:extLst>
            <a:ext uri="{FF2B5EF4-FFF2-40B4-BE49-F238E27FC236}">
              <a16:creationId xmlns:a16="http://schemas.microsoft.com/office/drawing/2014/main" id="{00000000-0008-0000-0700-0000280A0000}"/>
            </a:ext>
          </a:extLst>
        </xdr:cNvPr>
        <xdr:cNvSpPr/>
      </xdr:nvSpPr>
      <xdr:spPr>
        <a:xfrm>
          <a:off x="14459400" y="11405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macro="" textlink="">
      <xdr:nvSpPr>
        <xdr:cNvPr id="2601" name="CustomShape 1">
          <a:extLst>
            <a:ext uri="{FF2B5EF4-FFF2-40B4-BE49-F238E27FC236}">
              <a16:creationId xmlns:a16="http://schemas.microsoft.com/office/drawing/2014/main" id="{00000000-0008-0000-0700-0000290A0000}"/>
            </a:ext>
          </a:extLst>
        </xdr:cNvPr>
        <xdr:cNvSpPr/>
      </xdr:nvSpPr>
      <xdr:spPr>
        <a:xfrm>
          <a:off x="15617520" y="11201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macro="" textlink="">
      <xdr:nvSpPr>
        <xdr:cNvPr id="2602" name="CustomShape 1">
          <a:extLst>
            <a:ext uri="{FF2B5EF4-FFF2-40B4-BE49-F238E27FC236}">
              <a16:creationId xmlns:a16="http://schemas.microsoft.com/office/drawing/2014/main" id="{00000000-0008-0000-0700-00002A0A0000}"/>
            </a:ext>
          </a:extLst>
        </xdr:cNvPr>
        <xdr:cNvSpPr/>
      </xdr:nvSpPr>
      <xdr:spPr>
        <a:xfrm>
          <a:off x="15617520" y="11405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macro="" textlink="">
      <xdr:nvSpPr>
        <xdr:cNvPr id="2603" name="CustomShape 1">
          <a:extLst>
            <a:ext uri="{FF2B5EF4-FFF2-40B4-BE49-F238E27FC236}">
              <a16:creationId xmlns:a16="http://schemas.microsoft.com/office/drawing/2014/main" id="{00000000-0008-0000-0700-00002B0A0000}"/>
            </a:ext>
          </a:extLst>
        </xdr:cNvPr>
        <xdr:cNvSpPr/>
      </xdr:nvSpPr>
      <xdr:spPr>
        <a:xfrm>
          <a:off x="16932600" y="11201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macro="" textlink="">
      <xdr:nvSpPr>
        <xdr:cNvPr id="2604" name="CustomShape 1">
          <a:extLst>
            <a:ext uri="{FF2B5EF4-FFF2-40B4-BE49-F238E27FC236}">
              <a16:creationId xmlns:a16="http://schemas.microsoft.com/office/drawing/2014/main" id="{00000000-0008-0000-0700-00002C0A0000}"/>
            </a:ext>
          </a:extLst>
        </xdr:cNvPr>
        <xdr:cNvSpPr/>
      </xdr:nvSpPr>
      <xdr:spPr>
        <a:xfrm>
          <a:off x="16932600" y="11405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8,442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605" name="CustomShape 1">
          <a:extLst>
            <a:ext uri="{FF2B5EF4-FFF2-40B4-BE49-F238E27FC236}">
              <a16:creationId xmlns:a16="http://schemas.microsoft.com/office/drawing/2014/main" id="{00000000-0008-0000-0700-00002D0A0000}"/>
            </a:ext>
          </a:extLst>
        </xdr:cNvPr>
        <xdr:cNvSpPr/>
      </xdr:nvSpPr>
      <xdr:spPr>
        <a:xfrm>
          <a:off x="14303160" y="11684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macro="" textlink="">
      <xdr:nvSpPr>
        <xdr:cNvPr id="2606" name="CustomShape 1">
          <a:extLst>
            <a:ext uri="{FF2B5EF4-FFF2-40B4-BE49-F238E27FC236}">
              <a16:creationId xmlns:a16="http://schemas.microsoft.com/office/drawing/2014/main" id="{00000000-0008-0000-0700-00002E0A0000}"/>
            </a:ext>
          </a:extLst>
        </xdr:cNvPr>
        <xdr:cNvSpPr/>
      </xdr:nvSpPr>
      <xdr:spPr>
        <a:xfrm>
          <a:off x="14237280" y="11494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macro="" textlink="">
      <xdr:nvSpPr>
        <xdr:cNvPr id="2607" name="Line 1">
          <a:extLst>
            <a:ext uri="{FF2B5EF4-FFF2-40B4-BE49-F238E27FC236}">
              <a16:creationId xmlns:a16="http://schemas.microsoft.com/office/drawing/2014/main" id="{00000000-0008-0000-0700-00002F0A0000}"/>
            </a:ext>
          </a:extLst>
        </xdr:cNvPr>
        <xdr:cNvSpPr/>
      </xdr:nvSpPr>
      <xdr:spPr>
        <a:xfrm>
          <a:off x="14303160" y="13969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macro="" textlink="">
      <xdr:nvSpPr>
        <xdr:cNvPr id="2608" name="Line 1">
          <a:extLst>
            <a:ext uri="{FF2B5EF4-FFF2-40B4-BE49-F238E27FC236}">
              <a16:creationId xmlns:a16="http://schemas.microsoft.com/office/drawing/2014/main" id="{00000000-0008-0000-0700-0000300A0000}"/>
            </a:ext>
          </a:extLst>
        </xdr:cNvPr>
        <xdr:cNvSpPr/>
      </xdr:nvSpPr>
      <xdr:spPr>
        <a:xfrm>
          <a:off x="14303160" y="13588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macro="" textlink="">
      <xdr:nvSpPr>
        <xdr:cNvPr id="2609" name="CustomShape 1">
          <a:extLst>
            <a:ext uri="{FF2B5EF4-FFF2-40B4-BE49-F238E27FC236}">
              <a16:creationId xmlns:a16="http://schemas.microsoft.com/office/drawing/2014/main" id="{00000000-0008-0000-0700-0000310A0000}"/>
            </a:ext>
          </a:extLst>
        </xdr:cNvPr>
        <xdr:cNvSpPr/>
      </xdr:nvSpPr>
      <xdr:spPr>
        <a:xfrm>
          <a:off x="14019480" y="1345752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macro="" textlink="">
      <xdr:nvSpPr>
        <xdr:cNvPr id="2610" name="Line 1">
          <a:extLst>
            <a:ext uri="{FF2B5EF4-FFF2-40B4-BE49-F238E27FC236}">
              <a16:creationId xmlns:a16="http://schemas.microsoft.com/office/drawing/2014/main" id="{00000000-0008-0000-0700-0000320A0000}"/>
            </a:ext>
          </a:extLst>
        </xdr:cNvPr>
        <xdr:cNvSpPr/>
      </xdr:nvSpPr>
      <xdr:spPr>
        <a:xfrm>
          <a:off x="14303160" y="13207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macro="" textlink="">
      <xdr:nvSpPr>
        <xdr:cNvPr id="2611" name="CustomShape 1">
          <a:extLst>
            <a:ext uri="{FF2B5EF4-FFF2-40B4-BE49-F238E27FC236}">
              <a16:creationId xmlns:a16="http://schemas.microsoft.com/office/drawing/2014/main" id="{00000000-0008-0000-0700-0000330A0000}"/>
            </a:ext>
          </a:extLst>
        </xdr:cNvPr>
        <xdr:cNvSpPr/>
      </xdr:nvSpPr>
      <xdr:spPr>
        <a:xfrm>
          <a:off x="13640400" y="13075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macro="" textlink="">
      <xdr:nvSpPr>
        <xdr:cNvPr id="2612" name="Line 1">
          <a:extLst>
            <a:ext uri="{FF2B5EF4-FFF2-40B4-BE49-F238E27FC236}">
              <a16:creationId xmlns:a16="http://schemas.microsoft.com/office/drawing/2014/main" id="{00000000-0008-0000-0700-0000340A0000}"/>
            </a:ext>
          </a:extLst>
        </xdr:cNvPr>
        <xdr:cNvSpPr/>
      </xdr:nvSpPr>
      <xdr:spPr>
        <a:xfrm>
          <a:off x="14303160" y="12827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macro="" textlink="">
      <xdr:nvSpPr>
        <xdr:cNvPr id="2613" name="CustomShape 1">
          <a:extLst>
            <a:ext uri="{FF2B5EF4-FFF2-40B4-BE49-F238E27FC236}">
              <a16:creationId xmlns:a16="http://schemas.microsoft.com/office/drawing/2014/main" id="{00000000-0008-0000-0700-0000350A0000}"/>
            </a:ext>
          </a:extLst>
        </xdr:cNvPr>
        <xdr:cNvSpPr/>
      </xdr:nvSpPr>
      <xdr:spPr>
        <a:xfrm>
          <a:off x="13640400" y="126954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macro="" textlink="">
      <xdr:nvSpPr>
        <xdr:cNvPr id="2614" name="Line 1">
          <a:extLst>
            <a:ext uri="{FF2B5EF4-FFF2-40B4-BE49-F238E27FC236}">
              <a16:creationId xmlns:a16="http://schemas.microsoft.com/office/drawing/2014/main" id="{00000000-0008-0000-0700-0000360A0000}"/>
            </a:ext>
          </a:extLst>
        </xdr:cNvPr>
        <xdr:cNvSpPr/>
      </xdr:nvSpPr>
      <xdr:spPr>
        <a:xfrm>
          <a:off x="14303160" y="1244592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macro="" textlink="">
      <xdr:nvSpPr>
        <xdr:cNvPr id="2615" name="CustomShape 1">
          <a:extLst>
            <a:ext uri="{FF2B5EF4-FFF2-40B4-BE49-F238E27FC236}">
              <a16:creationId xmlns:a16="http://schemas.microsoft.com/office/drawing/2014/main" id="{00000000-0008-0000-0700-0000370A0000}"/>
            </a:ext>
          </a:extLst>
        </xdr:cNvPr>
        <xdr:cNvSpPr/>
      </xdr:nvSpPr>
      <xdr:spPr>
        <a:xfrm>
          <a:off x="13640400" y="1231416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macro="" textlink="">
      <xdr:nvSpPr>
        <xdr:cNvPr id="2616" name="Line 1">
          <a:extLst>
            <a:ext uri="{FF2B5EF4-FFF2-40B4-BE49-F238E27FC236}">
              <a16:creationId xmlns:a16="http://schemas.microsoft.com/office/drawing/2014/main" id="{00000000-0008-0000-0700-0000380A0000}"/>
            </a:ext>
          </a:extLst>
        </xdr:cNvPr>
        <xdr:cNvSpPr/>
      </xdr:nvSpPr>
      <xdr:spPr>
        <a:xfrm>
          <a:off x="14303160" y="120650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69</xdr:row>
      <xdr:rowOff>102960</xdr:rowOff>
    </xdr:from>
    <xdr:to>
      <xdr:col>65</xdr:col>
      <xdr:colOff>24840</xdr:colOff>
      <xdr:row>70</xdr:row>
      <xdr:rowOff>170280</xdr:rowOff>
    </xdr:to>
    <xdr:sp macro="" textlink="">
      <xdr:nvSpPr>
        <xdr:cNvPr id="2617" name="CustomShape 1">
          <a:extLst>
            <a:ext uri="{FF2B5EF4-FFF2-40B4-BE49-F238E27FC236}">
              <a16:creationId xmlns:a16="http://schemas.microsoft.com/office/drawing/2014/main" id="{00000000-0008-0000-0700-0000390A0000}"/>
            </a:ext>
          </a:extLst>
        </xdr:cNvPr>
        <xdr:cNvSpPr/>
      </xdr:nvSpPr>
      <xdr:spPr>
        <a:xfrm>
          <a:off x="13640400" y="1193292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macro="" textlink="">
      <xdr:nvSpPr>
        <xdr:cNvPr id="2618" name="Line 1">
          <a:extLst>
            <a:ext uri="{FF2B5EF4-FFF2-40B4-BE49-F238E27FC236}">
              <a16:creationId xmlns:a16="http://schemas.microsoft.com/office/drawing/2014/main" id="{00000000-0008-0000-0700-00003A0A0000}"/>
            </a:ext>
          </a:extLst>
        </xdr:cNvPr>
        <xdr:cNvSpPr/>
      </xdr:nvSpPr>
      <xdr:spPr>
        <a:xfrm>
          <a:off x="14303160" y="11683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macro="" textlink="">
      <xdr:nvSpPr>
        <xdr:cNvPr id="2619" name="CustomShape 1">
          <a:extLst>
            <a:ext uri="{FF2B5EF4-FFF2-40B4-BE49-F238E27FC236}">
              <a16:creationId xmlns:a16="http://schemas.microsoft.com/office/drawing/2014/main" id="{00000000-0008-0000-0700-00003B0A0000}"/>
            </a:ext>
          </a:extLst>
        </xdr:cNvPr>
        <xdr:cNvSpPr/>
      </xdr:nvSpPr>
      <xdr:spPr>
        <a:xfrm>
          <a:off x="13566960" y="11552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macro="" textlink="">
      <xdr:nvSpPr>
        <xdr:cNvPr id="2620" name="CustomShape 1">
          <a:extLst>
            <a:ext uri="{FF2B5EF4-FFF2-40B4-BE49-F238E27FC236}">
              <a16:creationId xmlns:a16="http://schemas.microsoft.com/office/drawing/2014/main" id="{00000000-0008-0000-0700-00003C0A0000}"/>
            </a:ext>
          </a:extLst>
        </xdr:cNvPr>
        <xdr:cNvSpPr/>
      </xdr:nvSpPr>
      <xdr:spPr>
        <a:xfrm>
          <a:off x="14303160" y="11684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71</xdr:row>
      <xdr:rowOff>118080</xdr:rowOff>
    </xdr:from>
    <xdr:to>
      <xdr:col>85</xdr:col>
      <xdr:colOff>126360</xdr:colOff>
      <xdr:row>79</xdr:row>
      <xdr:rowOff>44640</xdr:rowOff>
    </xdr:to>
    <xdr:sp macro="" textlink="">
      <xdr:nvSpPr>
        <xdr:cNvPr id="2621" name="Line 1">
          <a:extLst>
            <a:ext uri="{FF2B5EF4-FFF2-40B4-BE49-F238E27FC236}">
              <a16:creationId xmlns:a16="http://schemas.microsoft.com/office/drawing/2014/main" id="{00000000-0008-0000-0700-00003D0A0000}"/>
            </a:ext>
          </a:extLst>
        </xdr:cNvPr>
        <xdr:cNvSpPr/>
      </xdr:nvSpPr>
      <xdr:spPr>
        <a:xfrm flipV="1">
          <a:off x="18746280" y="12290760"/>
          <a:ext cx="1440" cy="12981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168120</xdr:colOff>
      <xdr:row>79</xdr:row>
      <xdr:rowOff>59040</xdr:rowOff>
    </xdr:from>
    <xdr:to>
      <xdr:col>86</xdr:col>
      <xdr:colOff>218160</xdr:colOff>
      <xdr:row>80</xdr:row>
      <xdr:rowOff>125280</xdr:rowOff>
    </xdr:to>
    <xdr:sp macro="" textlink="">
      <xdr:nvSpPr>
        <xdr:cNvPr id="2622" name="CustomShape 1">
          <a:extLst>
            <a:ext uri="{FF2B5EF4-FFF2-40B4-BE49-F238E27FC236}">
              <a16:creationId xmlns:a16="http://schemas.microsoft.com/office/drawing/2014/main" id="{00000000-0008-0000-0700-00003E0A0000}"/>
            </a:ext>
          </a:extLst>
        </xdr:cNvPr>
        <xdr:cNvSpPr/>
      </xdr:nvSpPr>
      <xdr:spPr>
        <a:xfrm>
          <a:off x="18789480" y="1360332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macro="" textlink="">
      <xdr:nvSpPr>
        <xdr:cNvPr id="2623" name="Line 1">
          <a:extLst>
            <a:ext uri="{FF2B5EF4-FFF2-40B4-BE49-F238E27FC236}">
              <a16:creationId xmlns:a16="http://schemas.microsoft.com/office/drawing/2014/main" id="{00000000-0008-0000-0700-00003F0A0000}"/>
            </a:ext>
          </a:extLst>
        </xdr:cNvPr>
        <xdr:cNvSpPr/>
      </xdr:nvSpPr>
      <xdr:spPr>
        <a:xfrm>
          <a:off x="18659160" y="135889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70</xdr:row>
      <xdr:rowOff>75600</xdr:rowOff>
    </xdr:from>
    <xdr:to>
      <xdr:col>88</xdr:col>
      <xdr:colOff>123840</xdr:colOff>
      <xdr:row>71</xdr:row>
      <xdr:rowOff>142920</xdr:rowOff>
    </xdr:to>
    <xdr:sp macro="" textlink="">
      <xdr:nvSpPr>
        <xdr:cNvPr id="2624" name="CustomShape 1">
          <a:extLst>
            <a:ext uri="{FF2B5EF4-FFF2-40B4-BE49-F238E27FC236}">
              <a16:creationId xmlns:a16="http://schemas.microsoft.com/office/drawing/2014/main" id="{00000000-0008-0000-0700-0000400A0000}"/>
            </a:ext>
          </a:extLst>
        </xdr:cNvPr>
        <xdr:cNvSpPr/>
      </xdr:nvSpPr>
      <xdr:spPr>
        <a:xfrm>
          <a:off x="18731160" y="120769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68,140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118080</xdr:rowOff>
    </xdr:from>
    <xdr:to>
      <xdr:col>86</xdr:col>
      <xdr:colOff>25560</xdr:colOff>
      <xdr:row>71</xdr:row>
      <xdr:rowOff>118080</xdr:rowOff>
    </xdr:to>
    <xdr:sp macro="" textlink="">
      <xdr:nvSpPr>
        <xdr:cNvPr id="2625" name="Line 1">
          <a:extLst>
            <a:ext uri="{FF2B5EF4-FFF2-40B4-BE49-F238E27FC236}">
              <a16:creationId xmlns:a16="http://schemas.microsoft.com/office/drawing/2014/main" id="{00000000-0008-0000-0700-0000410A0000}"/>
            </a:ext>
          </a:extLst>
        </xdr:cNvPr>
        <xdr:cNvSpPr/>
      </xdr:nvSpPr>
      <xdr:spPr>
        <a:xfrm>
          <a:off x="18659160" y="122907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78</xdr:row>
      <xdr:rowOff>70200</xdr:rowOff>
    </xdr:from>
    <xdr:to>
      <xdr:col>85</xdr:col>
      <xdr:colOff>126720</xdr:colOff>
      <xdr:row>78</xdr:row>
      <xdr:rowOff>115920</xdr:rowOff>
    </xdr:to>
    <xdr:sp macro="" textlink="">
      <xdr:nvSpPr>
        <xdr:cNvPr id="2626" name="Line 1">
          <a:extLst>
            <a:ext uri="{FF2B5EF4-FFF2-40B4-BE49-F238E27FC236}">
              <a16:creationId xmlns:a16="http://schemas.microsoft.com/office/drawing/2014/main" id="{00000000-0008-0000-0700-0000420A0000}"/>
            </a:ext>
          </a:extLst>
        </xdr:cNvPr>
        <xdr:cNvSpPr/>
      </xdr:nvSpPr>
      <xdr:spPr>
        <a:xfrm flipV="1">
          <a:off x="17795880" y="13443120"/>
          <a:ext cx="952200" cy="457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78</xdr:row>
      <xdr:rowOff>16920</xdr:rowOff>
    </xdr:from>
    <xdr:to>
      <xdr:col>88</xdr:col>
      <xdr:colOff>47160</xdr:colOff>
      <xdr:row>79</xdr:row>
      <xdr:rowOff>84240</xdr:rowOff>
    </xdr:to>
    <xdr:sp macro="" textlink="">
      <xdr:nvSpPr>
        <xdr:cNvPr id="2627" name="CustomShape 1">
          <a:extLst>
            <a:ext uri="{FF2B5EF4-FFF2-40B4-BE49-F238E27FC236}">
              <a16:creationId xmlns:a16="http://schemas.microsoft.com/office/drawing/2014/main" id="{00000000-0008-0000-0700-0000430A0000}"/>
            </a:ext>
          </a:extLst>
        </xdr:cNvPr>
        <xdr:cNvSpPr/>
      </xdr:nvSpPr>
      <xdr:spPr>
        <a:xfrm>
          <a:off x="18743040" y="1338984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7,217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28440</xdr:rowOff>
    </xdr:from>
    <xdr:to>
      <xdr:col>85</xdr:col>
      <xdr:colOff>177480</xdr:colOff>
      <xdr:row>78</xdr:row>
      <xdr:rowOff>129600</xdr:rowOff>
    </xdr:to>
    <xdr:sp macro="" textlink="">
      <xdr:nvSpPr>
        <xdr:cNvPr id="2628" name="CustomShape 1">
          <a:extLst>
            <a:ext uri="{FF2B5EF4-FFF2-40B4-BE49-F238E27FC236}">
              <a16:creationId xmlns:a16="http://schemas.microsoft.com/office/drawing/2014/main" id="{00000000-0008-0000-0700-0000440A0000}"/>
            </a:ext>
          </a:extLst>
        </xdr:cNvPr>
        <xdr:cNvSpPr/>
      </xdr:nvSpPr>
      <xdr:spPr>
        <a:xfrm>
          <a:off x="18697680" y="134013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78</xdr:row>
      <xdr:rowOff>115920</xdr:rowOff>
    </xdr:from>
    <xdr:to>
      <xdr:col>81</xdr:col>
      <xdr:colOff>51120</xdr:colOff>
      <xdr:row>78</xdr:row>
      <xdr:rowOff>155880</xdr:rowOff>
    </xdr:to>
    <xdr:sp macro="" textlink="">
      <xdr:nvSpPr>
        <xdr:cNvPr id="2629" name="Line 1">
          <a:extLst>
            <a:ext uri="{FF2B5EF4-FFF2-40B4-BE49-F238E27FC236}">
              <a16:creationId xmlns:a16="http://schemas.microsoft.com/office/drawing/2014/main" id="{00000000-0008-0000-0700-0000450A0000}"/>
            </a:ext>
          </a:extLst>
        </xdr:cNvPr>
        <xdr:cNvSpPr/>
      </xdr:nvSpPr>
      <xdr:spPr>
        <a:xfrm flipV="1">
          <a:off x="16763760" y="13488840"/>
          <a:ext cx="1032120" cy="39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77</xdr:row>
      <xdr:rowOff>146520</xdr:rowOff>
    </xdr:from>
    <xdr:to>
      <xdr:col>81</xdr:col>
      <xdr:colOff>101880</xdr:colOff>
      <xdr:row>78</xdr:row>
      <xdr:rowOff>77040</xdr:rowOff>
    </xdr:to>
    <xdr:sp macro="" textlink="">
      <xdr:nvSpPr>
        <xdr:cNvPr id="2630" name="CustomShape 1">
          <a:extLst>
            <a:ext uri="{FF2B5EF4-FFF2-40B4-BE49-F238E27FC236}">
              <a16:creationId xmlns:a16="http://schemas.microsoft.com/office/drawing/2014/main" id="{00000000-0008-0000-0700-0000460A0000}"/>
            </a:ext>
          </a:extLst>
        </xdr:cNvPr>
        <xdr:cNvSpPr/>
      </xdr:nvSpPr>
      <xdr:spPr>
        <a:xfrm>
          <a:off x="17745480" y="13348080"/>
          <a:ext cx="101160" cy="10188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76</xdr:row>
      <xdr:rowOff>103320</xdr:rowOff>
    </xdr:from>
    <xdr:to>
      <xdr:col>82</xdr:col>
      <xdr:colOff>94680</xdr:colOff>
      <xdr:row>77</xdr:row>
      <xdr:rowOff>170640</xdr:rowOff>
    </xdr:to>
    <xdr:sp macro="" textlink="">
      <xdr:nvSpPr>
        <xdr:cNvPr id="2631" name="CustomShape 1">
          <a:extLst>
            <a:ext uri="{FF2B5EF4-FFF2-40B4-BE49-F238E27FC236}">
              <a16:creationId xmlns:a16="http://schemas.microsoft.com/office/drawing/2014/main" id="{00000000-0008-0000-0700-0000470A0000}"/>
            </a:ext>
          </a:extLst>
        </xdr:cNvPr>
        <xdr:cNvSpPr/>
      </xdr:nvSpPr>
      <xdr:spPr>
        <a:xfrm>
          <a:off x="17476920" y="131335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155880</xdr:rowOff>
    </xdr:from>
    <xdr:to>
      <xdr:col>76</xdr:col>
      <xdr:colOff>114120</xdr:colOff>
      <xdr:row>79</xdr:row>
      <xdr:rowOff>33480</xdr:rowOff>
    </xdr:to>
    <xdr:sp macro="" textlink="">
      <xdr:nvSpPr>
        <xdr:cNvPr id="2632" name="Line 1">
          <a:extLst>
            <a:ext uri="{FF2B5EF4-FFF2-40B4-BE49-F238E27FC236}">
              <a16:creationId xmlns:a16="http://schemas.microsoft.com/office/drawing/2014/main" id="{00000000-0008-0000-0700-0000480A0000}"/>
            </a:ext>
          </a:extLst>
        </xdr:cNvPr>
        <xdr:cNvSpPr/>
      </xdr:nvSpPr>
      <xdr:spPr>
        <a:xfrm flipV="1">
          <a:off x="15731640" y="13528800"/>
          <a:ext cx="1032120" cy="489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78</xdr:row>
      <xdr:rowOff>17280</xdr:rowOff>
    </xdr:from>
    <xdr:to>
      <xdr:col>76</xdr:col>
      <xdr:colOff>164520</xdr:colOff>
      <xdr:row>78</xdr:row>
      <xdr:rowOff>118440</xdr:rowOff>
    </xdr:to>
    <xdr:sp macro="" textlink="">
      <xdr:nvSpPr>
        <xdr:cNvPr id="2633" name="CustomShape 1">
          <a:extLst>
            <a:ext uri="{FF2B5EF4-FFF2-40B4-BE49-F238E27FC236}">
              <a16:creationId xmlns:a16="http://schemas.microsoft.com/office/drawing/2014/main" id="{00000000-0008-0000-0700-0000490A0000}"/>
            </a:ext>
          </a:extLst>
        </xdr:cNvPr>
        <xdr:cNvSpPr/>
      </xdr:nvSpPr>
      <xdr:spPr>
        <a:xfrm>
          <a:off x="16713000" y="13390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76</xdr:row>
      <xdr:rowOff>144720</xdr:rowOff>
    </xdr:from>
    <xdr:to>
      <xdr:col>77</xdr:col>
      <xdr:colOff>158040</xdr:colOff>
      <xdr:row>78</xdr:row>
      <xdr:rowOff>40680</xdr:rowOff>
    </xdr:to>
    <xdr:sp macro="" textlink="">
      <xdr:nvSpPr>
        <xdr:cNvPr id="2634" name="CustomShape 1">
          <a:extLst>
            <a:ext uri="{FF2B5EF4-FFF2-40B4-BE49-F238E27FC236}">
              <a16:creationId xmlns:a16="http://schemas.microsoft.com/office/drawing/2014/main" id="{00000000-0008-0000-0700-00004A0A0000}"/>
            </a:ext>
          </a:extLst>
        </xdr:cNvPr>
        <xdr:cNvSpPr/>
      </xdr:nvSpPr>
      <xdr:spPr>
        <a:xfrm>
          <a:off x="16444800" y="1317492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33480</xdr:rowOff>
    </xdr:from>
    <xdr:to>
      <xdr:col>71</xdr:col>
      <xdr:colOff>177480</xdr:colOff>
      <xdr:row>79</xdr:row>
      <xdr:rowOff>39600</xdr:rowOff>
    </xdr:to>
    <xdr:sp macro="" textlink="">
      <xdr:nvSpPr>
        <xdr:cNvPr id="2635" name="Line 1">
          <a:extLst>
            <a:ext uri="{FF2B5EF4-FFF2-40B4-BE49-F238E27FC236}">
              <a16:creationId xmlns:a16="http://schemas.microsoft.com/office/drawing/2014/main" id="{00000000-0008-0000-0700-00004B0A0000}"/>
            </a:ext>
          </a:extLst>
        </xdr:cNvPr>
        <xdr:cNvSpPr/>
      </xdr:nvSpPr>
      <xdr:spPr>
        <a:xfrm flipV="1">
          <a:off x="14728680" y="13577760"/>
          <a:ext cx="1002960" cy="612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78</xdr:row>
      <xdr:rowOff>18000</xdr:rowOff>
    </xdr:from>
    <xdr:to>
      <xdr:col>72</xdr:col>
      <xdr:colOff>37800</xdr:colOff>
      <xdr:row>78</xdr:row>
      <xdr:rowOff>119160</xdr:rowOff>
    </xdr:to>
    <xdr:sp macro="" textlink="">
      <xdr:nvSpPr>
        <xdr:cNvPr id="2636" name="CustomShape 1">
          <a:extLst>
            <a:ext uri="{FF2B5EF4-FFF2-40B4-BE49-F238E27FC236}">
              <a16:creationId xmlns:a16="http://schemas.microsoft.com/office/drawing/2014/main" id="{00000000-0008-0000-0700-00004C0A0000}"/>
            </a:ext>
          </a:extLst>
        </xdr:cNvPr>
        <xdr:cNvSpPr/>
      </xdr:nvSpPr>
      <xdr:spPr>
        <a:xfrm>
          <a:off x="15681240" y="13390920"/>
          <a:ext cx="1299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78120</xdr:colOff>
      <xdr:row>76</xdr:row>
      <xdr:rowOff>145440</xdr:rowOff>
    </xdr:from>
    <xdr:to>
      <xdr:col>73</xdr:col>
      <xdr:colOff>2520</xdr:colOff>
      <xdr:row>78</xdr:row>
      <xdr:rowOff>41400</xdr:rowOff>
    </xdr:to>
    <xdr:sp macro="" textlink="">
      <xdr:nvSpPr>
        <xdr:cNvPr id="2637" name="CustomShape 1">
          <a:extLst>
            <a:ext uri="{FF2B5EF4-FFF2-40B4-BE49-F238E27FC236}">
              <a16:creationId xmlns:a16="http://schemas.microsoft.com/office/drawing/2014/main" id="{00000000-0008-0000-0700-00004D0A0000}"/>
            </a:ext>
          </a:extLst>
        </xdr:cNvPr>
        <xdr:cNvSpPr/>
      </xdr:nvSpPr>
      <xdr:spPr>
        <a:xfrm>
          <a:off x="15413040" y="1317564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53640</xdr:rowOff>
    </xdr:from>
    <xdr:to>
      <xdr:col>67</xdr:col>
      <xdr:colOff>101160</xdr:colOff>
      <xdr:row>78</xdr:row>
      <xdr:rowOff>154800</xdr:rowOff>
    </xdr:to>
    <xdr:sp macro="" textlink="">
      <xdr:nvSpPr>
        <xdr:cNvPr id="2638" name="CustomShape 1">
          <a:extLst>
            <a:ext uri="{FF2B5EF4-FFF2-40B4-BE49-F238E27FC236}">
              <a16:creationId xmlns:a16="http://schemas.microsoft.com/office/drawing/2014/main" id="{00000000-0008-0000-0700-00004E0A0000}"/>
            </a:ext>
          </a:extLst>
        </xdr:cNvPr>
        <xdr:cNvSpPr/>
      </xdr:nvSpPr>
      <xdr:spPr>
        <a:xfrm>
          <a:off x="14677920" y="134265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169200</xdr:colOff>
      <xdr:row>77</xdr:row>
      <xdr:rowOff>9720</xdr:rowOff>
    </xdr:from>
    <xdr:to>
      <xdr:col>68</xdr:col>
      <xdr:colOff>94680</xdr:colOff>
      <xdr:row>78</xdr:row>
      <xdr:rowOff>77040</xdr:rowOff>
    </xdr:to>
    <xdr:sp macro="" textlink="">
      <xdr:nvSpPr>
        <xdr:cNvPr id="2639" name="CustomShape 1">
          <a:extLst>
            <a:ext uri="{FF2B5EF4-FFF2-40B4-BE49-F238E27FC236}">
              <a16:creationId xmlns:a16="http://schemas.microsoft.com/office/drawing/2014/main" id="{00000000-0008-0000-0700-00004F0A0000}"/>
            </a:ext>
          </a:extLst>
        </xdr:cNvPr>
        <xdr:cNvSpPr/>
      </xdr:nvSpPr>
      <xdr:spPr>
        <a:xfrm>
          <a:off x="14409000" y="1321128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5,888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macro="" textlink="">
      <xdr:nvSpPr>
        <xdr:cNvPr id="2640" name="CustomShape 1">
          <a:extLst>
            <a:ext uri="{FF2B5EF4-FFF2-40B4-BE49-F238E27FC236}">
              <a16:creationId xmlns:a16="http://schemas.microsoft.com/office/drawing/2014/main" id="{00000000-0008-0000-0700-0000500A0000}"/>
            </a:ext>
          </a:extLst>
        </xdr:cNvPr>
        <xdr:cNvSpPr/>
      </xdr:nvSpPr>
      <xdr:spPr>
        <a:xfrm>
          <a:off x="18529920" y="13977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macro="" textlink="">
      <xdr:nvSpPr>
        <xdr:cNvPr id="2641" name="CustomShape 1">
          <a:extLst>
            <a:ext uri="{FF2B5EF4-FFF2-40B4-BE49-F238E27FC236}">
              <a16:creationId xmlns:a16="http://schemas.microsoft.com/office/drawing/2014/main" id="{00000000-0008-0000-0700-0000510A0000}"/>
            </a:ext>
          </a:extLst>
        </xdr:cNvPr>
        <xdr:cNvSpPr/>
      </xdr:nvSpPr>
      <xdr:spPr>
        <a:xfrm>
          <a:off x="17576640" y="13977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macro="" textlink="">
      <xdr:nvSpPr>
        <xdr:cNvPr id="2642" name="CustomShape 1">
          <a:extLst>
            <a:ext uri="{FF2B5EF4-FFF2-40B4-BE49-F238E27FC236}">
              <a16:creationId xmlns:a16="http://schemas.microsoft.com/office/drawing/2014/main" id="{00000000-0008-0000-0700-0000520A0000}"/>
            </a:ext>
          </a:extLst>
        </xdr:cNvPr>
        <xdr:cNvSpPr/>
      </xdr:nvSpPr>
      <xdr:spPr>
        <a:xfrm>
          <a:off x="1654560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macro="" textlink="">
      <xdr:nvSpPr>
        <xdr:cNvPr id="2643" name="CustomShape 1">
          <a:extLst>
            <a:ext uri="{FF2B5EF4-FFF2-40B4-BE49-F238E27FC236}">
              <a16:creationId xmlns:a16="http://schemas.microsoft.com/office/drawing/2014/main" id="{00000000-0008-0000-0700-0000530A0000}"/>
            </a:ext>
          </a:extLst>
        </xdr:cNvPr>
        <xdr:cNvSpPr/>
      </xdr:nvSpPr>
      <xdr:spPr>
        <a:xfrm>
          <a:off x="1551348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macro="" textlink="">
      <xdr:nvSpPr>
        <xdr:cNvPr id="2644" name="CustomShape 1">
          <a:extLst>
            <a:ext uri="{FF2B5EF4-FFF2-40B4-BE49-F238E27FC236}">
              <a16:creationId xmlns:a16="http://schemas.microsoft.com/office/drawing/2014/main" id="{00000000-0008-0000-0700-0000540A0000}"/>
            </a:ext>
          </a:extLst>
        </xdr:cNvPr>
        <xdr:cNvSpPr/>
      </xdr:nvSpPr>
      <xdr:spPr>
        <a:xfrm>
          <a:off x="14510160" y="13977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20160</xdr:rowOff>
    </xdr:from>
    <xdr:to>
      <xdr:col>85</xdr:col>
      <xdr:colOff>177480</xdr:colOff>
      <xdr:row>78</xdr:row>
      <xdr:rowOff>121320</xdr:rowOff>
    </xdr:to>
    <xdr:sp macro="" textlink="">
      <xdr:nvSpPr>
        <xdr:cNvPr id="2645" name="CustomShape 1">
          <a:extLst>
            <a:ext uri="{FF2B5EF4-FFF2-40B4-BE49-F238E27FC236}">
              <a16:creationId xmlns:a16="http://schemas.microsoft.com/office/drawing/2014/main" id="{00000000-0008-0000-0700-0000550A0000}"/>
            </a:ext>
          </a:extLst>
        </xdr:cNvPr>
        <xdr:cNvSpPr/>
      </xdr:nvSpPr>
      <xdr:spPr>
        <a:xfrm>
          <a:off x="18697680" y="133930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121680</xdr:colOff>
      <xdr:row>77</xdr:row>
      <xdr:rowOff>52200</xdr:rowOff>
    </xdr:from>
    <xdr:to>
      <xdr:col>88</xdr:col>
      <xdr:colOff>47160</xdr:colOff>
      <xdr:row>78</xdr:row>
      <xdr:rowOff>119520</xdr:rowOff>
    </xdr:to>
    <xdr:sp macro="" textlink="">
      <xdr:nvSpPr>
        <xdr:cNvPr id="2646" name="CustomShape 1">
          <a:extLst>
            <a:ext uri="{FF2B5EF4-FFF2-40B4-BE49-F238E27FC236}">
              <a16:creationId xmlns:a16="http://schemas.microsoft.com/office/drawing/2014/main" id="{00000000-0008-0000-0700-0000560A0000}"/>
            </a:ext>
          </a:extLst>
        </xdr:cNvPr>
        <xdr:cNvSpPr/>
      </xdr:nvSpPr>
      <xdr:spPr>
        <a:xfrm>
          <a:off x="18743040" y="13253760"/>
          <a:ext cx="58248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65880</xdr:rowOff>
    </xdr:from>
    <xdr:to>
      <xdr:col>81</xdr:col>
      <xdr:colOff>101880</xdr:colOff>
      <xdr:row>78</xdr:row>
      <xdr:rowOff>167040</xdr:rowOff>
    </xdr:to>
    <xdr:sp macro="" textlink="">
      <xdr:nvSpPr>
        <xdr:cNvPr id="2647" name="CustomShape 1">
          <a:extLst>
            <a:ext uri="{FF2B5EF4-FFF2-40B4-BE49-F238E27FC236}">
              <a16:creationId xmlns:a16="http://schemas.microsoft.com/office/drawing/2014/main" id="{00000000-0008-0000-0700-0000570A0000}"/>
            </a:ext>
          </a:extLst>
        </xdr:cNvPr>
        <xdr:cNvSpPr/>
      </xdr:nvSpPr>
      <xdr:spPr>
        <a:xfrm>
          <a:off x="17745480" y="1343880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170280</xdr:colOff>
      <xdr:row>78</xdr:row>
      <xdr:rowOff>168480</xdr:rowOff>
    </xdr:from>
    <xdr:to>
      <xdr:col>82</xdr:col>
      <xdr:colOff>94680</xdr:colOff>
      <xdr:row>80</xdr:row>
      <xdr:rowOff>63360</xdr:rowOff>
    </xdr:to>
    <xdr:sp macro="" textlink="">
      <xdr:nvSpPr>
        <xdr:cNvPr id="2648" name="CustomShape 1">
          <a:extLst>
            <a:ext uri="{FF2B5EF4-FFF2-40B4-BE49-F238E27FC236}">
              <a16:creationId xmlns:a16="http://schemas.microsoft.com/office/drawing/2014/main" id="{00000000-0008-0000-0700-0000580A0000}"/>
            </a:ext>
          </a:extLst>
        </xdr:cNvPr>
        <xdr:cNvSpPr/>
      </xdr:nvSpPr>
      <xdr:spPr>
        <a:xfrm>
          <a:off x="17476920" y="1354140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5,251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105840</xdr:rowOff>
    </xdr:from>
    <xdr:to>
      <xdr:col>76</xdr:col>
      <xdr:colOff>164520</xdr:colOff>
      <xdr:row>79</xdr:row>
      <xdr:rowOff>35640</xdr:rowOff>
    </xdr:to>
    <xdr:sp macro="" textlink="">
      <xdr:nvSpPr>
        <xdr:cNvPr id="2649" name="CustomShape 1">
          <a:extLst>
            <a:ext uri="{FF2B5EF4-FFF2-40B4-BE49-F238E27FC236}">
              <a16:creationId xmlns:a16="http://schemas.microsoft.com/office/drawing/2014/main" id="{00000000-0008-0000-0700-0000590A0000}"/>
            </a:ext>
          </a:extLst>
        </xdr:cNvPr>
        <xdr:cNvSpPr/>
      </xdr:nvSpPr>
      <xdr:spPr>
        <a:xfrm>
          <a:off x="16713000" y="13478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75</xdr:col>
      <xdr:colOff>14400</xdr:colOff>
      <xdr:row>79</xdr:row>
      <xdr:rowOff>37080</xdr:rowOff>
    </xdr:from>
    <xdr:to>
      <xdr:col>77</xdr:col>
      <xdr:colOff>158040</xdr:colOff>
      <xdr:row>80</xdr:row>
      <xdr:rowOff>103320</xdr:rowOff>
    </xdr:to>
    <xdr:sp macro="" textlink="">
      <xdr:nvSpPr>
        <xdr:cNvPr id="2650" name="CustomShape 1">
          <a:extLst>
            <a:ext uri="{FF2B5EF4-FFF2-40B4-BE49-F238E27FC236}">
              <a16:creationId xmlns:a16="http://schemas.microsoft.com/office/drawing/2014/main" id="{00000000-0008-0000-0700-00005A0A0000}"/>
            </a:ext>
          </a:extLst>
        </xdr:cNvPr>
        <xdr:cNvSpPr/>
      </xdr:nvSpPr>
      <xdr:spPr>
        <a:xfrm>
          <a:off x="16444800" y="13581360"/>
          <a:ext cx="5817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154440</xdr:rowOff>
    </xdr:from>
    <xdr:to>
      <xdr:col>72</xdr:col>
      <xdr:colOff>37800</xdr:colOff>
      <xdr:row>79</xdr:row>
      <xdr:rowOff>84240</xdr:rowOff>
    </xdr:to>
    <xdr:sp macro="" textlink="">
      <xdr:nvSpPr>
        <xdr:cNvPr id="2651" name="CustomShape 1">
          <a:extLst>
            <a:ext uri="{FF2B5EF4-FFF2-40B4-BE49-F238E27FC236}">
              <a16:creationId xmlns:a16="http://schemas.microsoft.com/office/drawing/2014/main" id="{00000000-0008-0000-0700-00005B0A0000}"/>
            </a:ext>
          </a:extLst>
        </xdr:cNvPr>
        <xdr:cNvSpPr/>
      </xdr:nvSpPr>
      <xdr:spPr>
        <a:xfrm>
          <a:off x="15681240" y="1352736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146520</xdr:colOff>
      <xdr:row>79</xdr:row>
      <xdr:rowOff>86040</xdr:rowOff>
    </xdr:from>
    <xdr:to>
      <xdr:col>72</xdr:col>
      <xdr:colOff>153000</xdr:colOff>
      <xdr:row>80</xdr:row>
      <xdr:rowOff>152280</xdr:rowOff>
    </xdr:to>
    <xdr:sp macro="" textlink="">
      <xdr:nvSpPr>
        <xdr:cNvPr id="2652" name="CustomShape 1">
          <a:extLst>
            <a:ext uri="{FF2B5EF4-FFF2-40B4-BE49-F238E27FC236}">
              <a16:creationId xmlns:a16="http://schemas.microsoft.com/office/drawing/2014/main" id="{00000000-0008-0000-0700-00005C0A0000}"/>
            </a:ext>
          </a:extLst>
        </xdr:cNvPr>
        <xdr:cNvSpPr/>
      </xdr:nvSpPr>
      <xdr:spPr>
        <a:xfrm>
          <a:off x="15481440" y="1363032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160920</xdr:rowOff>
    </xdr:from>
    <xdr:to>
      <xdr:col>67</xdr:col>
      <xdr:colOff>101160</xdr:colOff>
      <xdr:row>79</xdr:row>
      <xdr:rowOff>90720</xdr:rowOff>
    </xdr:to>
    <xdr:sp macro="" textlink="">
      <xdr:nvSpPr>
        <xdr:cNvPr id="2653" name="CustomShape 1">
          <a:extLst>
            <a:ext uri="{FF2B5EF4-FFF2-40B4-BE49-F238E27FC236}">
              <a16:creationId xmlns:a16="http://schemas.microsoft.com/office/drawing/2014/main" id="{00000000-0008-0000-0700-00005D0A0000}"/>
            </a:ext>
          </a:extLst>
        </xdr:cNvPr>
        <xdr:cNvSpPr/>
      </xdr:nvSpPr>
      <xdr:spPr>
        <a:xfrm>
          <a:off x="14677920" y="135338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66</xdr:col>
      <xdr:colOff>19440</xdr:colOff>
      <xdr:row>79</xdr:row>
      <xdr:rowOff>92160</xdr:rowOff>
    </xdr:from>
    <xdr:to>
      <xdr:col>68</xdr:col>
      <xdr:colOff>26280</xdr:colOff>
      <xdr:row>80</xdr:row>
      <xdr:rowOff>158400</xdr:rowOff>
    </xdr:to>
    <xdr:sp macro="" textlink="">
      <xdr:nvSpPr>
        <xdr:cNvPr id="2654" name="CustomShape 1">
          <a:extLst>
            <a:ext uri="{FF2B5EF4-FFF2-40B4-BE49-F238E27FC236}">
              <a16:creationId xmlns:a16="http://schemas.microsoft.com/office/drawing/2014/main" id="{00000000-0008-0000-0700-00005E0A0000}"/>
            </a:ext>
          </a:extLst>
        </xdr:cNvPr>
        <xdr:cNvSpPr/>
      </xdr:nvSpPr>
      <xdr:spPr>
        <a:xfrm>
          <a:off x="14478120" y="13636440"/>
          <a:ext cx="44496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macro="" textlink="">
      <xdr:nvSpPr>
        <xdr:cNvPr id="2655" name="CustomShape 1">
          <a:extLst>
            <a:ext uri="{FF2B5EF4-FFF2-40B4-BE49-F238E27FC236}">
              <a16:creationId xmlns:a16="http://schemas.microsoft.com/office/drawing/2014/main" id="{00000000-0008-0000-0700-00005F0A0000}"/>
            </a:ext>
          </a:extLst>
        </xdr:cNvPr>
        <xdr:cNvSpPr/>
      </xdr:nvSpPr>
      <xdr:spPr>
        <a:xfrm>
          <a:off x="14303160" y="14288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macro="" textlink="">
      <xdr:nvSpPr>
        <xdr:cNvPr id="2656" name="CustomShape 1">
          <a:extLst>
            <a:ext uri="{FF2B5EF4-FFF2-40B4-BE49-F238E27FC236}">
              <a16:creationId xmlns:a16="http://schemas.microsoft.com/office/drawing/2014/main" id="{00000000-0008-0000-0700-0000600A0000}"/>
            </a:ext>
          </a:extLst>
        </xdr:cNvPr>
        <xdr:cNvSpPr/>
      </xdr:nvSpPr>
      <xdr:spPr>
        <a:xfrm>
          <a:off x="14459400" y="14630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macro="" textlink="">
      <xdr:nvSpPr>
        <xdr:cNvPr id="2657" name="CustomShape 1">
          <a:extLst>
            <a:ext uri="{FF2B5EF4-FFF2-40B4-BE49-F238E27FC236}">
              <a16:creationId xmlns:a16="http://schemas.microsoft.com/office/drawing/2014/main" id="{00000000-0008-0000-0700-0000610A0000}"/>
            </a:ext>
          </a:extLst>
        </xdr:cNvPr>
        <xdr:cNvSpPr/>
      </xdr:nvSpPr>
      <xdr:spPr>
        <a:xfrm>
          <a:off x="14459400" y="14834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macro="" textlink="">
      <xdr:nvSpPr>
        <xdr:cNvPr id="2658" name="CustomShape 1">
          <a:extLst>
            <a:ext uri="{FF2B5EF4-FFF2-40B4-BE49-F238E27FC236}">
              <a16:creationId xmlns:a16="http://schemas.microsoft.com/office/drawing/2014/main" id="{00000000-0008-0000-0700-0000620A0000}"/>
            </a:ext>
          </a:extLst>
        </xdr:cNvPr>
        <xdr:cNvSpPr/>
      </xdr:nvSpPr>
      <xdr:spPr>
        <a:xfrm>
          <a:off x="15617520" y="14630400"/>
          <a:ext cx="175284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macro="" textlink="">
      <xdr:nvSpPr>
        <xdr:cNvPr id="2659" name="CustomShape 1">
          <a:extLst>
            <a:ext uri="{FF2B5EF4-FFF2-40B4-BE49-F238E27FC236}">
              <a16:creationId xmlns:a16="http://schemas.microsoft.com/office/drawing/2014/main" id="{00000000-0008-0000-0700-0000630A0000}"/>
            </a:ext>
          </a:extLst>
        </xdr:cNvPr>
        <xdr:cNvSpPr/>
      </xdr:nvSpPr>
      <xdr:spPr>
        <a:xfrm>
          <a:off x="15617520" y="14834160"/>
          <a:ext cx="175284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macro="" textlink="">
      <xdr:nvSpPr>
        <xdr:cNvPr id="2660" name="CustomShape 1">
          <a:extLst>
            <a:ext uri="{FF2B5EF4-FFF2-40B4-BE49-F238E27FC236}">
              <a16:creationId xmlns:a16="http://schemas.microsoft.com/office/drawing/2014/main" id="{00000000-0008-0000-0700-0000640A0000}"/>
            </a:ext>
          </a:extLst>
        </xdr:cNvPr>
        <xdr:cNvSpPr/>
      </xdr:nvSpPr>
      <xdr:spPr>
        <a:xfrm>
          <a:off x="16932600" y="14630400"/>
          <a:ext cx="175176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macro="" textlink="">
      <xdr:nvSpPr>
        <xdr:cNvPr id="2661" name="CustomShape 1">
          <a:extLst>
            <a:ext uri="{FF2B5EF4-FFF2-40B4-BE49-F238E27FC236}">
              <a16:creationId xmlns:a16="http://schemas.microsoft.com/office/drawing/2014/main" id="{00000000-0008-0000-0700-0000650A0000}"/>
            </a:ext>
          </a:extLst>
        </xdr:cNvPr>
        <xdr:cNvSpPr/>
      </xdr:nvSpPr>
      <xdr:spPr>
        <a:xfrm>
          <a:off x="16932600" y="14834160"/>
          <a:ext cx="17517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62,862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62" name="CustomShape 1">
          <a:extLst>
            <a:ext uri="{FF2B5EF4-FFF2-40B4-BE49-F238E27FC236}">
              <a16:creationId xmlns:a16="http://schemas.microsoft.com/office/drawing/2014/main" id="{00000000-0008-0000-0700-0000660A0000}"/>
            </a:ext>
          </a:extLst>
        </xdr:cNvPr>
        <xdr:cNvSpPr/>
      </xdr:nvSpPr>
      <xdr:spPr>
        <a:xfrm>
          <a:off x="14303160" y="15113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macro="" textlink="">
      <xdr:nvSpPr>
        <xdr:cNvPr id="2663" name="CustomShape 1">
          <a:extLst>
            <a:ext uri="{FF2B5EF4-FFF2-40B4-BE49-F238E27FC236}">
              <a16:creationId xmlns:a16="http://schemas.microsoft.com/office/drawing/2014/main" id="{00000000-0008-0000-0700-0000670A0000}"/>
            </a:ext>
          </a:extLst>
        </xdr:cNvPr>
        <xdr:cNvSpPr/>
      </xdr:nvSpPr>
      <xdr:spPr>
        <a:xfrm>
          <a:off x="14237280" y="14923080"/>
          <a:ext cx="40716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macro="" textlink="">
      <xdr:nvSpPr>
        <xdr:cNvPr id="2664" name="Line 1">
          <a:extLst>
            <a:ext uri="{FF2B5EF4-FFF2-40B4-BE49-F238E27FC236}">
              <a16:creationId xmlns:a16="http://schemas.microsoft.com/office/drawing/2014/main" id="{00000000-0008-0000-0700-0000680A0000}"/>
            </a:ext>
          </a:extLst>
        </xdr:cNvPr>
        <xdr:cNvSpPr/>
      </xdr:nvSpPr>
      <xdr:spPr>
        <a:xfrm>
          <a:off x="14303160" y="17398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63</xdr:col>
      <xdr:colOff>217800</xdr:colOff>
      <xdr:row>100</xdr:row>
      <xdr:rowOff>121680</xdr:rowOff>
    </xdr:from>
    <xdr:to>
      <xdr:col>65</xdr:col>
      <xdr:colOff>40320</xdr:colOff>
      <xdr:row>102</xdr:row>
      <xdr:rowOff>17640</xdr:rowOff>
    </xdr:to>
    <xdr:sp macro="" textlink="">
      <xdr:nvSpPr>
        <xdr:cNvPr id="2665" name="CustomShape 1">
          <a:extLst>
            <a:ext uri="{FF2B5EF4-FFF2-40B4-BE49-F238E27FC236}">
              <a16:creationId xmlns:a16="http://schemas.microsoft.com/office/drawing/2014/main" id="{00000000-0008-0000-0700-0000690A0000}"/>
            </a:ext>
          </a:extLst>
        </xdr:cNvPr>
        <xdr:cNvSpPr/>
      </xdr:nvSpPr>
      <xdr:spPr>
        <a:xfrm>
          <a:off x="14019480" y="1726668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99000</xdr:rowOff>
    </xdr:from>
    <xdr:to>
      <xdr:col>89</xdr:col>
      <xdr:colOff>177480</xdr:colOff>
      <xdr:row>99</xdr:row>
      <xdr:rowOff>99000</xdr:rowOff>
    </xdr:to>
    <xdr:sp macro="" textlink="">
      <xdr:nvSpPr>
        <xdr:cNvPr id="2666" name="Line 1">
          <a:extLst>
            <a:ext uri="{FF2B5EF4-FFF2-40B4-BE49-F238E27FC236}">
              <a16:creationId xmlns:a16="http://schemas.microsoft.com/office/drawing/2014/main" id="{00000000-0008-0000-0700-00006A0A0000}"/>
            </a:ext>
          </a:extLst>
        </xdr:cNvPr>
        <xdr:cNvSpPr/>
      </xdr:nvSpPr>
      <xdr:spPr>
        <a:xfrm>
          <a:off x="14303160" y="170722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98</xdr:row>
      <xdr:rowOff>138960</xdr:rowOff>
    </xdr:from>
    <xdr:to>
      <xdr:col>65</xdr:col>
      <xdr:colOff>24840</xdr:colOff>
      <xdr:row>100</xdr:row>
      <xdr:rowOff>33840</xdr:rowOff>
    </xdr:to>
    <xdr:sp macro="" textlink="">
      <xdr:nvSpPr>
        <xdr:cNvPr id="2667" name="CustomShape 1">
          <a:extLst>
            <a:ext uri="{FF2B5EF4-FFF2-40B4-BE49-F238E27FC236}">
              <a16:creationId xmlns:a16="http://schemas.microsoft.com/office/drawing/2014/main" id="{00000000-0008-0000-0700-00006B0A0000}"/>
            </a:ext>
          </a:extLst>
        </xdr:cNvPr>
        <xdr:cNvSpPr/>
      </xdr:nvSpPr>
      <xdr:spPr>
        <a:xfrm>
          <a:off x="13640400" y="1694088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macro="" textlink="">
      <xdr:nvSpPr>
        <xdr:cNvPr id="2668" name="Line 1">
          <a:extLst>
            <a:ext uri="{FF2B5EF4-FFF2-40B4-BE49-F238E27FC236}">
              <a16:creationId xmlns:a16="http://schemas.microsoft.com/office/drawing/2014/main" id="{00000000-0008-0000-0700-00006C0A0000}"/>
            </a:ext>
          </a:extLst>
        </xdr:cNvPr>
        <xdr:cNvSpPr/>
      </xdr:nvSpPr>
      <xdr:spPr>
        <a:xfrm>
          <a:off x="14303160" y="167457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96</xdr:row>
      <xdr:rowOff>154440</xdr:rowOff>
    </xdr:from>
    <xdr:to>
      <xdr:col>65</xdr:col>
      <xdr:colOff>24840</xdr:colOff>
      <xdr:row>98</xdr:row>
      <xdr:rowOff>50400</xdr:rowOff>
    </xdr:to>
    <xdr:sp macro="" textlink="">
      <xdr:nvSpPr>
        <xdr:cNvPr id="2669" name="CustomShape 1">
          <a:extLst>
            <a:ext uri="{FF2B5EF4-FFF2-40B4-BE49-F238E27FC236}">
              <a16:creationId xmlns:a16="http://schemas.microsoft.com/office/drawing/2014/main" id="{00000000-0008-0000-0700-00006D0A0000}"/>
            </a:ext>
          </a:extLst>
        </xdr:cNvPr>
        <xdr:cNvSpPr/>
      </xdr:nvSpPr>
      <xdr:spPr>
        <a:xfrm>
          <a:off x="13640400" y="1661364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macro="" textlink="">
      <xdr:nvSpPr>
        <xdr:cNvPr id="2670" name="Line 1">
          <a:extLst>
            <a:ext uri="{FF2B5EF4-FFF2-40B4-BE49-F238E27FC236}">
              <a16:creationId xmlns:a16="http://schemas.microsoft.com/office/drawing/2014/main" id="{00000000-0008-0000-0700-00006E0A0000}"/>
            </a:ext>
          </a:extLst>
        </xdr:cNvPr>
        <xdr:cNvSpPr/>
      </xdr:nvSpPr>
      <xdr:spPr>
        <a:xfrm>
          <a:off x="14303160" y="1641924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95</xdr:row>
      <xdr:rowOff>360</xdr:rowOff>
    </xdr:from>
    <xdr:to>
      <xdr:col>65</xdr:col>
      <xdr:colOff>24840</xdr:colOff>
      <xdr:row>96</xdr:row>
      <xdr:rowOff>66600</xdr:rowOff>
    </xdr:to>
    <xdr:sp macro="" textlink="">
      <xdr:nvSpPr>
        <xdr:cNvPr id="2671" name="CustomShape 1">
          <a:extLst>
            <a:ext uri="{FF2B5EF4-FFF2-40B4-BE49-F238E27FC236}">
              <a16:creationId xmlns:a16="http://schemas.microsoft.com/office/drawing/2014/main" id="{00000000-0008-0000-0700-00006F0A0000}"/>
            </a:ext>
          </a:extLst>
        </xdr:cNvPr>
        <xdr:cNvSpPr/>
      </xdr:nvSpPr>
      <xdr:spPr>
        <a:xfrm>
          <a:off x="13640400" y="1628784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macro="" textlink="">
      <xdr:nvSpPr>
        <xdr:cNvPr id="2672" name="Line 1">
          <a:extLst>
            <a:ext uri="{FF2B5EF4-FFF2-40B4-BE49-F238E27FC236}">
              <a16:creationId xmlns:a16="http://schemas.microsoft.com/office/drawing/2014/main" id="{00000000-0008-0000-0700-0000700A0000}"/>
            </a:ext>
          </a:extLst>
        </xdr:cNvPr>
        <xdr:cNvSpPr/>
      </xdr:nvSpPr>
      <xdr:spPr>
        <a:xfrm>
          <a:off x="14303160" y="16092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62</xdr:col>
      <xdr:colOff>57960</xdr:colOff>
      <xdr:row>93</xdr:row>
      <xdr:rowOff>15840</xdr:rowOff>
    </xdr:from>
    <xdr:to>
      <xdr:col>65</xdr:col>
      <xdr:colOff>24840</xdr:colOff>
      <xdr:row>94</xdr:row>
      <xdr:rowOff>83160</xdr:rowOff>
    </xdr:to>
    <xdr:sp macro="" textlink="">
      <xdr:nvSpPr>
        <xdr:cNvPr id="2673" name="CustomShape 1">
          <a:extLst>
            <a:ext uri="{FF2B5EF4-FFF2-40B4-BE49-F238E27FC236}">
              <a16:creationId xmlns:a16="http://schemas.microsoft.com/office/drawing/2014/main" id="{00000000-0008-0000-0700-0000710A0000}"/>
            </a:ext>
          </a:extLst>
        </xdr:cNvPr>
        <xdr:cNvSpPr/>
      </xdr:nvSpPr>
      <xdr:spPr>
        <a:xfrm>
          <a:off x="13640400" y="15960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macro="" textlink="">
      <xdr:nvSpPr>
        <xdr:cNvPr id="2674" name="Line 1">
          <a:extLst>
            <a:ext uri="{FF2B5EF4-FFF2-40B4-BE49-F238E27FC236}">
              <a16:creationId xmlns:a16="http://schemas.microsoft.com/office/drawing/2014/main" id="{00000000-0008-0000-0700-0000720A0000}"/>
            </a:ext>
          </a:extLst>
        </xdr:cNvPr>
        <xdr:cNvSpPr/>
      </xdr:nvSpPr>
      <xdr:spPr>
        <a:xfrm>
          <a:off x="14303160" y="15766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91</xdr:row>
      <xdr:rowOff>32760</xdr:rowOff>
    </xdr:from>
    <xdr:to>
      <xdr:col>65</xdr:col>
      <xdr:colOff>32400</xdr:colOff>
      <xdr:row>92</xdr:row>
      <xdr:rowOff>99000</xdr:rowOff>
    </xdr:to>
    <xdr:sp macro="" textlink="">
      <xdr:nvSpPr>
        <xdr:cNvPr id="2675" name="CustomShape 1">
          <a:extLst>
            <a:ext uri="{FF2B5EF4-FFF2-40B4-BE49-F238E27FC236}">
              <a16:creationId xmlns:a16="http://schemas.microsoft.com/office/drawing/2014/main" id="{00000000-0008-0000-0700-0000730A0000}"/>
            </a:ext>
          </a:extLst>
        </xdr:cNvPr>
        <xdr:cNvSpPr/>
      </xdr:nvSpPr>
      <xdr:spPr>
        <a:xfrm>
          <a:off x="13566960" y="1563444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macro="" textlink="">
      <xdr:nvSpPr>
        <xdr:cNvPr id="2676" name="Line 1">
          <a:extLst>
            <a:ext uri="{FF2B5EF4-FFF2-40B4-BE49-F238E27FC236}">
              <a16:creationId xmlns:a16="http://schemas.microsoft.com/office/drawing/2014/main" id="{00000000-0008-0000-0700-0000740A0000}"/>
            </a:ext>
          </a:extLst>
        </xdr:cNvPr>
        <xdr:cNvSpPr/>
      </xdr:nvSpPr>
      <xdr:spPr>
        <a:xfrm>
          <a:off x="14303160" y="1543968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89</xdr:row>
      <xdr:rowOff>48240</xdr:rowOff>
    </xdr:from>
    <xdr:to>
      <xdr:col>65</xdr:col>
      <xdr:colOff>32400</xdr:colOff>
      <xdr:row>90</xdr:row>
      <xdr:rowOff>115560</xdr:rowOff>
    </xdr:to>
    <xdr:sp macro="" textlink="">
      <xdr:nvSpPr>
        <xdr:cNvPr id="2677" name="CustomShape 1">
          <a:extLst>
            <a:ext uri="{FF2B5EF4-FFF2-40B4-BE49-F238E27FC236}">
              <a16:creationId xmlns:a16="http://schemas.microsoft.com/office/drawing/2014/main" id="{00000000-0008-0000-0700-0000750A0000}"/>
            </a:ext>
          </a:extLst>
        </xdr:cNvPr>
        <xdr:cNvSpPr/>
      </xdr:nvSpPr>
      <xdr:spPr>
        <a:xfrm>
          <a:off x="13566960" y="15307200"/>
          <a:ext cx="705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macro="" textlink="">
      <xdr:nvSpPr>
        <xdr:cNvPr id="2678" name="Line 1">
          <a:extLst>
            <a:ext uri="{FF2B5EF4-FFF2-40B4-BE49-F238E27FC236}">
              <a16:creationId xmlns:a16="http://schemas.microsoft.com/office/drawing/2014/main" id="{00000000-0008-0000-0700-0000760A0000}"/>
            </a:ext>
          </a:extLst>
        </xdr:cNvPr>
        <xdr:cNvSpPr/>
      </xdr:nvSpPr>
      <xdr:spPr>
        <a:xfrm>
          <a:off x="14303160" y="15112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macro="" textlink="">
      <xdr:nvSpPr>
        <xdr:cNvPr id="2679" name="CustomShape 1">
          <a:extLst>
            <a:ext uri="{FF2B5EF4-FFF2-40B4-BE49-F238E27FC236}">
              <a16:creationId xmlns:a16="http://schemas.microsoft.com/office/drawing/2014/main" id="{00000000-0008-0000-0700-0000770A0000}"/>
            </a:ext>
          </a:extLst>
        </xdr:cNvPr>
        <xdr:cNvSpPr/>
      </xdr:nvSpPr>
      <xdr:spPr>
        <a:xfrm>
          <a:off x="13566960" y="14981400"/>
          <a:ext cx="705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macro="" textlink="">
      <xdr:nvSpPr>
        <xdr:cNvPr id="2680" name="CustomShape 1">
          <a:extLst>
            <a:ext uri="{FF2B5EF4-FFF2-40B4-BE49-F238E27FC236}">
              <a16:creationId xmlns:a16="http://schemas.microsoft.com/office/drawing/2014/main" id="{00000000-0008-0000-0700-0000780A0000}"/>
            </a:ext>
          </a:extLst>
        </xdr:cNvPr>
        <xdr:cNvSpPr/>
      </xdr:nvSpPr>
      <xdr:spPr>
        <a:xfrm>
          <a:off x="14303160" y="15113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124920</xdr:colOff>
      <xdr:row>89</xdr:row>
      <xdr:rowOff>125280</xdr:rowOff>
    </xdr:from>
    <xdr:to>
      <xdr:col>85</xdr:col>
      <xdr:colOff>126360</xdr:colOff>
      <xdr:row>98</xdr:row>
      <xdr:rowOff>136080</xdr:rowOff>
    </xdr:to>
    <xdr:sp macro="" textlink="">
      <xdr:nvSpPr>
        <xdr:cNvPr id="2681" name="Line 1">
          <a:extLst>
            <a:ext uri="{FF2B5EF4-FFF2-40B4-BE49-F238E27FC236}">
              <a16:creationId xmlns:a16="http://schemas.microsoft.com/office/drawing/2014/main" id="{00000000-0008-0000-0700-0000790A0000}"/>
            </a:ext>
          </a:extLst>
        </xdr:cNvPr>
        <xdr:cNvSpPr/>
      </xdr:nvSpPr>
      <xdr:spPr>
        <a:xfrm flipV="1">
          <a:off x="18746280" y="15384240"/>
          <a:ext cx="1440" cy="155376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98</xdr:row>
      <xdr:rowOff>150480</xdr:rowOff>
    </xdr:from>
    <xdr:to>
      <xdr:col>88</xdr:col>
      <xdr:colOff>123840</xdr:colOff>
      <xdr:row>100</xdr:row>
      <xdr:rowOff>45360</xdr:rowOff>
    </xdr:to>
    <xdr:sp macro="" textlink="">
      <xdr:nvSpPr>
        <xdr:cNvPr id="2682" name="CustomShape 1">
          <a:extLst>
            <a:ext uri="{FF2B5EF4-FFF2-40B4-BE49-F238E27FC236}">
              <a16:creationId xmlns:a16="http://schemas.microsoft.com/office/drawing/2014/main" id="{00000000-0008-0000-0700-00007A0A0000}"/>
            </a:ext>
          </a:extLst>
        </xdr:cNvPr>
        <xdr:cNvSpPr/>
      </xdr:nvSpPr>
      <xdr:spPr>
        <a:xfrm>
          <a:off x="18731160" y="169524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28,240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136080</xdr:rowOff>
    </xdr:from>
    <xdr:to>
      <xdr:col>86</xdr:col>
      <xdr:colOff>25560</xdr:colOff>
      <xdr:row>98</xdr:row>
      <xdr:rowOff>136080</xdr:rowOff>
    </xdr:to>
    <xdr:sp macro="" textlink="">
      <xdr:nvSpPr>
        <xdr:cNvPr id="2683" name="Line 1">
          <a:extLst>
            <a:ext uri="{FF2B5EF4-FFF2-40B4-BE49-F238E27FC236}">
              <a16:creationId xmlns:a16="http://schemas.microsoft.com/office/drawing/2014/main" id="{00000000-0008-0000-0700-00007B0A0000}"/>
            </a:ext>
          </a:extLst>
        </xdr:cNvPr>
        <xdr:cNvSpPr/>
      </xdr:nvSpPr>
      <xdr:spPr>
        <a:xfrm>
          <a:off x="18659160" y="1693800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97920</xdr:colOff>
      <xdr:row>88</xdr:row>
      <xdr:rowOff>82080</xdr:rowOff>
    </xdr:from>
    <xdr:to>
      <xdr:col>88</xdr:col>
      <xdr:colOff>200520</xdr:colOff>
      <xdr:row>89</xdr:row>
      <xdr:rowOff>149400</xdr:rowOff>
    </xdr:to>
    <xdr:sp macro="" textlink="">
      <xdr:nvSpPr>
        <xdr:cNvPr id="2684" name="CustomShape 1">
          <a:extLst>
            <a:ext uri="{FF2B5EF4-FFF2-40B4-BE49-F238E27FC236}">
              <a16:creationId xmlns:a16="http://schemas.microsoft.com/office/drawing/2014/main" id="{00000000-0008-0000-0700-00007C0A0000}"/>
            </a:ext>
          </a:extLst>
        </xdr:cNvPr>
        <xdr:cNvSpPr/>
      </xdr:nvSpPr>
      <xdr:spPr>
        <a:xfrm>
          <a:off x="18719280" y="15169680"/>
          <a:ext cx="7596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123,379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37800</xdr:colOff>
      <xdr:row>89</xdr:row>
      <xdr:rowOff>125280</xdr:rowOff>
    </xdr:from>
    <xdr:to>
      <xdr:col>86</xdr:col>
      <xdr:colOff>25560</xdr:colOff>
      <xdr:row>89</xdr:row>
      <xdr:rowOff>125280</xdr:rowOff>
    </xdr:to>
    <xdr:sp macro="" textlink="">
      <xdr:nvSpPr>
        <xdr:cNvPr id="2685" name="Line 1">
          <a:extLst>
            <a:ext uri="{FF2B5EF4-FFF2-40B4-BE49-F238E27FC236}">
              <a16:creationId xmlns:a16="http://schemas.microsoft.com/office/drawing/2014/main" id="{00000000-0008-0000-0700-00007D0A0000}"/>
            </a:ext>
          </a:extLst>
        </xdr:cNvPr>
        <xdr:cNvSpPr/>
      </xdr:nvSpPr>
      <xdr:spPr>
        <a:xfrm>
          <a:off x="18659160" y="1538424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51120</xdr:colOff>
      <xdr:row>96</xdr:row>
      <xdr:rowOff>105840</xdr:rowOff>
    </xdr:from>
    <xdr:to>
      <xdr:col>85</xdr:col>
      <xdr:colOff>126720</xdr:colOff>
      <xdr:row>96</xdr:row>
      <xdr:rowOff>105840</xdr:rowOff>
    </xdr:to>
    <xdr:sp macro="" textlink="">
      <xdr:nvSpPr>
        <xdr:cNvPr id="2686" name="Line 1">
          <a:extLst>
            <a:ext uri="{FF2B5EF4-FFF2-40B4-BE49-F238E27FC236}">
              <a16:creationId xmlns:a16="http://schemas.microsoft.com/office/drawing/2014/main" id="{00000000-0008-0000-0700-00007E0A0000}"/>
            </a:ext>
          </a:extLst>
        </xdr:cNvPr>
        <xdr:cNvSpPr/>
      </xdr:nvSpPr>
      <xdr:spPr>
        <a:xfrm>
          <a:off x="17795880" y="16565040"/>
          <a:ext cx="95220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94</xdr:row>
      <xdr:rowOff>68400</xdr:rowOff>
    </xdr:from>
    <xdr:to>
      <xdr:col>88</xdr:col>
      <xdr:colOff>123840</xdr:colOff>
      <xdr:row>95</xdr:row>
      <xdr:rowOff>135720</xdr:rowOff>
    </xdr:to>
    <xdr:sp macro="" textlink="">
      <xdr:nvSpPr>
        <xdr:cNvPr id="2687" name="CustomShape 1">
          <a:extLst>
            <a:ext uri="{FF2B5EF4-FFF2-40B4-BE49-F238E27FC236}">
              <a16:creationId xmlns:a16="http://schemas.microsoft.com/office/drawing/2014/main" id="{00000000-0008-0000-0700-00007F0A0000}"/>
            </a:ext>
          </a:extLst>
        </xdr:cNvPr>
        <xdr:cNvSpPr/>
      </xdr:nvSpPr>
      <xdr:spPr>
        <a:xfrm>
          <a:off x="18731160" y="1618452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62,813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35640</xdr:rowOff>
    </xdr:from>
    <xdr:to>
      <xdr:col>85</xdr:col>
      <xdr:colOff>177480</xdr:colOff>
      <xdr:row>95</xdr:row>
      <xdr:rowOff>136800</xdr:rowOff>
    </xdr:to>
    <xdr:sp macro="" textlink="">
      <xdr:nvSpPr>
        <xdr:cNvPr id="2688" name="CustomShape 1">
          <a:extLst>
            <a:ext uri="{FF2B5EF4-FFF2-40B4-BE49-F238E27FC236}">
              <a16:creationId xmlns:a16="http://schemas.microsoft.com/office/drawing/2014/main" id="{00000000-0008-0000-0700-0000800A0000}"/>
            </a:ext>
          </a:extLst>
        </xdr:cNvPr>
        <xdr:cNvSpPr/>
      </xdr:nvSpPr>
      <xdr:spPr>
        <a:xfrm>
          <a:off x="18697680" y="163231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114120</xdr:colOff>
      <xdr:row>96</xdr:row>
      <xdr:rowOff>105840</xdr:rowOff>
    </xdr:from>
    <xdr:to>
      <xdr:col>81</xdr:col>
      <xdr:colOff>51120</xdr:colOff>
      <xdr:row>96</xdr:row>
      <xdr:rowOff>147600</xdr:rowOff>
    </xdr:to>
    <xdr:sp macro="" textlink="">
      <xdr:nvSpPr>
        <xdr:cNvPr id="2689" name="Line 1">
          <a:extLst>
            <a:ext uri="{FF2B5EF4-FFF2-40B4-BE49-F238E27FC236}">
              <a16:creationId xmlns:a16="http://schemas.microsoft.com/office/drawing/2014/main" id="{00000000-0008-0000-0700-0000810A0000}"/>
            </a:ext>
          </a:extLst>
        </xdr:cNvPr>
        <xdr:cNvSpPr/>
      </xdr:nvSpPr>
      <xdr:spPr>
        <a:xfrm flipV="1">
          <a:off x="16763760" y="16565040"/>
          <a:ext cx="1032120" cy="4176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720</xdr:colOff>
      <xdr:row>95</xdr:row>
      <xdr:rowOff>35280</xdr:rowOff>
    </xdr:from>
    <xdr:to>
      <xdr:col>81</xdr:col>
      <xdr:colOff>101880</xdr:colOff>
      <xdr:row>95</xdr:row>
      <xdr:rowOff>136440</xdr:rowOff>
    </xdr:to>
    <xdr:sp macro="" textlink="">
      <xdr:nvSpPr>
        <xdr:cNvPr id="2690" name="CustomShape 1">
          <a:extLst>
            <a:ext uri="{FF2B5EF4-FFF2-40B4-BE49-F238E27FC236}">
              <a16:creationId xmlns:a16="http://schemas.microsoft.com/office/drawing/2014/main" id="{00000000-0008-0000-0700-0000820A0000}"/>
            </a:ext>
          </a:extLst>
        </xdr:cNvPr>
        <xdr:cNvSpPr/>
      </xdr:nvSpPr>
      <xdr:spPr>
        <a:xfrm>
          <a:off x="17745480" y="16322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93</xdr:row>
      <xdr:rowOff>163080</xdr:rowOff>
    </xdr:from>
    <xdr:to>
      <xdr:col>82</xdr:col>
      <xdr:colOff>110160</xdr:colOff>
      <xdr:row>95</xdr:row>
      <xdr:rowOff>59040</xdr:rowOff>
    </xdr:to>
    <xdr:sp macro="" textlink="">
      <xdr:nvSpPr>
        <xdr:cNvPr id="2691" name="CustomShape 1">
          <a:extLst>
            <a:ext uri="{FF2B5EF4-FFF2-40B4-BE49-F238E27FC236}">
              <a16:creationId xmlns:a16="http://schemas.microsoft.com/office/drawing/2014/main" id="{00000000-0008-0000-0700-0000830A0000}"/>
            </a:ext>
          </a:extLst>
        </xdr:cNvPr>
        <xdr:cNvSpPr/>
      </xdr:nvSpPr>
      <xdr:spPr>
        <a:xfrm>
          <a:off x="17403840" y="161078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62,819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177480</xdr:colOff>
      <xdr:row>96</xdr:row>
      <xdr:rowOff>147600</xdr:rowOff>
    </xdr:from>
    <xdr:to>
      <xdr:col>76</xdr:col>
      <xdr:colOff>114120</xdr:colOff>
      <xdr:row>96</xdr:row>
      <xdr:rowOff>152640</xdr:rowOff>
    </xdr:to>
    <xdr:sp macro="" textlink="">
      <xdr:nvSpPr>
        <xdr:cNvPr id="2692" name="Line 1">
          <a:extLst>
            <a:ext uri="{FF2B5EF4-FFF2-40B4-BE49-F238E27FC236}">
              <a16:creationId xmlns:a16="http://schemas.microsoft.com/office/drawing/2014/main" id="{00000000-0008-0000-0700-0000840A0000}"/>
            </a:ext>
          </a:extLst>
        </xdr:cNvPr>
        <xdr:cNvSpPr/>
      </xdr:nvSpPr>
      <xdr:spPr>
        <a:xfrm flipV="1">
          <a:off x="15731640" y="16606800"/>
          <a:ext cx="1032120" cy="5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76</xdr:col>
      <xdr:colOff>63360</xdr:colOff>
      <xdr:row>95</xdr:row>
      <xdr:rowOff>165600</xdr:rowOff>
    </xdr:from>
    <xdr:to>
      <xdr:col>76</xdr:col>
      <xdr:colOff>164520</xdr:colOff>
      <xdr:row>96</xdr:row>
      <xdr:rowOff>94680</xdr:rowOff>
    </xdr:to>
    <xdr:sp macro="" textlink="">
      <xdr:nvSpPr>
        <xdr:cNvPr id="2693" name="CustomShape 1">
          <a:extLst>
            <a:ext uri="{FF2B5EF4-FFF2-40B4-BE49-F238E27FC236}">
              <a16:creationId xmlns:a16="http://schemas.microsoft.com/office/drawing/2014/main" id="{00000000-0008-0000-0700-0000850A0000}"/>
            </a:ext>
          </a:extLst>
        </xdr:cNvPr>
        <xdr:cNvSpPr/>
      </xdr:nvSpPr>
      <xdr:spPr>
        <a:xfrm>
          <a:off x="16713000" y="16453080"/>
          <a:ext cx="1011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94</xdr:row>
      <xdr:rowOff>122040</xdr:rowOff>
    </xdr:from>
    <xdr:to>
      <xdr:col>77</xdr:col>
      <xdr:colOff>202320</xdr:colOff>
      <xdr:row>96</xdr:row>
      <xdr:rowOff>16920</xdr:rowOff>
    </xdr:to>
    <xdr:sp macro="" textlink="">
      <xdr:nvSpPr>
        <xdr:cNvPr id="2694" name="CustomShape 1">
          <a:extLst>
            <a:ext uri="{FF2B5EF4-FFF2-40B4-BE49-F238E27FC236}">
              <a16:creationId xmlns:a16="http://schemas.microsoft.com/office/drawing/2014/main" id="{00000000-0008-0000-0700-0000860A0000}"/>
            </a:ext>
          </a:extLst>
        </xdr:cNvPr>
        <xdr:cNvSpPr/>
      </xdr:nvSpPr>
      <xdr:spPr>
        <a:xfrm>
          <a:off x="16399800" y="1623816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54,856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111600</xdr:rowOff>
    </xdr:from>
    <xdr:to>
      <xdr:col>71</xdr:col>
      <xdr:colOff>177480</xdr:colOff>
      <xdr:row>96</xdr:row>
      <xdr:rowOff>152640</xdr:rowOff>
    </xdr:to>
    <xdr:sp macro="" textlink="">
      <xdr:nvSpPr>
        <xdr:cNvPr id="2695" name="Line 1">
          <a:extLst>
            <a:ext uri="{FF2B5EF4-FFF2-40B4-BE49-F238E27FC236}">
              <a16:creationId xmlns:a16="http://schemas.microsoft.com/office/drawing/2014/main" id="{00000000-0008-0000-0700-0000870A0000}"/>
            </a:ext>
          </a:extLst>
        </xdr:cNvPr>
        <xdr:cNvSpPr/>
      </xdr:nvSpPr>
      <xdr:spPr>
        <a:xfrm>
          <a:off x="14728680" y="16570800"/>
          <a:ext cx="1002960" cy="41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71</xdr:col>
      <xdr:colOff>127080</xdr:colOff>
      <xdr:row>95</xdr:row>
      <xdr:rowOff>170280</xdr:rowOff>
    </xdr:from>
    <xdr:to>
      <xdr:col>72</xdr:col>
      <xdr:colOff>37800</xdr:colOff>
      <xdr:row>96</xdr:row>
      <xdr:rowOff>99360</xdr:rowOff>
    </xdr:to>
    <xdr:sp macro="" textlink="">
      <xdr:nvSpPr>
        <xdr:cNvPr id="2696" name="CustomShape 1">
          <a:extLst>
            <a:ext uri="{FF2B5EF4-FFF2-40B4-BE49-F238E27FC236}">
              <a16:creationId xmlns:a16="http://schemas.microsoft.com/office/drawing/2014/main" id="{00000000-0008-0000-0700-0000880A0000}"/>
            </a:ext>
          </a:extLst>
        </xdr:cNvPr>
        <xdr:cNvSpPr/>
      </xdr:nvSpPr>
      <xdr:spPr>
        <a:xfrm>
          <a:off x="15681240" y="16457760"/>
          <a:ext cx="129960" cy="10080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94</xdr:row>
      <xdr:rowOff>127080</xdr:rowOff>
    </xdr:from>
    <xdr:to>
      <xdr:col>73</xdr:col>
      <xdr:colOff>46800</xdr:colOff>
      <xdr:row>96</xdr:row>
      <xdr:rowOff>21960</xdr:rowOff>
    </xdr:to>
    <xdr:sp macro="" textlink="">
      <xdr:nvSpPr>
        <xdr:cNvPr id="2697" name="CustomShape 1">
          <a:extLst>
            <a:ext uri="{FF2B5EF4-FFF2-40B4-BE49-F238E27FC236}">
              <a16:creationId xmlns:a16="http://schemas.microsoft.com/office/drawing/2014/main" id="{00000000-0008-0000-0700-0000890A0000}"/>
            </a:ext>
          </a:extLst>
        </xdr:cNvPr>
        <xdr:cNvSpPr/>
      </xdr:nvSpPr>
      <xdr:spPr>
        <a:xfrm>
          <a:off x="15368760" y="16243200"/>
          <a:ext cx="6703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54,557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3600</xdr:rowOff>
    </xdr:from>
    <xdr:to>
      <xdr:col>67</xdr:col>
      <xdr:colOff>101160</xdr:colOff>
      <xdr:row>96</xdr:row>
      <xdr:rowOff>104760</xdr:rowOff>
    </xdr:to>
    <xdr:sp macro="" textlink="">
      <xdr:nvSpPr>
        <xdr:cNvPr id="2698" name="CustomShape 1">
          <a:extLst>
            <a:ext uri="{FF2B5EF4-FFF2-40B4-BE49-F238E27FC236}">
              <a16:creationId xmlns:a16="http://schemas.microsoft.com/office/drawing/2014/main" id="{00000000-0008-0000-0700-00008A0A0000}"/>
            </a:ext>
          </a:extLst>
        </xdr:cNvPr>
        <xdr:cNvSpPr/>
      </xdr:nvSpPr>
      <xdr:spPr>
        <a:xfrm>
          <a:off x="14677920" y="16462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94</xdr:row>
      <xdr:rowOff>132480</xdr:rowOff>
    </xdr:from>
    <xdr:to>
      <xdr:col>68</xdr:col>
      <xdr:colOff>110520</xdr:colOff>
      <xdr:row>96</xdr:row>
      <xdr:rowOff>27360</xdr:rowOff>
    </xdr:to>
    <xdr:sp macro="" textlink="">
      <xdr:nvSpPr>
        <xdr:cNvPr id="2699" name="CustomShape 1">
          <a:extLst>
            <a:ext uri="{FF2B5EF4-FFF2-40B4-BE49-F238E27FC236}">
              <a16:creationId xmlns:a16="http://schemas.microsoft.com/office/drawing/2014/main" id="{00000000-0008-0000-0700-00008B0A0000}"/>
            </a:ext>
          </a:extLst>
        </xdr:cNvPr>
        <xdr:cNvSpPr/>
      </xdr:nvSpPr>
      <xdr:spPr>
        <a:xfrm>
          <a:off x="14336280" y="16248600"/>
          <a:ext cx="6710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54,222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macro="" textlink="">
      <xdr:nvSpPr>
        <xdr:cNvPr id="2700" name="CustomShape 1">
          <a:extLst>
            <a:ext uri="{FF2B5EF4-FFF2-40B4-BE49-F238E27FC236}">
              <a16:creationId xmlns:a16="http://schemas.microsoft.com/office/drawing/2014/main" id="{00000000-0008-0000-0700-00008C0A0000}"/>
            </a:ext>
          </a:extLst>
        </xdr:cNvPr>
        <xdr:cNvSpPr/>
      </xdr:nvSpPr>
      <xdr:spPr>
        <a:xfrm>
          <a:off x="18529920" y="17406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macro="" textlink="">
      <xdr:nvSpPr>
        <xdr:cNvPr id="2701" name="CustomShape 1">
          <a:extLst>
            <a:ext uri="{FF2B5EF4-FFF2-40B4-BE49-F238E27FC236}">
              <a16:creationId xmlns:a16="http://schemas.microsoft.com/office/drawing/2014/main" id="{00000000-0008-0000-0700-00008D0A0000}"/>
            </a:ext>
          </a:extLst>
        </xdr:cNvPr>
        <xdr:cNvSpPr/>
      </xdr:nvSpPr>
      <xdr:spPr>
        <a:xfrm>
          <a:off x="17576640" y="17406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macro="" textlink="">
      <xdr:nvSpPr>
        <xdr:cNvPr id="2702" name="CustomShape 1">
          <a:extLst>
            <a:ext uri="{FF2B5EF4-FFF2-40B4-BE49-F238E27FC236}">
              <a16:creationId xmlns:a16="http://schemas.microsoft.com/office/drawing/2014/main" id="{00000000-0008-0000-0700-00008E0A0000}"/>
            </a:ext>
          </a:extLst>
        </xdr:cNvPr>
        <xdr:cNvSpPr/>
      </xdr:nvSpPr>
      <xdr:spPr>
        <a:xfrm>
          <a:off x="1654560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macro="" textlink="">
      <xdr:nvSpPr>
        <xdr:cNvPr id="2703" name="CustomShape 1">
          <a:extLst>
            <a:ext uri="{FF2B5EF4-FFF2-40B4-BE49-F238E27FC236}">
              <a16:creationId xmlns:a16="http://schemas.microsoft.com/office/drawing/2014/main" id="{00000000-0008-0000-0700-00008F0A0000}"/>
            </a:ext>
          </a:extLst>
        </xdr:cNvPr>
        <xdr:cNvSpPr/>
      </xdr:nvSpPr>
      <xdr:spPr>
        <a:xfrm>
          <a:off x="1551348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macro="" textlink="">
      <xdr:nvSpPr>
        <xdr:cNvPr id="2704" name="CustomShape 1">
          <a:extLst>
            <a:ext uri="{FF2B5EF4-FFF2-40B4-BE49-F238E27FC236}">
              <a16:creationId xmlns:a16="http://schemas.microsoft.com/office/drawing/2014/main" id="{00000000-0008-0000-0700-0000900A0000}"/>
            </a:ext>
          </a:extLst>
        </xdr:cNvPr>
        <xdr:cNvSpPr/>
      </xdr:nvSpPr>
      <xdr:spPr>
        <a:xfrm>
          <a:off x="14510160" y="17406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55080</xdr:rowOff>
    </xdr:from>
    <xdr:to>
      <xdr:col>85</xdr:col>
      <xdr:colOff>177480</xdr:colOff>
      <xdr:row>96</xdr:row>
      <xdr:rowOff>156240</xdr:rowOff>
    </xdr:to>
    <xdr:sp macro="" textlink="">
      <xdr:nvSpPr>
        <xdr:cNvPr id="2705" name="CustomShape 1">
          <a:extLst>
            <a:ext uri="{FF2B5EF4-FFF2-40B4-BE49-F238E27FC236}">
              <a16:creationId xmlns:a16="http://schemas.microsoft.com/office/drawing/2014/main" id="{00000000-0008-0000-0700-0000910A0000}"/>
            </a:ext>
          </a:extLst>
        </xdr:cNvPr>
        <xdr:cNvSpPr/>
      </xdr:nvSpPr>
      <xdr:spPr>
        <a:xfrm>
          <a:off x="18697680" y="16514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109800</xdr:colOff>
      <xdr:row>96</xdr:row>
      <xdr:rowOff>43560</xdr:rowOff>
    </xdr:from>
    <xdr:to>
      <xdr:col>88</xdr:col>
      <xdr:colOff>123840</xdr:colOff>
      <xdr:row>97</xdr:row>
      <xdr:rowOff>110880</xdr:rowOff>
    </xdr:to>
    <xdr:sp macro="" textlink="">
      <xdr:nvSpPr>
        <xdr:cNvPr id="2706" name="CustomShape 1">
          <a:extLst>
            <a:ext uri="{FF2B5EF4-FFF2-40B4-BE49-F238E27FC236}">
              <a16:creationId xmlns:a16="http://schemas.microsoft.com/office/drawing/2014/main" id="{00000000-0008-0000-0700-0000920A0000}"/>
            </a:ext>
          </a:extLst>
        </xdr:cNvPr>
        <xdr:cNvSpPr/>
      </xdr:nvSpPr>
      <xdr:spPr>
        <a:xfrm>
          <a:off x="18731160" y="1650276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51,069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55080</xdr:rowOff>
    </xdr:from>
    <xdr:to>
      <xdr:col>81</xdr:col>
      <xdr:colOff>101880</xdr:colOff>
      <xdr:row>96</xdr:row>
      <xdr:rowOff>156240</xdr:rowOff>
    </xdr:to>
    <xdr:sp macro="" textlink="">
      <xdr:nvSpPr>
        <xdr:cNvPr id="2707" name="CustomShape 1">
          <a:extLst>
            <a:ext uri="{FF2B5EF4-FFF2-40B4-BE49-F238E27FC236}">
              <a16:creationId xmlns:a16="http://schemas.microsoft.com/office/drawing/2014/main" id="{00000000-0008-0000-0700-0000930A0000}"/>
            </a:ext>
          </a:extLst>
        </xdr:cNvPr>
        <xdr:cNvSpPr/>
      </xdr:nvSpPr>
      <xdr:spPr>
        <a:xfrm>
          <a:off x="17745480" y="1651428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79</xdr:col>
      <xdr:colOff>97200</xdr:colOff>
      <xdr:row>96</xdr:row>
      <xdr:rowOff>158040</xdr:rowOff>
    </xdr:from>
    <xdr:to>
      <xdr:col>82</xdr:col>
      <xdr:colOff>110160</xdr:colOff>
      <xdr:row>98</xdr:row>
      <xdr:rowOff>54000</xdr:rowOff>
    </xdr:to>
    <xdr:sp macro="" textlink="">
      <xdr:nvSpPr>
        <xdr:cNvPr id="2708" name="CustomShape 1">
          <a:extLst>
            <a:ext uri="{FF2B5EF4-FFF2-40B4-BE49-F238E27FC236}">
              <a16:creationId xmlns:a16="http://schemas.microsoft.com/office/drawing/2014/main" id="{00000000-0008-0000-0700-0000940A0000}"/>
            </a:ext>
          </a:extLst>
        </xdr:cNvPr>
        <xdr:cNvSpPr/>
      </xdr:nvSpPr>
      <xdr:spPr>
        <a:xfrm>
          <a:off x="17403840" y="1661724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51,066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63360</xdr:colOff>
      <xdr:row>96</xdr:row>
      <xdr:rowOff>96840</xdr:rowOff>
    </xdr:from>
    <xdr:to>
      <xdr:col>76</xdr:col>
      <xdr:colOff>164520</xdr:colOff>
      <xdr:row>97</xdr:row>
      <xdr:rowOff>26640</xdr:rowOff>
    </xdr:to>
    <xdr:sp macro="" textlink="">
      <xdr:nvSpPr>
        <xdr:cNvPr id="2709" name="CustomShape 1">
          <a:extLst>
            <a:ext uri="{FF2B5EF4-FFF2-40B4-BE49-F238E27FC236}">
              <a16:creationId xmlns:a16="http://schemas.microsoft.com/office/drawing/2014/main" id="{00000000-0008-0000-0700-0000950A0000}"/>
            </a:ext>
          </a:extLst>
        </xdr:cNvPr>
        <xdr:cNvSpPr/>
      </xdr:nvSpPr>
      <xdr:spPr>
        <a:xfrm>
          <a:off x="16713000" y="16556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74</xdr:col>
      <xdr:colOff>188280</xdr:colOff>
      <xdr:row>97</xdr:row>
      <xdr:rowOff>28440</xdr:rowOff>
    </xdr:from>
    <xdr:to>
      <xdr:col>77</xdr:col>
      <xdr:colOff>202320</xdr:colOff>
      <xdr:row>98</xdr:row>
      <xdr:rowOff>95760</xdr:rowOff>
    </xdr:to>
    <xdr:sp macro="" textlink="">
      <xdr:nvSpPr>
        <xdr:cNvPr id="2710" name="CustomShape 1">
          <a:extLst>
            <a:ext uri="{FF2B5EF4-FFF2-40B4-BE49-F238E27FC236}">
              <a16:creationId xmlns:a16="http://schemas.microsoft.com/office/drawing/2014/main" id="{00000000-0008-0000-0700-0000960A0000}"/>
            </a:ext>
          </a:extLst>
        </xdr:cNvPr>
        <xdr:cNvSpPr/>
      </xdr:nvSpPr>
      <xdr:spPr>
        <a:xfrm>
          <a:off x="16399800" y="16659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48,505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101880</xdr:rowOff>
    </xdr:from>
    <xdr:to>
      <xdr:col>72</xdr:col>
      <xdr:colOff>37800</xdr:colOff>
      <xdr:row>97</xdr:row>
      <xdr:rowOff>31680</xdr:rowOff>
    </xdr:to>
    <xdr:sp macro="" textlink="">
      <xdr:nvSpPr>
        <xdr:cNvPr id="2711" name="CustomShape 1">
          <a:extLst>
            <a:ext uri="{FF2B5EF4-FFF2-40B4-BE49-F238E27FC236}">
              <a16:creationId xmlns:a16="http://schemas.microsoft.com/office/drawing/2014/main" id="{00000000-0008-0000-0700-0000970A0000}"/>
            </a:ext>
          </a:extLst>
        </xdr:cNvPr>
        <xdr:cNvSpPr/>
      </xdr:nvSpPr>
      <xdr:spPr>
        <a:xfrm>
          <a:off x="15681240" y="16561080"/>
          <a:ext cx="1299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33840</xdr:colOff>
      <xdr:row>97</xdr:row>
      <xdr:rowOff>33120</xdr:rowOff>
    </xdr:from>
    <xdr:to>
      <xdr:col>73</xdr:col>
      <xdr:colOff>46800</xdr:colOff>
      <xdr:row>98</xdr:row>
      <xdr:rowOff>100440</xdr:rowOff>
    </xdr:to>
    <xdr:sp macro="" textlink="">
      <xdr:nvSpPr>
        <xdr:cNvPr id="2712" name="CustomShape 1">
          <a:extLst>
            <a:ext uri="{FF2B5EF4-FFF2-40B4-BE49-F238E27FC236}">
              <a16:creationId xmlns:a16="http://schemas.microsoft.com/office/drawing/2014/main" id="{00000000-0008-0000-0700-0000980A0000}"/>
            </a:ext>
          </a:extLst>
        </xdr:cNvPr>
        <xdr:cNvSpPr/>
      </xdr:nvSpPr>
      <xdr:spPr>
        <a:xfrm>
          <a:off x="15368760" y="1666368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60840</xdr:rowOff>
    </xdr:from>
    <xdr:to>
      <xdr:col>67</xdr:col>
      <xdr:colOff>101160</xdr:colOff>
      <xdr:row>96</xdr:row>
      <xdr:rowOff>162000</xdr:rowOff>
    </xdr:to>
    <xdr:sp macro="" textlink="">
      <xdr:nvSpPr>
        <xdr:cNvPr id="2713" name="CustomShape 1">
          <a:extLst>
            <a:ext uri="{FF2B5EF4-FFF2-40B4-BE49-F238E27FC236}">
              <a16:creationId xmlns:a16="http://schemas.microsoft.com/office/drawing/2014/main" id="{00000000-0008-0000-0700-0000990A0000}"/>
            </a:ext>
          </a:extLst>
        </xdr:cNvPr>
        <xdr:cNvSpPr/>
      </xdr:nvSpPr>
      <xdr:spPr>
        <a:xfrm>
          <a:off x="14677920" y="1652004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96480</xdr:colOff>
      <xdr:row>96</xdr:row>
      <xdr:rowOff>163800</xdr:rowOff>
    </xdr:from>
    <xdr:to>
      <xdr:col>68</xdr:col>
      <xdr:colOff>110520</xdr:colOff>
      <xdr:row>98</xdr:row>
      <xdr:rowOff>59760</xdr:rowOff>
    </xdr:to>
    <xdr:sp macro="" textlink="">
      <xdr:nvSpPr>
        <xdr:cNvPr id="2714" name="CustomShape 1">
          <a:extLst>
            <a:ext uri="{FF2B5EF4-FFF2-40B4-BE49-F238E27FC236}">
              <a16:creationId xmlns:a16="http://schemas.microsoft.com/office/drawing/2014/main" id="{00000000-0008-0000-0700-00009A0A0000}"/>
            </a:ext>
          </a:extLst>
        </xdr:cNvPr>
        <xdr:cNvSpPr/>
      </xdr:nvSpPr>
      <xdr:spPr>
        <a:xfrm>
          <a:off x="14336280" y="16623000"/>
          <a:ext cx="6710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50,716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macro="" textlink="">
      <xdr:nvSpPr>
        <xdr:cNvPr id="2715" name="CustomShape 1">
          <a:extLst>
            <a:ext uri="{FF2B5EF4-FFF2-40B4-BE49-F238E27FC236}">
              <a16:creationId xmlns:a16="http://schemas.microsoft.com/office/drawing/2014/main" id="{00000000-0008-0000-0700-00009B0A0000}"/>
            </a:ext>
          </a:extLst>
        </xdr:cNvPr>
        <xdr:cNvSpPr/>
      </xdr:nvSpPr>
      <xdr:spPr>
        <a:xfrm>
          <a:off x="21031200" y="4001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諸支出金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macro="" textlink="">
      <xdr:nvSpPr>
        <xdr:cNvPr id="2716" name="CustomShape 1">
          <a:extLst>
            <a:ext uri="{FF2B5EF4-FFF2-40B4-BE49-F238E27FC236}">
              <a16:creationId xmlns:a16="http://schemas.microsoft.com/office/drawing/2014/main" id="{00000000-0008-0000-0700-00009C0A0000}"/>
            </a:ext>
          </a:extLst>
        </xdr:cNvPr>
        <xdr:cNvSpPr/>
      </xdr:nvSpPr>
      <xdr:spPr>
        <a:xfrm>
          <a:off x="2115828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macro="" textlink="">
      <xdr:nvSpPr>
        <xdr:cNvPr id="2717" name="CustomShape 1">
          <a:extLst>
            <a:ext uri="{FF2B5EF4-FFF2-40B4-BE49-F238E27FC236}">
              <a16:creationId xmlns:a16="http://schemas.microsoft.com/office/drawing/2014/main" id="{00000000-0008-0000-0700-00009D0A0000}"/>
            </a:ext>
          </a:extLst>
        </xdr:cNvPr>
        <xdr:cNvSpPr/>
      </xdr:nvSpPr>
      <xdr:spPr>
        <a:xfrm>
          <a:off x="2115828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macro="" textlink="">
      <xdr:nvSpPr>
        <xdr:cNvPr id="2718" name="CustomShape 1">
          <a:extLst>
            <a:ext uri="{FF2B5EF4-FFF2-40B4-BE49-F238E27FC236}">
              <a16:creationId xmlns:a16="http://schemas.microsoft.com/office/drawing/2014/main" id="{00000000-0008-0000-0700-00009E0A0000}"/>
            </a:ext>
          </a:extLst>
        </xdr:cNvPr>
        <xdr:cNvSpPr/>
      </xdr:nvSpPr>
      <xdr:spPr>
        <a:xfrm>
          <a:off x="22345560" y="4343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macro="" textlink="">
      <xdr:nvSpPr>
        <xdr:cNvPr id="2719" name="CustomShape 1">
          <a:extLst>
            <a:ext uri="{FF2B5EF4-FFF2-40B4-BE49-F238E27FC236}">
              <a16:creationId xmlns:a16="http://schemas.microsoft.com/office/drawing/2014/main" id="{00000000-0008-0000-0700-00009F0A0000}"/>
            </a:ext>
          </a:extLst>
        </xdr:cNvPr>
        <xdr:cNvSpPr/>
      </xdr:nvSpPr>
      <xdr:spPr>
        <a:xfrm>
          <a:off x="22345560" y="4547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macro="" textlink="">
      <xdr:nvSpPr>
        <xdr:cNvPr id="2720" name="CustomShape 1">
          <a:extLst>
            <a:ext uri="{FF2B5EF4-FFF2-40B4-BE49-F238E27FC236}">
              <a16:creationId xmlns:a16="http://schemas.microsoft.com/office/drawing/2014/main" id="{00000000-0008-0000-0700-0000A00A0000}"/>
            </a:ext>
          </a:extLst>
        </xdr:cNvPr>
        <xdr:cNvSpPr/>
      </xdr:nvSpPr>
      <xdr:spPr>
        <a:xfrm>
          <a:off x="23660640" y="4343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macro="" textlink="">
      <xdr:nvSpPr>
        <xdr:cNvPr id="2721" name="CustomShape 1">
          <a:extLst>
            <a:ext uri="{FF2B5EF4-FFF2-40B4-BE49-F238E27FC236}">
              <a16:creationId xmlns:a16="http://schemas.microsoft.com/office/drawing/2014/main" id="{00000000-0008-0000-0700-0000A10A0000}"/>
            </a:ext>
          </a:extLst>
        </xdr:cNvPr>
        <xdr:cNvSpPr/>
      </xdr:nvSpPr>
      <xdr:spPr>
        <a:xfrm>
          <a:off x="23660640" y="4547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722" name="CustomShape 1">
          <a:extLst>
            <a:ext uri="{FF2B5EF4-FFF2-40B4-BE49-F238E27FC236}">
              <a16:creationId xmlns:a16="http://schemas.microsoft.com/office/drawing/2014/main" id="{00000000-0008-0000-0700-0000A20A0000}"/>
            </a:ext>
          </a:extLst>
        </xdr:cNvPr>
        <xdr:cNvSpPr/>
      </xdr:nvSpPr>
      <xdr:spPr>
        <a:xfrm>
          <a:off x="21031200" y="4826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macro="" textlink="">
      <xdr:nvSpPr>
        <xdr:cNvPr id="2723" name="CustomShape 1">
          <a:extLst>
            <a:ext uri="{FF2B5EF4-FFF2-40B4-BE49-F238E27FC236}">
              <a16:creationId xmlns:a16="http://schemas.microsoft.com/office/drawing/2014/main" id="{00000000-0008-0000-0700-0000A30A0000}"/>
            </a:ext>
          </a:extLst>
        </xdr:cNvPr>
        <xdr:cNvSpPr/>
      </xdr:nvSpPr>
      <xdr:spPr>
        <a:xfrm>
          <a:off x="20935440" y="4636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macro="" textlink="">
      <xdr:nvSpPr>
        <xdr:cNvPr id="2724" name="Line 1">
          <a:extLst>
            <a:ext uri="{FF2B5EF4-FFF2-40B4-BE49-F238E27FC236}">
              <a16:creationId xmlns:a16="http://schemas.microsoft.com/office/drawing/2014/main" id="{00000000-0008-0000-0700-0000A40A0000}"/>
            </a:ext>
          </a:extLst>
        </xdr:cNvPr>
        <xdr:cNvSpPr/>
      </xdr:nvSpPr>
      <xdr:spPr>
        <a:xfrm>
          <a:off x="21031200" y="7111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macro="" textlink="">
      <xdr:nvSpPr>
        <xdr:cNvPr id="2725" name="Line 1">
          <a:extLst>
            <a:ext uri="{FF2B5EF4-FFF2-40B4-BE49-F238E27FC236}">
              <a16:creationId xmlns:a16="http://schemas.microsoft.com/office/drawing/2014/main" id="{00000000-0008-0000-0700-0000A50A0000}"/>
            </a:ext>
          </a:extLst>
        </xdr:cNvPr>
        <xdr:cNvSpPr/>
      </xdr:nvSpPr>
      <xdr:spPr>
        <a:xfrm>
          <a:off x="21031200" y="66549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macro="" textlink="">
      <xdr:nvSpPr>
        <xdr:cNvPr id="2726" name="CustomShape 1">
          <a:extLst>
            <a:ext uri="{FF2B5EF4-FFF2-40B4-BE49-F238E27FC236}">
              <a16:creationId xmlns:a16="http://schemas.microsoft.com/office/drawing/2014/main" id="{00000000-0008-0000-0700-0000A60A0000}"/>
            </a:ext>
          </a:extLst>
        </xdr:cNvPr>
        <xdr:cNvSpPr/>
      </xdr:nvSpPr>
      <xdr:spPr>
        <a:xfrm>
          <a:off x="20719440" y="65232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macro="" textlink="">
      <xdr:nvSpPr>
        <xdr:cNvPr id="2727" name="Line 1">
          <a:extLst>
            <a:ext uri="{FF2B5EF4-FFF2-40B4-BE49-F238E27FC236}">
              <a16:creationId xmlns:a16="http://schemas.microsoft.com/office/drawing/2014/main" id="{00000000-0008-0000-0700-0000A70A0000}"/>
            </a:ext>
          </a:extLst>
        </xdr:cNvPr>
        <xdr:cNvSpPr/>
      </xdr:nvSpPr>
      <xdr:spPr>
        <a:xfrm>
          <a:off x="21031200" y="61974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35</xdr:row>
      <xdr:rowOff>65520</xdr:rowOff>
    </xdr:from>
    <xdr:to>
      <xdr:col>95</xdr:col>
      <xdr:colOff>180720</xdr:colOff>
      <xdr:row>36</xdr:row>
      <xdr:rowOff>131760</xdr:rowOff>
    </xdr:to>
    <xdr:sp macro="" textlink="">
      <xdr:nvSpPr>
        <xdr:cNvPr id="2728" name="CustomShape 1">
          <a:extLst>
            <a:ext uri="{FF2B5EF4-FFF2-40B4-BE49-F238E27FC236}">
              <a16:creationId xmlns:a16="http://schemas.microsoft.com/office/drawing/2014/main" id="{00000000-0008-0000-0700-0000A80A0000}"/>
            </a:ext>
          </a:extLst>
        </xdr:cNvPr>
        <xdr:cNvSpPr/>
      </xdr:nvSpPr>
      <xdr:spPr>
        <a:xfrm>
          <a:off x="20368440" y="60660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macro="" textlink="">
      <xdr:nvSpPr>
        <xdr:cNvPr id="2729" name="Line 1">
          <a:extLst>
            <a:ext uri="{FF2B5EF4-FFF2-40B4-BE49-F238E27FC236}">
              <a16:creationId xmlns:a16="http://schemas.microsoft.com/office/drawing/2014/main" id="{00000000-0008-0000-0700-0000A90A0000}"/>
            </a:ext>
          </a:extLst>
        </xdr:cNvPr>
        <xdr:cNvSpPr/>
      </xdr:nvSpPr>
      <xdr:spPr>
        <a:xfrm>
          <a:off x="21031200" y="57402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32</xdr:row>
      <xdr:rowOff>121680</xdr:rowOff>
    </xdr:from>
    <xdr:to>
      <xdr:col>95</xdr:col>
      <xdr:colOff>180720</xdr:colOff>
      <xdr:row>34</xdr:row>
      <xdr:rowOff>17640</xdr:rowOff>
    </xdr:to>
    <xdr:sp macro="" textlink="">
      <xdr:nvSpPr>
        <xdr:cNvPr id="2730" name="CustomShape 1">
          <a:extLst>
            <a:ext uri="{FF2B5EF4-FFF2-40B4-BE49-F238E27FC236}">
              <a16:creationId xmlns:a16="http://schemas.microsoft.com/office/drawing/2014/main" id="{00000000-0008-0000-0700-0000AA0A0000}"/>
            </a:ext>
          </a:extLst>
        </xdr:cNvPr>
        <xdr:cNvSpPr/>
      </xdr:nvSpPr>
      <xdr:spPr>
        <a:xfrm>
          <a:off x="20368440" y="560808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macro="" textlink="">
      <xdr:nvSpPr>
        <xdr:cNvPr id="2731" name="Line 1">
          <a:extLst>
            <a:ext uri="{FF2B5EF4-FFF2-40B4-BE49-F238E27FC236}">
              <a16:creationId xmlns:a16="http://schemas.microsoft.com/office/drawing/2014/main" id="{00000000-0008-0000-0700-0000AB0A0000}"/>
            </a:ext>
          </a:extLst>
        </xdr:cNvPr>
        <xdr:cNvSpPr/>
      </xdr:nvSpPr>
      <xdr:spPr>
        <a:xfrm>
          <a:off x="21031200" y="52833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30</xdr:row>
      <xdr:rowOff>8280</xdr:rowOff>
    </xdr:from>
    <xdr:to>
      <xdr:col>95</xdr:col>
      <xdr:colOff>180720</xdr:colOff>
      <xdr:row>31</xdr:row>
      <xdr:rowOff>75600</xdr:rowOff>
    </xdr:to>
    <xdr:sp macro="" textlink="">
      <xdr:nvSpPr>
        <xdr:cNvPr id="2732" name="CustomShape 1">
          <a:extLst>
            <a:ext uri="{FF2B5EF4-FFF2-40B4-BE49-F238E27FC236}">
              <a16:creationId xmlns:a16="http://schemas.microsoft.com/office/drawing/2014/main" id="{00000000-0008-0000-0700-0000AC0A0000}"/>
            </a:ext>
          </a:extLst>
        </xdr:cNvPr>
        <xdr:cNvSpPr/>
      </xdr:nvSpPr>
      <xdr:spPr>
        <a:xfrm>
          <a:off x="20368440" y="5151600"/>
          <a:ext cx="6242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macro="" textlink="">
      <xdr:nvSpPr>
        <xdr:cNvPr id="2733" name="Line 1">
          <a:extLst>
            <a:ext uri="{FF2B5EF4-FFF2-40B4-BE49-F238E27FC236}">
              <a16:creationId xmlns:a16="http://schemas.microsoft.com/office/drawing/2014/main" id="{00000000-0008-0000-0700-0000AD0A0000}"/>
            </a:ext>
          </a:extLst>
        </xdr:cNvPr>
        <xdr:cNvSpPr/>
      </xdr:nvSpPr>
      <xdr:spPr>
        <a:xfrm>
          <a:off x="21031200" y="4825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macro="" textlink="">
      <xdr:nvSpPr>
        <xdr:cNvPr id="2734" name="CustomShape 1">
          <a:extLst>
            <a:ext uri="{FF2B5EF4-FFF2-40B4-BE49-F238E27FC236}">
              <a16:creationId xmlns:a16="http://schemas.microsoft.com/office/drawing/2014/main" id="{00000000-0008-0000-0700-0000AE0A0000}"/>
            </a:ext>
          </a:extLst>
        </xdr:cNvPr>
        <xdr:cNvSpPr/>
      </xdr:nvSpPr>
      <xdr:spPr>
        <a:xfrm>
          <a:off x="20368440" y="4694400"/>
          <a:ext cx="6242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macro="" textlink="">
      <xdr:nvSpPr>
        <xdr:cNvPr id="2735" name="CustomShape 1">
          <a:extLst>
            <a:ext uri="{FF2B5EF4-FFF2-40B4-BE49-F238E27FC236}">
              <a16:creationId xmlns:a16="http://schemas.microsoft.com/office/drawing/2014/main" id="{00000000-0008-0000-0700-0000AF0A0000}"/>
            </a:ext>
          </a:extLst>
        </xdr:cNvPr>
        <xdr:cNvSpPr/>
      </xdr:nvSpPr>
      <xdr:spPr>
        <a:xfrm>
          <a:off x="21031200" y="4826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31</xdr:row>
      <xdr:rowOff>104040</xdr:rowOff>
    </xdr:from>
    <xdr:to>
      <xdr:col>116</xdr:col>
      <xdr:colOff>63000</xdr:colOff>
      <xdr:row>38</xdr:row>
      <xdr:rowOff>140040</xdr:rowOff>
    </xdr:to>
    <xdr:sp macro="" textlink="">
      <xdr:nvSpPr>
        <xdr:cNvPr id="2736" name="Line 1">
          <a:extLst>
            <a:ext uri="{FF2B5EF4-FFF2-40B4-BE49-F238E27FC236}">
              <a16:creationId xmlns:a16="http://schemas.microsoft.com/office/drawing/2014/main" id="{00000000-0008-0000-0700-0000B00A0000}"/>
            </a:ext>
          </a:extLst>
        </xdr:cNvPr>
        <xdr:cNvSpPr/>
      </xdr:nvSpPr>
      <xdr:spPr>
        <a:xfrm flipV="1">
          <a:off x="25474320" y="5418720"/>
          <a:ext cx="1080" cy="123624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39</xdr:row>
      <xdr:rowOff>10080</xdr:rowOff>
    </xdr:from>
    <xdr:to>
      <xdr:col>117</xdr:col>
      <xdr:colOff>154440</xdr:colOff>
      <xdr:row>40</xdr:row>
      <xdr:rowOff>76320</xdr:rowOff>
    </xdr:to>
    <xdr:sp macro="" textlink="">
      <xdr:nvSpPr>
        <xdr:cNvPr id="2737" name="CustomShape 1">
          <a:extLst>
            <a:ext uri="{FF2B5EF4-FFF2-40B4-BE49-F238E27FC236}">
              <a16:creationId xmlns:a16="http://schemas.microsoft.com/office/drawing/2014/main" id="{00000000-0008-0000-0700-0000B10A0000}"/>
            </a:ext>
          </a:extLst>
        </xdr:cNvPr>
        <xdr:cNvSpPr/>
      </xdr:nvSpPr>
      <xdr:spPr>
        <a:xfrm>
          <a:off x="25517880" y="6696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macro="" textlink="">
      <xdr:nvSpPr>
        <xdr:cNvPr id="2738" name="Line 1">
          <a:extLst>
            <a:ext uri="{FF2B5EF4-FFF2-40B4-BE49-F238E27FC236}">
              <a16:creationId xmlns:a16="http://schemas.microsoft.com/office/drawing/2014/main" id="{00000000-0008-0000-0700-0000B20A0000}"/>
            </a:ext>
          </a:extLst>
        </xdr:cNvPr>
        <xdr:cNvSpPr/>
      </xdr:nvSpPr>
      <xdr:spPr>
        <a:xfrm>
          <a:off x="25358400" y="66549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47160</xdr:colOff>
      <xdr:row>30</xdr:row>
      <xdr:rowOff>61200</xdr:rowOff>
    </xdr:from>
    <xdr:to>
      <xdr:col>119</xdr:col>
      <xdr:colOff>60120</xdr:colOff>
      <xdr:row>31</xdr:row>
      <xdr:rowOff>128520</xdr:rowOff>
    </xdr:to>
    <xdr:sp macro="" textlink="">
      <xdr:nvSpPr>
        <xdr:cNvPr id="2739" name="CustomShape 1">
          <a:extLst>
            <a:ext uri="{FF2B5EF4-FFF2-40B4-BE49-F238E27FC236}">
              <a16:creationId xmlns:a16="http://schemas.microsoft.com/office/drawing/2014/main" id="{00000000-0008-0000-0700-0000B30A0000}"/>
            </a:ext>
          </a:extLst>
        </xdr:cNvPr>
        <xdr:cNvSpPr/>
      </xdr:nvSpPr>
      <xdr:spPr>
        <a:xfrm>
          <a:off x="25459560" y="5204520"/>
          <a:ext cx="6703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27,034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104040</xdr:rowOff>
    </xdr:from>
    <xdr:to>
      <xdr:col>116</xdr:col>
      <xdr:colOff>152640</xdr:colOff>
      <xdr:row>31</xdr:row>
      <xdr:rowOff>104040</xdr:rowOff>
    </xdr:to>
    <xdr:sp macro="" textlink="">
      <xdr:nvSpPr>
        <xdr:cNvPr id="2740" name="Line 1">
          <a:extLst>
            <a:ext uri="{FF2B5EF4-FFF2-40B4-BE49-F238E27FC236}">
              <a16:creationId xmlns:a16="http://schemas.microsoft.com/office/drawing/2014/main" id="{00000000-0008-0000-0700-0000B40A0000}"/>
            </a:ext>
          </a:extLst>
        </xdr:cNvPr>
        <xdr:cNvSpPr/>
      </xdr:nvSpPr>
      <xdr:spPr>
        <a:xfrm>
          <a:off x="25358400" y="541872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macro="" textlink="">
      <xdr:nvSpPr>
        <xdr:cNvPr id="2741" name="Line 1">
          <a:extLst>
            <a:ext uri="{FF2B5EF4-FFF2-40B4-BE49-F238E27FC236}">
              <a16:creationId xmlns:a16="http://schemas.microsoft.com/office/drawing/2014/main" id="{00000000-0008-0000-0700-0000B50A0000}"/>
            </a:ext>
          </a:extLst>
        </xdr:cNvPr>
        <xdr:cNvSpPr/>
      </xdr:nvSpPr>
      <xdr:spPr>
        <a:xfrm>
          <a:off x="24494760" y="66549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82080</xdr:colOff>
      <xdr:row>37</xdr:row>
      <xdr:rowOff>98280</xdr:rowOff>
    </xdr:from>
    <xdr:to>
      <xdr:col>118</xdr:col>
      <xdr:colOff>88920</xdr:colOff>
      <xdr:row>38</xdr:row>
      <xdr:rowOff>165600</xdr:rowOff>
    </xdr:to>
    <xdr:sp macro="" textlink="">
      <xdr:nvSpPr>
        <xdr:cNvPr id="2742" name="CustomShape 1">
          <a:extLst>
            <a:ext uri="{FF2B5EF4-FFF2-40B4-BE49-F238E27FC236}">
              <a16:creationId xmlns:a16="http://schemas.microsoft.com/office/drawing/2014/main" id="{00000000-0008-0000-0700-0000B60A0000}"/>
            </a:ext>
          </a:extLst>
        </xdr:cNvPr>
        <xdr:cNvSpPr/>
      </xdr:nvSpPr>
      <xdr:spPr>
        <a:xfrm>
          <a:off x="25494480" y="64418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65880</xdr:rowOff>
    </xdr:from>
    <xdr:to>
      <xdr:col>116</xdr:col>
      <xdr:colOff>114480</xdr:colOff>
      <xdr:row>38</xdr:row>
      <xdr:rowOff>167040</xdr:rowOff>
    </xdr:to>
    <xdr:sp macro="" textlink="">
      <xdr:nvSpPr>
        <xdr:cNvPr id="2743" name="CustomShape 1">
          <a:extLst>
            <a:ext uri="{FF2B5EF4-FFF2-40B4-BE49-F238E27FC236}">
              <a16:creationId xmlns:a16="http://schemas.microsoft.com/office/drawing/2014/main" id="{00000000-0008-0000-0700-0000B70A0000}"/>
            </a:ext>
          </a:extLst>
        </xdr:cNvPr>
        <xdr:cNvSpPr/>
      </xdr:nvSpPr>
      <xdr:spPr>
        <a:xfrm>
          <a:off x="25425720" y="65808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38</xdr:row>
      <xdr:rowOff>63000</xdr:rowOff>
    </xdr:from>
    <xdr:to>
      <xdr:col>111</xdr:col>
      <xdr:colOff>177480</xdr:colOff>
      <xdr:row>38</xdr:row>
      <xdr:rowOff>140040</xdr:rowOff>
    </xdr:to>
    <xdr:sp macro="" textlink="">
      <xdr:nvSpPr>
        <xdr:cNvPr id="2744" name="Line 1">
          <a:extLst>
            <a:ext uri="{FF2B5EF4-FFF2-40B4-BE49-F238E27FC236}">
              <a16:creationId xmlns:a16="http://schemas.microsoft.com/office/drawing/2014/main" id="{00000000-0008-0000-0700-0000B80A0000}"/>
            </a:ext>
          </a:extLst>
        </xdr:cNvPr>
        <xdr:cNvSpPr/>
      </xdr:nvSpPr>
      <xdr:spPr>
        <a:xfrm>
          <a:off x="23491800" y="6577920"/>
          <a:ext cx="1002960" cy="77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38</xdr:row>
      <xdr:rowOff>67680</xdr:rowOff>
    </xdr:from>
    <xdr:to>
      <xdr:col>112</xdr:col>
      <xdr:colOff>38520</xdr:colOff>
      <xdr:row>38</xdr:row>
      <xdr:rowOff>168840</xdr:rowOff>
    </xdr:to>
    <xdr:sp macro="" textlink="">
      <xdr:nvSpPr>
        <xdr:cNvPr id="2745" name="CustomShape 1">
          <a:extLst>
            <a:ext uri="{FF2B5EF4-FFF2-40B4-BE49-F238E27FC236}">
              <a16:creationId xmlns:a16="http://schemas.microsoft.com/office/drawing/2014/main" id="{00000000-0008-0000-0700-0000B90A0000}"/>
            </a:ext>
          </a:extLst>
        </xdr:cNvPr>
        <xdr:cNvSpPr/>
      </xdr:nvSpPr>
      <xdr:spPr>
        <a:xfrm>
          <a:off x="24444360" y="658260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110</xdr:col>
      <xdr:colOff>146520</xdr:colOff>
      <xdr:row>37</xdr:row>
      <xdr:rowOff>23760</xdr:rowOff>
    </xdr:from>
    <xdr:to>
      <xdr:col>112</xdr:col>
      <xdr:colOff>153360</xdr:colOff>
      <xdr:row>38</xdr:row>
      <xdr:rowOff>91080</xdr:rowOff>
    </xdr:to>
    <xdr:sp macro="" textlink="">
      <xdr:nvSpPr>
        <xdr:cNvPr id="2746" name="CustomShape 1">
          <a:extLst>
            <a:ext uri="{FF2B5EF4-FFF2-40B4-BE49-F238E27FC236}">
              <a16:creationId xmlns:a16="http://schemas.microsoft.com/office/drawing/2014/main" id="{00000000-0008-0000-0700-0000BA0A0000}"/>
            </a:ext>
          </a:extLst>
        </xdr:cNvPr>
        <xdr:cNvSpPr/>
      </xdr:nvSpPr>
      <xdr:spPr>
        <a:xfrm>
          <a:off x="24244560" y="636732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63000</xdr:rowOff>
    </xdr:from>
    <xdr:to>
      <xdr:col>107</xdr:col>
      <xdr:colOff>51120</xdr:colOff>
      <xdr:row>38</xdr:row>
      <xdr:rowOff>140040</xdr:rowOff>
    </xdr:to>
    <xdr:sp macro="" textlink="">
      <xdr:nvSpPr>
        <xdr:cNvPr id="2747" name="Line 1">
          <a:extLst>
            <a:ext uri="{FF2B5EF4-FFF2-40B4-BE49-F238E27FC236}">
              <a16:creationId xmlns:a16="http://schemas.microsoft.com/office/drawing/2014/main" id="{00000000-0008-0000-0700-0000BB0A0000}"/>
            </a:ext>
          </a:extLst>
        </xdr:cNvPr>
        <xdr:cNvSpPr/>
      </xdr:nvSpPr>
      <xdr:spPr>
        <a:xfrm flipV="1">
          <a:off x="22459680" y="6577920"/>
          <a:ext cx="1032120" cy="7704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38</xdr:row>
      <xdr:rowOff>80280</xdr:rowOff>
    </xdr:from>
    <xdr:to>
      <xdr:col>107</xdr:col>
      <xdr:colOff>101880</xdr:colOff>
      <xdr:row>39</xdr:row>
      <xdr:rowOff>10080</xdr:rowOff>
    </xdr:to>
    <xdr:sp macro="" textlink="">
      <xdr:nvSpPr>
        <xdr:cNvPr id="2748" name="CustomShape 1">
          <a:extLst>
            <a:ext uri="{FF2B5EF4-FFF2-40B4-BE49-F238E27FC236}">
              <a16:creationId xmlns:a16="http://schemas.microsoft.com/office/drawing/2014/main" id="{00000000-0008-0000-0700-0000BC0A0000}"/>
            </a:ext>
          </a:extLst>
        </xdr:cNvPr>
        <xdr:cNvSpPr/>
      </xdr:nvSpPr>
      <xdr:spPr>
        <a:xfrm>
          <a:off x="23441400" y="659520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18720</xdr:colOff>
      <xdr:row>39</xdr:row>
      <xdr:rowOff>11520</xdr:rowOff>
    </xdr:from>
    <xdr:to>
      <xdr:col>108</xdr:col>
      <xdr:colOff>26280</xdr:colOff>
      <xdr:row>40</xdr:row>
      <xdr:rowOff>77760</xdr:rowOff>
    </xdr:to>
    <xdr:sp macro="" textlink="">
      <xdr:nvSpPr>
        <xdr:cNvPr id="2749" name="CustomShape 1">
          <a:extLst>
            <a:ext uri="{FF2B5EF4-FFF2-40B4-BE49-F238E27FC236}">
              <a16:creationId xmlns:a16="http://schemas.microsoft.com/office/drawing/2014/main" id="{00000000-0008-0000-0700-0000BD0A0000}"/>
            </a:ext>
          </a:extLst>
        </xdr:cNvPr>
        <xdr:cNvSpPr/>
      </xdr:nvSpPr>
      <xdr:spPr>
        <a:xfrm>
          <a:off x="23240520" y="6697800"/>
          <a:ext cx="44568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macro="" textlink="">
      <xdr:nvSpPr>
        <xdr:cNvPr id="2750" name="Line 1">
          <a:extLst>
            <a:ext uri="{FF2B5EF4-FFF2-40B4-BE49-F238E27FC236}">
              <a16:creationId xmlns:a16="http://schemas.microsoft.com/office/drawing/2014/main" id="{00000000-0008-0000-0700-0000BE0A0000}"/>
            </a:ext>
          </a:extLst>
        </xdr:cNvPr>
        <xdr:cNvSpPr/>
      </xdr:nvSpPr>
      <xdr:spPr>
        <a:xfrm>
          <a:off x="21427920" y="66549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38</xdr:row>
      <xdr:rowOff>82800</xdr:rowOff>
    </xdr:from>
    <xdr:to>
      <xdr:col>102</xdr:col>
      <xdr:colOff>164520</xdr:colOff>
      <xdr:row>39</xdr:row>
      <xdr:rowOff>12600</xdr:rowOff>
    </xdr:to>
    <xdr:sp macro="" textlink="">
      <xdr:nvSpPr>
        <xdr:cNvPr id="2751" name="CustomShape 1">
          <a:extLst>
            <a:ext uri="{FF2B5EF4-FFF2-40B4-BE49-F238E27FC236}">
              <a16:creationId xmlns:a16="http://schemas.microsoft.com/office/drawing/2014/main" id="{00000000-0008-0000-0700-0000BF0A0000}"/>
            </a:ext>
          </a:extLst>
        </xdr:cNvPr>
        <xdr:cNvSpPr/>
      </xdr:nvSpPr>
      <xdr:spPr>
        <a:xfrm>
          <a:off x="22408920" y="659772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83160</xdr:colOff>
      <xdr:row>37</xdr:row>
      <xdr:rowOff>38880</xdr:rowOff>
    </xdr:from>
    <xdr:to>
      <xdr:col>103</xdr:col>
      <xdr:colOff>90000</xdr:colOff>
      <xdr:row>38</xdr:row>
      <xdr:rowOff>106200</xdr:rowOff>
    </xdr:to>
    <xdr:sp macro="" textlink="">
      <xdr:nvSpPr>
        <xdr:cNvPr id="2752" name="CustomShape 1">
          <a:extLst>
            <a:ext uri="{FF2B5EF4-FFF2-40B4-BE49-F238E27FC236}">
              <a16:creationId xmlns:a16="http://schemas.microsoft.com/office/drawing/2014/main" id="{00000000-0008-0000-0700-0000C00A0000}"/>
            </a:ext>
          </a:extLst>
        </xdr:cNvPr>
        <xdr:cNvSpPr/>
      </xdr:nvSpPr>
      <xdr:spPr>
        <a:xfrm>
          <a:off x="22209480" y="6382440"/>
          <a:ext cx="4449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84960</xdr:rowOff>
    </xdr:from>
    <xdr:to>
      <xdr:col>98</xdr:col>
      <xdr:colOff>37800</xdr:colOff>
      <xdr:row>39</xdr:row>
      <xdr:rowOff>14760</xdr:rowOff>
    </xdr:to>
    <xdr:sp macro="" textlink="">
      <xdr:nvSpPr>
        <xdr:cNvPr id="2753" name="CustomShape 1">
          <a:extLst>
            <a:ext uri="{FF2B5EF4-FFF2-40B4-BE49-F238E27FC236}">
              <a16:creationId xmlns:a16="http://schemas.microsoft.com/office/drawing/2014/main" id="{00000000-0008-0000-0700-0000C10A0000}"/>
            </a:ext>
          </a:extLst>
        </xdr:cNvPr>
        <xdr:cNvSpPr/>
      </xdr:nvSpPr>
      <xdr:spPr>
        <a:xfrm>
          <a:off x="21377880" y="659988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218160</xdr:colOff>
      <xdr:row>37</xdr:row>
      <xdr:rowOff>41040</xdr:rowOff>
    </xdr:from>
    <xdr:to>
      <xdr:col>98</xdr:col>
      <xdr:colOff>136800</xdr:colOff>
      <xdr:row>38</xdr:row>
      <xdr:rowOff>108360</xdr:rowOff>
    </xdr:to>
    <xdr:sp macro="" textlink="">
      <xdr:nvSpPr>
        <xdr:cNvPr id="2754" name="CustomShape 1">
          <a:extLst>
            <a:ext uri="{FF2B5EF4-FFF2-40B4-BE49-F238E27FC236}">
              <a16:creationId xmlns:a16="http://schemas.microsoft.com/office/drawing/2014/main" id="{00000000-0008-0000-0700-0000C20A0000}"/>
            </a:ext>
          </a:extLst>
        </xdr:cNvPr>
        <xdr:cNvSpPr/>
      </xdr:nvSpPr>
      <xdr:spPr>
        <a:xfrm>
          <a:off x="21249360" y="6384600"/>
          <a:ext cx="356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macro="" textlink="">
      <xdr:nvSpPr>
        <xdr:cNvPr id="2755" name="CustomShape 1">
          <a:extLst>
            <a:ext uri="{FF2B5EF4-FFF2-40B4-BE49-F238E27FC236}">
              <a16:creationId xmlns:a16="http://schemas.microsoft.com/office/drawing/2014/main" id="{00000000-0008-0000-0700-0000C30A0000}"/>
            </a:ext>
          </a:extLst>
        </xdr:cNvPr>
        <xdr:cNvSpPr/>
      </xdr:nvSpPr>
      <xdr:spPr>
        <a:xfrm>
          <a:off x="25256880" y="7119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macro="" textlink="">
      <xdr:nvSpPr>
        <xdr:cNvPr id="2756" name="CustomShape 1">
          <a:extLst>
            <a:ext uri="{FF2B5EF4-FFF2-40B4-BE49-F238E27FC236}">
              <a16:creationId xmlns:a16="http://schemas.microsoft.com/office/drawing/2014/main" id="{00000000-0008-0000-0700-0000C40A0000}"/>
            </a:ext>
          </a:extLst>
        </xdr:cNvPr>
        <xdr:cNvSpPr/>
      </xdr:nvSpPr>
      <xdr:spPr>
        <a:xfrm>
          <a:off x="2427660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macro="" textlink="">
      <xdr:nvSpPr>
        <xdr:cNvPr id="2757" name="CustomShape 1">
          <a:extLst>
            <a:ext uri="{FF2B5EF4-FFF2-40B4-BE49-F238E27FC236}">
              <a16:creationId xmlns:a16="http://schemas.microsoft.com/office/drawing/2014/main" id="{00000000-0008-0000-0700-0000C50A0000}"/>
            </a:ext>
          </a:extLst>
        </xdr:cNvPr>
        <xdr:cNvSpPr/>
      </xdr:nvSpPr>
      <xdr:spPr>
        <a:xfrm>
          <a:off x="2327256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macro="" textlink="">
      <xdr:nvSpPr>
        <xdr:cNvPr id="2758" name="CustomShape 1">
          <a:extLst>
            <a:ext uri="{FF2B5EF4-FFF2-40B4-BE49-F238E27FC236}">
              <a16:creationId xmlns:a16="http://schemas.microsoft.com/office/drawing/2014/main" id="{00000000-0008-0000-0700-0000C60A0000}"/>
            </a:ext>
          </a:extLst>
        </xdr:cNvPr>
        <xdr:cNvSpPr/>
      </xdr:nvSpPr>
      <xdr:spPr>
        <a:xfrm>
          <a:off x="22241520" y="7119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macro="" textlink="">
      <xdr:nvSpPr>
        <xdr:cNvPr id="2759" name="CustomShape 1">
          <a:extLst>
            <a:ext uri="{FF2B5EF4-FFF2-40B4-BE49-F238E27FC236}">
              <a16:creationId xmlns:a16="http://schemas.microsoft.com/office/drawing/2014/main" id="{00000000-0008-0000-0700-0000C70A0000}"/>
            </a:ext>
          </a:extLst>
        </xdr:cNvPr>
        <xdr:cNvSpPr/>
      </xdr:nvSpPr>
      <xdr:spPr>
        <a:xfrm>
          <a:off x="21209040" y="7119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macro="" textlink="">
      <xdr:nvSpPr>
        <xdr:cNvPr id="2760" name="CustomShape 1">
          <a:extLst>
            <a:ext uri="{FF2B5EF4-FFF2-40B4-BE49-F238E27FC236}">
              <a16:creationId xmlns:a16="http://schemas.microsoft.com/office/drawing/2014/main" id="{00000000-0008-0000-0700-0000C80A0000}"/>
            </a:ext>
          </a:extLst>
        </xdr:cNvPr>
        <xdr:cNvSpPr/>
      </xdr:nvSpPr>
      <xdr:spPr>
        <a:xfrm>
          <a:off x="2542572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38</xdr:row>
      <xdr:rowOff>54360</xdr:rowOff>
    </xdr:from>
    <xdr:to>
      <xdr:col>117</xdr:col>
      <xdr:colOff>154440</xdr:colOff>
      <xdr:row>39</xdr:row>
      <xdr:rowOff>121680</xdr:rowOff>
    </xdr:to>
    <xdr:sp macro="" textlink="">
      <xdr:nvSpPr>
        <xdr:cNvPr id="2761" name="CustomShape 1">
          <a:extLst>
            <a:ext uri="{FF2B5EF4-FFF2-40B4-BE49-F238E27FC236}">
              <a16:creationId xmlns:a16="http://schemas.microsoft.com/office/drawing/2014/main" id="{00000000-0008-0000-0700-0000C90A0000}"/>
            </a:ext>
          </a:extLst>
        </xdr:cNvPr>
        <xdr:cNvSpPr/>
      </xdr:nvSpPr>
      <xdr:spPr>
        <a:xfrm>
          <a:off x="25517880" y="65692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macro="" textlink="">
      <xdr:nvSpPr>
        <xdr:cNvPr id="2762" name="CustomShape 1">
          <a:extLst>
            <a:ext uri="{FF2B5EF4-FFF2-40B4-BE49-F238E27FC236}">
              <a16:creationId xmlns:a16="http://schemas.microsoft.com/office/drawing/2014/main" id="{00000000-0008-0000-0700-0000CA0A0000}"/>
            </a:ext>
          </a:extLst>
        </xdr:cNvPr>
        <xdr:cNvSpPr/>
      </xdr:nvSpPr>
      <xdr:spPr>
        <a:xfrm>
          <a:off x="24444360" y="66045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macro="" textlink="">
      <xdr:nvSpPr>
        <xdr:cNvPr id="2763" name="CustomShape 1">
          <a:extLst>
            <a:ext uri="{FF2B5EF4-FFF2-40B4-BE49-F238E27FC236}">
              <a16:creationId xmlns:a16="http://schemas.microsoft.com/office/drawing/2014/main" id="{00000000-0008-0000-0700-0000CB0A0000}"/>
            </a:ext>
          </a:extLst>
        </xdr:cNvPr>
        <xdr:cNvSpPr/>
      </xdr:nvSpPr>
      <xdr:spPr>
        <a:xfrm>
          <a:off x="24360840" y="67071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12600</xdr:rowOff>
    </xdr:from>
    <xdr:to>
      <xdr:col>107</xdr:col>
      <xdr:colOff>101880</xdr:colOff>
      <xdr:row>38</xdr:row>
      <xdr:rowOff>113760</xdr:rowOff>
    </xdr:to>
    <xdr:sp macro="" textlink="">
      <xdr:nvSpPr>
        <xdr:cNvPr id="2764" name="CustomShape 1">
          <a:extLst>
            <a:ext uri="{FF2B5EF4-FFF2-40B4-BE49-F238E27FC236}">
              <a16:creationId xmlns:a16="http://schemas.microsoft.com/office/drawing/2014/main" id="{00000000-0008-0000-0700-0000CC0A0000}"/>
            </a:ext>
          </a:extLst>
        </xdr:cNvPr>
        <xdr:cNvSpPr/>
      </xdr:nvSpPr>
      <xdr:spPr>
        <a:xfrm>
          <a:off x="23441400" y="652752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105</xdr:col>
      <xdr:colOff>170280</xdr:colOff>
      <xdr:row>36</xdr:row>
      <xdr:rowOff>140400</xdr:rowOff>
    </xdr:from>
    <xdr:to>
      <xdr:col>108</xdr:col>
      <xdr:colOff>94680</xdr:colOff>
      <xdr:row>38</xdr:row>
      <xdr:rowOff>36360</xdr:rowOff>
    </xdr:to>
    <xdr:sp macro="" textlink="">
      <xdr:nvSpPr>
        <xdr:cNvPr id="2765" name="CustomShape 1">
          <a:extLst>
            <a:ext uri="{FF2B5EF4-FFF2-40B4-BE49-F238E27FC236}">
              <a16:creationId xmlns:a16="http://schemas.microsoft.com/office/drawing/2014/main" id="{00000000-0008-0000-0700-0000CD0A0000}"/>
            </a:ext>
          </a:extLst>
        </xdr:cNvPr>
        <xdr:cNvSpPr/>
      </xdr:nvSpPr>
      <xdr:spPr>
        <a:xfrm>
          <a:off x="23172840" y="6312600"/>
          <a:ext cx="58176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macro="" textlink="">
      <xdr:nvSpPr>
        <xdr:cNvPr id="2766" name="CustomShape 1">
          <a:extLst>
            <a:ext uri="{FF2B5EF4-FFF2-40B4-BE49-F238E27FC236}">
              <a16:creationId xmlns:a16="http://schemas.microsoft.com/office/drawing/2014/main" id="{00000000-0008-0000-0700-0000CE0A0000}"/>
            </a:ext>
          </a:extLst>
        </xdr:cNvPr>
        <xdr:cNvSpPr/>
      </xdr:nvSpPr>
      <xdr:spPr>
        <a:xfrm>
          <a:off x="22408920" y="66045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39</xdr:row>
      <xdr:rowOff>20880</xdr:rowOff>
    </xdr:from>
    <xdr:to>
      <xdr:col>102</xdr:col>
      <xdr:colOff>219240</xdr:colOff>
      <xdr:row>40</xdr:row>
      <xdr:rowOff>87120</xdr:rowOff>
    </xdr:to>
    <xdr:sp macro="" textlink="">
      <xdr:nvSpPr>
        <xdr:cNvPr id="2767" name="CustomShape 1">
          <a:extLst>
            <a:ext uri="{FF2B5EF4-FFF2-40B4-BE49-F238E27FC236}">
              <a16:creationId xmlns:a16="http://schemas.microsoft.com/office/drawing/2014/main" id="{00000000-0008-0000-0700-0000CF0A0000}"/>
            </a:ext>
          </a:extLst>
        </xdr:cNvPr>
        <xdr:cNvSpPr/>
      </xdr:nvSpPr>
      <xdr:spPr>
        <a:xfrm>
          <a:off x="2229660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macro="" textlink="">
      <xdr:nvSpPr>
        <xdr:cNvPr id="2768" name="CustomShape 1">
          <a:extLst>
            <a:ext uri="{FF2B5EF4-FFF2-40B4-BE49-F238E27FC236}">
              <a16:creationId xmlns:a16="http://schemas.microsoft.com/office/drawing/2014/main" id="{00000000-0008-0000-0700-0000D00A0000}"/>
            </a:ext>
          </a:extLst>
        </xdr:cNvPr>
        <xdr:cNvSpPr/>
      </xdr:nvSpPr>
      <xdr:spPr>
        <a:xfrm>
          <a:off x="21377880" y="66045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macro="" textlink="">
      <xdr:nvSpPr>
        <xdr:cNvPr id="2769" name="CustomShape 1">
          <a:extLst>
            <a:ext uri="{FF2B5EF4-FFF2-40B4-BE49-F238E27FC236}">
              <a16:creationId xmlns:a16="http://schemas.microsoft.com/office/drawing/2014/main" id="{00000000-0008-0000-0700-0000D10A0000}"/>
            </a:ext>
          </a:extLst>
        </xdr:cNvPr>
        <xdr:cNvSpPr/>
      </xdr:nvSpPr>
      <xdr:spPr>
        <a:xfrm>
          <a:off x="21294360" y="67071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macro="" textlink="">
      <xdr:nvSpPr>
        <xdr:cNvPr id="2770" name="CustomShape 1">
          <a:extLst>
            <a:ext uri="{FF2B5EF4-FFF2-40B4-BE49-F238E27FC236}">
              <a16:creationId xmlns:a16="http://schemas.microsoft.com/office/drawing/2014/main" id="{00000000-0008-0000-0700-0000D20A0000}"/>
            </a:ext>
          </a:extLst>
        </xdr:cNvPr>
        <xdr:cNvSpPr/>
      </xdr:nvSpPr>
      <xdr:spPr>
        <a:xfrm>
          <a:off x="21031200" y="7430040"/>
          <a:ext cx="5371920" cy="31644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macro="" textlink="">
      <xdr:nvSpPr>
        <xdr:cNvPr id="2771" name="CustomShape 1">
          <a:extLst>
            <a:ext uri="{FF2B5EF4-FFF2-40B4-BE49-F238E27FC236}">
              <a16:creationId xmlns:a16="http://schemas.microsoft.com/office/drawing/2014/main" id="{00000000-0008-0000-0700-0000D30A0000}"/>
            </a:ext>
          </a:extLst>
        </xdr:cNvPr>
        <xdr:cNvSpPr/>
      </xdr:nvSpPr>
      <xdr:spPr>
        <a:xfrm>
          <a:off x="2115828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macro="" textlink="">
      <xdr:nvSpPr>
        <xdr:cNvPr id="2772" name="CustomShape 1">
          <a:extLst>
            <a:ext uri="{FF2B5EF4-FFF2-40B4-BE49-F238E27FC236}">
              <a16:creationId xmlns:a16="http://schemas.microsoft.com/office/drawing/2014/main" id="{00000000-0008-0000-0700-0000D40A0000}"/>
            </a:ext>
          </a:extLst>
        </xdr:cNvPr>
        <xdr:cNvSpPr/>
      </xdr:nvSpPr>
      <xdr:spPr>
        <a:xfrm>
          <a:off x="2115828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macro="" textlink="">
      <xdr:nvSpPr>
        <xdr:cNvPr id="2773" name="CustomShape 1">
          <a:extLst>
            <a:ext uri="{FF2B5EF4-FFF2-40B4-BE49-F238E27FC236}">
              <a16:creationId xmlns:a16="http://schemas.microsoft.com/office/drawing/2014/main" id="{00000000-0008-0000-0700-0000D50A0000}"/>
            </a:ext>
          </a:extLst>
        </xdr:cNvPr>
        <xdr:cNvSpPr/>
      </xdr:nvSpPr>
      <xdr:spPr>
        <a:xfrm>
          <a:off x="22345560" y="7772400"/>
          <a:ext cx="175212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macro="" textlink="">
      <xdr:nvSpPr>
        <xdr:cNvPr id="2774" name="CustomShape 1">
          <a:extLst>
            <a:ext uri="{FF2B5EF4-FFF2-40B4-BE49-F238E27FC236}">
              <a16:creationId xmlns:a16="http://schemas.microsoft.com/office/drawing/2014/main" id="{00000000-0008-0000-0700-0000D60A0000}"/>
            </a:ext>
          </a:extLst>
        </xdr:cNvPr>
        <xdr:cNvSpPr/>
      </xdr:nvSpPr>
      <xdr:spPr>
        <a:xfrm>
          <a:off x="22345560" y="7976160"/>
          <a:ext cx="175212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macro="" textlink="">
      <xdr:nvSpPr>
        <xdr:cNvPr id="2775" name="CustomShape 1">
          <a:extLst>
            <a:ext uri="{FF2B5EF4-FFF2-40B4-BE49-F238E27FC236}">
              <a16:creationId xmlns:a16="http://schemas.microsoft.com/office/drawing/2014/main" id="{00000000-0008-0000-0700-0000D70A0000}"/>
            </a:ext>
          </a:extLst>
        </xdr:cNvPr>
        <xdr:cNvSpPr/>
      </xdr:nvSpPr>
      <xdr:spPr>
        <a:xfrm>
          <a:off x="23660640" y="7772400"/>
          <a:ext cx="1751400" cy="25416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macro="" textlink="">
      <xdr:nvSpPr>
        <xdr:cNvPr id="2776" name="CustomShape 1">
          <a:extLst>
            <a:ext uri="{FF2B5EF4-FFF2-40B4-BE49-F238E27FC236}">
              <a16:creationId xmlns:a16="http://schemas.microsoft.com/office/drawing/2014/main" id="{00000000-0008-0000-0700-0000D80A0000}"/>
            </a:ext>
          </a:extLst>
        </xdr:cNvPr>
        <xdr:cNvSpPr/>
      </xdr:nvSpPr>
      <xdr:spPr>
        <a:xfrm>
          <a:off x="23660640" y="7976160"/>
          <a:ext cx="175140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77" name="CustomShape 1">
          <a:extLst>
            <a:ext uri="{FF2B5EF4-FFF2-40B4-BE49-F238E27FC236}">
              <a16:creationId xmlns:a16="http://schemas.microsoft.com/office/drawing/2014/main" id="{00000000-0008-0000-0700-0000D90A0000}"/>
            </a:ext>
          </a:extLst>
        </xdr:cNvPr>
        <xdr:cNvSpPr/>
      </xdr:nvSpPr>
      <xdr:spPr>
        <a:xfrm>
          <a:off x="21031200" y="8255160"/>
          <a:ext cx="5371920" cy="2285640"/>
        </a:xfrm>
        <a:prstGeom prst="rect">
          <a:avLst/>
        </a:prstGeom>
        <a:solidFill>
          <a:srgbClr val="E6FFD5"/>
        </a:solidFill>
        <a:ln w="19080">
          <a:noFill/>
        </a:ln>
      </xdr:spPr>
      <xdr:style>
        <a:lnRef idx="0">
          <a:scrgbClr r="0" g="0" b="0"/>
        </a:lnRef>
        <a:fillRef idx="0">
          <a:scrgbClr r="0" g="0" b="0"/>
        </a:fillRef>
        <a:effectRef idx="0">
          <a:scrgbClr r="0" g="0" b="0"/>
        </a:effectRef>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macro="" textlink="">
      <xdr:nvSpPr>
        <xdr:cNvPr id="2778" name="CustomShape 1">
          <a:extLst>
            <a:ext uri="{FF2B5EF4-FFF2-40B4-BE49-F238E27FC236}">
              <a16:creationId xmlns:a16="http://schemas.microsoft.com/office/drawing/2014/main" id="{00000000-0008-0000-0700-0000DA0A0000}"/>
            </a:ext>
          </a:extLst>
        </xdr:cNvPr>
        <xdr:cNvSpPr/>
      </xdr:nvSpPr>
      <xdr:spPr>
        <a:xfrm>
          <a:off x="20935440" y="8065080"/>
          <a:ext cx="407880" cy="2077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macro="" textlink="">
      <xdr:nvSpPr>
        <xdr:cNvPr id="2779" name="Line 1">
          <a:extLst>
            <a:ext uri="{FF2B5EF4-FFF2-40B4-BE49-F238E27FC236}">
              <a16:creationId xmlns:a16="http://schemas.microsoft.com/office/drawing/2014/main" id="{00000000-0008-0000-0700-0000DB0A0000}"/>
            </a:ext>
          </a:extLst>
        </xdr:cNvPr>
        <xdr:cNvSpPr/>
      </xdr:nvSpPr>
      <xdr:spPr>
        <a:xfrm>
          <a:off x="21031200" y="10540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macro="" textlink="">
      <xdr:nvSpPr>
        <xdr:cNvPr id="2780" name="Line 1">
          <a:extLst>
            <a:ext uri="{FF2B5EF4-FFF2-40B4-BE49-F238E27FC236}">
              <a16:creationId xmlns:a16="http://schemas.microsoft.com/office/drawing/2014/main" id="{00000000-0008-0000-0700-0000DC0A0000}"/>
            </a:ext>
          </a:extLst>
        </xdr:cNvPr>
        <xdr:cNvSpPr/>
      </xdr:nvSpPr>
      <xdr:spPr>
        <a:xfrm>
          <a:off x="21031200" y="939816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macro="" textlink="">
      <xdr:nvSpPr>
        <xdr:cNvPr id="2781" name="CustomShape 1">
          <a:extLst>
            <a:ext uri="{FF2B5EF4-FFF2-40B4-BE49-F238E27FC236}">
              <a16:creationId xmlns:a16="http://schemas.microsoft.com/office/drawing/2014/main" id="{00000000-0008-0000-0700-0000DD0A0000}"/>
            </a:ext>
          </a:extLst>
        </xdr:cNvPr>
        <xdr:cNvSpPr/>
      </xdr:nvSpPr>
      <xdr:spPr>
        <a:xfrm>
          <a:off x="20719440" y="9266400"/>
          <a:ext cx="26064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macro="" textlink="">
      <xdr:nvSpPr>
        <xdr:cNvPr id="2782" name="Line 1">
          <a:extLst>
            <a:ext uri="{FF2B5EF4-FFF2-40B4-BE49-F238E27FC236}">
              <a16:creationId xmlns:a16="http://schemas.microsoft.com/office/drawing/2014/main" id="{00000000-0008-0000-0700-0000DE0A0000}"/>
            </a:ext>
          </a:extLst>
        </xdr:cNvPr>
        <xdr:cNvSpPr/>
      </xdr:nvSpPr>
      <xdr:spPr>
        <a:xfrm>
          <a:off x="21031200" y="8254800"/>
          <a:ext cx="5371920" cy="0"/>
        </a:xfrm>
        <a:prstGeom prst="line">
          <a:avLst/>
        </a:prstGeom>
        <a:ln w="6480">
          <a:solidFill>
            <a:srgbClr val="C0C0C0"/>
          </a:solidFill>
          <a:miter/>
        </a:ln>
      </xdr:spPr>
      <xdr:style>
        <a:lnRef idx="0">
          <a:scrgbClr r="0" g="0" b="0"/>
        </a:lnRef>
        <a:fillRef idx="0">
          <a:scrgbClr r="0" g="0" b="0"/>
        </a:fillRef>
        <a:effectRef idx="0">
          <a:scrgbClr r="0" g="0" b="0"/>
        </a:effectRef>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macro="" textlink="">
      <xdr:nvSpPr>
        <xdr:cNvPr id="2783" name="CustomShape 1">
          <a:extLst>
            <a:ext uri="{FF2B5EF4-FFF2-40B4-BE49-F238E27FC236}">
              <a16:creationId xmlns:a16="http://schemas.microsoft.com/office/drawing/2014/main" id="{00000000-0008-0000-0700-0000DF0A0000}"/>
            </a:ext>
          </a:extLst>
        </xdr:cNvPr>
        <xdr:cNvSpPr/>
      </xdr:nvSpPr>
      <xdr:spPr>
        <a:xfrm>
          <a:off x="20719440" y="8123400"/>
          <a:ext cx="26064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macro="" textlink="">
      <xdr:nvSpPr>
        <xdr:cNvPr id="2784" name="CustomShape 1">
          <a:extLst>
            <a:ext uri="{FF2B5EF4-FFF2-40B4-BE49-F238E27FC236}">
              <a16:creationId xmlns:a16="http://schemas.microsoft.com/office/drawing/2014/main" id="{00000000-0008-0000-0700-0000E00A0000}"/>
            </a:ext>
          </a:extLst>
        </xdr:cNvPr>
        <xdr:cNvSpPr/>
      </xdr:nvSpPr>
      <xdr:spPr>
        <a:xfrm>
          <a:off x="21031200" y="8255160"/>
          <a:ext cx="5371920" cy="22856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macro="" textlink="">
      <xdr:nvSpPr>
        <xdr:cNvPr id="2785" name="Line 1">
          <a:extLst>
            <a:ext uri="{FF2B5EF4-FFF2-40B4-BE49-F238E27FC236}">
              <a16:creationId xmlns:a16="http://schemas.microsoft.com/office/drawing/2014/main" id="{00000000-0008-0000-0700-0000E10A0000}"/>
            </a:ext>
          </a:extLst>
        </xdr:cNvPr>
        <xdr:cNvSpPr/>
      </xdr:nvSpPr>
      <xdr:spPr>
        <a:xfrm>
          <a:off x="25474320" y="9398160"/>
          <a:ext cx="1080" cy="0"/>
        </a:xfrm>
        <a:prstGeom prst="line">
          <a:avLst/>
        </a:prstGeom>
        <a:ln w="31680">
          <a:solidFill>
            <a:srgbClr val="808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macro="" textlink="">
      <xdr:nvSpPr>
        <xdr:cNvPr id="2786" name="CustomShape 1">
          <a:extLst>
            <a:ext uri="{FF2B5EF4-FFF2-40B4-BE49-F238E27FC236}">
              <a16:creationId xmlns:a16="http://schemas.microsoft.com/office/drawing/2014/main" id="{00000000-0008-0000-0700-0000E20A0000}"/>
            </a:ext>
          </a:extLst>
        </xdr:cNvPr>
        <xdr:cNvSpPr/>
      </xdr:nvSpPr>
      <xdr:spPr>
        <a:xfrm>
          <a:off x="2551788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87" name="Line 1">
          <a:extLst>
            <a:ext uri="{FF2B5EF4-FFF2-40B4-BE49-F238E27FC236}">
              <a16:creationId xmlns:a16="http://schemas.microsoft.com/office/drawing/2014/main" id="{00000000-0008-0000-0700-0000E30A0000}"/>
            </a:ext>
          </a:extLst>
        </xdr:cNvPr>
        <xdr:cNvSpPr/>
      </xdr:nvSpPr>
      <xdr:spPr>
        <a:xfrm>
          <a:off x="2535840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macro="" textlink="">
      <xdr:nvSpPr>
        <xdr:cNvPr id="2788" name="CustomShape 1">
          <a:extLst>
            <a:ext uri="{FF2B5EF4-FFF2-40B4-BE49-F238E27FC236}">
              <a16:creationId xmlns:a16="http://schemas.microsoft.com/office/drawing/2014/main" id="{00000000-0008-0000-0700-0000E40A0000}"/>
            </a:ext>
          </a:extLst>
        </xdr:cNvPr>
        <xdr:cNvSpPr/>
      </xdr:nvSpPr>
      <xdr:spPr>
        <a:xfrm>
          <a:off x="25517880" y="910692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macro="" textlink="">
      <xdr:nvSpPr>
        <xdr:cNvPr id="2789" name="Line 1">
          <a:extLst>
            <a:ext uri="{FF2B5EF4-FFF2-40B4-BE49-F238E27FC236}">
              <a16:creationId xmlns:a16="http://schemas.microsoft.com/office/drawing/2014/main" id="{00000000-0008-0000-0700-0000E50A0000}"/>
            </a:ext>
          </a:extLst>
        </xdr:cNvPr>
        <xdr:cNvSpPr/>
      </xdr:nvSpPr>
      <xdr:spPr>
        <a:xfrm>
          <a:off x="25358400" y="9398160"/>
          <a:ext cx="206640" cy="0"/>
        </a:xfrm>
        <a:prstGeom prst="line">
          <a:avLst/>
        </a:prstGeom>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macro="" textlink="">
      <xdr:nvSpPr>
        <xdr:cNvPr id="2790" name="Line 1">
          <a:extLst>
            <a:ext uri="{FF2B5EF4-FFF2-40B4-BE49-F238E27FC236}">
              <a16:creationId xmlns:a16="http://schemas.microsoft.com/office/drawing/2014/main" id="{00000000-0008-0000-0700-0000E60A0000}"/>
            </a:ext>
          </a:extLst>
        </xdr:cNvPr>
        <xdr:cNvSpPr/>
      </xdr:nvSpPr>
      <xdr:spPr>
        <a:xfrm>
          <a:off x="24494760" y="9398160"/>
          <a:ext cx="9813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macro="" textlink="">
      <xdr:nvSpPr>
        <xdr:cNvPr id="2791" name="CustomShape 1">
          <a:extLst>
            <a:ext uri="{FF2B5EF4-FFF2-40B4-BE49-F238E27FC236}">
              <a16:creationId xmlns:a16="http://schemas.microsoft.com/office/drawing/2014/main" id="{00000000-0008-0000-0700-0000E70A0000}"/>
            </a:ext>
          </a:extLst>
        </xdr:cNvPr>
        <xdr:cNvSpPr/>
      </xdr:nvSpPr>
      <xdr:spPr>
        <a:xfrm>
          <a:off x="25517880" y="933624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792" name="CustomShape 1">
          <a:extLst>
            <a:ext uri="{FF2B5EF4-FFF2-40B4-BE49-F238E27FC236}">
              <a16:creationId xmlns:a16="http://schemas.microsoft.com/office/drawing/2014/main" id="{00000000-0008-0000-0700-0000E80A0000}"/>
            </a:ext>
          </a:extLst>
        </xdr:cNvPr>
        <xdr:cNvSpPr/>
      </xdr:nvSpPr>
      <xdr:spPr>
        <a:xfrm>
          <a:off x="254257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macro="" textlink="">
      <xdr:nvSpPr>
        <xdr:cNvPr id="2793" name="Line 1">
          <a:extLst>
            <a:ext uri="{FF2B5EF4-FFF2-40B4-BE49-F238E27FC236}">
              <a16:creationId xmlns:a16="http://schemas.microsoft.com/office/drawing/2014/main" id="{00000000-0008-0000-0700-0000E90A0000}"/>
            </a:ext>
          </a:extLst>
        </xdr:cNvPr>
        <xdr:cNvSpPr/>
      </xdr:nvSpPr>
      <xdr:spPr>
        <a:xfrm>
          <a:off x="23491800" y="9398160"/>
          <a:ext cx="10029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794" name="CustomShape 1">
          <a:extLst>
            <a:ext uri="{FF2B5EF4-FFF2-40B4-BE49-F238E27FC236}">
              <a16:creationId xmlns:a16="http://schemas.microsoft.com/office/drawing/2014/main" id="{00000000-0008-0000-0700-0000EA0A0000}"/>
            </a:ext>
          </a:extLst>
        </xdr:cNvPr>
        <xdr:cNvSpPr/>
      </xdr:nvSpPr>
      <xdr:spPr>
        <a:xfrm>
          <a:off x="24444360" y="9347760"/>
          <a:ext cx="13032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macro="" textlink="">
      <xdr:nvSpPr>
        <xdr:cNvPr id="2795" name="CustomShape 1">
          <a:extLst>
            <a:ext uri="{FF2B5EF4-FFF2-40B4-BE49-F238E27FC236}">
              <a16:creationId xmlns:a16="http://schemas.microsoft.com/office/drawing/2014/main" id="{00000000-0008-0000-0700-0000EB0A0000}"/>
            </a:ext>
          </a:extLst>
        </xdr:cNvPr>
        <xdr:cNvSpPr/>
      </xdr:nvSpPr>
      <xdr:spPr>
        <a:xfrm>
          <a:off x="2436084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macro="" textlink="">
      <xdr:nvSpPr>
        <xdr:cNvPr id="2796" name="Line 1">
          <a:extLst>
            <a:ext uri="{FF2B5EF4-FFF2-40B4-BE49-F238E27FC236}">
              <a16:creationId xmlns:a16="http://schemas.microsoft.com/office/drawing/2014/main" id="{00000000-0008-0000-0700-0000EC0A0000}"/>
            </a:ext>
          </a:extLst>
        </xdr:cNvPr>
        <xdr:cNvSpPr/>
      </xdr:nvSpPr>
      <xdr:spPr>
        <a:xfrm>
          <a:off x="22459680" y="9398160"/>
          <a:ext cx="103212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797" name="CustomShape 1">
          <a:extLst>
            <a:ext uri="{FF2B5EF4-FFF2-40B4-BE49-F238E27FC236}">
              <a16:creationId xmlns:a16="http://schemas.microsoft.com/office/drawing/2014/main" id="{00000000-0008-0000-0700-0000ED0A0000}"/>
            </a:ext>
          </a:extLst>
        </xdr:cNvPr>
        <xdr:cNvSpPr/>
      </xdr:nvSpPr>
      <xdr:spPr>
        <a:xfrm>
          <a:off x="2344140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macro="" textlink="">
      <xdr:nvSpPr>
        <xdr:cNvPr id="2798" name="CustomShape 1">
          <a:extLst>
            <a:ext uri="{FF2B5EF4-FFF2-40B4-BE49-F238E27FC236}">
              <a16:creationId xmlns:a16="http://schemas.microsoft.com/office/drawing/2014/main" id="{00000000-0008-0000-0700-0000EE0A0000}"/>
            </a:ext>
          </a:extLst>
        </xdr:cNvPr>
        <xdr:cNvSpPr/>
      </xdr:nvSpPr>
      <xdr:spPr>
        <a:xfrm>
          <a:off x="23328720" y="9450360"/>
          <a:ext cx="26892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macro="" textlink="">
      <xdr:nvSpPr>
        <xdr:cNvPr id="2799" name="Line 1">
          <a:extLst>
            <a:ext uri="{FF2B5EF4-FFF2-40B4-BE49-F238E27FC236}">
              <a16:creationId xmlns:a16="http://schemas.microsoft.com/office/drawing/2014/main" id="{00000000-0008-0000-0700-0000EF0A0000}"/>
            </a:ext>
          </a:extLst>
        </xdr:cNvPr>
        <xdr:cNvSpPr/>
      </xdr:nvSpPr>
      <xdr:spPr>
        <a:xfrm>
          <a:off x="21427920" y="9398160"/>
          <a:ext cx="1031760" cy="0"/>
        </a:xfrm>
        <a:prstGeom prst="line">
          <a:avLst/>
        </a:prstGeom>
        <a:ln w="64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800" name="CustomShape 1">
          <a:extLst>
            <a:ext uri="{FF2B5EF4-FFF2-40B4-BE49-F238E27FC236}">
              <a16:creationId xmlns:a16="http://schemas.microsoft.com/office/drawing/2014/main" id="{00000000-0008-0000-0700-0000F00A0000}"/>
            </a:ext>
          </a:extLst>
        </xdr:cNvPr>
        <xdr:cNvSpPr/>
      </xdr:nvSpPr>
      <xdr:spPr>
        <a:xfrm>
          <a:off x="22408920" y="9347760"/>
          <a:ext cx="10116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macro="" textlink="">
      <xdr:nvSpPr>
        <xdr:cNvPr id="2801" name="CustomShape 1">
          <a:extLst>
            <a:ext uri="{FF2B5EF4-FFF2-40B4-BE49-F238E27FC236}">
              <a16:creationId xmlns:a16="http://schemas.microsoft.com/office/drawing/2014/main" id="{00000000-0008-0000-0700-0000F10A0000}"/>
            </a:ext>
          </a:extLst>
        </xdr:cNvPr>
        <xdr:cNvSpPr/>
      </xdr:nvSpPr>
      <xdr:spPr>
        <a:xfrm>
          <a:off x="2229660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802" name="CustomShape 1">
          <a:extLst>
            <a:ext uri="{FF2B5EF4-FFF2-40B4-BE49-F238E27FC236}">
              <a16:creationId xmlns:a16="http://schemas.microsoft.com/office/drawing/2014/main" id="{00000000-0008-0000-0700-0000F20A0000}"/>
            </a:ext>
          </a:extLst>
        </xdr:cNvPr>
        <xdr:cNvSpPr/>
      </xdr:nvSpPr>
      <xdr:spPr>
        <a:xfrm>
          <a:off x="21377880" y="9347760"/>
          <a:ext cx="129240" cy="101160"/>
        </a:xfrm>
        <a:prstGeom prst="flowChartDecision">
          <a:avLst/>
        </a:prstGeom>
        <a:solidFill>
          <a:srgbClr val="000080"/>
        </a:solidFill>
        <a:ln w="19080">
          <a:solidFill>
            <a:srgbClr val="00008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macro="" textlink="">
      <xdr:nvSpPr>
        <xdr:cNvPr id="2803" name="CustomShape 1">
          <a:extLst>
            <a:ext uri="{FF2B5EF4-FFF2-40B4-BE49-F238E27FC236}">
              <a16:creationId xmlns:a16="http://schemas.microsoft.com/office/drawing/2014/main" id="{00000000-0008-0000-0700-0000F30A0000}"/>
            </a:ext>
          </a:extLst>
        </xdr:cNvPr>
        <xdr:cNvSpPr/>
      </xdr:nvSpPr>
      <xdr:spPr>
        <a:xfrm>
          <a:off x="21294360" y="9450360"/>
          <a:ext cx="268200" cy="23796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macro="" textlink="">
      <xdr:nvSpPr>
        <xdr:cNvPr id="2804" name="CustomShape 1">
          <a:extLst>
            <a:ext uri="{FF2B5EF4-FFF2-40B4-BE49-F238E27FC236}">
              <a16:creationId xmlns:a16="http://schemas.microsoft.com/office/drawing/2014/main" id="{00000000-0008-0000-0700-0000F40A0000}"/>
            </a:ext>
          </a:extLst>
        </xdr:cNvPr>
        <xdr:cNvSpPr/>
      </xdr:nvSpPr>
      <xdr:spPr>
        <a:xfrm>
          <a:off x="25256880" y="10548360"/>
          <a:ext cx="76248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macro="" textlink="">
      <xdr:nvSpPr>
        <xdr:cNvPr id="2805" name="CustomShape 1">
          <a:extLst>
            <a:ext uri="{FF2B5EF4-FFF2-40B4-BE49-F238E27FC236}">
              <a16:creationId xmlns:a16="http://schemas.microsoft.com/office/drawing/2014/main" id="{00000000-0008-0000-0700-0000F50A0000}"/>
            </a:ext>
          </a:extLst>
        </xdr:cNvPr>
        <xdr:cNvSpPr/>
      </xdr:nvSpPr>
      <xdr:spPr>
        <a:xfrm>
          <a:off x="2427660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macro="" textlink="">
      <xdr:nvSpPr>
        <xdr:cNvPr id="2806" name="CustomShape 1">
          <a:extLst>
            <a:ext uri="{FF2B5EF4-FFF2-40B4-BE49-F238E27FC236}">
              <a16:creationId xmlns:a16="http://schemas.microsoft.com/office/drawing/2014/main" id="{00000000-0008-0000-0700-0000F60A0000}"/>
            </a:ext>
          </a:extLst>
        </xdr:cNvPr>
        <xdr:cNvSpPr/>
      </xdr:nvSpPr>
      <xdr:spPr>
        <a:xfrm>
          <a:off x="2327256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macro="" textlink="">
      <xdr:nvSpPr>
        <xdr:cNvPr id="2807" name="CustomShape 1">
          <a:extLst>
            <a:ext uri="{FF2B5EF4-FFF2-40B4-BE49-F238E27FC236}">
              <a16:creationId xmlns:a16="http://schemas.microsoft.com/office/drawing/2014/main" id="{00000000-0008-0000-0700-0000F70A0000}"/>
            </a:ext>
          </a:extLst>
        </xdr:cNvPr>
        <xdr:cNvSpPr/>
      </xdr:nvSpPr>
      <xdr:spPr>
        <a:xfrm>
          <a:off x="22241520" y="10548360"/>
          <a:ext cx="76104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macro="" textlink="">
      <xdr:nvSpPr>
        <xdr:cNvPr id="2808" name="CustomShape 1">
          <a:extLst>
            <a:ext uri="{FF2B5EF4-FFF2-40B4-BE49-F238E27FC236}">
              <a16:creationId xmlns:a16="http://schemas.microsoft.com/office/drawing/2014/main" id="{00000000-0008-0000-0700-0000F80A0000}"/>
            </a:ext>
          </a:extLst>
        </xdr:cNvPr>
        <xdr:cNvSpPr/>
      </xdr:nvSpPr>
      <xdr:spPr>
        <a:xfrm>
          <a:off x="21209040" y="10548360"/>
          <a:ext cx="761760" cy="2386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macro="" textlink="">
      <xdr:nvSpPr>
        <xdr:cNvPr id="2809" name="CustomShape 1">
          <a:extLst>
            <a:ext uri="{FF2B5EF4-FFF2-40B4-BE49-F238E27FC236}">
              <a16:creationId xmlns:a16="http://schemas.microsoft.com/office/drawing/2014/main" id="{00000000-0008-0000-0700-0000F90A0000}"/>
            </a:ext>
          </a:extLst>
        </xdr:cNvPr>
        <xdr:cNvSpPr/>
      </xdr:nvSpPr>
      <xdr:spPr>
        <a:xfrm>
          <a:off x="254257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macro="" textlink="">
      <xdr:nvSpPr>
        <xdr:cNvPr id="2810" name="CustomShape 1">
          <a:extLst>
            <a:ext uri="{FF2B5EF4-FFF2-40B4-BE49-F238E27FC236}">
              <a16:creationId xmlns:a16="http://schemas.microsoft.com/office/drawing/2014/main" id="{00000000-0008-0000-0700-0000FA0A0000}"/>
            </a:ext>
          </a:extLst>
        </xdr:cNvPr>
        <xdr:cNvSpPr/>
      </xdr:nvSpPr>
      <xdr:spPr>
        <a:xfrm>
          <a:off x="25517880" y="922140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macro="" textlink="">
      <xdr:nvSpPr>
        <xdr:cNvPr id="2811" name="CustomShape 1">
          <a:extLst>
            <a:ext uri="{FF2B5EF4-FFF2-40B4-BE49-F238E27FC236}">
              <a16:creationId xmlns:a16="http://schemas.microsoft.com/office/drawing/2014/main" id="{00000000-0008-0000-0700-0000FB0A0000}"/>
            </a:ext>
          </a:extLst>
        </xdr:cNvPr>
        <xdr:cNvSpPr/>
      </xdr:nvSpPr>
      <xdr:spPr>
        <a:xfrm>
          <a:off x="24444360" y="9347760"/>
          <a:ext cx="13032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macro="" textlink="">
      <xdr:nvSpPr>
        <xdr:cNvPr id="2812" name="CustomShape 1">
          <a:extLst>
            <a:ext uri="{FF2B5EF4-FFF2-40B4-BE49-F238E27FC236}">
              <a16:creationId xmlns:a16="http://schemas.microsoft.com/office/drawing/2014/main" id="{00000000-0008-0000-0700-0000FC0A0000}"/>
            </a:ext>
          </a:extLst>
        </xdr:cNvPr>
        <xdr:cNvSpPr/>
      </xdr:nvSpPr>
      <xdr:spPr>
        <a:xfrm>
          <a:off x="2436084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macro="" textlink="">
      <xdr:nvSpPr>
        <xdr:cNvPr id="2813" name="CustomShape 1">
          <a:extLst>
            <a:ext uri="{FF2B5EF4-FFF2-40B4-BE49-F238E27FC236}">
              <a16:creationId xmlns:a16="http://schemas.microsoft.com/office/drawing/2014/main" id="{00000000-0008-0000-0700-0000FD0A0000}"/>
            </a:ext>
          </a:extLst>
        </xdr:cNvPr>
        <xdr:cNvSpPr/>
      </xdr:nvSpPr>
      <xdr:spPr>
        <a:xfrm>
          <a:off x="2344140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macro="" textlink="">
      <xdr:nvSpPr>
        <xdr:cNvPr id="2814" name="CustomShape 1">
          <a:extLst>
            <a:ext uri="{FF2B5EF4-FFF2-40B4-BE49-F238E27FC236}">
              <a16:creationId xmlns:a16="http://schemas.microsoft.com/office/drawing/2014/main" id="{00000000-0008-0000-0700-0000FE0A0000}"/>
            </a:ext>
          </a:extLst>
        </xdr:cNvPr>
        <xdr:cNvSpPr/>
      </xdr:nvSpPr>
      <xdr:spPr>
        <a:xfrm>
          <a:off x="23328720" y="9132480"/>
          <a:ext cx="26892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macro="" textlink="">
      <xdr:nvSpPr>
        <xdr:cNvPr id="2815" name="CustomShape 1">
          <a:extLst>
            <a:ext uri="{FF2B5EF4-FFF2-40B4-BE49-F238E27FC236}">
              <a16:creationId xmlns:a16="http://schemas.microsoft.com/office/drawing/2014/main" id="{00000000-0008-0000-0700-0000FF0A0000}"/>
            </a:ext>
          </a:extLst>
        </xdr:cNvPr>
        <xdr:cNvSpPr/>
      </xdr:nvSpPr>
      <xdr:spPr>
        <a:xfrm>
          <a:off x="22408920" y="9347760"/>
          <a:ext cx="10116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macro="" textlink="">
      <xdr:nvSpPr>
        <xdr:cNvPr id="2816" name="CustomShape 1">
          <a:extLst>
            <a:ext uri="{FF2B5EF4-FFF2-40B4-BE49-F238E27FC236}">
              <a16:creationId xmlns:a16="http://schemas.microsoft.com/office/drawing/2014/main" id="{00000000-0008-0000-0700-0000000B0000}"/>
            </a:ext>
          </a:extLst>
        </xdr:cNvPr>
        <xdr:cNvSpPr/>
      </xdr:nvSpPr>
      <xdr:spPr>
        <a:xfrm>
          <a:off x="2229660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macro="" textlink="">
      <xdr:nvSpPr>
        <xdr:cNvPr id="2817" name="CustomShape 1">
          <a:extLst>
            <a:ext uri="{FF2B5EF4-FFF2-40B4-BE49-F238E27FC236}">
              <a16:creationId xmlns:a16="http://schemas.microsoft.com/office/drawing/2014/main" id="{00000000-0008-0000-0700-0000010B0000}"/>
            </a:ext>
          </a:extLst>
        </xdr:cNvPr>
        <xdr:cNvSpPr/>
      </xdr:nvSpPr>
      <xdr:spPr>
        <a:xfrm>
          <a:off x="21377880" y="9347760"/>
          <a:ext cx="129240" cy="101160"/>
        </a:xfrm>
        <a:prstGeom prst="ellipse">
          <a:avLst/>
        </a:prstGeom>
        <a:solidFill>
          <a:srgbClr val="FF0000"/>
        </a:solidFill>
        <a:ln w="1908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macro="" textlink="">
      <xdr:nvSpPr>
        <xdr:cNvPr id="2818" name="CustomShape 1">
          <a:extLst>
            <a:ext uri="{FF2B5EF4-FFF2-40B4-BE49-F238E27FC236}">
              <a16:creationId xmlns:a16="http://schemas.microsoft.com/office/drawing/2014/main" id="{00000000-0008-0000-0700-0000020B0000}"/>
            </a:ext>
          </a:extLst>
        </xdr:cNvPr>
        <xdr:cNvSpPr/>
      </xdr:nvSpPr>
      <xdr:spPr>
        <a:xfrm>
          <a:off x="21294360" y="9132480"/>
          <a:ext cx="268200" cy="2386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macro="" textlink="">
      <xdr:nvSpPr>
        <xdr:cNvPr id="2819" name="CustomShape 1">
          <a:extLst>
            <a:ext uri="{FF2B5EF4-FFF2-40B4-BE49-F238E27FC236}">
              <a16:creationId xmlns:a16="http://schemas.microsoft.com/office/drawing/2014/main" id="{00000000-0008-0000-0700-0000030B0000}"/>
            </a:ext>
          </a:extLst>
        </xdr:cNvPr>
        <xdr:cNvSpPr/>
      </xdr:nvSpPr>
      <xdr:spPr>
        <a:xfrm>
          <a:off x="876240" y="17780400"/>
          <a:ext cx="25526880" cy="19047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macro="" textlink="">
      <xdr:nvSpPr>
        <xdr:cNvPr id="2820" name="CustomShape 1">
          <a:extLst>
            <a:ext uri="{FF2B5EF4-FFF2-40B4-BE49-F238E27FC236}">
              <a16:creationId xmlns:a16="http://schemas.microsoft.com/office/drawing/2014/main" id="{00000000-0008-0000-0700-0000040B0000}"/>
            </a:ext>
          </a:extLst>
        </xdr:cNvPr>
        <xdr:cNvSpPr/>
      </xdr:nvSpPr>
      <xdr:spPr>
        <a:xfrm>
          <a:off x="876240" y="17843400"/>
          <a:ext cx="4419360" cy="253440"/>
        </a:xfrm>
        <a:prstGeom prst="rect">
          <a:avLst/>
        </a:prstGeom>
        <a:noFill/>
        <a:ln w="19080">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目的別歳出の分析欄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macro="" textlink="">
      <xdr:nvSpPr>
        <xdr:cNvPr id="2821" name="CustomShape 1">
          <a:extLst>
            <a:ext uri="{FF2B5EF4-FFF2-40B4-BE49-F238E27FC236}">
              <a16:creationId xmlns:a16="http://schemas.microsoft.com/office/drawing/2014/main" id="{00000000-0008-0000-0700-0000050B0000}"/>
            </a:ext>
          </a:extLst>
        </xdr:cNvPr>
        <xdr:cNvSpPr/>
      </xdr:nvSpPr>
      <xdr:spPr>
        <a:xfrm>
          <a:off x="901800" y="18097560"/>
          <a:ext cx="25475760" cy="15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300" b="0" strike="noStrike" spc="-1">
              <a:solidFill>
                <a:srgbClr val="000000"/>
              </a:solidFill>
              <a:uFill>
                <a:solidFill>
                  <a:srgbClr val="FFFFFF"/>
                </a:solidFill>
              </a:uFill>
              <a:latin typeface="ＭＳ Ｐゴシック"/>
              <a:ea typeface="ＭＳ Ｐゴシック"/>
            </a:rPr>
            <a:t>　</a:t>
          </a:r>
          <a:r>
            <a:rPr lang="en-US" sz="1400" b="0" strike="noStrike" spc="-1">
              <a:solidFill>
                <a:srgbClr val="000000"/>
              </a:solidFill>
              <a:uFill>
                <a:solidFill>
                  <a:srgbClr val="FFFFFF"/>
                </a:solidFill>
              </a:uFill>
              <a:latin typeface="ＭＳ Ｐゴシック"/>
              <a:ea typeface="ＭＳ Ｐゴシック"/>
            </a:rPr>
            <a:t>食肉等流通体制整備事業費補助金などによる農林水産業費の増加、屋根付き市民ふれあい広場の整備等に伴う土木費の増加があった。</a:t>
          </a:r>
          <a:endParaRPr lang="en-US" sz="1200" b="0" strike="noStrike" spc="-1">
            <a:solidFill>
              <a:srgbClr val="000000"/>
            </a:solidFill>
            <a:uFill>
              <a:solidFill>
                <a:srgbClr val="FFFFFF"/>
              </a:solidFill>
            </a:uFill>
            <a:latin typeface="Times New Roman"/>
          </a:endParaRPr>
        </a:p>
        <a:p>
          <a:pPr>
            <a:lnSpc>
              <a:spcPct val="100000"/>
            </a:lnSpc>
          </a:pPr>
          <a:r>
            <a:rPr lang="en-US" sz="1400" b="0" strike="noStrike" spc="-1">
              <a:solidFill>
                <a:srgbClr val="000000"/>
              </a:solidFill>
              <a:uFill>
                <a:solidFill>
                  <a:srgbClr val="FFFFFF"/>
                </a:solidFill>
              </a:uFill>
              <a:latin typeface="ＭＳ Ｐゴシック"/>
              <a:ea typeface="ＭＳ Ｐゴシック"/>
            </a:rPr>
            <a:t>　民生費は住民一人当たりの金額が最も高い水準にあるが、住民税非課税世帯等臨時特別給付金給付事業費や子育て世帯への臨時特別給付金給付事業費などの減少により16,071円減少している。また、陸上競技場全天候化事業の完了に伴う教育費の減少などもあり、全体としては住民一人当たりの金額は減少している。</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Ｐゴシック"/>
              <a:ea typeface="ＭＳ Ｐゴシック"/>
            </a:rPr>
            <a:t>　</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743040</xdr:colOff>
      <xdr:row>43</xdr:row>
      <xdr:rowOff>124200</xdr:rowOff>
    </xdr:to>
    <xdr:graphicFrame macro="">
      <xdr:nvGraphicFramePr>
        <xdr:cNvPr id="2822" name="Chart 1">
          <a:extLst>
            <a:ext uri="{FF2B5EF4-FFF2-40B4-BE49-F238E27FC236}">
              <a16:creationId xmlns:a16="http://schemas.microsoft.com/office/drawing/2014/main" id="{00000000-0008-0000-0800-000006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macro="" textlink="">
      <xdr:nvSpPr>
        <xdr:cNvPr id="2823" name="CustomShape 1">
          <a:extLst>
            <a:ext uri="{FF2B5EF4-FFF2-40B4-BE49-F238E27FC236}">
              <a16:creationId xmlns:a16="http://schemas.microsoft.com/office/drawing/2014/main" id="{00000000-0008-0000-0800-0000070B0000}"/>
            </a:ext>
          </a:extLst>
        </xdr:cNvPr>
        <xdr:cNvSpPr/>
      </xdr:nvSpPr>
      <xdr:spPr>
        <a:xfrm>
          <a:off x="933480" y="10067760"/>
          <a:ext cx="694800" cy="51408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macro="" textlink="">
      <xdr:nvSpPr>
        <xdr:cNvPr id="2824" name="CustomShape 1">
          <a:extLst>
            <a:ext uri="{FF2B5EF4-FFF2-40B4-BE49-F238E27FC236}">
              <a16:creationId xmlns:a16="http://schemas.microsoft.com/office/drawing/2014/main" id="{00000000-0008-0000-0800-0000080B0000}"/>
            </a:ext>
          </a:extLst>
        </xdr:cNvPr>
        <xdr:cNvSpPr/>
      </xdr:nvSpPr>
      <xdr:spPr>
        <a:xfrm>
          <a:off x="933480" y="10811520"/>
          <a:ext cx="694800" cy="50436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macro="" textlink="">
      <xdr:nvSpPr>
        <xdr:cNvPr id="2825" name="Line 1">
          <a:extLst>
            <a:ext uri="{FF2B5EF4-FFF2-40B4-BE49-F238E27FC236}">
              <a16:creationId xmlns:a16="http://schemas.microsoft.com/office/drawing/2014/main" id="{00000000-0008-0000-0800-0000090B0000}"/>
            </a:ext>
          </a:extLst>
        </xdr:cNvPr>
        <xdr:cNvSpPr/>
      </xdr:nvSpPr>
      <xdr:spPr>
        <a:xfrm>
          <a:off x="933120" y="11801160"/>
          <a:ext cx="6955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macro="" textlink="">
      <xdr:nvSpPr>
        <xdr:cNvPr id="2826" name="CustomShape 1">
          <a:extLst>
            <a:ext uri="{FF2B5EF4-FFF2-40B4-BE49-F238E27FC236}">
              <a16:creationId xmlns:a16="http://schemas.microsoft.com/office/drawing/2014/main" id="{00000000-0008-0000-0800-00000A0B0000}"/>
            </a:ext>
          </a:extLst>
        </xdr:cNvPr>
        <xdr:cNvSpPr/>
      </xdr:nvSpPr>
      <xdr:spPr>
        <a:xfrm>
          <a:off x="1181160" y="1170612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macro="" textlink="">
      <xdr:nvSpPr>
        <xdr:cNvPr id="2827" name="CustomShape 1">
          <a:extLst>
            <a:ext uri="{FF2B5EF4-FFF2-40B4-BE49-F238E27FC236}">
              <a16:creationId xmlns:a16="http://schemas.microsoft.com/office/drawing/2014/main" id="{00000000-0008-0000-0800-00000B0B0000}"/>
            </a:ext>
          </a:extLst>
        </xdr:cNvPr>
        <xdr:cNvSpPr/>
      </xdr:nvSpPr>
      <xdr:spPr>
        <a:xfrm>
          <a:off x="12888000" y="9601560"/>
          <a:ext cx="6971760" cy="25614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macro="" textlink="">
      <xdr:nvSpPr>
        <xdr:cNvPr id="2828" name="CustomShape 1">
          <a:extLst>
            <a:ext uri="{FF2B5EF4-FFF2-40B4-BE49-F238E27FC236}">
              <a16:creationId xmlns:a16="http://schemas.microsoft.com/office/drawing/2014/main" id="{00000000-0008-0000-0800-00000C0B0000}"/>
            </a:ext>
          </a:extLst>
        </xdr:cNvPr>
        <xdr:cNvSpPr/>
      </xdr:nvSpPr>
      <xdr:spPr>
        <a:xfrm>
          <a:off x="12888000" y="9601560"/>
          <a:ext cx="1094760" cy="3139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macro="" textlink="">
      <xdr:nvSpPr>
        <xdr:cNvPr id="2829" name="CustomShape 1">
          <a:extLst>
            <a:ext uri="{FF2B5EF4-FFF2-40B4-BE49-F238E27FC236}">
              <a16:creationId xmlns:a16="http://schemas.microsoft.com/office/drawing/2014/main" id="{00000000-0008-0000-0800-00000D0B0000}"/>
            </a:ext>
          </a:extLst>
        </xdr:cNvPr>
        <xdr:cNvSpPr/>
      </xdr:nvSpPr>
      <xdr:spPr>
        <a:xfrm>
          <a:off x="123840" y="123840"/>
          <a:ext cx="1122948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（7）実質収支比率等に係る経年分析（市町村）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macro="" textlink="">
      <xdr:nvSpPr>
        <xdr:cNvPr id="2830" name="Line 1">
          <a:extLst>
            <a:ext uri="{FF2B5EF4-FFF2-40B4-BE49-F238E27FC236}">
              <a16:creationId xmlns:a16="http://schemas.microsoft.com/office/drawing/2014/main" id="{00000000-0008-0000-0800-00000E0B0000}"/>
            </a:ext>
          </a:extLst>
        </xdr:cNvPr>
        <xdr:cNvSpPr/>
      </xdr:nvSpPr>
      <xdr:spPr>
        <a:xfrm>
          <a:off x="733320" y="9591840"/>
          <a:ext cx="525780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macro="" textlink="">
      <xdr:nvSpPr>
        <xdr:cNvPr id="2831" name="CustomShape 1">
          <a:extLst>
            <a:ext uri="{FF2B5EF4-FFF2-40B4-BE49-F238E27FC236}">
              <a16:creationId xmlns:a16="http://schemas.microsoft.com/office/drawing/2014/main" id="{00000000-0008-0000-0800-00000F0B0000}"/>
            </a:ext>
          </a:extLst>
        </xdr:cNvPr>
        <xdr:cNvSpPr/>
      </xdr:nvSpPr>
      <xdr:spPr>
        <a:xfrm>
          <a:off x="11877480" y="285840"/>
          <a:ext cx="2934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macro="" textlink="">
      <xdr:nvSpPr>
        <xdr:cNvPr id="2832" name="CustomShape 1">
          <a:extLst>
            <a:ext uri="{FF2B5EF4-FFF2-40B4-BE49-F238E27FC236}">
              <a16:creationId xmlns:a16="http://schemas.microsoft.com/office/drawing/2014/main" id="{00000000-0008-0000-0800-0000100B0000}"/>
            </a:ext>
          </a:extLst>
        </xdr:cNvPr>
        <xdr:cNvSpPr/>
      </xdr:nvSpPr>
      <xdr:spPr>
        <a:xfrm>
          <a:off x="15411600" y="285840"/>
          <a:ext cx="44100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macro="" textlink="">
      <xdr:nvSpPr>
        <xdr:cNvPr id="2833" name="CustomShape 1">
          <a:extLst>
            <a:ext uri="{FF2B5EF4-FFF2-40B4-BE49-F238E27FC236}">
              <a16:creationId xmlns:a16="http://schemas.microsoft.com/office/drawing/2014/main" id="{00000000-0008-0000-0800-0000110B0000}"/>
            </a:ext>
          </a:extLst>
        </xdr:cNvPr>
        <xdr:cNvSpPr/>
      </xdr:nvSpPr>
      <xdr:spPr>
        <a:xfrm>
          <a:off x="466560" y="838080"/>
          <a:ext cx="362916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macro="" textlink="">
      <xdr:nvSpPr>
        <xdr:cNvPr id="2834" name="CustomShape 1">
          <a:extLst>
            <a:ext uri="{FF2B5EF4-FFF2-40B4-BE49-F238E27FC236}">
              <a16:creationId xmlns:a16="http://schemas.microsoft.com/office/drawing/2014/main" id="{00000000-0008-0000-0800-0000120B0000}"/>
            </a:ext>
          </a:extLst>
        </xdr:cNvPr>
        <xdr:cNvSpPr/>
      </xdr:nvSpPr>
      <xdr:spPr>
        <a:xfrm>
          <a:off x="13049640" y="9935280"/>
          <a:ext cx="6629040" cy="2085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400" b="0" strike="noStrike" spc="-1">
              <a:solidFill>
                <a:srgbClr val="FF0000"/>
              </a:solidFill>
              <a:uFill>
                <a:solidFill>
                  <a:srgbClr val="FFFFFF"/>
                </a:solidFill>
              </a:uFill>
              <a:latin typeface="ＭＳ ゴシック"/>
              <a:ea typeface="ＭＳ ゴシック"/>
            </a:rPr>
            <a:t>　</a:t>
          </a:r>
          <a:r>
            <a:rPr lang="en-US" sz="1400" b="0" strike="noStrike" spc="-1">
              <a:solidFill>
                <a:srgbClr val="000000"/>
              </a:solidFill>
              <a:uFill>
                <a:solidFill>
                  <a:srgbClr val="FFFFFF"/>
                </a:solidFill>
              </a:uFill>
              <a:latin typeface="ＭＳ ゴシック"/>
              <a:ea typeface="ＭＳ ゴシック"/>
            </a:rPr>
            <a:t>実質収支額の標準財政規模比については、前年度より0.63ポイント増の8.86％となった。これは、前年度と比較して実質収支額が、約5.6％の増となったためである。今後も市税徴収率向上に向けた取組による財源の確保と更なる行財政改革による経費削減に努め、健全な財政運営を図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209880</xdr:rowOff>
    </xdr:to>
    <xdr:graphicFrame macro="">
      <xdr:nvGraphicFramePr>
        <xdr:cNvPr id="2835" name="Chart 5">
          <a:extLst>
            <a:ext uri="{FF2B5EF4-FFF2-40B4-BE49-F238E27FC236}">
              <a16:creationId xmlns:a16="http://schemas.microsoft.com/office/drawing/2014/main" id="{00000000-0008-0000-0900-000013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macro="" textlink="">
      <xdr:nvSpPr>
        <xdr:cNvPr id="2836" name="CustomShape 1">
          <a:extLst>
            <a:ext uri="{FF2B5EF4-FFF2-40B4-BE49-F238E27FC236}">
              <a16:creationId xmlns:a16="http://schemas.microsoft.com/office/drawing/2014/main" id="{00000000-0008-0000-0900-0000140B0000}"/>
            </a:ext>
          </a:extLst>
        </xdr:cNvPr>
        <xdr:cNvSpPr/>
      </xdr:nvSpPr>
      <xdr:spPr>
        <a:xfrm>
          <a:off x="13268160" y="6896520"/>
          <a:ext cx="7305120" cy="54475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macro="" textlink="">
      <xdr:nvSpPr>
        <xdr:cNvPr id="2837" name="CustomShape 1">
          <a:extLst>
            <a:ext uri="{FF2B5EF4-FFF2-40B4-BE49-F238E27FC236}">
              <a16:creationId xmlns:a16="http://schemas.microsoft.com/office/drawing/2014/main" id="{00000000-0008-0000-0900-0000150B0000}"/>
            </a:ext>
          </a:extLst>
        </xdr:cNvPr>
        <xdr:cNvSpPr/>
      </xdr:nvSpPr>
      <xdr:spPr>
        <a:xfrm>
          <a:off x="13335120" y="6924960"/>
          <a:ext cx="1724040" cy="485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38" name="Line 1">
          <a:extLst>
            <a:ext uri="{FF2B5EF4-FFF2-40B4-BE49-F238E27FC236}">
              <a16:creationId xmlns:a16="http://schemas.microsoft.com/office/drawing/2014/main" id="{00000000-0008-0000-0900-0000160B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macro="" textlink="">
      <xdr:nvSpPr>
        <xdr:cNvPr id="2839" name="CustomShape 1">
          <a:extLst>
            <a:ext uri="{FF2B5EF4-FFF2-40B4-BE49-F238E27FC236}">
              <a16:creationId xmlns:a16="http://schemas.microsoft.com/office/drawing/2014/main" id="{00000000-0008-0000-0900-0000170B0000}"/>
            </a:ext>
          </a:extLst>
        </xdr:cNvPr>
        <xdr:cNvSpPr/>
      </xdr:nvSpPr>
      <xdr:spPr>
        <a:xfrm>
          <a:off x="142920" y="142920"/>
          <a:ext cx="1203912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（8）連結実質赤字比率に係る赤字・黒字の構成分析（市町村）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macro="" textlink="">
      <xdr:nvSpPr>
        <xdr:cNvPr id="2840" name="CustomShape 1">
          <a:extLst>
            <a:ext uri="{FF2B5EF4-FFF2-40B4-BE49-F238E27FC236}">
              <a16:creationId xmlns:a16="http://schemas.microsoft.com/office/drawing/2014/main" id="{00000000-0008-0000-0900-0000180B0000}"/>
            </a:ext>
          </a:extLst>
        </xdr:cNvPr>
        <xdr:cNvSpPr/>
      </xdr:nvSpPr>
      <xdr:spPr>
        <a:xfrm>
          <a:off x="12525120" y="237960"/>
          <a:ext cx="31334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macro="" textlink="">
      <xdr:nvSpPr>
        <xdr:cNvPr id="2841" name="CustomShape 1">
          <a:extLst>
            <a:ext uri="{FF2B5EF4-FFF2-40B4-BE49-F238E27FC236}">
              <a16:creationId xmlns:a16="http://schemas.microsoft.com/office/drawing/2014/main" id="{00000000-0008-0000-0900-0000190B0000}"/>
            </a:ext>
          </a:extLst>
        </xdr:cNvPr>
        <xdr:cNvSpPr/>
      </xdr:nvSpPr>
      <xdr:spPr>
        <a:xfrm>
          <a:off x="16144920" y="237960"/>
          <a:ext cx="4409640" cy="456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macro="" textlink="">
      <xdr:nvSpPr>
        <xdr:cNvPr id="2842" name="CustomShape 1">
          <a:extLst>
            <a:ext uri="{FF2B5EF4-FFF2-40B4-BE49-F238E27FC236}">
              <a16:creationId xmlns:a16="http://schemas.microsoft.com/office/drawing/2014/main" id="{00000000-0008-0000-0900-00001A0B0000}"/>
            </a:ext>
          </a:extLst>
        </xdr:cNvPr>
        <xdr:cNvSpPr/>
      </xdr:nvSpPr>
      <xdr:spPr>
        <a:xfrm>
          <a:off x="590400" y="657000"/>
          <a:ext cx="491508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macro="" textlink="">
      <xdr:nvSpPr>
        <xdr:cNvPr id="2843" name="CustomShape 1">
          <a:extLst>
            <a:ext uri="{FF2B5EF4-FFF2-40B4-BE49-F238E27FC236}">
              <a16:creationId xmlns:a16="http://schemas.microsoft.com/office/drawing/2014/main" id="{00000000-0008-0000-0900-00001B0B0000}"/>
            </a:ext>
          </a:extLst>
        </xdr:cNvPr>
        <xdr:cNvSpPr/>
      </xdr:nvSpPr>
      <xdr:spPr>
        <a:xfrm>
          <a:off x="13401720" y="7248960"/>
          <a:ext cx="7038720" cy="48758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400" b="0" strike="noStrike" spc="-1">
              <a:solidFill>
                <a:srgbClr val="000000"/>
              </a:solidFill>
              <a:uFill>
                <a:solidFill>
                  <a:srgbClr val="FFFFFF"/>
                </a:solidFill>
              </a:uFill>
              <a:latin typeface="ＭＳ ゴシック"/>
              <a:ea typeface="ＭＳ ゴシック"/>
            </a:rPr>
            <a:t>　一般会計及び特別会計、公営企業の各会計において資金不足は生じておらず黒字となっている。公営企業の中には、一般会計からの繰入れに頼っているところもあり、一般会計においても令和７年度で合併特例債の発行期限が終了すること等により財源確保が厳しい状況にあることから、今後も歳入確保に努め、財政健全化に取り組んで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macro="" textlink="">
      <xdr:nvSpPr>
        <xdr:cNvPr id="2844" name="Line 1">
          <a:extLst>
            <a:ext uri="{FF2B5EF4-FFF2-40B4-BE49-F238E27FC236}">
              <a16:creationId xmlns:a16="http://schemas.microsoft.com/office/drawing/2014/main" id="{00000000-0008-0000-0900-00001C0B0000}"/>
            </a:ext>
          </a:extLst>
        </xdr:cNvPr>
        <xdr:cNvSpPr/>
      </xdr:nvSpPr>
      <xdr:spPr>
        <a:xfrm>
          <a:off x="590400" y="6896160"/>
          <a:ext cx="5505480" cy="495000"/>
        </a:xfrm>
        <a:prstGeom prst="line">
          <a:avLst/>
        </a:prstGeom>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macro="" textlink="">
      <xdr:nvSpPr>
        <xdr:cNvPr id="2845" name="CustomShape 1">
          <a:extLst>
            <a:ext uri="{FF2B5EF4-FFF2-40B4-BE49-F238E27FC236}">
              <a16:creationId xmlns:a16="http://schemas.microsoft.com/office/drawing/2014/main" id="{00000000-0008-0000-0900-00001D0B0000}"/>
            </a:ext>
          </a:extLst>
        </xdr:cNvPr>
        <xdr:cNvSpPr/>
      </xdr:nvSpPr>
      <xdr:spPr>
        <a:xfrm>
          <a:off x="720720" y="7480800"/>
          <a:ext cx="507600" cy="288720"/>
        </a:xfrm>
        <a:prstGeom prst="rect">
          <a:avLst/>
        </a:prstGeom>
        <a:solidFill>
          <a:srgbClr val="FF8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macro="" textlink="">
      <xdr:nvSpPr>
        <xdr:cNvPr id="2846" name="CustomShape 1">
          <a:extLst>
            <a:ext uri="{FF2B5EF4-FFF2-40B4-BE49-F238E27FC236}">
              <a16:creationId xmlns:a16="http://schemas.microsoft.com/office/drawing/2014/main" id="{00000000-0008-0000-0900-00001E0B0000}"/>
            </a:ext>
          </a:extLst>
        </xdr:cNvPr>
        <xdr:cNvSpPr/>
      </xdr:nvSpPr>
      <xdr:spPr>
        <a:xfrm>
          <a:off x="720720" y="7976160"/>
          <a:ext cx="507600" cy="288720"/>
        </a:xfrm>
        <a:prstGeom prst="rect">
          <a:avLst/>
        </a:prstGeom>
        <a:solidFill>
          <a:srgbClr val="00FF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macro="" textlink="">
      <xdr:nvSpPr>
        <xdr:cNvPr id="2847" name="CustomShape 1">
          <a:extLst>
            <a:ext uri="{FF2B5EF4-FFF2-40B4-BE49-F238E27FC236}">
              <a16:creationId xmlns:a16="http://schemas.microsoft.com/office/drawing/2014/main" id="{00000000-0008-0000-0900-00001F0B0000}"/>
            </a:ext>
          </a:extLst>
        </xdr:cNvPr>
        <xdr:cNvSpPr/>
      </xdr:nvSpPr>
      <xdr:spPr>
        <a:xfrm>
          <a:off x="720720" y="8470800"/>
          <a:ext cx="507600" cy="288720"/>
        </a:xfrm>
        <a:prstGeom prst="rect">
          <a:avLst/>
        </a:prstGeom>
        <a:solidFill>
          <a:srgbClr val="008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macro="" textlink="">
      <xdr:nvSpPr>
        <xdr:cNvPr id="2848" name="CustomShape 1">
          <a:extLst>
            <a:ext uri="{FF2B5EF4-FFF2-40B4-BE49-F238E27FC236}">
              <a16:creationId xmlns:a16="http://schemas.microsoft.com/office/drawing/2014/main" id="{00000000-0008-0000-0900-0000200B0000}"/>
            </a:ext>
          </a:extLst>
        </xdr:cNvPr>
        <xdr:cNvSpPr/>
      </xdr:nvSpPr>
      <xdr:spPr>
        <a:xfrm>
          <a:off x="720720" y="8966160"/>
          <a:ext cx="507600" cy="288720"/>
        </a:xfrm>
        <a:prstGeom prst="rect">
          <a:avLst/>
        </a:prstGeom>
        <a:solidFill>
          <a:srgbClr val="9999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macro="" textlink="">
      <xdr:nvSpPr>
        <xdr:cNvPr id="2849" name="CustomShape 1">
          <a:extLst>
            <a:ext uri="{FF2B5EF4-FFF2-40B4-BE49-F238E27FC236}">
              <a16:creationId xmlns:a16="http://schemas.microsoft.com/office/drawing/2014/main" id="{00000000-0008-0000-0900-0000210B0000}"/>
            </a:ext>
          </a:extLst>
        </xdr:cNvPr>
        <xdr:cNvSpPr/>
      </xdr:nvSpPr>
      <xdr:spPr>
        <a:xfrm>
          <a:off x="720720" y="9461520"/>
          <a:ext cx="507600" cy="288720"/>
        </a:xfrm>
        <a:prstGeom prst="rect">
          <a:avLst/>
        </a:prstGeom>
        <a:solidFill>
          <a:srgbClr val="FF66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macro="" textlink="">
      <xdr:nvSpPr>
        <xdr:cNvPr id="2850" name="CustomShape 1">
          <a:extLst>
            <a:ext uri="{FF2B5EF4-FFF2-40B4-BE49-F238E27FC236}">
              <a16:creationId xmlns:a16="http://schemas.microsoft.com/office/drawing/2014/main" id="{00000000-0008-0000-0900-0000220B0000}"/>
            </a:ext>
          </a:extLst>
        </xdr:cNvPr>
        <xdr:cNvSpPr/>
      </xdr:nvSpPr>
      <xdr:spPr>
        <a:xfrm>
          <a:off x="720720" y="9957240"/>
          <a:ext cx="507600" cy="288720"/>
        </a:xfrm>
        <a:prstGeom prst="rect">
          <a:avLst/>
        </a:prstGeom>
        <a:solidFill>
          <a:srgbClr val="FF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macro="" textlink="">
      <xdr:nvSpPr>
        <xdr:cNvPr id="2851" name="CustomShape 1">
          <a:extLst>
            <a:ext uri="{FF2B5EF4-FFF2-40B4-BE49-F238E27FC236}">
              <a16:creationId xmlns:a16="http://schemas.microsoft.com/office/drawing/2014/main" id="{00000000-0008-0000-0900-0000230B0000}"/>
            </a:ext>
          </a:extLst>
        </xdr:cNvPr>
        <xdr:cNvSpPr/>
      </xdr:nvSpPr>
      <xdr:spPr>
        <a:xfrm>
          <a:off x="720720" y="10452600"/>
          <a:ext cx="507600" cy="288720"/>
        </a:xfrm>
        <a:prstGeom prst="rect">
          <a:avLst/>
        </a:prstGeom>
        <a:solidFill>
          <a:srgbClr val="80008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macro="" textlink="">
      <xdr:nvSpPr>
        <xdr:cNvPr id="2852" name="CustomShape 1">
          <a:extLst>
            <a:ext uri="{FF2B5EF4-FFF2-40B4-BE49-F238E27FC236}">
              <a16:creationId xmlns:a16="http://schemas.microsoft.com/office/drawing/2014/main" id="{00000000-0008-0000-0900-0000240B0000}"/>
            </a:ext>
          </a:extLst>
        </xdr:cNvPr>
        <xdr:cNvSpPr/>
      </xdr:nvSpPr>
      <xdr:spPr>
        <a:xfrm>
          <a:off x="720720" y="10947960"/>
          <a:ext cx="507600" cy="288720"/>
        </a:xfrm>
        <a:prstGeom prst="rect">
          <a:avLst/>
        </a:prstGeom>
        <a:solidFill>
          <a:srgbClr val="00FF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macro="" textlink="">
      <xdr:nvSpPr>
        <xdr:cNvPr id="2853" name="CustomShape 1">
          <a:extLst>
            <a:ext uri="{FF2B5EF4-FFF2-40B4-BE49-F238E27FC236}">
              <a16:creationId xmlns:a16="http://schemas.microsoft.com/office/drawing/2014/main" id="{00000000-0008-0000-0900-0000250B0000}"/>
            </a:ext>
          </a:extLst>
        </xdr:cNvPr>
        <xdr:cNvSpPr/>
      </xdr:nvSpPr>
      <xdr:spPr>
        <a:xfrm>
          <a:off x="720720" y="11442600"/>
          <a:ext cx="507600" cy="288720"/>
        </a:xfrm>
        <a:prstGeom prst="rect">
          <a:avLst/>
        </a:prstGeom>
        <a:solidFill>
          <a:srgbClr val="FF0000"/>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macro="" textlink="">
      <xdr:nvSpPr>
        <xdr:cNvPr id="2854" name="CustomShape 1">
          <a:extLst>
            <a:ext uri="{FF2B5EF4-FFF2-40B4-BE49-F238E27FC236}">
              <a16:creationId xmlns:a16="http://schemas.microsoft.com/office/drawing/2014/main" id="{00000000-0008-0000-0900-0000260B0000}"/>
            </a:ext>
          </a:extLst>
        </xdr:cNvPr>
        <xdr:cNvSpPr/>
      </xdr:nvSpPr>
      <xdr:spPr>
        <a:xfrm>
          <a:off x="720720" y="11937960"/>
          <a:ext cx="507600" cy="288720"/>
        </a:xfrm>
        <a:prstGeom prst="rect">
          <a:avLst/>
        </a:prstGeom>
        <a:solidFill>
          <a:srgbClr val="0000FF"/>
        </a:solid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123840</xdr:colOff>
      <xdr:row>0</xdr:row>
      <xdr:rowOff>123840</xdr:rowOff>
    </xdr:from>
    <xdr:to>
      <xdr:col>11</xdr:col>
      <xdr:colOff>695880</xdr:colOff>
      <xdr:row>4</xdr:row>
      <xdr:rowOff>75960</xdr:rowOff>
    </xdr:to>
    <xdr:sp macro="" textlink="">
      <xdr:nvSpPr>
        <xdr:cNvPr id="2855" name="CustomShape 1">
          <a:extLst>
            <a:ext uri="{FF2B5EF4-FFF2-40B4-BE49-F238E27FC236}">
              <a16:creationId xmlns:a16="http://schemas.microsoft.com/office/drawing/2014/main" id="{00000000-0008-0000-0A00-0000270B0000}"/>
            </a:ext>
          </a:extLst>
        </xdr:cNvPr>
        <xdr:cNvSpPr/>
      </xdr:nvSpPr>
      <xdr:spPr>
        <a:xfrm>
          <a:off x="123840" y="123840"/>
          <a:ext cx="11058840" cy="6379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（9）実質公債費比率（分子）の構造（市町村）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macro="" textlink="">
      <xdr:nvSpPr>
        <xdr:cNvPr id="2856" name="CustomShape 1">
          <a:extLst>
            <a:ext uri="{FF2B5EF4-FFF2-40B4-BE49-F238E27FC236}">
              <a16:creationId xmlns:a16="http://schemas.microsoft.com/office/drawing/2014/main" id="{00000000-0008-0000-0A00-0000280B0000}"/>
            </a:ext>
          </a:extLst>
        </xdr:cNvPr>
        <xdr:cNvSpPr/>
      </xdr:nvSpPr>
      <xdr:spPr>
        <a:xfrm>
          <a:off x="12496680" y="190440"/>
          <a:ext cx="304776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macro="" textlink="">
      <xdr:nvSpPr>
        <xdr:cNvPr id="2857" name="CustomShape 1">
          <a:extLst>
            <a:ext uri="{FF2B5EF4-FFF2-40B4-BE49-F238E27FC236}">
              <a16:creationId xmlns:a16="http://schemas.microsoft.com/office/drawing/2014/main" id="{00000000-0008-0000-0A00-0000290B0000}"/>
            </a:ext>
          </a:extLst>
        </xdr:cNvPr>
        <xdr:cNvSpPr/>
      </xdr:nvSpPr>
      <xdr:spPr>
        <a:xfrm>
          <a:off x="15935400" y="190440"/>
          <a:ext cx="4524120" cy="44784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macro="" textlink="">
      <xdr:nvSpPr>
        <xdr:cNvPr id="2858" name="Line 1">
          <a:extLst>
            <a:ext uri="{FF2B5EF4-FFF2-40B4-BE49-F238E27FC236}">
              <a16:creationId xmlns:a16="http://schemas.microsoft.com/office/drawing/2014/main" id="{00000000-0008-0000-0A00-00002A0B0000}"/>
            </a:ext>
          </a:extLst>
        </xdr:cNvPr>
        <xdr:cNvSpPr/>
      </xdr:nvSpPr>
      <xdr:spPr>
        <a:xfrm>
          <a:off x="590400" y="7591320"/>
          <a:ext cx="8724960" cy="39024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macro="" textlink="">
      <xdr:nvSpPr>
        <xdr:cNvPr id="2859" name="CustomShape 1">
          <a:extLst>
            <a:ext uri="{FF2B5EF4-FFF2-40B4-BE49-F238E27FC236}">
              <a16:creationId xmlns:a16="http://schemas.microsoft.com/office/drawing/2014/main" id="{00000000-0008-0000-0A00-00002B0B0000}"/>
            </a:ext>
          </a:extLst>
        </xdr:cNvPr>
        <xdr:cNvSpPr/>
      </xdr:nvSpPr>
      <xdr:spPr>
        <a:xfrm>
          <a:off x="2686320" y="8029440"/>
          <a:ext cx="504360" cy="294840"/>
        </a:xfrm>
        <a:prstGeom prst="rect">
          <a:avLst/>
        </a:prstGeom>
        <a:solidFill>
          <a:srgbClr val="FF8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macro="" textlink="">
      <xdr:nvSpPr>
        <xdr:cNvPr id="2860" name="CustomShape 1">
          <a:extLst>
            <a:ext uri="{FF2B5EF4-FFF2-40B4-BE49-F238E27FC236}">
              <a16:creationId xmlns:a16="http://schemas.microsoft.com/office/drawing/2014/main" id="{00000000-0008-0000-0A00-00002C0B0000}"/>
            </a:ext>
          </a:extLst>
        </xdr:cNvPr>
        <xdr:cNvSpPr/>
      </xdr:nvSpPr>
      <xdr:spPr>
        <a:xfrm>
          <a:off x="2686320" y="8420400"/>
          <a:ext cx="504360" cy="294840"/>
        </a:xfrm>
        <a:prstGeom prst="rect">
          <a:avLst/>
        </a:prstGeom>
        <a:solidFill>
          <a:srgbClr val="00FF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macro="" textlink="">
      <xdr:nvSpPr>
        <xdr:cNvPr id="2861" name="CustomShape 1">
          <a:extLst>
            <a:ext uri="{FF2B5EF4-FFF2-40B4-BE49-F238E27FC236}">
              <a16:creationId xmlns:a16="http://schemas.microsoft.com/office/drawing/2014/main" id="{00000000-0008-0000-0A00-00002D0B0000}"/>
            </a:ext>
          </a:extLst>
        </xdr:cNvPr>
        <xdr:cNvSpPr/>
      </xdr:nvSpPr>
      <xdr:spPr>
        <a:xfrm>
          <a:off x="2686320" y="8811000"/>
          <a:ext cx="504360" cy="294840"/>
        </a:xfrm>
        <a:prstGeom prst="rect">
          <a:avLst/>
        </a:prstGeom>
        <a:solidFill>
          <a:srgbClr val="0080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macro="" textlink="">
      <xdr:nvSpPr>
        <xdr:cNvPr id="2862" name="CustomShape 1">
          <a:extLst>
            <a:ext uri="{FF2B5EF4-FFF2-40B4-BE49-F238E27FC236}">
              <a16:creationId xmlns:a16="http://schemas.microsoft.com/office/drawing/2014/main" id="{00000000-0008-0000-0A00-00002E0B0000}"/>
            </a:ext>
          </a:extLst>
        </xdr:cNvPr>
        <xdr:cNvSpPr/>
      </xdr:nvSpPr>
      <xdr:spPr>
        <a:xfrm>
          <a:off x="2686320" y="9200880"/>
          <a:ext cx="504360" cy="294840"/>
        </a:xfrm>
        <a:prstGeom prst="rect">
          <a:avLst/>
        </a:prstGeom>
        <a:solidFill>
          <a:srgbClr val="9999FF"/>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macro="" textlink="">
      <xdr:nvSpPr>
        <xdr:cNvPr id="2863" name="CustomShape 1">
          <a:extLst>
            <a:ext uri="{FF2B5EF4-FFF2-40B4-BE49-F238E27FC236}">
              <a16:creationId xmlns:a16="http://schemas.microsoft.com/office/drawing/2014/main" id="{00000000-0008-0000-0A00-00002F0B0000}"/>
            </a:ext>
          </a:extLst>
        </xdr:cNvPr>
        <xdr:cNvSpPr/>
      </xdr:nvSpPr>
      <xdr:spPr>
        <a:xfrm>
          <a:off x="2686320" y="9591480"/>
          <a:ext cx="504360" cy="294840"/>
        </a:xfrm>
        <a:prstGeom prst="rect">
          <a:avLst/>
        </a:prstGeom>
        <a:solidFill>
          <a:srgbClr val="FF66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macro="" textlink="">
      <xdr:nvSpPr>
        <xdr:cNvPr id="2864" name="CustomShape 1">
          <a:extLst>
            <a:ext uri="{FF2B5EF4-FFF2-40B4-BE49-F238E27FC236}">
              <a16:creationId xmlns:a16="http://schemas.microsoft.com/office/drawing/2014/main" id="{00000000-0008-0000-0A00-0000300B0000}"/>
            </a:ext>
          </a:extLst>
        </xdr:cNvPr>
        <xdr:cNvSpPr/>
      </xdr:nvSpPr>
      <xdr:spPr>
        <a:xfrm>
          <a:off x="2686320" y="9982080"/>
          <a:ext cx="504360" cy="294840"/>
        </a:xfrm>
        <a:prstGeom prst="rect">
          <a:avLst/>
        </a:prstGeom>
        <a:solidFill>
          <a:srgbClr val="FF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macro="" textlink="">
      <xdr:nvSpPr>
        <xdr:cNvPr id="2865" name="CustomShape 1">
          <a:extLst>
            <a:ext uri="{FF2B5EF4-FFF2-40B4-BE49-F238E27FC236}">
              <a16:creationId xmlns:a16="http://schemas.microsoft.com/office/drawing/2014/main" id="{00000000-0008-0000-0A00-0000310B0000}"/>
            </a:ext>
          </a:extLst>
        </xdr:cNvPr>
        <xdr:cNvSpPr/>
      </xdr:nvSpPr>
      <xdr:spPr>
        <a:xfrm>
          <a:off x="2686320" y="10373040"/>
          <a:ext cx="504360" cy="294840"/>
        </a:xfrm>
        <a:prstGeom prst="rect">
          <a:avLst/>
        </a:prstGeom>
        <a:solidFill>
          <a:srgbClr val="80008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macro="" textlink="">
      <xdr:nvSpPr>
        <xdr:cNvPr id="2866" name="CustomShape 1">
          <a:extLst>
            <a:ext uri="{FF2B5EF4-FFF2-40B4-BE49-F238E27FC236}">
              <a16:creationId xmlns:a16="http://schemas.microsoft.com/office/drawing/2014/main" id="{00000000-0008-0000-0A00-0000320B0000}"/>
            </a:ext>
          </a:extLst>
        </xdr:cNvPr>
        <xdr:cNvSpPr/>
      </xdr:nvSpPr>
      <xdr:spPr>
        <a:xfrm>
          <a:off x="2686320" y="10763640"/>
          <a:ext cx="504360" cy="294840"/>
        </a:xfrm>
        <a:prstGeom prst="rect">
          <a:avLst/>
        </a:prstGeom>
        <a:solidFill>
          <a:srgbClr val="00FF00"/>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macro="" textlink="">
      <xdr:nvSpPr>
        <xdr:cNvPr id="2867" name="Line 1">
          <a:extLst>
            <a:ext uri="{FF2B5EF4-FFF2-40B4-BE49-F238E27FC236}">
              <a16:creationId xmlns:a16="http://schemas.microsoft.com/office/drawing/2014/main" id="{00000000-0008-0000-0A00-0000330B0000}"/>
            </a:ext>
          </a:extLst>
        </xdr:cNvPr>
        <xdr:cNvSpPr/>
      </xdr:nvSpPr>
      <xdr:spPr>
        <a:xfrm>
          <a:off x="2685960" y="11305800"/>
          <a:ext cx="50472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macro="" textlink="">
      <xdr:nvSpPr>
        <xdr:cNvPr id="2868" name="CustomShape 1">
          <a:extLst>
            <a:ext uri="{FF2B5EF4-FFF2-40B4-BE49-F238E27FC236}">
              <a16:creationId xmlns:a16="http://schemas.microsoft.com/office/drawing/2014/main" id="{00000000-0008-0000-0A00-0000340B0000}"/>
            </a:ext>
          </a:extLst>
        </xdr:cNvPr>
        <xdr:cNvSpPr/>
      </xdr:nvSpPr>
      <xdr:spPr>
        <a:xfrm>
          <a:off x="2848320" y="11210760"/>
          <a:ext cx="190080" cy="190080"/>
        </a:xfrm>
        <a:prstGeom prst="ellipse">
          <a:avLst/>
        </a:prstGeom>
        <a:solidFill>
          <a:srgbClr val="FF0000"/>
        </a:solidFill>
        <a:ln w="6480">
          <a:noFill/>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macro="" textlink="">
      <xdr:nvSpPr>
        <xdr:cNvPr id="2869" name="CustomShape 1">
          <a:extLst>
            <a:ext uri="{FF2B5EF4-FFF2-40B4-BE49-F238E27FC236}">
              <a16:creationId xmlns:a16="http://schemas.microsoft.com/office/drawing/2014/main" id="{00000000-0008-0000-0A00-0000350B0000}"/>
            </a:ext>
          </a:extLst>
        </xdr:cNvPr>
        <xdr:cNvSpPr/>
      </xdr:nvSpPr>
      <xdr:spPr>
        <a:xfrm>
          <a:off x="15325560" y="7600680"/>
          <a:ext cx="5142960" cy="390492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macro="" textlink="">
      <xdr:nvSpPr>
        <xdr:cNvPr id="2870" name="CustomShape 1">
          <a:extLst>
            <a:ext uri="{FF2B5EF4-FFF2-40B4-BE49-F238E27FC236}">
              <a16:creationId xmlns:a16="http://schemas.microsoft.com/office/drawing/2014/main" id="{00000000-0008-0000-0A00-0000360B0000}"/>
            </a:ext>
          </a:extLst>
        </xdr:cNvPr>
        <xdr:cNvSpPr/>
      </xdr:nvSpPr>
      <xdr:spPr>
        <a:xfrm>
          <a:off x="15325560" y="7591320"/>
          <a:ext cx="1028160" cy="32364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2871" name="Chart 90">
          <a:extLst>
            <a:ext uri="{FF2B5EF4-FFF2-40B4-BE49-F238E27FC236}">
              <a16:creationId xmlns:a16="http://schemas.microsoft.com/office/drawing/2014/main" id="{00000000-0008-0000-0A00-000037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macro="" textlink="">
      <xdr:nvSpPr>
        <xdr:cNvPr id="2872" name="CustomShape 1">
          <a:extLst>
            <a:ext uri="{FF2B5EF4-FFF2-40B4-BE49-F238E27FC236}">
              <a16:creationId xmlns:a16="http://schemas.microsoft.com/office/drawing/2014/main" id="{00000000-0008-0000-0A00-0000380B0000}"/>
            </a:ext>
          </a:extLst>
        </xdr:cNvPr>
        <xdr:cNvSpPr/>
      </xdr:nvSpPr>
      <xdr:spPr>
        <a:xfrm>
          <a:off x="314280" y="752400"/>
          <a:ext cx="1666440" cy="324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macro="" textlink="">
      <xdr:nvSpPr>
        <xdr:cNvPr id="2873" name="CustomShape 1">
          <a:extLst>
            <a:ext uri="{FF2B5EF4-FFF2-40B4-BE49-F238E27FC236}">
              <a16:creationId xmlns:a16="http://schemas.microsoft.com/office/drawing/2014/main" id="{00000000-0008-0000-0A00-0000390B0000}"/>
            </a:ext>
          </a:extLst>
        </xdr:cNvPr>
        <xdr:cNvSpPr/>
      </xdr:nvSpPr>
      <xdr:spPr>
        <a:xfrm>
          <a:off x="15449400" y="7934400"/>
          <a:ext cx="4876200" cy="34002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400" b="0" strike="noStrike" spc="-1">
              <a:solidFill>
                <a:srgbClr val="000000"/>
              </a:solidFill>
              <a:uFill>
                <a:solidFill>
                  <a:srgbClr val="FFFFFF"/>
                </a:solidFill>
              </a:uFill>
              <a:latin typeface="ＭＳ ゴシック"/>
              <a:ea typeface="ＭＳ ゴシック"/>
            </a:rPr>
            <a:t>  合併後、起債については交付税措置率の高い合併特例債をなるべく活用するなどして、起債額の抑制に努めてきた。令和４年度は大規模な投資事業の完了に伴う新発債の発行減と既発債の償還完了により元利償還金が2,300万円減少した。</a:t>
          </a:r>
          <a:endParaRPr lang="en-US" sz="1200" b="0" strike="noStrike" spc="-1">
            <a:solidFill>
              <a:srgbClr val="000000"/>
            </a:solidFill>
            <a:uFill>
              <a:solidFill>
                <a:srgbClr val="FFFFFF"/>
              </a:solidFill>
            </a:uFill>
            <a:latin typeface="Times New Roman"/>
          </a:endParaRPr>
        </a:p>
        <a:p>
          <a:pPr>
            <a:lnSpc>
              <a:spcPct val="100000"/>
            </a:lnSpc>
          </a:pPr>
          <a:r>
            <a:rPr lang="en-US" sz="1400" b="0" strike="noStrike" spc="-1">
              <a:solidFill>
                <a:srgbClr val="000000"/>
              </a:solidFill>
              <a:uFill>
                <a:solidFill>
                  <a:srgbClr val="FFFFFF"/>
                </a:solidFill>
              </a:uFill>
              <a:latin typeface="ＭＳ ゴシック"/>
              <a:ea typeface="ＭＳ ゴシック"/>
            </a:rPr>
            <a:t>　今後予定されている地域活性化施設整備事業等についても、事業費の精査や計画的な事業の実施に努め、引き続き交付税措置率の高い起債の活用と基金の繰入等を検討し、起債額の増高を抑制していく。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56</xdr:row>
      <xdr:rowOff>0</xdr:rowOff>
    </xdr:from>
    <xdr:to>
      <xdr:col>9</xdr:col>
      <xdr:colOff>981000</xdr:colOff>
      <xdr:row>56</xdr:row>
      <xdr:rowOff>399960</xdr:rowOff>
    </xdr:to>
    <xdr:sp macro="" textlink="">
      <xdr:nvSpPr>
        <xdr:cNvPr id="2874" name="Line 1">
          <a:extLst>
            <a:ext uri="{FF2B5EF4-FFF2-40B4-BE49-F238E27FC236}">
              <a16:creationId xmlns:a16="http://schemas.microsoft.com/office/drawing/2014/main" id="{00000000-0008-0000-0A00-00003A0B0000}"/>
            </a:ext>
          </a:extLst>
        </xdr:cNvPr>
        <xdr:cNvSpPr/>
      </xdr:nvSpPr>
      <xdr:spPr>
        <a:xfrm>
          <a:off x="590400" y="12411000"/>
          <a:ext cx="8724960" cy="3999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15</xdr:col>
      <xdr:colOff>152280</xdr:colOff>
      <xdr:row>56</xdr:row>
      <xdr:rowOff>9360</xdr:rowOff>
    </xdr:from>
    <xdr:to>
      <xdr:col>20</xdr:col>
      <xdr:colOff>226800</xdr:colOff>
      <xdr:row>59</xdr:row>
      <xdr:rowOff>382680</xdr:rowOff>
    </xdr:to>
    <xdr:sp macro="" textlink="">
      <xdr:nvSpPr>
        <xdr:cNvPr id="2875" name="CustomShape 1">
          <a:extLst>
            <a:ext uri="{FF2B5EF4-FFF2-40B4-BE49-F238E27FC236}">
              <a16:creationId xmlns:a16="http://schemas.microsoft.com/office/drawing/2014/main" id="{00000000-0008-0000-0A00-00003B0B0000}"/>
            </a:ext>
          </a:extLst>
        </xdr:cNvPr>
        <xdr:cNvSpPr/>
      </xdr:nvSpPr>
      <xdr:spPr>
        <a:xfrm>
          <a:off x="15325560" y="12420360"/>
          <a:ext cx="5170320" cy="15732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15</xdr:col>
      <xdr:colOff>176760</xdr:colOff>
      <xdr:row>56</xdr:row>
      <xdr:rowOff>0</xdr:rowOff>
    </xdr:from>
    <xdr:to>
      <xdr:col>16</xdr:col>
      <xdr:colOff>115200</xdr:colOff>
      <xdr:row>56</xdr:row>
      <xdr:rowOff>256680</xdr:rowOff>
    </xdr:to>
    <xdr:sp macro="" textlink="">
      <xdr:nvSpPr>
        <xdr:cNvPr id="2876" name="CustomShape 1">
          <a:extLst>
            <a:ext uri="{FF2B5EF4-FFF2-40B4-BE49-F238E27FC236}">
              <a16:creationId xmlns:a16="http://schemas.microsoft.com/office/drawing/2014/main" id="{00000000-0008-0000-0A00-00003C0B0000}"/>
            </a:ext>
          </a:extLst>
        </xdr:cNvPr>
        <xdr:cNvSpPr/>
      </xdr:nvSpPr>
      <xdr:spPr>
        <a:xfrm>
          <a:off x="15350040" y="12411000"/>
          <a:ext cx="957600" cy="25668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a:lnSpc>
              <a:spcPct val="100000"/>
            </a:lnSpc>
          </a:pPr>
          <a:r>
            <a:rPr lang="en-US" sz="11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257040</xdr:colOff>
      <xdr:row>56</xdr:row>
      <xdr:rowOff>219240</xdr:rowOff>
    </xdr:from>
    <xdr:to>
      <xdr:col>20</xdr:col>
      <xdr:colOff>124560</xdr:colOff>
      <xdr:row>59</xdr:row>
      <xdr:rowOff>335160</xdr:rowOff>
    </xdr:to>
    <xdr:sp macro="" textlink="">
      <xdr:nvSpPr>
        <xdr:cNvPr id="2877" name="CustomShape 1">
          <a:extLst>
            <a:ext uri="{FF2B5EF4-FFF2-40B4-BE49-F238E27FC236}">
              <a16:creationId xmlns:a16="http://schemas.microsoft.com/office/drawing/2014/main" id="{00000000-0008-0000-0A00-00003D0B0000}"/>
            </a:ext>
          </a:extLst>
        </xdr:cNvPr>
        <xdr:cNvSpPr/>
      </xdr:nvSpPr>
      <xdr:spPr>
        <a:xfrm>
          <a:off x="15430320" y="12630240"/>
          <a:ext cx="4963320" cy="1315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400" b="0" strike="noStrike" spc="-1">
              <a:solidFill>
                <a:srgbClr val="FF0000"/>
              </a:solidFill>
              <a:uFill>
                <a:solidFill>
                  <a:srgbClr val="FFFFFF"/>
                </a:solidFill>
              </a:uFill>
              <a:latin typeface="ＭＳ ゴシック"/>
              <a:ea typeface="ＭＳ ゴシック"/>
            </a:rPr>
            <a:t>本市において満期一括償還地方債の発行は行っていない。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237960</xdr:colOff>
      <xdr:row>3</xdr:row>
      <xdr:rowOff>162720</xdr:rowOff>
    </xdr:from>
    <xdr:to>
      <xdr:col>18</xdr:col>
      <xdr:colOff>714600</xdr:colOff>
      <xdr:row>38</xdr:row>
      <xdr:rowOff>9360</xdr:rowOff>
    </xdr:to>
    <xdr:graphicFrame macro="">
      <xdr:nvGraphicFramePr>
        <xdr:cNvPr id="2878" name="Chart 5">
          <a:extLst>
            <a:ext uri="{FF2B5EF4-FFF2-40B4-BE49-F238E27FC236}">
              <a16:creationId xmlns:a16="http://schemas.microsoft.com/office/drawing/2014/main" id="{00000000-0008-0000-0B00-00003E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macro="" textlink="">
      <xdr:nvSpPr>
        <xdr:cNvPr id="2879" name="CustomShape 1">
          <a:extLst>
            <a:ext uri="{FF2B5EF4-FFF2-40B4-BE49-F238E27FC236}">
              <a16:creationId xmlns:a16="http://schemas.microsoft.com/office/drawing/2014/main" id="{00000000-0008-0000-0B00-00003F0B0000}"/>
            </a:ext>
          </a:extLst>
        </xdr:cNvPr>
        <xdr:cNvSpPr/>
      </xdr:nvSpPr>
      <xdr:spPr>
        <a:xfrm>
          <a:off x="15154560" y="7572240"/>
          <a:ext cx="5524200" cy="496260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macro="" textlink="">
      <xdr:nvSpPr>
        <xdr:cNvPr id="2880" name="CustomShape 1">
          <a:extLst>
            <a:ext uri="{FF2B5EF4-FFF2-40B4-BE49-F238E27FC236}">
              <a16:creationId xmlns:a16="http://schemas.microsoft.com/office/drawing/2014/main" id="{00000000-0008-0000-0B00-0000400B0000}"/>
            </a:ext>
          </a:extLst>
        </xdr:cNvPr>
        <xdr:cNvSpPr/>
      </xdr:nvSpPr>
      <xdr:spPr>
        <a:xfrm>
          <a:off x="15213240" y="7603920"/>
          <a:ext cx="2772720" cy="6721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6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macro="" textlink="">
      <xdr:nvSpPr>
        <xdr:cNvPr id="2881" name="CustomShape 1">
          <a:extLst>
            <a:ext uri="{FF2B5EF4-FFF2-40B4-BE49-F238E27FC236}">
              <a16:creationId xmlns:a16="http://schemas.microsoft.com/office/drawing/2014/main" id="{00000000-0008-0000-0B00-0000410B0000}"/>
            </a:ext>
          </a:extLst>
        </xdr:cNvPr>
        <xdr:cNvSpPr/>
      </xdr:nvSpPr>
      <xdr:spPr>
        <a:xfrm>
          <a:off x="3020040" y="8001000"/>
          <a:ext cx="542520" cy="256680"/>
        </a:xfrm>
        <a:prstGeom prst="rect">
          <a:avLst/>
        </a:prstGeom>
        <a:solidFill>
          <a:srgbClr val="FF8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macro="" textlink="">
      <xdr:nvSpPr>
        <xdr:cNvPr id="2882" name="CustomShape 1">
          <a:extLst>
            <a:ext uri="{FF2B5EF4-FFF2-40B4-BE49-F238E27FC236}">
              <a16:creationId xmlns:a16="http://schemas.microsoft.com/office/drawing/2014/main" id="{00000000-0008-0000-0B00-0000420B0000}"/>
            </a:ext>
          </a:extLst>
        </xdr:cNvPr>
        <xdr:cNvSpPr/>
      </xdr:nvSpPr>
      <xdr:spPr>
        <a:xfrm>
          <a:off x="3020040" y="8353440"/>
          <a:ext cx="542520" cy="247320"/>
        </a:xfrm>
        <a:prstGeom prst="rect">
          <a:avLst/>
        </a:prstGeom>
        <a:solidFill>
          <a:srgbClr val="00FF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macro="" textlink="">
      <xdr:nvSpPr>
        <xdr:cNvPr id="2883" name="CustomShape 1">
          <a:extLst>
            <a:ext uri="{FF2B5EF4-FFF2-40B4-BE49-F238E27FC236}">
              <a16:creationId xmlns:a16="http://schemas.microsoft.com/office/drawing/2014/main" id="{00000000-0008-0000-0B00-0000430B0000}"/>
            </a:ext>
          </a:extLst>
        </xdr:cNvPr>
        <xdr:cNvSpPr/>
      </xdr:nvSpPr>
      <xdr:spPr>
        <a:xfrm>
          <a:off x="3020040" y="8696160"/>
          <a:ext cx="542520" cy="256680"/>
        </a:xfrm>
        <a:prstGeom prst="rect">
          <a:avLst/>
        </a:prstGeom>
        <a:solidFill>
          <a:srgbClr val="0080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macro="" textlink="">
      <xdr:nvSpPr>
        <xdr:cNvPr id="2884" name="CustomShape 1">
          <a:extLst>
            <a:ext uri="{FF2B5EF4-FFF2-40B4-BE49-F238E27FC236}">
              <a16:creationId xmlns:a16="http://schemas.microsoft.com/office/drawing/2014/main" id="{00000000-0008-0000-0B00-0000440B0000}"/>
            </a:ext>
          </a:extLst>
        </xdr:cNvPr>
        <xdr:cNvSpPr/>
      </xdr:nvSpPr>
      <xdr:spPr>
        <a:xfrm>
          <a:off x="3020040" y="9048600"/>
          <a:ext cx="542520" cy="256680"/>
        </a:xfrm>
        <a:prstGeom prst="rect">
          <a:avLst/>
        </a:prstGeom>
        <a:solidFill>
          <a:srgbClr val="9999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macro="" textlink="">
      <xdr:nvSpPr>
        <xdr:cNvPr id="2885" name="CustomShape 1">
          <a:extLst>
            <a:ext uri="{FF2B5EF4-FFF2-40B4-BE49-F238E27FC236}">
              <a16:creationId xmlns:a16="http://schemas.microsoft.com/office/drawing/2014/main" id="{00000000-0008-0000-0B00-0000450B0000}"/>
            </a:ext>
          </a:extLst>
        </xdr:cNvPr>
        <xdr:cNvSpPr/>
      </xdr:nvSpPr>
      <xdr:spPr>
        <a:xfrm>
          <a:off x="3020040" y="9410760"/>
          <a:ext cx="542520" cy="247320"/>
        </a:xfrm>
        <a:prstGeom prst="rect">
          <a:avLst/>
        </a:prstGeom>
        <a:solidFill>
          <a:srgbClr val="FF66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macro="" textlink="">
      <xdr:nvSpPr>
        <xdr:cNvPr id="2886" name="CustomShape 1">
          <a:extLst>
            <a:ext uri="{FF2B5EF4-FFF2-40B4-BE49-F238E27FC236}">
              <a16:creationId xmlns:a16="http://schemas.microsoft.com/office/drawing/2014/main" id="{00000000-0008-0000-0B00-0000460B0000}"/>
            </a:ext>
          </a:extLst>
        </xdr:cNvPr>
        <xdr:cNvSpPr/>
      </xdr:nvSpPr>
      <xdr:spPr>
        <a:xfrm>
          <a:off x="3020040" y="9763200"/>
          <a:ext cx="542520" cy="256680"/>
        </a:xfrm>
        <a:prstGeom prst="rect">
          <a:avLst/>
        </a:prstGeom>
        <a:solidFill>
          <a:srgbClr val="FF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macro="" textlink="">
      <xdr:nvSpPr>
        <xdr:cNvPr id="2887" name="CustomShape 1">
          <a:extLst>
            <a:ext uri="{FF2B5EF4-FFF2-40B4-BE49-F238E27FC236}">
              <a16:creationId xmlns:a16="http://schemas.microsoft.com/office/drawing/2014/main" id="{00000000-0008-0000-0B00-0000470B0000}"/>
            </a:ext>
          </a:extLst>
        </xdr:cNvPr>
        <xdr:cNvSpPr/>
      </xdr:nvSpPr>
      <xdr:spPr>
        <a:xfrm>
          <a:off x="3020040" y="10468440"/>
          <a:ext cx="542520" cy="256680"/>
        </a:xfrm>
        <a:prstGeom prst="rect">
          <a:avLst/>
        </a:prstGeom>
        <a:solidFill>
          <a:srgbClr val="80008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macro="" textlink="">
      <xdr:nvSpPr>
        <xdr:cNvPr id="2888" name="CustomShape 1">
          <a:extLst>
            <a:ext uri="{FF2B5EF4-FFF2-40B4-BE49-F238E27FC236}">
              <a16:creationId xmlns:a16="http://schemas.microsoft.com/office/drawing/2014/main" id="{00000000-0008-0000-0B00-0000480B0000}"/>
            </a:ext>
          </a:extLst>
        </xdr:cNvPr>
        <xdr:cNvSpPr/>
      </xdr:nvSpPr>
      <xdr:spPr>
        <a:xfrm>
          <a:off x="3020040" y="10811160"/>
          <a:ext cx="542520" cy="256680"/>
        </a:xfrm>
        <a:prstGeom prst="rect">
          <a:avLst/>
        </a:prstGeom>
        <a:solidFill>
          <a:srgbClr val="00FF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macro="" textlink="">
      <xdr:nvSpPr>
        <xdr:cNvPr id="2889" name="CustomShape 1">
          <a:extLst>
            <a:ext uri="{FF2B5EF4-FFF2-40B4-BE49-F238E27FC236}">
              <a16:creationId xmlns:a16="http://schemas.microsoft.com/office/drawing/2014/main" id="{00000000-0008-0000-0B00-0000490B0000}"/>
            </a:ext>
          </a:extLst>
        </xdr:cNvPr>
        <xdr:cNvSpPr/>
      </xdr:nvSpPr>
      <xdr:spPr>
        <a:xfrm>
          <a:off x="3020040" y="11173320"/>
          <a:ext cx="542520" cy="247320"/>
        </a:xfrm>
        <a:prstGeom prst="rect">
          <a:avLst/>
        </a:prstGeom>
        <a:solidFill>
          <a:srgbClr val="FF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macro="" textlink="">
      <xdr:nvSpPr>
        <xdr:cNvPr id="2890" name="CustomShape 1">
          <a:extLst>
            <a:ext uri="{FF2B5EF4-FFF2-40B4-BE49-F238E27FC236}">
              <a16:creationId xmlns:a16="http://schemas.microsoft.com/office/drawing/2014/main" id="{00000000-0008-0000-0B00-00004A0B0000}"/>
            </a:ext>
          </a:extLst>
        </xdr:cNvPr>
        <xdr:cNvSpPr/>
      </xdr:nvSpPr>
      <xdr:spPr>
        <a:xfrm>
          <a:off x="3020040" y="11525760"/>
          <a:ext cx="542520" cy="256680"/>
        </a:xfrm>
        <a:prstGeom prst="rect">
          <a:avLst/>
        </a:prstGeom>
        <a:solidFill>
          <a:srgbClr val="0000FF"/>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macro="" textlink="">
      <xdr:nvSpPr>
        <xdr:cNvPr id="2891" name="CustomShape 1">
          <a:extLst>
            <a:ext uri="{FF2B5EF4-FFF2-40B4-BE49-F238E27FC236}">
              <a16:creationId xmlns:a16="http://schemas.microsoft.com/office/drawing/2014/main" id="{00000000-0008-0000-0B00-00004B0B0000}"/>
            </a:ext>
          </a:extLst>
        </xdr:cNvPr>
        <xdr:cNvSpPr/>
      </xdr:nvSpPr>
      <xdr:spPr>
        <a:xfrm>
          <a:off x="3020040" y="11868480"/>
          <a:ext cx="542520" cy="256680"/>
        </a:xfrm>
        <a:prstGeom prst="rect">
          <a:avLst/>
        </a:prstGeom>
        <a:solidFill>
          <a:srgbClr val="FFCC00"/>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macro="" textlink="">
      <xdr:nvSpPr>
        <xdr:cNvPr id="2892" name="Line 1">
          <a:extLst>
            <a:ext uri="{FF2B5EF4-FFF2-40B4-BE49-F238E27FC236}">
              <a16:creationId xmlns:a16="http://schemas.microsoft.com/office/drawing/2014/main" id="{00000000-0008-0000-0B00-00004C0B0000}"/>
            </a:ext>
          </a:extLst>
        </xdr:cNvPr>
        <xdr:cNvSpPr/>
      </xdr:nvSpPr>
      <xdr:spPr>
        <a:xfrm>
          <a:off x="3048120" y="12334680"/>
          <a:ext cx="476280" cy="0"/>
        </a:xfrm>
        <a:prstGeom prst="line">
          <a:avLst/>
        </a:prstGeom>
        <a:ln w="381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macro="" textlink="">
      <xdr:nvSpPr>
        <xdr:cNvPr id="2893" name="CustomShape 1">
          <a:extLst>
            <a:ext uri="{FF2B5EF4-FFF2-40B4-BE49-F238E27FC236}">
              <a16:creationId xmlns:a16="http://schemas.microsoft.com/office/drawing/2014/main" id="{00000000-0008-0000-0B00-00004D0B0000}"/>
            </a:ext>
          </a:extLst>
        </xdr:cNvPr>
        <xdr:cNvSpPr/>
      </xdr:nvSpPr>
      <xdr:spPr>
        <a:xfrm>
          <a:off x="3201120" y="12249720"/>
          <a:ext cx="180720" cy="180720"/>
        </a:xfrm>
        <a:prstGeom prst="ellipse">
          <a:avLst/>
        </a:prstGeom>
        <a:solidFill>
          <a:srgbClr val="FF0000"/>
        </a:solidFill>
        <a:ln w="1260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macro="" textlink="">
      <xdr:nvSpPr>
        <xdr:cNvPr id="2894" name="CustomShape 1">
          <a:extLst>
            <a:ext uri="{FF2B5EF4-FFF2-40B4-BE49-F238E27FC236}">
              <a16:creationId xmlns:a16="http://schemas.microsoft.com/office/drawing/2014/main" id="{00000000-0008-0000-0B00-00004E0B0000}"/>
            </a:ext>
          </a:extLst>
        </xdr:cNvPr>
        <xdr:cNvSpPr/>
      </xdr:nvSpPr>
      <xdr:spPr>
        <a:xfrm>
          <a:off x="138600" y="138600"/>
          <a:ext cx="10766160" cy="64512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（10）将来負担比率（分子）の構造（市町村）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macro="" textlink="">
      <xdr:nvSpPr>
        <xdr:cNvPr id="2895" name="CustomShape 1">
          <a:extLst>
            <a:ext uri="{FF2B5EF4-FFF2-40B4-BE49-F238E27FC236}">
              <a16:creationId xmlns:a16="http://schemas.microsoft.com/office/drawing/2014/main" id="{00000000-0008-0000-0B00-00004F0B0000}"/>
            </a:ext>
          </a:extLst>
        </xdr:cNvPr>
        <xdr:cNvSpPr/>
      </xdr:nvSpPr>
      <xdr:spPr>
        <a:xfrm>
          <a:off x="12554280" y="237960"/>
          <a:ext cx="295236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macro="" textlink="">
      <xdr:nvSpPr>
        <xdr:cNvPr id="2896" name="CustomShape 1">
          <a:extLst>
            <a:ext uri="{FF2B5EF4-FFF2-40B4-BE49-F238E27FC236}">
              <a16:creationId xmlns:a16="http://schemas.microsoft.com/office/drawing/2014/main" id="{00000000-0008-0000-0B00-0000500B0000}"/>
            </a:ext>
          </a:extLst>
        </xdr:cNvPr>
        <xdr:cNvSpPr/>
      </xdr:nvSpPr>
      <xdr:spPr>
        <a:xfrm>
          <a:off x="16182720" y="237960"/>
          <a:ext cx="4496040" cy="45756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macro="" textlink="">
      <xdr:nvSpPr>
        <xdr:cNvPr id="2897" name="Line 1">
          <a:extLst>
            <a:ext uri="{FF2B5EF4-FFF2-40B4-BE49-F238E27FC236}">
              <a16:creationId xmlns:a16="http://schemas.microsoft.com/office/drawing/2014/main" id="{00000000-0008-0000-0B00-0000510B0000}"/>
            </a:ext>
          </a:extLst>
        </xdr:cNvPr>
        <xdr:cNvSpPr/>
      </xdr:nvSpPr>
      <xdr:spPr>
        <a:xfrm>
          <a:off x="590400" y="7591320"/>
          <a:ext cx="7000920" cy="35208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macro="" textlink="">
      <xdr:nvSpPr>
        <xdr:cNvPr id="2898" name="CustomShape 1">
          <a:extLst>
            <a:ext uri="{FF2B5EF4-FFF2-40B4-BE49-F238E27FC236}">
              <a16:creationId xmlns:a16="http://schemas.microsoft.com/office/drawing/2014/main" id="{00000000-0008-0000-0B00-0000520B0000}"/>
            </a:ext>
          </a:extLst>
        </xdr:cNvPr>
        <xdr:cNvSpPr/>
      </xdr:nvSpPr>
      <xdr:spPr>
        <a:xfrm>
          <a:off x="704880" y="705240"/>
          <a:ext cx="1952640" cy="38052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macro="" textlink="">
      <xdr:nvSpPr>
        <xdr:cNvPr id="2899" name="CustomShape 1">
          <a:extLst>
            <a:ext uri="{FF2B5EF4-FFF2-40B4-BE49-F238E27FC236}">
              <a16:creationId xmlns:a16="http://schemas.microsoft.com/office/drawing/2014/main" id="{00000000-0008-0000-0B00-0000530B0000}"/>
            </a:ext>
          </a:extLst>
        </xdr:cNvPr>
        <xdr:cNvSpPr/>
      </xdr:nvSpPr>
      <xdr:spPr>
        <a:xfrm>
          <a:off x="15269040" y="7962840"/>
          <a:ext cx="5295600" cy="4457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400" b="0" strike="noStrike" spc="-1">
              <a:solidFill>
                <a:srgbClr val="000000"/>
              </a:solidFill>
              <a:uFill>
                <a:solidFill>
                  <a:srgbClr val="FFFFFF"/>
                </a:solidFill>
              </a:uFill>
              <a:latin typeface="ＭＳ ゴシック"/>
              <a:ea typeface="ＭＳ ゴシック"/>
            </a:rPr>
            <a:t>　起債発行の抑制、基金の積立てにより、将来負担比率の分子は減少している。</a:t>
          </a:r>
          <a:endParaRPr lang="en-US" sz="1200" b="0" strike="noStrike" spc="-1">
            <a:solidFill>
              <a:srgbClr val="000000"/>
            </a:solidFill>
            <a:uFill>
              <a:solidFill>
                <a:srgbClr val="FFFFFF"/>
              </a:solidFill>
            </a:uFill>
            <a:latin typeface="Times New Roman"/>
          </a:endParaRPr>
        </a:p>
        <a:p>
          <a:pPr>
            <a:lnSpc>
              <a:spcPct val="100000"/>
            </a:lnSpc>
          </a:pPr>
          <a:r>
            <a:rPr lang="en-US" sz="1400" b="0" strike="noStrike" spc="-1">
              <a:solidFill>
                <a:srgbClr val="000000"/>
              </a:solidFill>
              <a:uFill>
                <a:solidFill>
                  <a:srgbClr val="FFFFFF"/>
                </a:solidFill>
              </a:uFill>
              <a:latin typeface="ＭＳ ゴシック"/>
              <a:ea typeface="ＭＳ ゴシック"/>
            </a:rPr>
            <a:t>　今後は、公共施設マネジメント事業等のため起債発行額が膨らむことが想定されていることから、計画的に基金の積立て・運用を行い、起債の償還に備えていく。</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13680</xdr:colOff>
      <xdr:row>52</xdr:row>
      <xdr:rowOff>81360</xdr:rowOff>
    </xdr:to>
    <xdr:graphicFrame macro="">
      <xdr:nvGraphicFramePr>
        <xdr:cNvPr id="2900" name="Chart 1">
          <a:extLst>
            <a:ext uri="{FF2B5EF4-FFF2-40B4-BE49-F238E27FC236}">
              <a16:creationId xmlns:a16="http://schemas.microsoft.com/office/drawing/2014/main" id="{00000000-0008-0000-0C00-000054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macro="" textlink="">
      <xdr:nvSpPr>
        <xdr:cNvPr id="2901" name="CustomShape 1">
          <a:extLst>
            <a:ext uri="{FF2B5EF4-FFF2-40B4-BE49-F238E27FC236}">
              <a16:creationId xmlns:a16="http://schemas.microsoft.com/office/drawing/2014/main" id="{00000000-0008-0000-0C00-0000550B0000}"/>
            </a:ext>
          </a:extLst>
        </xdr:cNvPr>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macro="" textlink="">
      <xdr:nvSpPr>
        <xdr:cNvPr id="2902" name="CustomShape 1">
          <a:extLst>
            <a:ext uri="{FF2B5EF4-FFF2-40B4-BE49-F238E27FC236}">
              <a16:creationId xmlns:a16="http://schemas.microsoft.com/office/drawing/2014/main" id="{00000000-0008-0000-0C00-0000560B0000}"/>
            </a:ext>
          </a:extLst>
        </xdr:cNvPr>
        <xdr:cNvSpPr/>
      </xdr:nvSpPr>
      <xdr:spPr>
        <a:xfrm>
          <a:off x="933480" y="13754160"/>
          <a:ext cx="694800" cy="409320"/>
        </a:xfrm>
        <a:prstGeom prst="rect">
          <a:avLst/>
        </a:prstGeom>
        <a:solidFill>
          <a:srgbClr val="2E75B6"/>
        </a:solid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macro="" textlink="">
      <xdr:nvSpPr>
        <xdr:cNvPr id="2903" name="CustomShape 1">
          <a:extLst>
            <a:ext uri="{FF2B5EF4-FFF2-40B4-BE49-F238E27FC236}">
              <a16:creationId xmlns:a16="http://schemas.microsoft.com/office/drawing/2014/main" id="{00000000-0008-0000-0C00-0000570B0000}"/>
            </a:ext>
          </a:extLst>
        </xdr:cNvPr>
        <xdr:cNvSpPr/>
      </xdr:nvSpPr>
      <xdr:spPr>
        <a:xfrm>
          <a:off x="123840" y="123840"/>
          <a:ext cx="15778800" cy="637560"/>
        </a:xfrm>
        <a:prstGeom prst="rect">
          <a:avLst/>
        </a:prstGeom>
        <a:noFill/>
        <a:ln w="9360">
          <a:noFill/>
        </a:ln>
      </xdr:spPr>
      <xdr:style>
        <a:lnRef idx="0">
          <a:scrgbClr r="0" g="0" b="0"/>
        </a:lnRef>
        <a:fillRef idx="0">
          <a:scrgbClr r="0" g="0" b="0"/>
        </a:fillRef>
        <a:effectRef idx="0">
          <a:scrgbClr r="0" g="0" b="0"/>
        </a:effectRef>
        <a:fontRef idx="minor"/>
      </xdr:style>
      <xdr:txBody>
        <a:bodyPr lIns="54720" tIns="32040" rIns="0" bIns="32040" anchor="ctr"/>
        <a:lstStyle/>
        <a:p>
          <a:pPr>
            <a:lnSpc>
              <a:spcPct val="100000"/>
            </a:lnSpc>
          </a:pPr>
          <a:r>
            <a:rPr lang="en-US" sz="2800" b="1" strike="noStrike" spc="-1">
              <a:solidFill>
                <a:srgbClr val="000000"/>
              </a:solidFill>
              <a:uFill>
                <a:solidFill>
                  <a:srgbClr val="FFFFFF"/>
                </a:solidFill>
              </a:uFill>
              <a:latin typeface="ＭＳ ゴシック"/>
              <a:ea typeface="ＭＳ ゴシック"/>
            </a:rPr>
            <a:t>（11）基金残高（東日本大震災分を含む）に係る経年分析（市町村）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macro="" textlink="">
      <xdr:nvSpPr>
        <xdr:cNvPr id="2904" name="Line 1">
          <a:extLst>
            <a:ext uri="{FF2B5EF4-FFF2-40B4-BE49-F238E27FC236}">
              <a16:creationId xmlns:a16="http://schemas.microsoft.com/office/drawing/2014/main" id="{00000000-0008-0000-0C00-0000580B0000}"/>
            </a:ext>
          </a:extLst>
        </xdr:cNvPr>
        <xdr:cNvSpPr/>
      </xdr:nvSpPr>
      <xdr:spPr>
        <a:xfrm>
          <a:off x="733320" y="11934720"/>
          <a:ext cx="8515440" cy="371160"/>
        </a:xfrm>
        <a:prstGeom prst="line">
          <a:avLst/>
        </a:prstGeom>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macro="" textlink="">
      <xdr:nvSpPr>
        <xdr:cNvPr id="2905" name="CustomShape 1">
          <a:extLst>
            <a:ext uri="{FF2B5EF4-FFF2-40B4-BE49-F238E27FC236}">
              <a16:creationId xmlns:a16="http://schemas.microsoft.com/office/drawing/2014/main" id="{00000000-0008-0000-0C00-0000590B0000}"/>
            </a:ext>
          </a:extLst>
        </xdr:cNvPr>
        <xdr:cNvSpPr/>
      </xdr:nvSpPr>
      <xdr:spPr>
        <a:xfrm>
          <a:off x="16104600" y="164880"/>
          <a:ext cx="467460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令和4年度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macro="" textlink="">
      <xdr:nvSpPr>
        <xdr:cNvPr id="2906" name="CustomShape 1">
          <a:extLst>
            <a:ext uri="{FF2B5EF4-FFF2-40B4-BE49-F238E27FC236}">
              <a16:creationId xmlns:a16="http://schemas.microsoft.com/office/drawing/2014/main" id="{00000000-0008-0000-0C00-00005A0B0000}"/>
            </a:ext>
          </a:extLst>
        </xdr:cNvPr>
        <xdr:cNvSpPr/>
      </xdr:nvSpPr>
      <xdr:spPr>
        <a:xfrm>
          <a:off x="20972880" y="164880"/>
          <a:ext cx="8817120" cy="418680"/>
        </a:xfrm>
        <a:prstGeom prst="rect">
          <a:avLst/>
        </a:prstGeom>
        <a:noFill/>
        <a:ln w="2556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鹿児島県出水市</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macro="" textlink="">
      <xdr:nvSpPr>
        <xdr:cNvPr id="2907" name="CustomShape 1">
          <a:extLst>
            <a:ext uri="{FF2B5EF4-FFF2-40B4-BE49-F238E27FC236}">
              <a16:creationId xmlns:a16="http://schemas.microsoft.com/office/drawing/2014/main" id="{00000000-0008-0000-0C00-00005B0B0000}"/>
            </a:ext>
          </a:extLst>
        </xdr:cNvPr>
        <xdr:cNvSpPr/>
      </xdr:nvSpPr>
      <xdr:spPr>
        <a:xfrm>
          <a:off x="533520" y="956880"/>
          <a:ext cx="2666520" cy="486000"/>
        </a:xfrm>
        <a:prstGeom prst="rect">
          <a:avLst/>
        </a:prstGeom>
        <a:noFill/>
        <a:ln w="9360">
          <a:noFill/>
        </a:ln>
      </xdr:spPr>
      <xdr:style>
        <a:lnRef idx="0">
          <a:scrgbClr r="0" g="0" b="0"/>
        </a:lnRef>
        <a:fillRef idx="0">
          <a:scrgbClr r="0" g="0" b="0"/>
        </a:fillRef>
        <a:effectRef idx="0">
          <a:scrgbClr r="0" g="0" b="0"/>
        </a:effectRef>
        <a:fontRef idx="minor"/>
      </xdr:style>
      <xdr:txBody>
        <a:bodyPr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macro="" textlink="">
      <xdr:nvSpPr>
        <xdr:cNvPr id="2908" name="CustomShape 1">
          <a:extLst>
            <a:ext uri="{FF2B5EF4-FFF2-40B4-BE49-F238E27FC236}">
              <a16:creationId xmlns:a16="http://schemas.microsoft.com/office/drawing/2014/main" id="{00000000-0008-0000-0C00-00005C0B0000}"/>
            </a:ext>
          </a:extLst>
        </xdr:cNvPr>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macro="" textlink="">
      <xdr:nvSpPr>
        <xdr:cNvPr id="2909" name="CustomShape 1">
          <a:extLst>
            <a:ext uri="{FF2B5EF4-FFF2-40B4-BE49-F238E27FC236}">
              <a16:creationId xmlns:a16="http://schemas.microsoft.com/office/drawing/2014/main" id="{00000000-0008-0000-0C00-00005D0B0000}"/>
            </a:ext>
          </a:extLst>
        </xdr:cNvPr>
        <xdr:cNvSpPr/>
      </xdr:nvSpPr>
      <xdr:spPr>
        <a:xfrm>
          <a:off x="16104600" y="805320"/>
          <a:ext cx="13685760" cy="43322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macro="" textlink="">
      <xdr:nvSpPr>
        <xdr:cNvPr id="2910" name="CustomShape 1">
          <a:extLst>
            <a:ext uri="{FF2B5EF4-FFF2-40B4-BE49-F238E27FC236}">
              <a16:creationId xmlns:a16="http://schemas.microsoft.com/office/drawing/2014/main" id="{00000000-0008-0000-0C00-00005E0B0000}"/>
            </a:ext>
          </a:extLst>
        </xdr:cNvPr>
        <xdr:cNvSpPr/>
      </xdr:nvSpPr>
      <xdr:spPr>
        <a:xfrm>
          <a:off x="16104600" y="1298520"/>
          <a:ext cx="13684680" cy="3839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小学校施設整備事業等のため公共施設整備事業基金を158,000千円取り崩した一方、公共施設整備事業基金に683,700千円積み立てたことなどにより、基金全体として約255,000千円の増となった。</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今後も老朽施設の更新等により、多額の資金が必要となる見込みである。更に公共施設マネジメント事業等による各施設の長寿命化等も予想される状況にあることから、将来的な支出に備え、中長期的な視野で適正な基金運営を行っていく。</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macro="" textlink="">
      <xdr:nvSpPr>
        <xdr:cNvPr id="2911" name="CustomShape 1">
          <a:extLst>
            <a:ext uri="{FF2B5EF4-FFF2-40B4-BE49-F238E27FC236}">
              <a16:creationId xmlns:a16="http://schemas.microsoft.com/office/drawing/2014/main" id="{00000000-0008-0000-0C00-00005F0B0000}"/>
            </a:ext>
          </a:extLst>
        </xdr:cNvPr>
        <xdr:cNvSpPr/>
      </xdr:nvSpPr>
      <xdr:spPr>
        <a:xfrm>
          <a:off x="16187040" y="911520"/>
          <a:ext cx="1256760" cy="3535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基金全体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macro="" textlink="">
      <xdr:nvSpPr>
        <xdr:cNvPr id="2912" name="CustomShape 1">
          <a:extLst>
            <a:ext uri="{FF2B5EF4-FFF2-40B4-BE49-F238E27FC236}">
              <a16:creationId xmlns:a16="http://schemas.microsoft.com/office/drawing/2014/main" id="{00000000-0008-0000-0C00-0000600B0000}"/>
            </a:ext>
          </a:extLst>
        </xdr:cNvPr>
        <xdr:cNvSpPr/>
      </xdr:nvSpPr>
      <xdr:spPr>
        <a:xfrm>
          <a:off x="16104600" y="12462120"/>
          <a:ext cx="13685760" cy="542592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macro="" textlink="">
      <xdr:nvSpPr>
        <xdr:cNvPr id="2913" name="CustomShape 1">
          <a:extLst>
            <a:ext uri="{FF2B5EF4-FFF2-40B4-BE49-F238E27FC236}">
              <a16:creationId xmlns:a16="http://schemas.microsoft.com/office/drawing/2014/main" id="{00000000-0008-0000-0C00-0000610B0000}"/>
            </a:ext>
          </a:extLst>
        </xdr:cNvPr>
        <xdr:cNvSpPr/>
      </xdr:nvSpPr>
      <xdr:spPr>
        <a:xfrm>
          <a:off x="16104600" y="12929760"/>
          <a:ext cx="13684680" cy="49554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（基金の使途）</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ツルと歴史のまち応援基金：本市へ思いを寄せる方々に寄附金を募り、それを財源として環境の保全や人材育成、観光振興など、人と自然が融和したにぎわいある元気都市を創造するために設置された基金</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みんなで守るふるさと市道・農道管理基金：少子高齢化により人的不足となっている地域では市道・農道の除草が難しくなってきており、交通量の多い広域農道では、例年除草に多額の費用を要している。市道及び農道の防草工事等を行うことで、道路環境保全を図るために設置された基金</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公共施設整備事業基金：地域活性化施設整備事業等のため158,000千円取り崩した一方、683,700千円積み立てたことによる増。　</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ツルと歴史のまち応援基金：市独自の事業の財源として157,216千円を取り崩した一方で、ふるさと納税等の収入を198,679千円積み立てたことによる増。</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みんなで守るふるさと市道・農道管理基金：市独自の事業の財源として40,000千円取り崩したことによる減。</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公共施設整備事業基金：地域活性化施設整備事業等に備え、積み立てるとともに、必要に応じ随時取り崩していく予定である。</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macro="" textlink="">
      <xdr:nvSpPr>
        <xdr:cNvPr id="2914" name="CustomShape 1">
          <a:extLst>
            <a:ext uri="{FF2B5EF4-FFF2-40B4-BE49-F238E27FC236}">
              <a16:creationId xmlns:a16="http://schemas.microsoft.com/office/drawing/2014/main" id="{00000000-0008-0000-0C00-0000620B0000}"/>
            </a:ext>
          </a:extLst>
        </xdr:cNvPr>
        <xdr:cNvSpPr/>
      </xdr:nvSpPr>
      <xdr:spPr>
        <a:xfrm>
          <a:off x="16187040" y="12561120"/>
          <a:ext cx="2852640" cy="3308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その他特定目的基金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macro="" textlink="">
      <xdr:nvSpPr>
        <xdr:cNvPr id="2915" name="CustomShape 1">
          <a:extLst>
            <a:ext uri="{FF2B5EF4-FFF2-40B4-BE49-F238E27FC236}">
              <a16:creationId xmlns:a16="http://schemas.microsoft.com/office/drawing/2014/main" id="{00000000-0008-0000-0C00-0000630B0000}"/>
            </a:ext>
          </a:extLst>
        </xdr:cNvPr>
        <xdr:cNvSpPr/>
      </xdr:nvSpPr>
      <xdr:spPr>
        <a:xfrm>
          <a:off x="16104600" y="5279400"/>
          <a:ext cx="13685760" cy="34498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macro="" textlink="">
      <xdr:nvSpPr>
        <xdr:cNvPr id="2916" name="CustomShape 1">
          <a:extLst>
            <a:ext uri="{FF2B5EF4-FFF2-40B4-BE49-F238E27FC236}">
              <a16:creationId xmlns:a16="http://schemas.microsoft.com/office/drawing/2014/main" id="{00000000-0008-0000-0C00-0000640B0000}"/>
            </a:ext>
          </a:extLst>
        </xdr:cNvPr>
        <xdr:cNvSpPr/>
      </xdr:nvSpPr>
      <xdr:spPr>
        <a:xfrm>
          <a:off x="16104600" y="5753160"/>
          <a:ext cx="13684680" cy="295920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普通交付税の減少等により、経常一般財源が不足したことから200,000千円を取り崩したことによる減少。</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景気後退による市税の大幅な減収や、大規模災害の発生など不測の事態に備えるため、これまで同様、予算編成や予算執行における効率化の徹底はもとより、市税徴収率向上に向けた取組を進め、財源の確保を図り、不測の事態に対応できる残高の確保に努めていく。</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また、新型コロナウイルス感染症対策、災害復旧事業など多額の費用が必要な事業については、国庫補助金や起債を活用するとともに、不足する一般財源については、財政調整基金も活用していく。</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macro="" textlink="">
      <xdr:nvSpPr>
        <xdr:cNvPr id="2917" name="CustomShape 1">
          <a:extLst>
            <a:ext uri="{FF2B5EF4-FFF2-40B4-BE49-F238E27FC236}">
              <a16:creationId xmlns:a16="http://schemas.microsoft.com/office/drawing/2014/main" id="{00000000-0008-0000-0C00-0000650B0000}"/>
            </a:ext>
          </a:extLst>
        </xdr:cNvPr>
        <xdr:cNvSpPr/>
      </xdr:nvSpPr>
      <xdr:spPr>
        <a:xfrm>
          <a:off x="16187040" y="5372640"/>
          <a:ext cx="2390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財政調整基金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macro="" textlink="">
      <xdr:nvSpPr>
        <xdr:cNvPr id="2918" name="CustomShape 1">
          <a:extLst>
            <a:ext uri="{FF2B5EF4-FFF2-40B4-BE49-F238E27FC236}">
              <a16:creationId xmlns:a16="http://schemas.microsoft.com/office/drawing/2014/main" id="{00000000-0008-0000-0C00-0000660B0000}"/>
            </a:ext>
          </a:extLst>
        </xdr:cNvPr>
        <xdr:cNvSpPr/>
      </xdr:nvSpPr>
      <xdr:spPr>
        <a:xfrm>
          <a:off x="16104600" y="8877240"/>
          <a:ext cx="13685760" cy="34462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macro="" textlink="">
      <xdr:nvSpPr>
        <xdr:cNvPr id="2919" name="CustomShape 1">
          <a:extLst>
            <a:ext uri="{FF2B5EF4-FFF2-40B4-BE49-F238E27FC236}">
              <a16:creationId xmlns:a16="http://schemas.microsoft.com/office/drawing/2014/main" id="{00000000-0008-0000-0C00-0000670B0000}"/>
            </a:ext>
          </a:extLst>
        </xdr:cNvPr>
        <xdr:cNvSpPr/>
      </xdr:nvSpPr>
      <xdr:spPr>
        <a:xfrm>
          <a:off x="16104600" y="9350640"/>
          <a:ext cx="13684680" cy="2947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利子積立分を300千円積み立てたことによる増。</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pPr>
            <a:lnSpc>
              <a:spcPct val="100000"/>
            </a:lnSpc>
          </a:pPr>
          <a:r>
            <a:rPr lang="en-US" sz="1300" b="0" strike="noStrike" spc="-1">
              <a:solidFill>
                <a:srgbClr val="000000"/>
              </a:solidFill>
              <a:uFill>
                <a:solidFill>
                  <a:srgbClr val="FFFFFF"/>
                </a:solidFill>
              </a:uFill>
              <a:latin typeface="ＭＳ ゴシック"/>
              <a:ea typeface="ＭＳ ゴシック"/>
            </a:rPr>
            <a:t>　今後、地域活性化施設整備事業等に伴う公債費の増に備え、公債費の推移を見ながら適切な運用を図っていく。</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macro="" textlink="">
      <xdr:nvSpPr>
        <xdr:cNvPr id="2920" name="CustomShape 1">
          <a:extLst>
            <a:ext uri="{FF2B5EF4-FFF2-40B4-BE49-F238E27FC236}">
              <a16:creationId xmlns:a16="http://schemas.microsoft.com/office/drawing/2014/main" id="{00000000-0008-0000-0C00-0000680B0000}"/>
            </a:ext>
          </a:extLst>
        </xdr:cNvPr>
        <xdr:cNvSpPr/>
      </xdr:nvSpPr>
      <xdr:spPr>
        <a:xfrm>
          <a:off x="16187040" y="8970120"/>
          <a:ext cx="1256040" cy="3416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txBody>
        <a:bodyPr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減債基金</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52,191
51,307
329.98
31,389,517
29,632,397
1,443,923
16,303,809
22,614,391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a:solidFill>
                <a:sysClr val="windowText" lastClr="000000"/>
              </a:solidFill>
              <a:effectLst/>
              <a:latin typeface="+mn-lt"/>
              <a:ea typeface="+mn-ea"/>
              <a:cs typeface="+mn-cs"/>
            </a:rPr>
            <a:t>当市では、平成２８年３月に策定した公共施設等総合管理計画（令和</a:t>
          </a:r>
          <a:r>
            <a:rPr lang="ja-JP" altLang="en-US" sz="900" b="0">
              <a:solidFill>
                <a:sysClr val="windowText" lastClr="000000"/>
              </a:solidFill>
              <a:effectLst/>
              <a:latin typeface="+mn-lt"/>
              <a:ea typeface="+mn-ea"/>
              <a:cs typeface="+mn-cs"/>
            </a:rPr>
            <a:t>５</a:t>
          </a:r>
          <a:r>
            <a:rPr lang="en-US" altLang="ja-JP" sz="900" b="0">
              <a:solidFill>
                <a:sysClr val="windowText" lastClr="000000"/>
              </a:solidFill>
              <a:effectLst/>
              <a:latin typeface="+mn-lt"/>
              <a:ea typeface="+mn-ea"/>
              <a:cs typeface="+mn-cs"/>
            </a:rPr>
            <a:t>年３月改定）において、公共施設の延べ面積を１０年間で２０％、４０年間で４０％削減するという目標を掲げ、老朽化した施設の集約化・複合化、除却等を進めている。令和</a:t>
          </a:r>
          <a:r>
            <a:rPr lang="ja-JP" altLang="en-US" sz="900" b="0">
              <a:solidFill>
                <a:sysClr val="windowText" lastClr="000000"/>
              </a:solidFill>
              <a:effectLst/>
              <a:latin typeface="+mn-lt"/>
              <a:ea typeface="+mn-ea"/>
              <a:cs typeface="+mn-cs"/>
            </a:rPr>
            <a:t>４</a:t>
          </a:r>
          <a:r>
            <a:rPr lang="en-US" altLang="ja-JP" sz="900" b="0">
              <a:solidFill>
                <a:sysClr val="windowText" lastClr="000000"/>
              </a:solidFill>
              <a:effectLst/>
              <a:latin typeface="+mn-lt"/>
              <a:ea typeface="+mn-ea"/>
              <a:cs typeface="+mn-cs"/>
            </a:rPr>
            <a:t>年度については、令和</a:t>
          </a:r>
          <a:r>
            <a:rPr lang="ja-JP" altLang="en-US" sz="900" b="0">
              <a:solidFill>
                <a:sysClr val="windowText" lastClr="000000"/>
              </a:solidFill>
              <a:effectLst/>
              <a:latin typeface="+mn-lt"/>
              <a:ea typeface="+mn-ea"/>
              <a:cs typeface="+mn-cs"/>
            </a:rPr>
            <a:t>３</a:t>
          </a:r>
          <a:r>
            <a:rPr lang="en-US" altLang="ja-JP" sz="900" b="0">
              <a:solidFill>
                <a:sysClr val="windowText" lastClr="000000"/>
              </a:solidFill>
              <a:effectLst/>
              <a:latin typeface="+mn-lt"/>
              <a:ea typeface="+mn-ea"/>
              <a:cs typeface="+mn-cs"/>
            </a:rPr>
            <a:t>年度に引き続き微増傾向にあり、類似団体を若干上回っている。今後は統廃合等を除き、原則として新規建設はしないという基本方針のもと、令和３年３月に策定された個別施設計画に基づき、施設の重要度や劣化状況を踏まえ、ＰＰＰ・ＰＦＩの推進とともに他の用途への変更等も視野に入れて検討を行う。</a:t>
          </a:r>
          <a:endParaRPr lang="ja-JP" altLang="ja-JP" sz="9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12065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21961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133138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9082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104352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728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86360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3685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chemeClr val="dk1"/>
              </a:solidFill>
              <a:effectLst/>
              <a:latin typeface="+mn-lt"/>
              <a:ea typeface="+mn-ea"/>
              <a:cs typeface="+mn-cs"/>
            </a:rPr>
            <a:t>令和４年度は前年度と比較すると、既発債の償還完了等により分子の将来負担額が減少したが、分母の経常一般財源も減少したため、ほぼ横ばいとなった。</a:t>
          </a:r>
          <a:r>
            <a:rPr lang="en-US" altLang="ja-JP" sz="1000" b="0">
              <a:solidFill>
                <a:schemeClr val="dk1"/>
              </a:solidFill>
              <a:effectLst/>
              <a:latin typeface="+mn-lt"/>
              <a:ea typeface="+mn-ea"/>
              <a:cs typeface="+mn-cs"/>
            </a:rPr>
            <a:t>全国平均を下回っているものの、類似団体と比較して職員数が多く、そのため経常収支比率における人件費の割合が高くなっている。外部委託等の取組を進め、費用対効果に基づいたアウトソーシングやICTの活用等により、住民サービスを低下させることなく、コスト及び職員の削減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115711</xdr:rowOff>
    </xdr:from>
    <xdr:to>
      <xdr:col>76</xdr:col>
      <xdr:colOff>73025</xdr:colOff>
      <xdr:row>29</xdr:row>
      <xdr:rowOff>45861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138588</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3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123148</xdr:rowOff>
    </xdr:from>
    <xdr:to>
      <xdr:col>72</xdr:col>
      <xdr:colOff>123825</xdr:colOff>
      <xdr:row>29</xdr:row>
      <xdr:rowOff>53298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166511</xdr:rowOff>
    </xdr:from>
    <xdr:to>
      <xdr:col>76</xdr:col>
      <xdr:colOff>22225</xdr:colOff>
      <xdr:row>29</xdr:row>
      <xdr:rowOff>2498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738636"/>
          <a:ext cx="7112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151885</xdr:rowOff>
    </xdr:from>
    <xdr:to>
      <xdr:col>68</xdr:col>
      <xdr:colOff>123825</xdr:colOff>
      <xdr:row>30</xdr:row>
      <xdr:rowOff>82035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8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2498</xdr:rowOff>
    </xdr:from>
    <xdr:to>
      <xdr:col>72</xdr:col>
      <xdr:colOff>73025</xdr:colOff>
      <xdr:row>30</xdr:row>
      <xdr:rowOff>31235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46073"/>
          <a:ext cx="762000" cy="2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4184</xdr:rowOff>
    </xdr:from>
    <xdr:to>
      <xdr:col>64</xdr:col>
      <xdr:colOff>123825</xdr:colOff>
      <xdr:row>30</xdr:row>
      <xdr:rowOff>105784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31235</xdr:rowOff>
    </xdr:from>
    <xdr:to>
      <xdr:col>68</xdr:col>
      <xdr:colOff>73025</xdr:colOff>
      <xdr:row>30</xdr:row>
      <xdr:rowOff>54984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4626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119500</xdr:rowOff>
    </xdr:from>
    <xdr:to>
      <xdr:col>60</xdr:col>
      <xdr:colOff>123825</xdr:colOff>
      <xdr:row>30</xdr:row>
      <xdr:rowOff>49650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170300</xdr:rowOff>
    </xdr:from>
    <xdr:to>
      <xdr:col>64</xdr:col>
      <xdr:colOff>73025</xdr:colOff>
      <xdr:row>30</xdr:row>
      <xdr:rowOff>54984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91387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69825</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98562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122311</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69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66177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6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52,191
51,307
329.98
31,389,517
29,632,397
1,443,923
16,303,809
22,614,391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79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73112</xdr:rowOff>
    </xdr:from>
    <xdr:to>
      <xdr:col>55</xdr:col>
      <xdr:colOff>50800</xdr:colOff>
      <xdr:row>39</xdr:row>
      <xdr:rowOff>3262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5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51539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5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78762</xdr:rowOff>
    </xdr:from>
    <xdr:to>
      <xdr:col>50</xdr:col>
      <xdr:colOff>165100</xdr:colOff>
      <xdr:row>39</xdr:row>
      <xdr:rowOff>8912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5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123912</xdr:rowOff>
    </xdr:from>
    <xdr:to>
      <xdr:col>55</xdr:col>
      <xdr:colOff>0</xdr:colOff>
      <xdr:row>38</xdr:row>
      <xdr:rowOff>129562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639012"/>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84281</xdr:rowOff>
    </xdr:from>
    <xdr:to>
      <xdr:col>46</xdr:col>
      <xdr:colOff>38100</xdr:colOff>
      <xdr:row>39</xdr:row>
      <xdr:rowOff>14431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5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129562</xdr:rowOff>
    </xdr:from>
    <xdr:to>
      <xdr:col>50</xdr:col>
      <xdr:colOff>114300</xdr:colOff>
      <xdr:row>38</xdr:row>
      <xdr:rowOff>135081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64466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88494</xdr:rowOff>
    </xdr:from>
    <xdr:to>
      <xdr:col>41</xdr:col>
      <xdr:colOff>101600</xdr:colOff>
      <xdr:row>39</xdr:row>
      <xdr:rowOff>18644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6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135081</xdr:rowOff>
    </xdr:from>
    <xdr:to>
      <xdr:col>45</xdr:col>
      <xdr:colOff>177800</xdr:colOff>
      <xdr:row>38</xdr:row>
      <xdr:rowOff>139294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650181"/>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91139</xdr:rowOff>
    </xdr:from>
    <xdr:to>
      <xdr:col>36</xdr:col>
      <xdr:colOff>165100</xdr:colOff>
      <xdr:row>39</xdr:row>
      <xdr:rowOff>21289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6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139294</xdr:rowOff>
    </xdr:from>
    <xdr:to>
      <xdr:col>41</xdr:col>
      <xdr:colOff>50800</xdr:colOff>
      <xdr:row>38</xdr:row>
      <xdr:rowOff>141939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65439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6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30958</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3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35170</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3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37816</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3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95504</xdr:rowOff>
    </xdr:from>
    <xdr:to>
      <xdr:col>20</xdr:col>
      <xdr:colOff>38100</xdr:colOff>
      <xdr:row>63</xdr:row>
      <xdr:rowOff>25654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146304</xdr:rowOff>
    </xdr:from>
    <xdr:to>
      <xdr:col>24</xdr:col>
      <xdr:colOff>63500</xdr:colOff>
      <xdr:row>62</xdr:row>
      <xdr:rowOff>148590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762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146304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125222</xdr:rowOff>
    </xdr:from>
    <xdr:to>
      <xdr:col>10</xdr:col>
      <xdr:colOff>165100</xdr:colOff>
      <xdr:row>63</xdr:row>
      <xdr:rowOff>55372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4572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7670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102362</xdr:rowOff>
    </xdr:from>
    <xdr:to>
      <xdr:col>6</xdr:col>
      <xdr:colOff>38100</xdr:colOff>
      <xdr:row>63</xdr:row>
      <xdr:rowOff>32512</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153162</xdr:rowOff>
    </xdr:from>
    <xdr:to>
      <xdr:col>10</xdr:col>
      <xdr:colOff>114300</xdr:colOff>
      <xdr:row>63</xdr:row>
      <xdr:rowOff>4572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830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16781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46499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84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23639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97603</xdr:rowOff>
    </xdr:from>
    <xdr:to>
      <xdr:col>55</xdr:col>
      <xdr:colOff>50800</xdr:colOff>
      <xdr:row>64</xdr:row>
      <xdr:rowOff>27753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12530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100253</xdr:rowOff>
    </xdr:from>
    <xdr:to>
      <xdr:col>50</xdr:col>
      <xdr:colOff>165100</xdr:colOff>
      <xdr:row>64</xdr:row>
      <xdr:rowOff>30403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148403</xdr:rowOff>
    </xdr:from>
    <xdr:to>
      <xdr:col>55</xdr:col>
      <xdr:colOff>0</xdr:colOff>
      <xdr:row>63</xdr:row>
      <xdr:rowOff>151053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49753"/>
          <a:ext cx="8382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102322</xdr:rowOff>
    </xdr:from>
    <xdr:to>
      <xdr:col>46</xdr:col>
      <xdr:colOff>38100</xdr:colOff>
      <xdr:row>64</xdr:row>
      <xdr:rowOff>32472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151053</xdr:rowOff>
    </xdr:from>
    <xdr:to>
      <xdr:col>50</xdr:col>
      <xdr:colOff>114300</xdr:colOff>
      <xdr:row>63</xdr:row>
      <xdr:rowOff>153122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5240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106968</xdr:rowOff>
    </xdr:from>
    <xdr:to>
      <xdr:col>41</xdr:col>
      <xdr:colOff>101600</xdr:colOff>
      <xdr:row>64</xdr:row>
      <xdr:rowOff>37118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153122</xdr:rowOff>
    </xdr:from>
    <xdr:to>
      <xdr:col>45</xdr:col>
      <xdr:colOff>177800</xdr:colOff>
      <xdr:row>63</xdr:row>
      <xdr:rowOff>157768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4472"/>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108080</xdr:rowOff>
    </xdr:from>
    <xdr:to>
      <xdr:col>36</xdr:col>
      <xdr:colOff>165100</xdr:colOff>
      <xdr:row>64</xdr:row>
      <xdr:rowOff>38230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157768</xdr:rowOff>
    </xdr:from>
    <xdr:to>
      <xdr:col>41</xdr:col>
      <xdr:colOff>50800</xdr:colOff>
      <xdr:row>63</xdr:row>
      <xdr:rowOff>158880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59118"/>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21530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9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23599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28245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29357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134257</xdr:rowOff>
    </xdr:from>
    <xdr:to>
      <xdr:col>24</xdr:col>
      <xdr:colOff>114300</xdr:colOff>
      <xdr:row>84</xdr:row>
      <xdr:rowOff>64407</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157134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21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13607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3958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83</xdr:row>
      <xdr:rowOff>165463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7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80373</xdr:rowOff>
    </xdr:from>
    <xdr:to>
      <xdr:col>10</xdr:col>
      <xdr:colOff>165100</xdr:colOff>
      <xdr:row>84</xdr:row>
      <xdr:rowOff>10523</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131173</xdr:rowOff>
    </xdr:from>
    <xdr:to>
      <xdr:col>15</xdr:col>
      <xdr:colOff>50800</xdr:colOff>
      <xdr:row>83</xdr:row>
      <xdr:rowOff>149134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3615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83</xdr:row>
      <xdr:rowOff>131173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402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45011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27050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148234</xdr:rowOff>
    </xdr:from>
    <xdr:to>
      <xdr:col>55</xdr:col>
      <xdr:colOff>50800</xdr:colOff>
      <xdr:row>81</xdr:row>
      <xdr:rowOff>78384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38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171111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371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155550</xdr:rowOff>
    </xdr:from>
    <xdr:to>
      <xdr:col>50</xdr:col>
      <xdr:colOff>165100</xdr:colOff>
      <xdr:row>81</xdr:row>
      <xdr:rowOff>85700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38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27584</xdr:rowOff>
    </xdr:from>
    <xdr:to>
      <xdr:col>55</xdr:col>
      <xdr:colOff>0</xdr:colOff>
      <xdr:row>81</xdr:row>
      <xdr:rowOff>34900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391503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162864</xdr:rowOff>
    </xdr:from>
    <xdr:to>
      <xdr:col>46</xdr:col>
      <xdr:colOff>38100</xdr:colOff>
      <xdr:row>81</xdr:row>
      <xdr:rowOff>93014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38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34900</xdr:rowOff>
    </xdr:from>
    <xdr:to>
      <xdr:col>50</xdr:col>
      <xdr:colOff>114300</xdr:colOff>
      <xdr:row>81</xdr:row>
      <xdr:rowOff>42214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392235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168808</xdr:rowOff>
    </xdr:from>
    <xdr:to>
      <xdr:col>41</xdr:col>
      <xdr:colOff>101600</xdr:colOff>
      <xdr:row>81</xdr:row>
      <xdr:rowOff>98958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3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42214</xdr:rowOff>
    </xdr:from>
    <xdr:to>
      <xdr:col>45</xdr:col>
      <xdr:colOff>177800</xdr:colOff>
      <xdr:row>81</xdr:row>
      <xdr:rowOff>48158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39296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170180</xdr:rowOff>
    </xdr:from>
    <xdr:to>
      <xdr:col>36</xdr:col>
      <xdr:colOff>165100</xdr:colOff>
      <xdr:row>81</xdr:row>
      <xdr:rowOff>100330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48158</xdr:rowOff>
    </xdr:from>
    <xdr:to>
      <xdr:col>41</xdr:col>
      <xdr:colOff>50800</xdr:colOff>
      <xdr:row>81</xdr:row>
      <xdr:rowOff>49530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39356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102227</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36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109541</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115485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366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116857</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xdr:rowOff>
    </xdr:from>
    <xdr:to>
      <xdr:col>24</xdr:col>
      <xdr:colOff>114300</xdr:colOff>
      <xdr:row>107</xdr:row>
      <xdr:rowOff>106426</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91203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826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164846</xdr:rowOff>
    </xdr:from>
    <xdr:to>
      <xdr:col>20</xdr:col>
      <xdr:colOff>38100</xdr:colOff>
      <xdr:row>107</xdr:row>
      <xdr:rowOff>94996</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55626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83893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xdr:rowOff>
    </xdr:from>
    <xdr:to>
      <xdr:col>15</xdr:col>
      <xdr:colOff>101600</xdr:colOff>
      <xdr:row>107</xdr:row>
      <xdr:rowOff>101854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44196</xdr:rowOff>
    </xdr:from>
    <xdr:to>
      <xdr:col>19</xdr:col>
      <xdr:colOff>177800</xdr:colOff>
      <xdr:row>107</xdr:row>
      <xdr:rowOff>51054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908300" y="18389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107</xdr:row>
      <xdr:rowOff>51054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8387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16256</xdr:rowOff>
    </xdr:from>
    <xdr:to>
      <xdr:col>6</xdr:col>
      <xdr:colOff>38100</xdr:colOff>
      <xdr:row>108</xdr:row>
      <xdr:rowOff>117856</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41911</xdr:rowOff>
    </xdr:from>
    <xdr:to>
      <xdr:col>10</xdr:col>
      <xdr:colOff>114300</xdr:colOff>
      <xdr:row>108</xdr:row>
      <xdr:rowOff>67056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130300" y="183870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86123</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92981</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108983</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64576</xdr:rowOff>
    </xdr:from>
    <xdr:to>
      <xdr:col>55</xdr:col>
      <xdr:colOff>50800</xdr:colOff>
      <xdr:row>107</xdr:row>
      <xdr:rowOff>166176</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4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150953</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83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64731</xdr:rowOff>
    </xdr:from>
    <xdr:to>
      <xdr:col>50</xdr:col>
      <xdr:colOff>165100</xdr:colOff>
      <xdr:row>107</xdr:row>
      <xdr:rowOff>166331</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4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115376</xdr:rowOff>
    </xdr:from>
    <xdr:to>
      <xdr:col>55</xdr:col>
      <xdr:colOff>0</xdr:colOff>
      <xdr:row>107</xdr:row>
      <xdr:rowOff>115531</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460526"/>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65024</xdr:rowOff>
    </xdr:from>
    <xdr:to>
      <xdr:col>46</xdr:col>
      <xdr:colOff>38100</xdr:colOff>
      <xdr:row>107</xdr:row>
      <xdr:rowOff>166624</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8699500" y="18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115531</xdr:rowOff>
    </xdr:from>
    <xdr:to>
      <xdr:col>50</xdr:col>
      <xdr:colOff>114300</xdr:colOff>
      <xdr:row>107</xdr:row>
      <xdr:rowOff>115824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8750300" y="1846068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65139</xdr:rowOff>
    </xdr:from>
    <xdr:to>
      <xdr:col>41</xdr:col>
      <xdr:colOff>101600</xdr:colOff>
      <xdr:row>107</xdr:row>
      <xdr:rowOff>166739</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810500" y="184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115824</xdr:rowOff>
    </xdr:from>
    <xdr:to>
      <xdr:col>45</xdr:col>
      <xdr:colOff>177800</xdr:colOff>
      <xdr:row>107</xdr:row>
      <xdr:rowOff>115939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861300" y="1846097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66708</xdr:rowOff>
    </xdr:from>
    <xdr:to>
      <xdr:col>36</xdr:col>
      <xdr:colOff>165100</xdr:colOff>
      <xdr:row>107</xdr:row>
      <xdr:rowOff>168308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921500" y="184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115939</xdr:rowOff>
    </xdr:from>
    <xdr:to>
      <xdr:col>41</xdr:col>
      <xdr:colOff>50800</xdr:colOff>
      <xdr:row>107</xdr:row>
      <xdr:rowOff>117508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972300" y="1846108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157458</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59411" y="185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157751</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85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157866</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8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159435</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85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12971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146558</xdr:rowOff>
    </xdr:from>
    <xdr:to>
      <xdr:col>81</xdr:col>
      <xdr:colOff>101600</xdr:colOff>
      <xdr:row>36</xdr:row>
      <xdr:rowOff>76708</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25908</xdr:rowOff>
    </xdr:from>
    <xdr:to>
      <xdr:col>85</xdr:col>
      <xdr:colOff>127000</xdr:colOff>
      <xdr:row>36</xdr:row>
      <xdr:rowOff>85344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6198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96266</xdr:rowOff>
    </xdr:from>
    <xdr:to>
      <xdr:col>76</xdr:col>
      <xdr:colOff>165100</xdr:colOff>
      <xdr:row>36</xdr:row>
      <xdr:rowOff>26416</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147066</xdr:rowOff>
    </xdr:from>
    <xdr:to>
      <xdr:col>81</xdr:col>
      <xdr:colOff>50800</xdr:colOff>
      <xdr:row>36</xdr:row>
      <xdr:rowOff>25908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61478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87122</xdr:rowOff>
    </xdr:from>
    <xdr:to>
      <xdr:col>72</xdr:col>
      <xdr:colOff>38100</xdr:colOff>
      <xdr:row>36</xdr:row>
      <xdr:rowOff>17272</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137922</xdr:rowOff>
    </xdr:from>
    <xdr:to>
      <xdr:col>76</xdr:col>
      <xdr:colOff>114300</xdr:colOff>
      <xdr:row>35</xdr:row>
      <xdr:rowOff>147066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6138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96266</xdr:rowOff>
    </xdr:from>
    <xdr:to>
      <xdr:col>67</xdr:col>
      <xdr:colOff>101600</xdr:colOff>
      <xdr:row>36</xdr:row>
      <xdr:rowOff>26416</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763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137922</xdr:rowOff>
    </xdr:from>
    <xdr:to>
      <xdr:col>71</xdr:col>
      <xdr:colOff>177800</xdr:colOff>
      <xdr:row>35</xdr:row>
      <xdr:rowOff>147066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2814300" y="6138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67835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52660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17543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4389744"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8399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3500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17543</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2611744"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E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E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E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E00-00003C020000}"/>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126637</xdr:rowOff>
    </xdr:from>
    <xdr:to>
      <xdr:col>116</xdr:col>
      <xdr:colOff>114300</xdr:colOff>
      <xdr:row>41</xdr:row>
      <xdr:rowOff>56787</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105064</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E00-000048020000}"/>
            </a:ext>
          </a:extLst>
        </xdr:cNvPr>
        <xdr:cNvSpPr txBox="1"/>
      </xdr:nvSpPr>
      <xdr:spPr>
        <a:xfrm>
          <a:off x="22199600"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129903</xdr:rowOff>
    </xdr:from>
    <xdr:to>
      <xdr:col>112</xdr:col>
      <xdr:colOff>38100</xdr:colOff>
      <xdr:row>41</xdr:row>
      <xdr:rowOff>60053</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5987</xdr:rowOff>
    </xdr:from>
    <xdr:to>
      <xdr:col>116</xdr:col>
      <xdr:colOff>63500</xdr:colOff>
      <xdr:row>41</xdr:row>
      <xdr:rowOff>9253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70354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12519</xdr:rowOff>
    </xdr:from>
    <xdr:to>
      <xdr:col>107</xdr:col>
      <xdr:colOff>50800</xdr:colOff>
      <xdr:row>41</xdr:row>
      <xdr:rowOff>12519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545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136434</xdr:rowOff>
    </xdr:from>
    <xdr:to>
      <xdr:col>98</xdr:col>
      <xdr:colOff>38100</xdr:colOff>
      <xdr:row>41</xdr:row>
      <xdr:rowOff>66584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15784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8656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51180</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57711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6268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6357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78105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5481300" y="105098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51435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592300" y="10477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65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24765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3703300" y="10477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24765</xdr:rowOff>
    </xdr:from>
    <xdr:to>
      <xdr:col>71</xdr:col>
      <xdr:colOff>177800</xdr:colOff>
      <xdr:row>61</xdr:row>
      <xdr:rowOff>80010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2814300" y="104832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E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E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E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E00-0000B0020000}"/>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xdr:rowOff>
    </xdr:from>
    <xdr:to>
      <xdr:col>116</xdr:col>
      <xdr:colOff>114300</xdr:colOff>
      <xdr:row>61</xdr:row>
      <xdr:rowOff>106426</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04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154703</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E00-0000BC020000}"/>
            </a:ext>
          </a:extLst>
        </xdr:cNvPr>
        <xdr:cNvSpPr txBox="1"/>
      </xdr:nvSpPr>
      <xdr:spPr>
        <a:xfrm>
          <a:off x="22199600" y="10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xdr:rowOff>
    </xdr:from>
    <xdr:to>
      <xdr:col>112</xdr:col>
      <xdr:colOff>38100</xdr:colOff>
      <xdr:row>61</xdr:row>
      <xdr:rowOff>117856</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0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55626</xdr:rowOff>
    </xdr:from>
    <xdr:to>
      <xdr:col>116</xdr:col>
      <xdr:colOff>63500</xdr:colOff>
      <xdr:row>61</xdr:row>
      <xdr:rowOff>67056</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1323300" y="105140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27686</xdr:rowOff>
    </xdr:from>
    <xdr:to>
      <xdr:col>107</xdr:col>
      <xdr:colOff>101600</xdr:colOff>
      <xdr:row>61</xdr:row>
      <xdr:rowOff>129286</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0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67056</xdr:rowOff>
    </xdr:from>
    <xdr:to>
      <xdr:col>111</xdr:col>
      <xdr:colOff>177800</xdr:colOff>
      <xdr:row>61</xdr:row>
      <xdr:rowOff>78486</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05255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35306</xdr:rowOff>
    </xdr:from>
    <xdr:to>
      <xdr:col>102</xdr:col>
      <xdr:colOff>165100</xdr:colOff>
      <xdr:row>61</xdr:row>
      <xdr:rowOff>136906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0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78486</xdr:rowOff>
    </xdr:from>
    <xdr:to>
      <xdr:col>107</xdr:col>
      <xdr:colOff>50800</xdr:colOff>
      <xdr:row>61</xdr:row>
      <xdr:rowOff>86106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545300" y="1053693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39878</xdr:rowOff>
    </xdr:from>
    <xdr:to>
      <xdr:col>98</xdr:col>
      <xdr:colOff>38100</xdr:colOff>
      <xdr:row>61</xdr:row>
      <xdr:rowOff>141478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86106</xdr:rowOff>
    </xdr:from>
    <xdr:to>
      <xdr:col>102</xdr:col>
      <xdr:colOff>114300</xdr:colOff>
      <xdr:row>61</xdr:row>
      <xdr:rowOff>90678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8656300" y="10544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a:extLst>
            <a:ext uri="{FF2B5EF4-FFF2-40B4-BE49-F238E27FC236}">
              <a16:creationId xmlns:a16="http://schemas.microsoft.com/office/drawing/2014/main" id="{00000000-0008-0000-0E00-0000C5020000}"/>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710" name="n_2aveValue【学校施設】&#10;一人当たり面積">
          <a:extLst>
            <a:ext uri="{FF2B5EF4-FFF2-40B4-BE49-F238E27FC236}">
              <a16:creationId xmlns:a16="http://schemas.microsoft.com/office/drawing/2014/main" id="{00000000-0008-0000-0E00-0000C6020000}"/>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1" name="n_3aveValue【学校施設】&#10;一人当たり面積">
          <a:extLst>
            <a:ext uri="{FF2B5EF4-FFF2-40B4-BE49-F238E27FC236}">
              <a16:creationId xmlns:a16="http://schemas.microsoft.com/office/drawing/2014/main" id="{00000000-0008-0000-0E00-0000C702000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712" name="n_4aveValue【学校施設】&#10;一人当たり面積">
          <a:extLst>
            <a:ext uri="{FF2B5EF4-FFF2-40B4-BE49-F238E27FC236}">
              <a16:creationId xmlns:a16="http://schemas.microsoft.com/office/drawing/2014/main" id="{00000000-0008-0000-0E00-0000C8020000}"/>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108983</xdr:rowOff>
    </xdr:from>
    <xdr:ext cx="469744" cy="259045"/>
    <xdr:sp macro="" textlink="">
      <xdr:nvSpPr>
        <xdr:cNvPr id="713" name="n_1mainValue【学校施設】&#10;一人当たり面積">
          <a:extLst>
            <a:ext uri="{FF2B5EF4-FFF2-40B4-BE49-F238E27FC236}">
              <a16:creationId xmlns:a16="http://schemas.microsoft.com/office/drawing/2014/main" id="{00000000-0008-0000-0E00-0000C9020000}"/>
            </a:ext>
          </a:extLst>
        </xdr:cNvPr>
        <xdr:cNvSpPr txBox="1"/>
      </xdr:nvSpPr>
      <xdr:spPr>
        <a:xfrm>
          <a:off x="21075727" y="10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120413</xdr:rowOff>
    </xdr:from>
    <xdr:ext cx="469744" cy="259045"/>
    <xdr:sp macro="" textlink="">
      <xdr:nvSpPr>
        <xdr:cNvPr id="714" name="n_2mainValue【学校施設】&#10;一人当たり面積">
          <a:extLst>
            <a:ext uri="{FF2B5EF4-FFF2-40B4-BE49-F238E27FC236}">
              <a16:creationId xmlns:a16="http://schemas.microsoft.com/office/drawing/2014/main" id="{00000000-0008-0000-0E00-0000CA020000}"/>
            </a:ext>
          </a:extLst>
        </xdr:cNvPr>
        <xdr:cNvSpPr txBox="1"/>
      </xdr:nvSpPr>
      <xdr:spPr>
        <a:xfrm>
          <a:off x="20199427" y="105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128033</xdr:rowOff>
    </xdr:from>
    <xdr:ext cx="469744" cy="259045"/>
    <xdr:sp macro="" textlink="">
      <xdr:nvSpPr>
        <xdr:cNvPr id="715" name="n_3mainValue【学校施設】&#10;一人当たり面積">
          <a:extLst>
            <a:ext uri="{FF2B5EF4-FFF2-40B4-BE49-F238E27FC236}">
              <a16:creationId xmlns:a16="http://schemas.microsoft.com/office/drawing/2014/main" id="{00000000-0008-0000-0E00-0000CB020000}"/>
            </a:ext>
          </a:extLst>
        </xdr:cNvPr>
        <xdr:cNvSpPr txBox="1"/>
      </xdr:nvSpPr>
      <xdr:spPr>
        <a:xfrm>
          <a:off x="19310427" y="105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132605</xdr:rowOff>
    </xdr:from>
    <xdr:ext cx="469744" cy="259045"/>
    <xdr:sp macro="" textlink="">
      <xdr:nvSpPr>
        <xdr:cNvPr id="716" name="n_4mainValue【学校施設】&#10;一人当たり面積">
          <a:extLst>
            <a:ext uri="{FF2B5EF4-FFF2-40B4-BE49-F238E27FC236}">
              <a16:creationId xmlns:a16="http://schemas.microsoft.com/office/drawing/2014/main" id="{00000000-0008-0000-0E00-0000CC020000}"/>
            </a:ext>
          </a:extLst>
        </xdr:cNvPr>
        <xdr:cNvSpPr txBox="1"/>
      </xdr:nvSpPr>
      <xdr:spPr>
        <a:xfrm>
          <a:off x="1842142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38463</xdr:rowOff>
    </xdr:from>
    <xdr:to>
      <xdr:col>85</xdr:col>
      <xdr:colOff>177800</xdr:colOff>
      <xdr:row>108</xdr:row>
      <xdr:rowOff>140063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6268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124840</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6357600" y="184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35198</xdr:rowOff>
    </xdr:from>
    <xdr:to>
      <xdr:col>81</xdr:col>
      <xdr:colOff>101600</xdr:colOff>
      <xdr:row>108</xdr:row>
      <xdr:rowOff>136798</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543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85998</xdr:rowOff>
    </xdr:from>
    <xdr:to>
      <xdr:col>85</xdr:col>
      <xdr:colOff>127000</xdr:colOff>
      <xdr:row>108</xdr:row>
      <xdr:rowOff>89263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5481300" y="186025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37012</xdr:rowOff>
    </xdr:from>
    <xdr:to>
      <xdr:col>81</xdr:col>
      <xdr:colOff>50800</xdr:colOff>
      <xdr:row>108</xdr:row>
      <xdr:rowOff>85998</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4592300" y="185536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53339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3703300" y="18553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53339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8547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127925</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18051</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83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103124</xdr:rowOff>
    </xdr:from>
    <xdr:to>
      <xdr:col>112</xdr:col>
      <xdr:colOff>38100</xdr:colOff>
      <xdr:row>108</xdr:row>
      <xdr:rowOff>33274</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153924</xdr:rowOff>
    </xdr:from>
    <xdr:to>
      <xdr:col>116</xdr:col>
      <xdr:colOff>63500</xdr:colOff>
      <xdr:row>107</xdr:row>
      <xdr:rowOff>153924</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1323300" y="18499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153924</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0434300" y="184762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131063</xdr:rowOff>
    </xdr:from>
    <xdr:to>
      <xdr:col>107</xdr:col>
      <xdr:colOff>50800</xdr:colOff>
      <xdr:row>107</xdr:row>
      <xdr:rowOff>133350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9545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24401</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dk1"/>
              </a:solidFill>
              <a:effectLst/>
              <a:latin typeface="+mn-lt"/>
              <a:ea typeface="+mn-ea"/>
              <a:cs typeface="+mn-cs"/>
            </a:rPr>
            <a:t>類似団体と比較して特に有形固定資産減価償却率が高くなっている施設は、橋りょう・トンネル、学校施設、港湾・漁港、公民館である。</a:t>
          </a:r>
          <a:r>
            <a:rPr lang="ja-JP" altLang="en-US" sz="1200" b="0">
              <a:solidFill>
                <a:schemeClr val="dk1"/>
              </a:solidFill>
              <a:effectLst/>
              <a:latin typeface="+mn-lt"/>
              <a:ea typeface="+mn-ea"/>
              <a:cs typeface="+mn-cs"/>
            </a:rPr>
            <a:t>令和４年度については、いずれの類型の施設も減価償却費が</a:t>
          </a:r>
          <a:r>
            <a:rPr lang="ja-JP" altLang="ja-JP" sz="1100" b="0">
              <a:solidFill>
                <a:schemeClr val="dk1"/>
              </a:solidFill>
              <a:effectLst/>
              <a:latin typeface="+mn-lt"/>
              <a:ea typeface="+mn-ea"/>
              <a:cs typeface="+mn-cs"/>
            </a:rPr>
            <a:t>投資的経費を</a:t>
          </a:r>
          <a:r>
            <a:rPr lang="ja-JP" altLang="en-US" sz="1200" b="0">
              <a:solidFill>
                <a:schemeClr val="dk1"/>
              </a:solidFill>
              <a:effectLst/>
              <a:latin typeface="+mn-lt"/>
              <a:ea typeface="+mn-ea"/>
              <a:cs typeface="+mn-cs"/>
            </a:rPr>
            <a:t>上回っており、数値が上昇している。公共施設等総合管理計画に基づき、今後、老朽化対策に積極的に取り組んでいく。</a:t>
          </a:r>
          <a:endParaRPr lang="ja-JP" altLang="ja-JP" sz="1600">
            <a:effectLst/>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52,191
51,307
329.98
31,389,517
29,632,397
1,443,923
16,303,809
22,614,391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2638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82731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018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401889"/>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169435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40</xdr:row>
      <xdr:rowOff>30480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24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24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3048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33799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158750</xdr:rowOff>
    </xdr:from>
    <xdr:to>
      <xdr:col>20</xdr:col>
      <xdr:colOff>38100</xdr:colOff>
      <xdr:row>63</xdr:row>
      <xdr:rowOff>88900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38100</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394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80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63</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765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135255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72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121920</xdr:rowOff>
    </xdr:from>
    <xdr:to>
      <xdr:col>55</xdr:col>
      <xdr:colOff>50800</xdr:colOff>
      <xdr:row>62</xdr:row>
      <xdr:rowOff>52070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144797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xdr:rowOff>
    </xdr:from>
    <xdr:to>
      <xdr:col>55</xdr:col>
      <xdr:colOff>0</xdr:colOff>
      <xdr:row>62</xdr:row>
      <xdr:rowOff>3810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311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7620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130810</xdr:rowOff>
    </xdr:from>
    <xdr:to>
      <xdr:col>41</xdr:col>
      <xdr:colOff>101600</xdr:colOff>
      <xdr:row>62</xdr:row>
      <xdr:rowOff>60960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10160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133350</xdr:rowOff>
    </xdr:from>
    <xdr:to>
      <xdr:col>36</xdr:col>
      <xdr:colOff>165100</xdr:colOff>
      <xdr:row>62</xdr:row>
      <xdr:rowOff>63500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xdr:rowOff>
    </xdr:from>
    <xdr:to>
      <xdr:col>41</xdr:col>
      <xdr:colOff>50800</xdr:colOff>
      <xdr:row>62</xdr:row>
      <xdr:rowOff>12700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40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80027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91439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626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104775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908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22861</xdr:rowOff>
    </xdr:from>
    <xdr:to>
      <xdr:col>15</xdr:col>
      <xdr:colOff>50800</xdr:colOff>
      <xdr:row>85</xdr:row>
      <xdr:rowOff>104775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5961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22861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148589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148589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645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72389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122555</xdr:rowOff>
    </xdr:from>
    <xdr:to>
      <xdr:col>24</xdr:col>
      <xdr:colOff>114300</xdr:colOff>
      <xdr:row>107</xdr:row>
      <xdr:rowOff>52705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100982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101600</xdr:rowOff>
    </xdr:from>
    <xdr:to>
      <xdr:col>20</xdr:col>
      <xdr:colOff>38100</xdr:colOff>
      <xdr:row>107</xdr:row>
      <xdr:rowOff>31750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107</xdr:row>
      <xdr:rowOff>1905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326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80645</xdr:rowOff>
    </xdr:from>
    <xdr:to>
      <xdr:col>15</xdr:col>
      <xdr:colOff>101600</xdr:colOff>
      <xdr:row>107</xdr:row>
      <xdr:rowOff>10795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131445</xdr:rowOff>
    </xdr:from>
    <xdr:to>
      <xdr:col>19</xdr:col>
      <xdr:colOff>177800</xdr:colOff>
      <xdr:row>106</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305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73025</xdr:rowOff>
    </xdr:from>
    <xdr:to>
      <xdr:col>10</xdr:col>
      <xdr:colOff>165100</xdr:colOff>
      <xdr:row>107</xdr:row>
      <xdr:rowOff>3175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123825</xdr:rowOff>
    </xdr:from>
    <xdr:to>
      <xdr:col>15</xdr:col>
      <xdr:colOff>50800</xdr:colOff>
      <xdr:row>106</xdr:row>
      <xdr:rowOff>131445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29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50164</xdr:rowOff>
    </xdr:from>
    <xdr:to>
      <xdr:col>6</xdr:col>
      <xdr:colOff>38100</xdr:colOff>
      <xdr:row>106</xdr:row>
      <xdr:rowOff>151764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100964</xdr:rowOff>
    </xdr:from>
    <xdr:to>
      <xdr:col>10</xdr:col>
      <xdr:colOff>114300</xdr:colOff>
      <xdr:row>106</xdr:row>
      <xdr:rowOff>123825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22877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1922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165752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142891</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7861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148589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40005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3360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36</xdr:row>
      <xdr:rowOff>163830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31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140970</xdr:rowOff>
    </xdr:from>
    <xdr:to>
      <xdr:col>76</xdr:col>
      <xdr:colOff>114300</xdr:colOff>
      <xdr:row>39</xdr:row>
      <xdr:rowOff>156210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3703300" y="6313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156210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36847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142182</xdr:rowOff>
    </xdr:from>
    <xdr:to>
      <xdr:col>116</xdr:col>
      <xdr:colOff>114300</xdr:colOff>
      <xdr:row>34</xdr:row>
      <xdr:rowOff>72332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58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95209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575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137080</xdr:rowOff>
    </xdr:from>
    <xdr:to>
      <xdr:col>112</xdr:col>
      <xdr:colOff>38100</xdr:colOff>
      <xdr:row>34</xdr:row>
      <xdr:rowOff>67230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57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16430</xdr:rowOff>
    </xdr:from>
    <xdr:to>
      <xdr:col>116</xdr:col>
      <xdr:colOff>63500</xdr:colOff>
      <xdr:row>34</xdr:row>
      <xdr:rowOff>21532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1323300" y="5845730"/>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130556</xdr:rowOff>
    </xdr:from>
    <xdr:to>
      <xdr:col>107</xdr:col>
      <xdr:colOff>101600</xdr:colOff>
      <xdr:row>34</xdr:row>
      <xdr:rowOff>60706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xdr:rowOff>
    </xdr:from>
    <xdr:to>
      <xdr:col>111</xdr:col>
      <xdr:colOff>177800</xdr:colOff>
      <xdr:row>34</xdr:row>
      <xdr:rowOff>16430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0434300" y="5839206"/>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125138</xdr:rowOff>
    </xdr:from>
    <xdr:to>
      <xdr:col>102</xdr:col>
      <xdr:colOff>165100</xdr:colOff>
      <xdr:row>37</xdr:row>
      <xdr:rowOff>55288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2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9906</xdr:rowOff>
    </xdr:from>
    <xdr:to>
      <xdr:col>107</xdr:col>
      <xdr:colOff>50800</xdr:colOff>
      <xdr:row>37</xdr:row>
      <xdr:rowOff>4488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5839206"/>
          <a:ext cx="889000" cy="5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137121</xdr:rowOff>
    </xdr:from>
    <xdr:to>
      <xdr:col>98</xdr:col>
      <xdr:colOff>38100</xdr:colOff>
      <xdr:row>37</xdr:row>
      <xdr:rowOff>67271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3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4488</xdr:rowOff>
    </xdr:from>
    <xdr:to>
      <xdr:col>102</xdr:col>
      <xdr:colOff>114300</xdr:colOff>
      <xdr:row>37</xdr:row>
      <xdr:rowOff>16471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34813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83757</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55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77233</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55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71815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07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83798</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60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68580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4832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61</xdr:row>
      <xdr:rowOff>24765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37653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89535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33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51435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80010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0434300" y="10782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481300" y="140646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83</xdr:row>
      <xdr:rowOff>78105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4592300" y="14064614"/>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50164</xdr:rowOff>
    </xdr:from>
    <xdr:to>
      <xdr:col>72</xdr:col>
      <xdr:colOff>38100</xdr:colOff>
      <xdr:row>83</xdr:row>
      <xdr:rowOff>151764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78105</xdr:rowOff>
    </xdr:from>
    <xdr:to>
      <xdr:col>76</xdr:col>
      <xdr:colOff>114300</xdr:colOff>
      <xdr:row>83</xdr:row>
      <xdr:rowOff>100964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3703300" y="143084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116205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2814300" y="143313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73041</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142891</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158132</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16692</xdr:rowOff>
    </xdr:from>
    <xdr:to>
      <xdr:col>116</xdr:col>
      <xdr:colOff>114300</xdr:colOff>
      <xdr:row>84</xdr:row>
      <xdr:rowOff>118292</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166569</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3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23223</xdr:rowOff>
    </xdr:from>
    <xdr:to>
      <xdr:col>112</xdr:col>
      <xdr:colOff>38100</xdr:colOff>
      <xdr:row>84</xdr:row>
      <xdr:rowOff>124823</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67492</xdr:rowOff>
    </xdr:from>
    <xdr:to>
      <xdr:col>116</xdr:col>
      <xdr:colOff>63500</xdr:colOff>
      <xdr:row>84</xdr:row>
      <xdr:rowOff>74023</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44692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155484</xdr:rowOff>
    </xdr:from>
    <xdr:to>
      <xdr:col>107</xdr:col>
      <xdr:colOff>101600</xdr:colOff>
      <xdr:row>84</xdr:row>
      <xdr:rowOff>85634</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34834</xdr:rowOff>
    </xdr:from>
    <xdr:to>
      <xdr:col>111</xdr:col>
      <xdr:colOff>177800</xdr:colOff>
      <xdr:row>84</xdr:row>
      <xdr:rowOff>74023</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0434300" y="1443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34834</xdr:rowOff>
    </xdr:from>
    <xdr:to>
      <xdr:col>107</xdr:col>
      <xdr:colOff>50800</xdr:colOff>
      <xdr:row>84</xdr:row>
      <xdr:rowOff>54429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443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115950</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76761</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xdr:rowOff>
    </xdr:from>
    <xdr:to>
      <xdr:col>81</xdr:col>
      <xdr:colOff>101600</xdr:colOff>
      <xdr:row>101</xdr:row>
      <xdr:rowOff>110671</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59871</xdr:rowOff>
    </xdr:from>
    <xdr:to>
      <xdr:col>85</xdr:col>
      <xdr:colOff>127000</xdr:colOff>
      <xdr:row>101</xdr:row>
      <xdr:rowOff>128451</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737632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59871</xdr:rowOff>
    </xdr:from>
    <xdr:to>
      <xdr:col>81</xdr:col>
      <xdr:colOff>50800</xdr:colOff>
      <xdr:row>101</xdr:row>
      <xdr:rowOff>92529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flipV="1">
          <a:off x="14592300" y="173763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31931</xdr:rowOff>
    </xdr:from>
    <xdr:to>
      <xdr:col>72</xdr:col>
      <xdr:colOff>38100</xdr:colOff>
      <xdr:row>101</xdr:row>
      <xdr:rowOff>133531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82731</xdr:rowOff>
    </xdr:from>
    <xdr:to>
      <xdr:col>76</xdr:col>
      <xdr:colOff>114300</xdr:colOff>
      <xdr:row>101</xdr:row>
      <xdr:rowOff>92529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73991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82731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7397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127198</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150058</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69214</xdr:rowOff>
    </xdr:from>
    <xdr:to>
      <xdr:col>116</xdr:col>
      <xdr:colOff>114300</xdr:colOff>
      <xdr:row>105</xdr:row>
      <xdr:rowOff>170814</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2110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47641</xdr:rowOff>
    </xdr:from>
    <xdr:ext cx="469744" cy="259045"/>
    <xdr:sp macro="" textlink="">
      <xdr:nvSpPr>
        <xdr:cNvPr id="936" name="【庁舎】&#10;一人当たり面積該当値テキスト">
          <a:extLst>
            <a:ext uri="{FF2B5EF4-FFF2-40B4-BE49-F238E27FC236}">
              <a16:creationId xmlns:a16="http://schemas.microsoft.com/office/drawing/2014/main" id="{00000000-0008-0000-0F00-0000A8030000}"/>
            </a:ext>
          </a:extLst>
        </xdr:cNvPr>
        <xdr:cNvSpPr txBox="1"/>
      </xdr:nvSpPr>
      <xdr:spPr>
        <a:xfrm>
          <a:off x="22199600" y="180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120014</xdr:rowOff>
    </xdr:from>
    <xdr:to>
      <xdr:col>116</xdr:col>
      <xdr:colOff>63500</xdr:colOff>
      <xdr:row>105</xdr:row>
      <xdr:rowOff>125730</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21323300" y="181222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160655</xdr:rowOff>
    </xdr:from>
    <xdr:to>
      <xdr:col>107</xdr:col>
      <xdr:colOff>101600</xdr:colOff>
      <xdr:row>105</xdr:row>
      <xdr:rowOff>90805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038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40005</xdr:rowOff>
    </xdr:from>
    <xdr:to>
      <xdr:col>111</xdr:col>
      <xdr:colOff>177800</xdr:colOff>
      <xdr:row>105</xdr:row>
      <xdr:rowOff>125730</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20434300" y="180422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40005</xdr:rowOff>
    </xdr:from>
    <xdr:to>
      <xdr:col>107</xdr:col>
      <xdr:colOff>50800</xdr:colOff>
      <xdr:row>105</xdr:row>
      <xdr:rowOff>102870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9545300" y="18042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8605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150495</xdr:rowOff>
    </xdr:from>
    <xdr:to>
      <xdr:col>102</xdr:col>
      <xdr:colOff>114300</xdr:colOff>
      <xdr:row>105</xdr:row>
      <xdr:rowOff>102870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8656300" y="179812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5" name="n_1aveValue【庁舎】&#10;一人当たり面積">
          <a:extLst>
            <a:ext uri="{FF2B5EF4-FFF2-40B4-BE49-F238E27FC236}">
              <a16:creationId xmlns:a16="http://schemas.microsoft.com/office/drawing/2014/main" id="{00000000-0008-0000-0F00-0000B1030000}"/>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00000000-0008-0000-0F00-0000B2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00000000-0008-0000-0F00-0000B3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0000000-0008-0000-0F00-0000B4030000}"/>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107332</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20199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46372</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8421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chemeClr val="dk1"/>
              </a:solidFill>
              <a:effectLst/>
              <a:latin typeface="+mn-lt"/>
              <a:ea typeface="+mn-ea"/>
              <a:cs typeface="+mn-cs"/>
            </a:rPr>
            <a:t>ほとんどの類型において、有形固定資産減価償却率は類似団体平均を上回っているものの、庁舎については類似団体を大きく下回っている。これは、近年の新庁舎建設により、有形固定資産減価償却率が大きく低下したためである。</a:t>
          </a:r>
          <a:endParaRPr lang="ja-JP" altLang="ja-JP" sz="1000">
            <a:effectLst/>
            <a:latin typeface="+mn-lt"/>
          </a:endParaRPr>
        </a:p>
        <a:p>
          <a:r>
            <a:rPr lang="en-US" altLang="ja-JP" sz="1000" b="0">
              <a:solidFill>
                <a:schemeClr val="dk1"/>
              </a:solidFill>
              <a:effectLst/>
              <a:latin typeface="+mn-lt"/>
              <a:ea typeface="+mn-ea"/>
              <a:cs typeface="+mn-cs"/>
            </a:rPr>
            <a:t>また、一般廃棄物処理施設については、令和２年度の新処理施設の建設により有形固定資産減価償却率が大きく低下し、類似団体と同程度となっている。</a:t>
          </a:r>
          <a:endParaRPr lang="ja-JP" altLang="ja-JP" sz="1000">
            <a:effectLst/>
            <a:latin typeface="+mn-lt"/>
          </a:endParaRPr>
        </a:p>
        <a:p>
          <a:r>
            <a:rPr lang="en-US" altLang="ja-JP" sz="1000" b="0">
              <a:solidFill>
                <a:schemeClr val="dk1"/>
              </a:solidFill>
              <a:effectLst/>
              <a:latin typeface="+mn-lt"/>
              <a:ea typeface="+mn-ea"/>
              <a:cs typeface="+mn-cs"/>
            </a:rPr>
            <a:t>消防施設の有形固定資産減価償却率の低下は、令和３年度に老朽化した消防団施設の解体を行ったことによるものである。</a:t>
          </a:r>
          <a:endParaRPr lang="ja-JP" altLang="ja-JP" sz="1000">
            <a:effectLst/>
            <a:latin typeface="+mn-lt"/>
          </a:endParaRPr>
        </a:p>
        <a:p>
          <a:r>
            <a:rPr lang="en-US" altLang="ja-JP" sz="1000" b="0">
              <a:solidFill>
                <a:schemeClr val="dk1"/>
              </a:solidFill>
              <a:effectLst/>
              <a:latin typeface="+mn-lt"/>
              <a:ea typeface="+mn-ea"/>
              <a:cs typeface="+mn-cs"/>
            </a:rPr>
            <a:t>類似団体との差が大きい施設のうち、市民会館については、昭和１２年に建設された出水公会堂が最も古く、それ以外の施設についても多くが昭和４０年代から５０年代にかけて建設されているため類似団体を上回る要因となっている。</a:t>
          </a:r>
          <a:endParaRPr lang="ja-JP" altLang="ja-JP" sz="1000">
            <a:effectLst/>
            <a:latin typeface="+mn-lt"/>
          </a:endParaRPr>
        </a:p>
        <a:p>
          <a:r>
            <a:rPr lang="en-US" altLang="ja-JP" sz="1000" b="0">
              <a:solidFill>
                <a:schemeClr val="dk1"/>
              </a:solidFill>
              <a:effectLst/>
              <a:latin typeface="+mn-lt"/>
              <a:ea typeface="+mn-ea"/>
              <a:cs typeface="+mn-cs"/>
            </a:rPr>
            <a:t>また、体育館及びプールについては、古いものは昭和４２年、それ以外の多くが昭和４０年代から５０年代にかけて建設されており、同様に、福祉施設についても、古いものは昭和４４年、それ以外の多くが昭和５０年代から６０年代にかけて</a:t>
          </a:r>
          <a:r>
            <a:rPr lang="ja-JP" altLang="en-US" sz="1000" b="0">
              <a:solidFill>
                <a:schemeClr val="dk1"/>
              </a:solidFill>
              <a:effectLst/>
              <a:latin typeface="+mn-lt"/>
              <a:ea typeface="+mn-ea"/>
              <a:cs typeface="+mn-cs"/>
            </a:rPr>
            <a:t>建設</a:t>
          </a:r>
          <a:r>
            <a:rPr lang="en-US" altLang="ja-JP" sz="1000" b="0">
              <a:solidFill>
                <a:schemeClr val="dk1"/>
              </a:solidFill>
              <a:effectLst/>
              <a:latin typeface="+mn-lt"/>
              <a:ea typeface="+mn-ea"/>
              <a:cs typeface="+mn-cs"/>
            </a:rPr>
            <a:t>されているものであることから、類似団体を上回る要因となっている。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a:solidFill>
                <a:schemeClr val="dk1"/>
              </a:solidFill>
              <a:effectLst/>
              <a:latin typeface="+mn-lt"/>
              <a:ea typeface="+mn-ea"/>
              <a:cs typeface="+mn-cs"/>
            </a:rPr>
            <a:t>公共施設等総合管理計画に基づき、今後、老朽化対策に積極的に取り組んでいく。</a:t>
          </a:r>
          <a:endParaRPr lang="ja-JP" altLang="ja-JP" sz="1000">
            <a:effectLst/>
            <a:latin typeface="+mn-lt"/>
          </a:endParaRPr>
        </a:p>
        <a:p>
          <a:endParaRPr kumimoji="1" lang="ja-JP" altLang="en-US" sz="1000">
            <a:latin typeface="+mn-lt"/>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3"/>
  <sheetViews>
    <sheetView tabSelected="1" view="pageBreakPreview" zoomScaleNormal="100" zoomScaleSheetLayoutView="100" zoomScalePageLayoutView="60" workbookViewId="0"/>
  </sheetViews>
  <sheetFormatPr defaultRowHeight="13.5" x14ac:dyDescent="0.15"/>
  <cols>
    <col min="1" max="11" width="2" style="1"/>
    <col min="12" max="12" width="2.125" style="1"/>
    <col min="13" max="17" width="2.25" style="1"/>
    <col min="18" max="119" width="2" style="1"/>
    <col min="120" max="1025" width="0" style="1" hidden="1"/>
  </cols>
  <sheetData>
    <row r="1" spans="1:119" ht="33" customHeight="1" x14ac:dyDescent="0.15">
      <c r="A1"/>
      <c r="B1" s="443" t="s">
        <v>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2"/>
      <c r="DK1" s="2"/>
      <c r="DL1" s="2"/>
      <c r="DM1" s="2"/>
      <c r="DN1" s="2"/>
      <c r="DO1" s="2"/>
    </row>
    <row r="2" spans="1:119" ht="25.5" x14ac:dyDescent="0.15">
      <c r="A2"/>
      <c r="B2" s="3" t="s">
        <v>1</v>
      </c>
      <c r="C2" s="3"/>
      <c r="D2" s="4"/>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row>
    <row r="3" spans="1:119" ht="18.75" customHeight="1" x14ac:dyDescent="0.15">
      <c r="A3" s="2"/>
      <c r="B3" s="444" t="s">
        <v>2</v>
      </c>
      <c r="C3" s="444"/>
      <c r="D3" s="444"/>
      <c r="E3" s="444"/>
      <c r="F3" s="444"/>
      <c r="G3" s="444"/>
      <c r="H3" s="444"/>
      <c r="I3" s="444"/>
      <c r="J3" s="444"/>
      <c r="K3" s="444"/>
      <c r="L3" s="445" t="s">
        <v>3</v>
      </c>
      <c r="M3" s="445"/>
      <c r="N3" s="445"/>
      <c r="O3" s="445"/>
      <c r="P3" s="445"/>
      <c r="Q3" s="445"/>
      <c r="R3" s="445"/>
      <c r="S3" s="445"/>
      <c r="T3" s="445"/>
      <c r="U3" s="445"/>
      <c r="V3" s="445"/>
      <c r="W3" s="444" t="s">
        <v>4</v>
      </c>
      <c r="X3" s="444"/>
      <c r="Y3" s="444"/>
      <c r="Z3" s="444"/>
      <c r="AA3" s="444"/>
      <c r="AB3" s="444"/>
      <c r="AC3" s="445" t="s">
        <v>5</v>
      </c>
      <c r="AD3" s="445"/>
      <c r="AE3" s="445"/>
      <c r="AF3" s="445"/>
      <c r="AG3" s="445"/>
      <c r="AH3" s="445"/>
      <c r="AI3" s="445"/>
      <c r="AJ3" s="445"/>
      <c r="AK3" s="445"/>
      <c r="AL3" s="445"/>
      <c r="AM3" s="397" t="s">
        <v>6</v>
      </c>
      <c r="AN3" s="397"/>
      <c r="AO3" s="397"/>
      <c r="AP3" s="397"/>
      <c r="AQ3" s="397"/>
      <c r="AR3" s="397"/>
      <c r="AS3" s="397"/>
      <c r="AT3" s="397"/>
      <c r="AU3" s="397"/>
      <c r="AV3" s="397"/>
      <c r="AW3" s="397"/>
      <c r="AX3" s="397"/>
      <c r="AY3" s="446" t="s">
        <v>7</v>
      </c>
      <c r="AZ3" s="446"/>
      <c r="BA3" s="446"/>
      <c r="BB3" s="446"/>
      <c r="BC3" s="446"/>
      <c r="BD3" s="446"/>
      <c r="BE3" s="446"/>
      <c r="BF3" s="446"/>
      <c r="BG3" s="446"/>
      <c r="BH3" s="446"/>
      <c r="BI3" s="446"/>
      <c r="BJ3" s="446"/>
      <c r="BK3" s="446"/>
      <c r="BL3" s="446"/>
      <c r="BM3" s="446"/>
      <c r="BN3" s="439" t="s">
        <v>8</v>
      </c>
      <c r="BO3" s="439"/>
      <c r="BP3" s="439"/>
      <c r="BQ3" s="439"/>
      <c r="BR3" s="439"/>
      <c r="BS3" s="439"/>
      <c r="BT3" s="439"/>
      <c r="BU3" s="439"/>
      <c r="BV3" s="439" t="s">
        <v>9</v>
      </c>
      <c r="BW3" s="439"/>
      <c r="BX3" s="439"/>
      <c r="BY3" s="439"/>
      <c r="BZ3" s="439"/>
      <c r="CA3" s="439"/>
      <c r="CB3" s="439"/>
      <c r="CC3" s="439"/>
      <c r="CD3" s="446" t="s">
        <v>7</v>
      </c>
      <c r="CE3" s="446"/>
      <c r="CF3" s="446"/>
      <c r="CG3" s="446"/>
      <c r="CH3" s="446"/>
      <c r="CI3" s="446"/>
      <c r="CJ3" s="446"/>
      <c r="CK3" s="446"/>
      <c r="CL3" s="446"/>
      <c r="CM3" s="446"/>
      <c r="CN3" s="446"/>
      <c r="CO3" s="446"/>
      <c r="CP3" s="446"/>
      <c r="CQ3" s="446"/>
      <c r="CR3" s="446"/>
      <c r="CS3" s="446"/>
      <c r="CT3" s="439" t="s">
        <v>10</v>
      </c>
      <c r="CU3" s="439"/>
      <c r="CV3" s="439"/>
      <c r="CW3" s="439"/>
      <c r="CX3" s="439"/>
      <c r="CY3" s="439"/>
      <c r="CZ3" s="439"/>
      <c r="DA3" s="439"/>
      <c r="DB3" s="439" t="s">
        <v>11</v>
      </c>
      <c r="DC3" s="439"/>
      <c r="DD3" s="439"/>
      <c r="DE3" s="439"/>
      <c r="DF3" s="439"/>
      <c r="DG3" s="439"/>
      <c r="DH3" s="439"/>
      <c r="DI3" s="439"/>
    </row>
    <row r="4" spans="1:119" ht="18.75" customHeight="1" x14ac:dyDescent="0.15">
      <c r="A4" s="2"/>
      <c r="B4" s="444"/>
      <c r="C4" s="444"/>
      <c r="D4" s="444"/>
      <c r="E4" s="444"/>
      <c r="F4" s="444"/>
      <c r="G4" s="444"/>
      <c r="H4" s="444"/>
      <c r="I4" s="444"/>
      <c r="J4" s="444"/>
      <c r="K4" s="444"/>
      <c r="L4" s="445"/>
      <c r="M4" s="445"/>
      <c r="N4" s="445"/>
      <c r="O4" s="445"/>
      <c r="P4" s="445"/>
      <c r="Q4" s="445"/>
      <c r="R4" s="445"/>
      <c r="S4" s="445"/>
      <c r="T4" s="445"/>
      <c r="U4" s="445"/>
      <c r="V4" s="445"/>
      <c r="W4" s="444"/>
      <c r="X4" s="444"/>
      <c r="Y4" s="444"/>
      <c r="Z4" s="444"/>
      <c r="AA4" s="444"/>
      <c r="AB4" s="444"/>
      <c r="AC4" s="445"/>
      <c r="AD4" s="445"/>
      <c r="AE4" s="445"/>
      <c r="AF4" s="445"/>
      <c r="AG4" s="445"/>
      <c r="AH4" s="445"/>
      <c r="AI4" s="445"/>
      <c r="AJ4" s="445"/>
      <c r="AK4" s="445"/>
      <c r="AL4" s="445"/>
      <c r="AM4" s="397"/>
      <c r="AN4" s="397"/>
      <c r="AO4" s="397"/>
      <c r="AP4" s="397"/>
      <c r="AQ4" s="397"/>
      <c r="AR4" s="397"/>
      <c r="AS4" s="397"/>
      <c r="AT4" s="397"/>
      <c r="AU4" s="397"/>
      <c r="AV4" s="397"/>
      <c r="AW4" s="397"/>
      <c r="AX4" s="397"/>
      <c r="AY4" s="392" t="s">
        <v>12</v>
      </c>
      <c r="AZ4" s="392"/>
      <c r="BA4" s="392"/>
      <c r="BB4" s="392"/>
      <c r="BC4" s="392"/>
      <c r="BD4" s="392"/>
      <c r="BE4" s="392"/>
      <c r="BF4" s="392"/>
      <c r="BG4" s="392"/>
      <c r="BH4" s="392"/>
      <c r="BI4" s="392"/>
      <c r="BJ4" s="392"/>
      <c r="BK4" s="392"/>
      <c r="BL4" s="392"/>
      <c r="BM4" s="392"/>
      <c r="BN4" s="383">
        <v>31389517</v>
      </c>
      <c r="BO4" s="383"/>
      <c r="BP4" s="383"/>
      <c r="BQ4" s="383"/>
      <c r="BR4" s="383"/>
      <c r="BS4" s="383"/>
      <c r="BT4" s="383"/>
      <c r="BU4" s="383"/>
      <c r="BV4" s="383">
        <v>31648906</v>
      </c>
      <c r="BW4" s="383"/>
      <c r="BX4" s="383"/>
      <c r="BY4" s="383"/>
      <c r="BZ4" s="383"/>
      <c r="CA4" s="383"/>
      <c r="CB4" s="383"/>
      <c r="CC4" s="383"/>
      <c r="CD4" s="421" t="s">
        <v>13</v>
      </c>
      <c r="CE4" s="421"/>
      <c r="CF4" s="421"/>
      <c r="CG4" s="421"/>
      <c r="CH4" s="421"/>
      <c r="CI4" s="421"/>
      <c r="CJ4" s="421"/>
      <c r="CK4" s="421"/>
      <c r="CL4" s="421"/>
      <c r="CM4" s="421"/>
      <c r="CN4" s="421"/>
      <c r="CO4" s="421"/>
      <c r="CP4" s="421"/>
      <c r="CQ4" s="421"/>
      <c r="CR4" s="421"/>
      <c r="CS4" s="421"/>
      <c r="CT4" s="447">
        <v>8.9</v>
      </c>
      <c r="CU4" s="447"/>
      <c r="CV4" s="447"/>
      <c r="CW4" s="447"/>
      <c r="CX4" s="447"/>
      <c r="CY4" s="447"/>
      <c r="CZ4" s="447"/>
      <c r="DA4" s="447"/>
      <c r="DB4" s="447">
        <v>8.1999999999999993</v>
      </c>
      <c r="DC4" s="447"/>
      <c r="DD4" s="447"/>
      <c r="DE4" s="447"/>
      <c r="DF4" s="447"/>
      <c r="DG4" s="447"/>
      <c r="DH4" s="447"/>
      <c r="DI4" s="447"/>
    </row>
    <row r="5" spans="1:119" ht="18.75" customHeight="1" x14ac:dyDescent="0.15">
      <c r="A5" s="2"/>
      <c r="B5" s="444"/>
      <c r="C5" s="444"/>
      <c r="D5" s="444"/>
      <c r="E5" s="444"/>
      <c r="F5" s="444"/>
      <c r="G5" s="444"/>
      <c r="H5" s="444"/>
      <c r="I5" s="444"/>
      <c r="J5" s="444"/>
      <c r="K5" s="444"/>
      <c r="L5" s="445"/>
      <c r="M5" s="445"/>
      <c r="N5" s="445"/>
      <c r="O5" s="445"/>
      <c r="P5" s="445"/>
      <c r="Q5" s="445"/>
      <c r="R5" s="445"/>
      <c r="S5" s="445"/>
      <c r="T5" s="445"/>
      <c r="U5" s="445"/>
      <c r="V5" s="445"/>
      <c r="W5" s="444"/>
      <c r="X5" s="444"/>
      <c r="Y5" s="444"/>
      <c r="Z5" s="444"/>
      <c r="AA5" s="444"/>
      <c r="AB5" s="444"/>
      <c r="AC5" s="445"/>
      <c r="AD5" s="445"/>
      <c r="AE5" s="445"/>
      <c r="AF5" s="445"/>
      <c r="AG5" s="445"/>
      <c r="AH5" s="445"/>
      <c r="AI5" s="445"/>
      <c r="AJ5" s="445"/>
      <c r="AK5" s="445"/>
      <c r="AL5" s="445"/>
      <c r="AM5" s="410" t="s">
        <v>14</v>
      </c>
      <c r="AN5" s="410"/>
      <c r="AO5" s="410"/>
      <c r="AP5" s="410"/>
      <c r="AQ5" s="410"/>
      <c r="AR5" s="410"/>
      <c r="AS5" s="410"/>
      <c r="AT5" s="410"/>
      <c r="AU5" s="411" t="s">
        <v>15</v>
      </c>
      <c r="AV5" s="411"/>
      <c r="AW5" s="411"/>
      <c r="AX5" s="411"/>
      <c r="AY5" s="389" t="s">
        <v>16</v>
      </c>
      <c r="AZ5" s="389"/>
      <c r="BA5" s="389"/>
      <c r="BB5" s="389"/>
      <c r="BC5" s="389"/>
      <c r="BD5" s="389"/>
      <c r="BE5" s="389"/>
      <c r="BF5" s="389"/>
      <c r="BG5" s="389"/>
      <c r="BH5" s="389"/>
      <c r="BI5" s="389"/>
      <c r="BJ5" s="389"/>
      <c r="BK5" s="389"/>
      <c r="BL5" s="389"/>
      <c r="BM5" s="389"/>
      <c r="BN5" s="390">
        <v>29632397</v>
      </c>
      <c r="BO5" s="390"/>
      <c r="BP5" s="390"/>
      <c r="BQ5" s="390"/>
      <c r="BR5" s="390"/>
      <c r="BS5" s="390"/>
      <c r="BT5" s="390"/>
      <c r="BU5" s="390"/>
      <c r="BV5" s="390">
        <v>30100650</v>
      </c>
      <c r="BW5" s="390"/>
      <c r="BX5" s="390"/>
      <c r="BY5" s="390"/>
      <c r="BZ5" s="390"/>
      <c r="CA5" s="390"/>
      <c r="CB5" s="390"/>
      <c r="CC5" s="390"/>
      <c r="CD5" s="396" t="s">
        <v>17</v>
      </c>
      <c r="CE5" s="396"/>
      <c r="CF5" s="396"/>
      <c r="CG5" s="396"/>
      <c r="CH5" s="396"/>
      <c r="CI5" s="396"/>
      <c r="CJ5" s="396"/>
      <c r="CK5" s="396"/>
      <c r="CL5" s="396"/>
      <c r="CM5" s="396"/>
      <c r="CN5" s="396"/>
      <c r="CO5" s="396"/>
      <c r="CP5" s="396"/>
      <c r="CQ5" s="396"/>
      <c r="CR5" s="396"/>
      <c r="CS5" s="396"/>
      <c r="CT5" s="385">
        <v>89.3</v>
      </c>
      <c r="CU5" s="385"/>
      <c r="CV5" s="385"/>
      <c r="CW5" s="385"/>
      <c r="CX5" s="385"/>
      <c r="CY5" s="385"/>
      <c r="CZ5" s="385"/>
      <c r="DA5" s="385"/>
      <c r="DB5" s="385">
        <v>86.9</v>
      </c>
      <c r="DC5" s="385"/>
      <c r="DD5" s="385"/>
      <c r="DE5" s="385"/>
      <c r="DF5" s="385"/>
      <c r="DG5" s="385"/>
      <c r="DH5" s="385"/>
      <c r="DI5" s="385"/>
    </row>
    <row r="6" spans="1:119" ht="18.75" customHeight="1" x14ac:dyDescent="0.15">
      <c r="A6" s="2"/>
      <c r="B6" s="420" t="s">
        <v>18</v>
      </c>
      <c r="C6" s="420"/>
      <c r="D6" s="420"/>
      <c r="E6" s="420"/>
      <c r="F6" s="420"/>
      <c r="G6" s="420"/>
      <c r="H6" s="420"/>
      <c r="I6" s="420"/>
      <c r="J6" s="420"/>
      <c r="K6" s="420"/>
      <c r="L6" s="440" t="s">
        <v>19</v>
      </c>
      <c r="M6" s="440"/>
      <c r="N6" s="440"/>
      <c r="O6" s="440"/>
      <c r="P6" s="440"/>
      <c r="Q6" s="440"/>
      <c r="R6" s="440"/>
      <c r="S6" s="440"/>
      <c r="T6" s="440"/>
      <c r="U6" s="440"/>
      <c r="V6" s="440"/>
      <c r="W6" s="420" t="s">
        <v>20</v>
      </c>
      <c r="X6" s="420"/>
      <c r="Y6" s="420"/>
      <c r="Z6" s="420"/>
      <c r="AA6" s="420"/>
      <c r="AB6" s="420"/>
      <c r="AC6" s="441" t="s">
        <v>21</v>
      </c>
      <c r="AD6" s="441"/>
      <c r="AE6" s="441"/>
      <c r="AF6" s="441"/>
      <c r="AG6" s="441"/>
      <c r="AH6" s="441"/>
      <c r="AI6" s="441"/>
      <c r="AJ6" s="441"/>
      <c r="AK6" s="441"/>
      <c r="AL6" s="441"/>
      <c r="AM6" s="410" t="s">
        <v>22</v>
      </c>
      <c r="AN6" s="410"/>
      <c r="AO6" s="410"/>
      <c r="AP6" s="410"/>
      <c r="AQ6" s="410"/>
      <c r="AR6" s="410"/>
      <c r="AS6" s="410"/>
      <c r="AT6" s="410"/>
      <c r="AU6" s="411" t="s">
        <v>15</v>
      </c>
      <c r="AV6" s="411"/>
      <c r="AW6" s="411"/>
      <c r="AX6" s="411"/>
      <c r="AY6" s="389" t="s">
        <v>23</v>
      </c>
      <c r="AZ6" s="389"/>
      <c r="BA6" s="389"/>
      <c r="BB6" s="389"/>
      <c r="BC6" s="389"/>
      <c r="BD6" s="389"/>
      <c r="BE6" s="389"/>
      <c r="BF6" s="389"/>
      <c r="BG6" s="389"/>
      <c r="BH6" s="389"/>
      <c r="BI6" s="389"/>
      <c r="BJ6" s="389"/>
      <c r="BK6" s="389"/>
      <c r="BL6" s="389"/>
      <c r="BM6" s="389"/>
      <c r="BN6" s="390">
        <v>1757120</v>
      </c>
      <c r="BO6" s="390"/>
      <c r="BP6" s="390"/>
      <c r="BQ6" s="390"/>
      <c r="BR6" s="390"/>
      <c r="BS6" s="390"/>
      <c r="BT6" s="390"/>
      <c r="BU6" s="390"/>
      <c r="BV6" s="390">
        <v>1548256</v>
      </c>
      <c r="BW6" s="390"/>
      <c r="BX6" s="390"/>
      <c r="BY6" s="390"/>
      <c r="BZ6" s="390"/>
      <c r="CA6" s="390"/>
      <c r="CB6" s="390"/>
      <c r="CC6" s="390"/>
      <c r="CD6" s="396" t="s">
        <v>24</v>
      </c>
      <c r="CE6" s="396"/>
      <c r="CF6" s="396"/>
      <c r="CG6" s="396"/>
      <c r="CH6" s="396"/>
      <c r="CI6" s="396"/>
      <c r="CJ6" s="396"/>
      <c r="CK6" s="396"/>
      <c r="CL6" s="396"/>
      <c r="CM6" s="396"/>
      <c r="CN6" s="396"/>
      <c r="CO6" s="396"/>
      <c r="CP6" s="396"/>
      <c r="CQ6" s="396"/>
      <c r="CR6" s="396"/>
      <c r="CS6" s="396"/>
      <c r="CT6" s="442">
        <v>90.4</v>
      </c>
      <c r="CU6" s="442"/>
      <c r="CV6" s="442"/>
      <c r="CW6" s="442"/>
      <c r="CX6" s="442"/>
      <c r="CY6" s="442"/>
      <c r="CZ6" s="442"/>
      <c r="DA6" s="442"/>
      <c r="DB6" s="442">
        <v>89.8</v>
      </c>
      <c r="DC6" s="442"/>
      <c r="DD6" s="442"/>
      <c r="DE6" s="442"/>
      <c r="DF6" s="442"/>
      <c r="DG6" s="442"/>
      <c r="DH6" s="442"/>
      <c r="DI6" s="442"/>
    </row>
    <row r="7" spans="1:119" ht="18.75" customHeight="1" x14ac:dyDescent="0.15">
      <c r="A7" s="2"/>
      <c r="B7" s="420"/>
      <c r="C7" s="420"/>
      <c r="D7" s="420"/>
      <c r="E7" s="420"/>
      <c r="F7" s="420"/>
      <c r="G7" s="420"/>
      <c r="H7" s="420"/>
      <c r="I7" s="420"/>
      <c r="J7" s="420"/>
      <c r="K7" s="420"/>
      <c r="L7" s="440"/>
      <c r="M7" s="440"/>
      <c r="N7" s="440"/>
      <c r="O7" s="440"/>
      <c r="P7" s="440"/>
      <c r="Q7" s="440"/>
      <c r="R7" s="440"/>
      <c r="S7" s="440"/>
      <c r="T7" s="440"/>
      <c r="U7" s="440"/>
      <c r="V7" s="440"/>
      <c r="W7" s="420"/>
      <c r="X7" s="420"/>
      <c r="Y7" s="420"/>
      <c r="Z7" s="420"/>
      <c r="AA7" s="420"/>
      <c r="AB7" s="420"/>
      <c r="AC7" s="441"/>
      <c r="AD7" s="441"/>
      <c r="AE7" s="441"/>
      <c r="AF7" s="441"/>
      <c r="AG7" s="441"/>
      <c r="AH7" s="441"/>
      <c r="AI7" s="441"/>
      <c r="AJ7" s="441"/>
      <c r="AK7" s="441"/>
      <c r="AL7" s="441"/>
      <c r="AM7" s="410" t="s">
        <v>25</v>
      </c>
      <c r="AN7" s="410"/>
      <c r="AO7" s="410"/>
      <c r="AP7" s="410"/>
      <c r="AQ7" s="410"/>
      <c r="AR7" s="410"/>
      <c r="AS7" s="410"/>
      <c r="AT7" s="410"/>
      <c r="AU7" s="411" t="s">
        <v>15</v>
      </c>
      <c r="AV7" s="411"/>
      <c r="AW7" s="411"/>
      <c r="AX7" s="411"/>
      <c r="AY7" s="389" t="s">
        <v>26</v>
      </c>
      <c r="AZ7" s="389"/>
      <c r="BA7" s="389"/>
      <c r="BB7" s="389"/>
      <c r="BC7" s="389"/>
      <c r="BD7" s="389"/>
      <c r="BE7" s="389"/>
      <c r="BF7" s="389"/>
      <c r="BG7" s="389"/>
      <c r="BH7" s="389"/>
      <c r="BI7" s="389"/>
      <c r="BJ7" s="389"/>
      <c r="BK7" s="389"/>
      <c r="BL7" s="389"/>
      <c r="BM7" s="389"/>
      <c r="BN7" s="390">
        <v>313197</v>
      </c>
      <c r="BO7" s="390"/>
      <c r="BP7" s="390"/>
      <c r="BQ7" s="390"/>
      <c r="BR7" s="390"/>
      <c r="BS7" s="390"/>
      <c r="BT7" s="390"/>
      <c r="BU7" s="390"/>
      <c r="BV7" s="390">
        <v>181357</v>
      </c>
      <c r="BW7" s="390"/>
      <c r="BX7" s="390"/>
      <c r="BY7" s="390"/>
      <c r="BZ7" s="390"/>
      <c r="CA7" s="390"/>
      <c r="CB7" s="390"/>
      <c r="CC7" s="390"/>
      <c r="CD7" s="396" t="s">
        <v>27</v>
      </c>
      <c r="CE7" s="396"/>
      <c r="CF7" s="396"/>
      <c r="CG7" s="396"/>
      <c r="CH7" s="396"/>
      <c r="CI7" s="396"/>
      <c r="CJ7" s="396"/>
      <c r="CK7" s="396"/>
      <c r="CL7" s="396"/>
      <c r="CM7" s="396"/>
      <c r="CN7" s="396"/>
      <c r="CO7" s="396"/>
      <c r="CP7" s="396"/>
      <c r="CQ7" s="396"/>
      <c r="CR7" s="396"/>
      <c r="CS7" s="396"/>
      <c r="CT7" s="390">
        <v>16303809</v>
      </c>
      <c r="CU7" s="390"/>
      <c r="CV7" s="390"/>
      <c r="CW7" s="390"/>
      <c r="CX7" s="390"/>
      <c r="CY7" s="390"/>
      <c r="CZ7" s="390"/>
      <c r="DA7" s="390"/>
      <c r="DB7" s="390">
        <v>16615215</v>
      </c>
      <c r="DC7" s="390"/>
      <c r="DD7" s="390"/>
      <c r="DE7" s="390"/>
      <c r="DF7" s="390"/>
      <c r="DG7" s="390"/>
      <c r="DH7" s="390"/>
      <c r="DI7" s="390"/>
    </row>
    <row r="8" spans="1:119" ht="18.75" customHeight="1" x14ac:dyDescent="0.15">
      <c r="A8" s="2"/>
      <c r="B8" s="420"/>
      <c r="C8" s="420"/>
      <c r="D8" s="420"/>
      <c r="E8" s="420"/>
      <c r="F8" s="420"/>
      <c r="G8" s="420"/>
      <c r="H8" s="420"/>
      <c r="I8" s="420"/>
      <c r="J8" s="420"/>
      <c r="K8" s="420"/>
      <c r="L8" s="440"/>
      <c r="M8" s="440"/>
      <c r="N8" s="440"/>
      <c r="O8" s="440"/>
      <c r="P8" s="440"/>
      <c r="Q8" s="440"/>
      <c r="R8" s="440"/>
      <c r="S8" s="440"/>
      <c r="T8" s="440"/>
      <c r="U8" s="440"/>
      <c r="V8" s="440"/>
      <c r="W8" s="420"/>
      <c r="X8" s="420"/>
      <c r="Y8" s="420"/>
      <c r="Z8" s="420"/>
      <c r="AA8" s="420"/>
      <c r="AB8" s="420"/>
      <c r="AC8" s="441"/>
      <c r="AD8" s="441"/>
      <c r="AE8" s="441"/>
      <c r="AF8" s="441"/>
      <c r="AG8" s="441"/>
      <c r="AH8" s="441"/>
      <c r="AI8" s="441"/>
      <c r="AJ8" s="441"/>
      <c r="AK8" s="441"/>
      <c r="AL8" s="441"/>
      <c r="AM8" s="410" t="s">
        <v>28</v>
      </c>
      <c r="AN8" s="410"/>
      <c r="AO8" s="410"/>
      <c r="AP8" s="410"/>
      <c r="AQ8" s="410"/>
      <c r="AR8" s="410"/>
      <c r="AS8" s="410"/>
      <c r="AT8" s="410"/>
      <c r="AU8" s="411" t="s">
        <v>15</v>
      </c>
      <c r="AV8" s="411"/>
      <c r="AW8" s="411"/>
      <c r="AX8" s="411"/>
      <c r="AY8" s="389" t="s">
        <v>29</v>
      </c>
      <c r="AZ8" s="389"/>
      <c r="BA8" s="389"/>
      <c r="BB8" s="389"/>
      <c r="BC8" s="389"/>
      <c r="BD8" s="389"/>
      <c r="BE8" s="389"/>
      <c r="BF8" s="389"/>
      <c r="BG8" s="389"/>
      <c r="BH8" s="389"/>
      <c r="BI8" s="389"/>
      <c r="BJ8" s="389"/>
      <c r="BK8" s="389"/>
      <c r="BL8" s="389"/>
      <c r="BM8" s="389"/>
      <c r="BN8" s="390">
        <v>1443923</v>
      </c>
      <c r="BO8" s="390"/>
      <c r="BP8" s="390"/>
      <c r="BQ8" s="390"/>
      <c r="BR8" s="390"/>
      <c r="BS8" s="390"/>
      <c r="BT8" s="390"/>
      <c r="BU8" s="390"/>
      <c r="BV8" s="390">
        <v>1366899</v>
      </c>
      <c r="BW8" s="390"/>
      <c r="BX8" s="390"/>
      <c r="BY8" s="390"/>
      <c r="BZ8" s="390"/>
      <c r="CA8" s="390"/>
      <c r="CB8" s="390"/>
      <c r="CC8" s="390"/>
      <c r="CD8" s="396" t="s">
        <v>30</v>
      </c>
      <c r="CE8" s="396"/>
      <c r="CF8" s="396"/>
      <c r="CG8" s="396"/>
      <c r="CH8" s="396"/>
      <c r="CI8" s="396"/>
      <c r="CJ8" s="396"/>
      <c r="CK8" s="396"/>
      <c r="CL8" s="396"/>
      <c r="CM8" s="396"/>
      <c r="CN8" s="396"/>
      <c r="CO8" s="396"/>
      <c r="CP8" s="396"/>
      <c r="CQ8" s="396"/>
      <c r="CR8" s="396"/>
      <c r="CS8" s="396"/>
      <c r="CT8" s="429">
        <v>0.42</v>
      </c>
      <c r="CU8" s="429"/>
      <c r="CV8" s="429"/>
      <c r="CW8" s="429"/>
      <c r="CX8" s="429"/>
      <c r="CY8" s="429"/>
      <c r="CZ8" s="429"/>
      <c r="DA8" s="429"/>
      <c r="DB8" s="429">
        <v>0.42</v>
      </c>
      <c r="DC8" s="429"/>
      <c r="DD8" s="429"/>
      <c r="DE8" s="429"/>
      <c r="DF8" s="429"/>
      <c r="DG8" s="429"/>
      <c r="DH8" s="429"/>
      <c r="DI8" s="429"/>
    </row>
    <row r="9" spans="1:119" ht="18.75" customHeight="1" x14ac:dyDescent="0.15">
      <c r="A9" s="2"/>
      <c r="B9" s="405" t="s">
        <v>31</v>
      </c>
      <c r="C9" s="405"/>
      <c r="D9" s="405"/>
      <c r="E9" s="405"/>
      <c r="F9" s="405"/>
      <c r="G9" s="405"/>
      <c r="H9" s="405"/>
      <c r="I9" s="405"/>
      <c r="J9" s="405"/>
      <c r="K9" s="405"/>
      <c r="L9" s="437" t="s">
        <v>32</v>
      </c>
      <c r="M9" s="437"/>
      <c r="N9" s="437"/>
      <c r="O9" s="437"/>
      <c r="P9" s="437"/>
      <c r="Q9" s="437"/>
      <c r="R9" s="438">
        <v>51994</v>
      </c>
      <c r="S9" s="438"/>
      <c r="T9" s="438"/>
      <c r="U9" s="438"/>
      <c r="V9" s="438"/>
      <c r="W9" s="439" t="s">
        <v>33</v>
      </c>
      <c r="X9" s="439"/>
      <c r="Y9" s="439"/>
      <c r="Z9" s="439"/>
      <c r="AA9" s="439"/>
      <c r="AB9" s="439"/>
      <c r="AC9" s="439"/>
      <c r="AD9" s="439"/>
      <c r="AE9" s="439"/>
      <c r="AF9" s="439"/>
      <c r="AG9" s="439"/>
      <c r="AH9" s="439"/>
      <c r="AI9" s="439"/>
      <c r="AJ9" s="439"/>
      <c r="AK9" s="439"/>
      <c r="AL9" s="439"/>
      <c r="AM9" s="410" t="s">
        <v>34</v>
      </c>
      <c r="AN9" s="410"/>
      <c r="AO9" s="410"/>
      <c r="AP9" s="410"/>
      <c r="AQ9" s="410"/>
      <c r="AR9" s="410"/>
      <c r="AS9" s="410"/>
      <c r="AT9" s="410"/>
      <c r="AU9" s="411" t="s">
        <v>15</v>
      </c>
      <c r="AV9" s="411"/>
      <c r="AW9" s="411"/>
      <c r="AX9" s="411"/>
      <c r="AY9" s="389" t="s">
        <v>35</v>
      </c>
      <c r="AZ9" s="389"/>
      <c r="BA9" s="389"/>
      <c r="BB9" s="389"/>
      <c r="BC9" s="389"/>
      <c r="BD9" s="389"/>
      <c r="BE9" s="389"/>
      <c r="BF9" s="389"/>
      <c r="BG9" s="389"/>
      <c r="BH9" s="389"/>
      <c r="BI9" s="389"/>
      <c r="BJ9" s="389"/>
      <c r="BK9" s="389"/>
      <c r="BL9" s="389"/>
      <c r="BM9" s="389"/>
      <c r="BN9" s="390">
        <v>77024</v>
      </c>
      <c r="BO9" s="390"/>
      <c r="BP9" s="390"/>
      <c r="BQ9" s="390"/>
      <c r="BR9" s="390"/>
      <c r="BS9" s="390"/>
      <c r="BT9" s="390"/>
      <c r="BU9" s="390"/>
      <c r="BV9" s="390">
        <v>567833</v>
      </c>
      <c r="BW9" s="390"/>
      <c r="BX9" s="390"/>
      <c r="BY9" s="390"/>
      <c r="BZ9" s="390"/>
      <c r="CA9" s="390"/>
      <c r="CB9" s="390"/>
      <c r="CC9" s="390"/>
      <c r="CD9" s="396" t="s">
        <v>36</v>
      </c>
      <c r="CE9" s="396"/>
      <c r="CF9" s="396"/>
      <c r="CG9" s="396"/>
      <c r="CH9" s="396"/>
      <c r="CI9" s="396"/>
      <c r="CJ9" s="396"/>
      <c r="CK9" s="396"/>
      <c r="CL9" s="396"/>
      <c r="CM9" s="396"/>
      <c r="CN9" s="396"/>
      <c r="CO9" s="396"/>
      <c r="CP9" s="396"/>
      <c r="CQ9" s="396"/>
      <c r="CR9" s="396"/>
      <c r="CS9" s="396"/>
      <c r="CT9" s="385">
        <v>12.3</v>
      </c>
      <c r="CU9" s="385"/>
      <c r="CV9" s="385"/>
      <c r="CW9" s="385"/>
      <c r="CX9" s="385"/>
      <c r="CY9" s="385"/>
      <c r="CZ9" s="385"/>
      <c r="DA9" s="385"/>
      <c r="DB9" s="385">
        <v>12.8</v>
      </c>
      <c r="DC9" s="385"/>
      <c r="DD9" s="385"/>
      <c r="DE9" s="385"/>
      <c r="DF9" s="385"/>
      <c r="DG9" s="385"/>
      <c r="DH9" s="385"/>
      <c r="DI9" s="385"/>
    </row>
    <row r="10" spans="1:119" ht="18.75" customHeight="1" x14ac:dyDescent="0.15">
      <c r="A10" s="2"/>
      <c r="B10" s="405"/>
      <c r="C10" s="405"/>
      <c r="D10" s="405"/>
      <c r="E10" s="405"/>
      <c r="F10" s="405"/>
      <c r="G10" s="405"/>
      <c r="H10" s="405"/>
      <c r="I10" s="405"/>
      <c r="J10" s="405"/>
      <c r="K10" s="405"/>
      <c r="L10" s="386" t="s">
        <v>37</v>
      </c>
      <c r="M10" s="386"/>
      <c r="N10" s="386"/>
      <c r="O10" s="386"/>
      <c r="P10" s="386"/>
      <c r="Q10" s="386"/>
      <c r="R10" s="388">
        <v>53758</v>
      </c>
      <c r="S10" s="388"/>
      <c r="T10" s="388"/>
      <c r="U10" s="388"/>
      <c r="V10" s="388"/>
      <c r="W10" s="439"/>
      <c r="X10" s="439"/>
      <c r="Y10" s="439"/>
      <c r="Z10" s="439"/>
      <c r="AA10" s="439"/>
      <c r="AB10" s="439"/>
      <c r="AC10" s="439"/>
      <c r="AD10" s="439"/>
      <c r="AE10" s="439"/>
      <c r="AF10" s="439"/>
      <c r="AG10" s="439"/>
      <c r="AH10" s="439"/>
      <c r="AI10" s="439"/>
      <c r="AJ10" s="439"/>
      <c r="AK10" s="439"/>
      <c r="AL10" s="439"/>
      <c r="AM10" s="410" t="s">
        <v>38</v>
      </c>
      <c r="AN10" s="410"/>
      <c r="AO10" s="410"/>
      <c r="AP10" s="410"/>
      <c r="AQ10" s="410"/>
      <c r="AR10" s="410"/>
      <c r="AS10" s="410"/>
      <c r="AT10" s="410"/>
      <c r="AU10" s="411" t="s">
        <v>39</v>
      </c>
      <c r="AV10" s="411"/>
      <c r="AW10" s="411"/>
      <c r="AX10" s="411"/>
      <c r="AY10" s="389" t="s">
        <v>40</v>
      </c>
      <c r="AZ10" s="389"/>
      <c r="BA10" s="389"/>
      <c r="BB10" s="389"/>
      <c r="BC10" s="389"/>
      <c r="BD10" s="389"/>
      <c r="BE10" s="389"/>
      <c r="BF10" s="389"/>
      <c r="BG10" s="389"/>
      <c r="BH10" s="389"/>
      <c r="BI10" s="389"/>
      <c r="BJ10" s="389"/>
      <c r="BK10" s="389"/>
      <c r="BL10" s="389"/>
      <c r="BM10" s="389"/>
      <c r="BN10" s="390">
        <v>300</v>
      </c>
      <c r="BO10" s="390"/>
      <c r="BP10" s="390"/>
      <c r="BQ10" s="390"/>
      <c r="BR10" s="390"/>
      <c r="BS10" s="390"/>
      <c r="BT10" s="390"/>
      <c r="BU10" s="390"/>
      <c r="BV10" s="390">
        <v>2500</v>
      </c>
      <c r="BW10" s="390"/>
      <c r="BX10" s="390"/>
      <c r="BY10" s="390"/>
      <c r="BZ10" s="390"/>
      <c r="CA10" s="390"/>
      <c r="CB10" s="390"/>
      <c r="CC10" s="390"/>
      <c r="CD10" s="5" t="s">
        <v>41</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x14ac:dyDescent="0.15">
      <c r="A11" s="2"/>
      <c r="B11" s="405"/>
      <c r="C11" s="405"/>
      <c r="D11" s="405"/>
      <c r="E11" s="405"/>
      <c r="F11" s="405"/>
      <c r="G11" s="405"/>
      <c r="H11" s="405"/>
      <c r="I11" s="405"/>
      <c r="J11" s="405"/>
      <c r="K11" s="405"/>
      <c r="L11" s="435" t="s">
        <v>42</v>
      </c>
      <c r="M11" s="435"/>
      <c r="N11" s="435"/>
      <c r="O11" s="435"/>
      <c r="P11" s="435"/>
      <c r="Q11" s="435"/>
      <c r="R11" s="436" t="s">
        <v>43</v>
      </c>
      <c r="S11" s="436"/>
      <c r="T11" s="436"/>
      <c r="U11" s="436"/>
      <c r="V11" s="436"/>
      <c r="W11" s="439"/>
      <c r="X11" s="439"/>
      <c r="Y11" s="439"/>
      <c r="Z11" s="439"/>
      <c r="AA11" s="439"/>
      <c r="AB11" s="439"/>
      <c r="AC11" s="439"/>
      <c r="AD11" s="439"/>
      <c r="AE11" s="439"/>
      <c r="AF11" s="439"/>
      <c r="AG11" s="439"/>
      <c r="AH11" s="439"/>
      <c r="AI11" s="439"/>
      <c r="AJ11" s="439"/>
      <c r="AK11" s="439"/>
      <c r="AL11" s="439"/>
      <c r="AM11" s="410" t="s">
        <v>44</v>
      </c>
      <c r="AN11" s="410"/>
      <c r="AO11" s="410"/>
      <c r="AP11" s="410"/>
      <c r="AQ11" s="410"/>
      <c r="AR11" s="410"/>
      <c r="AS11" s="410"/>
      <c r="AT11" s="410"/>
      <c r="AU11" s="411" t="s">
        <v>39</v>
      </c>
      <c r="AV11" s="411"/>
      <c r="AW11" s="411"/>
      <c r="AX11" s="411"/>
      <c r="AY11" s="389" t="s">
        <v>45</v>
      </c>
      <c r="AZ11" s="389"/>
      <c r="BA11" s="389"/>
      <c r="BB11" s="389"/>
      <c r="BC11" s="389"/>
      <c r="BD11" s="389"/>
      <c r="BE11" s="389"/>
      <c r="BF11" s="389"/>
      <c r="BG11" s="389"/>
      <c r="BH11" s="389"/>
      <c r="BI11" s="389"/>
      <c r="BJ11" s="389"/>
      <c r="BK11" s="389"/>
      <c r="BL11" s="389"/>
      <c r="BM11" s="389"/>
      <c r="BN11" s="390">
        <v>0</v>
      </c>
      <c r="BO11" s="390"/>
      <c r="BP11" s="390"/>
      <c r="BQ11" s="390"/>
      <c r="BR11" s="390"/>
      <c r="BS11" s="390"/>
      <c r="BT11" s="390"/>
      <c r="BU11" s="390"/>
      <c r="BV11" s="390">
        <v>0</v>
      </c>
      <c r="BW11" s="390"/>
      <c r="BX11" s="390"/>
      <c r="BY11" s="390"/>
      <c r="BZ11" s="390"/>
      <c r="CA11" s="390"/>
      <c r="CB11" s="390"/>
      <c r="CC11" s="390"/>
      <c r="CD11" s="396" t="s">
        <v>46</v>
      </c>
      <c r="CE11" s="396"/>
      <c r="CF11" s="396"/>
      <c r="CG11" s="396"/>
      <c r="CH11" s="396"/>
      <c r="CI11" s="396"/>
      <c r="CJ11" s="396"/>
      <c r="CK11" s="396"/>
      <c r="CL11" s="396"/>
      <c r="CM11" s="396"/>
      <c r="CN11" s="396"/>
      <c r="CO11" s="396"/>
      <c r="CP11" s="396"/>
      <c r="CQ11" s="396"/>
      <c r="CR11" s="396"/>
      <c r="CS11" s="396"/>
      <c r="CT11" s="429" t="s">
        <v>47</v>
      </c>
      <c r="CU11" s="429"/>
      <c r="CV11" s="429"/>
      <c r="CW11" s="429"/>
      <c r="CX11" s="429"/>
      <c r="CY11" s="429"/>
      <c r="CZ11" s="429"/>
      <c r="DA11" s="429"/>
      <c r="DB11" s="429" t="s">
        <v>47</v>
      </c>
      <c r="DC11" s="429"/>
      <c r="DD11" s="429"/>
      <c r="DE11" s="429"/>
      <c r="DF11" s="429"/>
      <c r="DG11" s="429"/>
      <c r="DH11" s="429"/>
      <c r="DI11" s="429"/>
    </row>
    <row r="12" spans="1:119" ht="18.75" customHeight="1" x14ac:dyDescent="0.15">
      <c r="A12" s="2"/>
      <c r="B12" s="430" t="s">
        <v>48</v>
      </c>
      <c r="C12" s="430"/>
      <c r="D12" s="430"/>
      <c r="E12" s="430"/>
      <c r="F12" s="430"/>
      <c r="G12" s="430"/>
      <c r="H12" s="430"/>
      <c r="I12" s="430"/>
      <c r="J12" s="430"/>
      <c r="K12" s="430"/>
      <c r="L12" s="431" t="s">
        <v>49</v>
      </c>
      <c r="M12" s="431"/>
      <c r="N12" s="431"/>
      <c r="O12" s="431"/>
      <c r="P12" s="431"/>
      <c r="Q12" s="431"/>
      <c r="R12" s="432">
        <v>52191</v>
      </c>
      <c r="S12" s="432"/>
      <c r="T12" s="432"/>
      <c r="U12" s="432"/>
      <c r="V12" s="432"/>
      <c r="W12" s="427" t="s">
        <v>7</v>
      </c>
      <c r="X12" s="427"/>
      <c r="Y12" s="427"/>
      <c r="Z12" s="427"/>
      <c r="AA12" s="427"/>
      <c r="AB12" s="427"/>
      <c r="AC12" s="433" t="s">
        <v>50</v>
      </c>
      <c r="AD12" s="433"/>
      <c r="AE12" s="433"/>
      <c r="AF12" s="433"/>
      <c r="AG12" s="433"/>
      <c r="AH12" s="434" t="s">
        <v>51</v>
      </c>
      <c r="AI12" s="434"/>
      <c r="AJ12" s="434"/>
      <c r="AK12" s="434"/>
      <c r="AL12" s="434"/>
      <c r="AM12" s="410" t="s">
        <v>52</v>
      </c>
      <c r="AN12" s="410"/>
      <c r="AO12" s="410"/>
      <c r="AP12" s="410"/>
      <c r="AQ12" s="410"/>
      <c r="AR12" s="410"/>
      <c r="AS12" s="410"/>
      <c r="AT12" s="410"/>
      <c r="AU12" s="411" t="s">
        <v>39</v>
      </c>
      <c r="AV12" s="411"/>
      <c r="AW12" s="411"/>
      <c r="AX12" s="411"/>
      <c r="AY12" s="389" t="s">
        <v>53</v>
      </c>
      <c r="AZ12" s="389"/>
      <c r="BA12" s="389"/>
      <c r="BB12" s="389"/>
      <c r="BC12" s="389"/>
      <c r="BD12" s="389"/>
      <c r="BE12" s="389"/>
      <c r="BF12" s="389"/>
      <c r="BG12" s="389"/>
      <c r="BH12" s="389"/>
      <c r="BI12" s="389"/>
      <c r="BJ12" s="389"/>
      <c r="BK12" s="389"/>
      <c r="BL12" s="389"/>
      <c r="BM12" s="389"/>
      <c r="BN12" s="390">
        <v>200000</v>
      </c>
      <c r="BO12" s="390"/>
      <c r="BP12" s="390"/>
      <c r="BQ12" s="390"/>
      <c r="BR12" s="390"/>
      <c r="BS12" s="390"/>
      <c r="BT12" s="390"/>
      <c r="BU12" s="390"/>
      <c r="BV12" s="390">
        <v>0</v>
      </c>
      <c r="BW12" s="390"/>
      <c r="BX12" s="390"/>
      <c r="BY12" s="390"/>
      <c r="BZ12" s="390"/>
      <c r="CA12" s="390"/>
      <c r="CB12" s="390"/>
      <c r="CC12" s="390"/>
      <c r="CD12" s="396" t="s">
        <v>54</v>
      </c>
      <c r="CE12" s="396"/>
      <c r="CF12" s="396"/>
      <c r="CG12" s="396"/>
      <c r="CH12" s="396"/>
      <c r="CI12" s="396"/>
      <c r="CJ12" s="396"/>
      <c r="CK12" s="396"/>
      <c r="CL12" s="396"/>
      <c r="CM12" s="396"/>
      <c r="CN12" s="396"/>
      <c r="CO12" s="396"/>
      <c r="CP12" s="396"/>
      <c r="CQ12" s="396"/>
      <c r="CR12" s="396"/>
      <c r="CS12" s="396"/>
      <c r="CT12" s="429" t="s">
        <v>47</v>
      </c>
      <c r="CU12" s="429"/>
      <c r="CV12" s="429"/>
      <c r="CW12" s="429"/>
      <c r="CX12" s="429"/>
      <c r="CY12" s="429"/>
      <c r="CZ12" s="429"/>
      <c r="DA12" s="429"/>
      <c r="DB12" s="429" t="s">
        <v>47</v>
      </c>
      <c r="DC12" s="429"/>
      <c r="DD12" s="429"/>
      <c r="DE12" s="429"/>
      <c r="DF12" s="429"/>
      <c r="DG12" s="429"/>
      <c r="DH12" s="429"/>
      <c r="DI12" s="429"/>
    </row>
    <row r="13" spans="1:119" ht="18.75" customHeight="1" x14ac:dyDescent="0.15">
      <c r="A13" s="2"/>
      <c r="B13" s="430"/>
      <c r="C13" s="430"/>
      <c r="D13" s="430"/>
      <c r="E13" s="430"/>
      <c r="F13" s="430"/>
      <c r="G13" s="430"/>
      <c r="H13" s="430"/>
      <c r="I13" s="430"/>
      <c r="J13" s="430"/>
      <c r="K13" s="430"/>
      <c r="L13" s="11"/>
      <c r="M13" s="425" t="s">
        <v>55</v>
      </c>
      <c r="N13" s="425"/>
      <c r="O13" s="425"/>
      <c r="P13" s="425"/>
      <c r="Q13" s="425"/>
      <c r="R13" s="426">
        <v>51307</v>
      </c>
      <c r="S13" s="426"/>
      <c r="T13" s="426"/>
      <c r="U13" s="426"/>
      <c r="V13" s="426"/>
      <c r="W13" s="427" t="s">
        <v>56</v>
      </c>
      <c r="X13" s="427"/>
      <c r="Y13" s="427"/>
      <c r="Z13" s="427"/>
      <c r="AA13" s="427"/>
      <c r="AB13" s="427"/>
      <c r="AC13" s="387">
        <v>2886</v>
      </c>
      <c r="AD13" s="387"/>
      <c r="AE13" s="387"/>
      <c r="AF13" s="387"/>
      <c r="AG13" s="387"/>
      <c r="AH13" s="388">
        <v>3530</v>
      </c>
      <c r="AI13" s="388"/>
      <c r="AJ13" s="388"/>
      <c r="AK13" s="388"/>
      <c r="AL13" s="388"/>
      <c r="AM13" s="410" t="s">
        <v>57</v>
      </c>
      <c r="AN13" s="410"/>
      <c r="AO13" s="410"/>
      <c r="AP13" s="410"/>
      <c r="AQ13" s="410"/>
      <c r="AR13" s="410"/>
      <c r="AS13" s="410"/>
      <c r="AT13" s="410"/>
      <c r="AU13" s="411" t="s">
        <v>39</v>
      </c>
      <c r="AV13" s="411"/>
      <c r="AW13" s="411"/>
      <c r="AX13" s="411"/>
      <c r="AY13" s="389" t="s">
        <v>58</v>
      </c>
      <c r="AZ13" s="389"/>
      <c r="BA13" s="389"/>
      <c r="BB13" s="389"/>
      <c r="BC13" s="389"/>
      <c r="BD13" s="389"/>
      <c r="BE13" s="389"/>
      <c r="BF13" s="389"/>
      <c r="BG13" s="389"/>
      <c r="BH13" s="389"/>
      <c r="BI13" s="389"/>
      <c r="BJ13" s="389"/>
      <c r="BK13" s="389"/>
      <c r="BL13" s="389"/>
      <c r="BM13" s="389"/>
      <c r="BN13" s="390">
        <v>-122676</v>
      </c>
      <c r="BO13" s="390"/>
      <c r="BP13" s="390"/>
      <c r="BQ13" s="390"/>
      <c r="BR13" s="390"/>
      <c r="BS13" s="390"/>
      <c r="BT13" s="390"/>
      <c r="BU13" s="390"/>
      <c r="BV13" s="390">
        <v>570333</v>
      </c>
      <c r="BW13" s="390"/>
      <c r="BX13" s="390"/>
      <c r="BY13" s="390"/>
      <c r="BZ13" s="390"/>
      <c r="CA13" s="390"/>
      <c r="CB13" s="390"/>
      <c r="CC13" s="390"/>
      <c r="CD13" s="396" t="s">
        <v>59</v>
      </c>
      <c r="CE13" s="396"/>
      <c r="CF13" s="396"/>
      <c r="CG13" s="396"/>
      <c r="CH13" s="396"/>
      <c r="CI13" s="396"/>
      <c r="CJ13" s="396"/>
      <c r="CK13" s="396"/>
      <c r="CL13" s="396"/>
      <c r="CM13" s="396"/>
      <c r="CN13" s="396"/>
      <c r="CO13" s="396"/>
      <c r="CP13" s="396"/>
      <c r="CQ13" s="396"/>
      <c r="CR13" s="396"/>
      <c r="CS13" s="396"/>
      <c r="CT13" s="385">
        <v>7.6</v>
      </c>
      <c r="CU13" s="385"/>
      <c r="CV13" s="385"/>
      <c r="CW13" s="385"/>
      <c r="CX13" s="385"/>
      <c r="CY13" s="385"/>
      <c r="CZ13" s="385"/>
      <c r="DA13" s="385"/>
      <c r="DB13" s="385">
        <v>7.7</v>
      </c>
      <c r="DC13" s="385"/>
      <c r="DD13" s="385"/>
      <c r="DE13" s="385"/>
      <c r="DF13" s="385"/>
      <c r="DG13" s="385"/>
      <c r="DH13" s="385"/>
      <c r="DI13" s="385"/>
    </row>
    <row r="14" spans="1:119" ht="18.75" customHeight="1" x14ac:dyDescent="0.15">
      <c r="A14" s="2"/>
      <c r="B14" s="430"/>
      <c r="C14" s="430"/>
      <c r="D14" s="430"/>
      <c r="E14" s="430"/>
      <c r="F14" s="430"/>
      <c r="G14" s="430"/>
      <c r="H14" s="430"/>
      <c r="I14" s="430"/>
      <c r="J14" s="430"/>
      <c r="K14" s="430"/>
      <c r="L14" s="422" t="s">
        <v>60</v>
      </c>
      <c r="M14" s="422"/>
      <c r="N14" s="422"/>
      <c r="O14" s="422"/>
      <c r="P14" s="422"/>
      <c r="Q14" s="422"/>
      <c r="R14" s="426">
        <v>52646</v>
      </c>
      <c r="S14" s="426"/>
      <c r="T14" s="426"/>
      <c r="U14" s="426"/>
      <c r="V14" s="426"/>
      <c r="W14" s="427"/>
      <c r="X14" s="427"/>
      <c r="Y14" s="427"/>
      <c r="Z14" s="427"/>
      <c r="AA14" s="427"/>
      <c r="AB14" s="427"/>
      <c r="AC14" s="423">
        <v>11.7</v>
      </c>
      <c r="AD14" s="423"/>
      <c r="AE14" s="423"/>
      <c r="AF14" s="423"/>
      <c r="AG14" s="423"/>
      <c r="AH14" s="424">
        <v>14</v>
      </c>
      <c r="AI14" s="424"/>
      <c r="AJ14" s="424"/>
      <c r="AK14" s="424"/>
      <c r="AL14" s="424"/>
      <c r="AM14" s="410"/>
      <c r="AN14" s="410"/>
      <c r="AO14" s="410"/>
      <c r="AP14" s="410"/>
      <c r="AQ14" s="410"/>
      <c r="AR14" s="410"/>
      <c r="AS14" s="410"/>
      <c r="AT14" s="410"/>
      <c r="AU14" s="411"/>
      <c r="AV14" s="411"/>
      <c r="AW14" s="411"/>
      <c r="AX14" s="411"/>
      <c r="AY14" s="389"/>
      <c r="AZ14" s="389"/>
      <c r="BA14" s="389"/>
      <c r="BB14" s="389"/>
      <c r="BC14" s="389"/>
      <c r="BD14" s="389"/>
      <c r="BE14" s="389"/>
      <c r="BF14" s="389"/>
      <c r="BG14" s="389"/>
      <c r="BH14" s="389"/>
      <c r="BI14" s="389"/>
      <c r="BJ14" s="389"/>
      <c r="BK14" s="389"/>
      <c r="BL14" s="389"/>
      <c r="BM14" s="389"/>
      <c r="BN14" s="390"/>
      <c r="BO14" s="390"/>
      <c r="BP14" s="390"/>
      <c r="BQ14" s="390"/>
      <c r="BR14" s="390"/>
      <c r="BS14" s="390"/>
      <c r="BT14" s="390"/>
      <c r="BU14" s="390"/>
      <c r="BV14" s="390"/>
      <c r="BW14" s="390"/>
      <c r="BX14" s="390"/>
      <c r="BY14" s="390"/>
      <c r="BZ14" s="390"/>
      <c r="CA14" s="390"/>
      <c r="CB14" s="390"/>
      <c r="CC14" s="390"/>
      <c r="CD14" s="395" t="s">
        <v>61</v>
      </c>
      <c r="CE14" s="395"/>
      <c r="CF14" s="395"/>
      <c r="CG14" s="395"/>
      <c r="CH14" s="395"/>
      <c r="CI14" s="395"/>
      <c r="CJ14" s="395"/>
      <c r="CK14" s="395"/>
      <c r="CL14" s="395"/>
      <c r="CM14" s="395"/>
      <c r="CN14" s="395"/>
      <c r="CO14" s="395"/>
      <c r="CP14" s="395"/>
      <c r="CQ14" s="395"/>
      <c r="CR14" s="395"/>
      <c r="CS14" s="395"/>
      <c r="CT14" s="428" t="s">
        <v>47</v>
      </c>
      <c r="CU14" s="428"/>
      <c r="CV14" s="428"/>
      <c r="CW14" s="428"/>
      <c r="CX14" s="428"/>
      <c r="CY14" s="428"/>
      <c r="CZ14" s="428"/>
      <c r="DA14" s="428"/>
      <c r="DB14" s="428" t="s">
        <v>47</v>
      </c>
      <c r="DC14" s="428"/>
      <c r="DD14" s="428"/>
      <c r="DE14" s="428"/>
      <c r="DF14" s="428"/>
      <c r="DG14" s="428"/>
      <c r="DH14" s="428"/>
      <c r="DI14" s="428"/>
    </row>
    <row r="15" spans="1:119" ht="18.75" customHeight="1" x14ac:dyDescent="0.15">
      <c r="A15" s="2"/>
      <c r="B15" s="430"/>
      <c r="C15" s="430"/>
      <c r="D15" s="430"/>
      <c r="E15" s="430"/>
      <c r="F15" s="430"/>
      <c r="G15" s="430"/>
      <c r="H15" s="430"/>
      <c r="I15" s="430"/>
      <c r="J15" s="430"/>
      <c r="K15" s="430"/>
      <c r="L15" s="11"/>
      <c r="M15" s="425" t="s">
        <v>55</v>
      </c>
      <c r="N15" s="425"/>
      <c r="O15" s="425"/>
      <c r="P15" s="425"/>
      <c r="Q15" s="425"/>
      <c r="R15" s="426">
        <v>51867</v>
      </c>
      <c r="S15" s="426"/>
      <c r="T15" s="426"/>
      <c r="U15" s="426"/>
      <c r="V15" s="426"/>
      <c r="W15" s="427" t="s">
        <v>62</v>
      </c>
      <c r="X15" s="427"/>
      <c r="Y15" s="427"/>
      <c r="Z15" s="427"/>
      <c r="AA15" s="427"/>
      <c r="AB15" s="427"/>
      <c r="AC15" s="387">
        <v>6462</v>
      </c>
      <c r="AD15" s="387"/>
      <c r="AE15" s="387"/>
      <c r="AF15" s="387"/>
      <c r="AG15" s="387"/>
      <c r="AH15" s="388">
        <v>6326</v>
      </c>
      <c r="AI15" s="388"/>
      <c r="AJ15" s="388"/>
      <c r="AK15" s="388"/>
      <c r="AL15" s="388"/>
      <c r="AM15" s="410"/>
      <c r="AN15" s="410"/>
      <c r="AO15" s="410"/>
      <c r="AP15" s="410"/>
      <c r="AQ15" s="410"/>
      <c r="AR15" s="410"/>
      <c r="AS15" s="410"/>
      <c r="AT15" s="410"/>
      <c r="AU15" s="411"/>
      <c r="AV15" s="411"/>
      <c r="AW15" s="411"/>
      <c r="AX15" s="411"/>
      <c r="AY15" s="392" t="s">
        <v>63</v>
      </c>
      <c r="AZ15" s="392"/>
      <c r="BA15" s="392"/>
      <c r="BB15" s="392"/>
      <c r="BC15" s="392"/>
      <c r="BD15" s="392"/>
      <c r="BE15" s="392"/>
      <c r="BF15" s="392"/>
      <c r="BG15" s="392"/>
      <c r="BH15" s="392"/>
      <c r="BI15" s="392"/>
      <c r="BJ15" s="392"/>
      <c r="BK15" s="392"/>
      <c r="BL15" s="392"/>
      <c r="BM15" s="392"/>
      <c r="BN15" s="383">
        <v>6274022</v>
      </c>
      <c r="BO15" s="383"/>
      <c r="BP15" s="383"/>
      <c r="BQ15" s="383"/>
      <c r="BR15" s="383"/>
      <c r="BS15" s="383"/>
      <c r="BT15" s="383"/>
      <c r="BU15" s="383"/>
      <c r="BV15" s="383">
        <v>5783956</v>
      </c>
      <c r="BW15" s="383"/>
      <c r="BX15" s="383"/>
      <c r="BY15" s="383"/>
      <c r="BZ15" s="383"/>
      <c r="CA15" s="383"/>
      <c r="CB15" s="383"/>
      <c r="CC15" s="383"/>
      <c r="CD15" s="421" t="s">
        <v>64</v>
      </c>
      <c r="CE15" s="421"/>
      <c r="CF15" s="421"/>
      <c r="CG15" s="421"/>
      <c r="CH15" s="421"/>
      <c r="CI15" s="421"/>
      <c r="CJ15" s="421"/>
      <c r="CK15" s="421"/>
      <c r="CL15" s="421"/>
      <c r="CM15" s="421"/>
      <c r="CN15" s="421"/>
      <c r="CO15" s="421"/>
      <c r="CP15" s="421"/>
      <c r="CQ15" s="421"/>
      <c r="CR15" s="421"/>
      <c r="CS15" s="421"/>
      <c r="CT15" s="12"/>
      <c r="CU15" s="13"/>
      <c r="CV15" s="13"/>
      <c r="CW15" s="13"/>
      <c r="CX15" s="13"/>
      <c r="CY15" s="13"/>
      <c r="CZ15" s="13"/>
      <c r="DA15" s="14"/>
      <c r="DB15" s="12"/>
      <c r="DC15" s="13"/>
      <c r="DD15" s="13"/>
      <c r="DE15" s="13"/>
      <c r="DF15" s="13"/>
      <c r="DG15" s="13"/>
      <c r="DH15" s="13"/>
      <c r="DI15" s="14"/>
    </row>
    <row r="16" spans="1:119" ht="18.75" customHeight="1" x14ac:dyDescent="0.15">
      <c r="A16" s="2"/>
      <c r="B16" s="430"/>
      <c r="C16" s="430"/>
      <c r="D16" s="430"/>
      <c r="E16" s="430"/>
      <c r="F16" s="430"/>
      <c r="G16" s="430"/>
      <c r="H16" s="430"/>
      <c r="I16" s="430"/>
      <c r="J16" s="430"/>
      <c r="K16" s="430"/>
      <c r="L16" s="422" t="s">
        <v>65</v>
      </c>
      <c r="M16" s="422"/>
      <c r="N16" s="422"/>
      <c r="O16" s="422"/>
      <c r="P16" s="422"/>
      <c r="Q16" s="422"/>
      <c r="R16" s="419" t="s">
        <v>66</v>
      </c>
      <c r="S16" s="419"/>
      <c r="T16" s="419"/>
      <c r="U16" s="419"/>
      <c r="V16" s="419"/>
      <c r="W16" s="427"/>
      <c r="X16" s="427"/>
      <c r="Y16" s="427"/>
      <c r="Z16" s="427"/>
      <c r="AA16" s="427"/>
      <c r="AB16" s="427"/>
      <c r="AC16" s="423">
        <v>26.2</v>
      </c>
      <c r="AD16" s="423"/>
      <c r="AE16" s="423"/>
      <c r="AF16" s="423"/>
      <c r="AG16" s="423"/>
      <c r="AH16" s="424">
        <v>25.1</v>
      </c>
      <c r="AI16" s="424"/>
      <c r="AJ16" s="424"/>
      <c r="AK16" s="424"/>
      <c r="AL16" s="424"/>
      <c r="AM16" s="410"/>
      <c r="AN16" s="410"/>
      <c r="AO16" s="410"/>
      <c r="AP16" s="410"/>
      <c r="AQ16" s="410"/>
      <c r="AR16" s="410"/>
      <c r="AS16" s="410"/>
      <c r="AT16" s="410"/>
      <c r="AU16" s="411"/>
      <c r="AV16" s="411"/>
      <c r="AW16" s="411"/>
      <c r="AX16" s="411"/>
      <c r="AY16" s="389" t="s">
        <v>67</v>
      </c>
      <c r="AZ16" s="389"/>
      <c r="BA16" s="389"/>
      <c r="BB16" s="389"/>
      <c r="BC16" s="389"/>
      <c r="BD16" s="389"/>
      <c r="BE16" s="389"/>
      <c r="BF16" s="389"/>
      <c r="BG16" s="389"/>
      <c r="BH16" s="389"/>
      <c r="BI16" s="389"/>
      <c r="BJ16" s="389"/>
      <c r="BK16" s="389"/>
      <c r="BL16" s="389"/>
      <c r="BM16" s="389"/>
      <c r="BN16" s="390">
        <v>14469445</v>
      </c>
      <c r="BO16" s="390"/>
      <c r="BP16" s="390"/>
      <c r="BQ16" s="390"/>
      <c r="BR16" s="390"/>
      <c r="BS16" s="390"/>
      <c r="BT16" s="390"/>
      <c r="BU16" s="390"/>
      <c r="BV16" s="390">
        <v>14401509</v>
      </c>
      <c r="BW16" s="390"/>
      <c r="BX16" s="390"/>
      <c r="BY16" s="390"/>
      <c r="BZ16" s="390"/>
      <c r="CA16" s="390"/>
      <c r="CB16" s="390"/>
      <c r="CC16" s="390"/>
      <c r="CD16" s="15"/>
      <c r="CE16" s="384"/>
      <c r="CF16" s="384"/>
      <c r="CG16" s="384"/>
      <c r="CH16" s="384"/>
      <c r="CI16" s="384"/>
      <c r="CJ16" s="384"/>
      <c r="CK16" s="384"/>
      <c r="CL16" s="384"/>
      <c r="CM16" s="384"/>
      <c r="CN16" s="384"/>
      <c r="CO16" s="384"/>
      <c r="CP16" s="384"/>
      <c r="CQ16" s="384"/>
      <c r="CR16" s="384"/>
      <c r="CS16" s="384"/>
      <c r="CT16" s="385"/>
      <c r="CU16" s="385"/>
      <c r="CV16" s="385"/>
      <c r="CW16" s="385"/>
      <c r="CX16" s="385"/>
      <c r="CY16" s="385"/>
      <c r="CZ16" s="385"/>
      <c r="DA16" s="385"/>
      <c r="DB16" s="385"/>
      <c r="DC16" s="385"/>
      <c r="DD16" s="385"/>
      <c r="DE16" s="385"/>
      <c r="DF16" s="385"/>
      <c r="DG16" s="385"/>
      <c r="DH16" s="385"/>
      <c r="DI16" s="385"/>
    </row>
    <row r="17" spans="1:113" ht="18.75" customHeight="1" x14ac:dyDescent="0.15">
      <c r="A17" s="2"/>
      <c r="B17" s="430"/>
      <c r="C17" s="430"/>
      <c r="D17" s="430"/>
      <c r="E17" s="430"/>
      <c r="F17" s="430"/>
      <c r="G17" s="430"/>
      <c r="H17" s="430"/>
      <c r="I17" s="430"/>
      <c r="J17" s="430"/>
      <c r="K17" s="430"/>
      <c r="L17" s="16"/>
      <c r="M17" s="418" t="s">
        <v>68</v>
      </c>
      <c r="N17" s="418"/>
      <c r="O17" s="418"/>
      <c r="P17" s="418"/>
      <c r="Q17" s="418"/>
      <c r="R17" s="419" t="s">
        <v>69</v>
      </c>
      <c r="S17" s="419"/>
      <c r="T17" s="419"/>
      <c r="U17" s="419"/>
      <c r="V17" s="419"/>
      <c r="W17" s="420" t="s">
        <v>70</v>
      </c>
      <c r="X17" s="420"/>
      <c r="Y17" s="420"/>
      <c r="Z17" s="420"/>
      <c r="AA17" s="420"/>
      <c r="AB17" s="420"/>
      <c r="AC17" s="387">
        <v>15317</v>
      </c>
      <c r="AD17" s="387"/>
      <c r="AE17" s="387"/>
      <c r="AF17" s="387"/>
      <c r="AG17" s="387"/>
      <c r="AH17" s="388">
        <v>15358</v>
      </c>
      <c r="AI17" s="388"/>
      <c r="AJ17" s="388"/>
      <c r="AK17" s="388"/>
      <c r="AL17" s="388"/>
      <c r="AM17" s="410"/>
      <c r="AN17" s="410"/>
      <c r="AO17" s="410"/>
      <c r="AP17" s="410"/>
      <c r="AQ17" s="410"/>
      <c r="AR17" s="410"/>
      <c r="AS17" s="410"/>
      <c r="AT17" s="410"/>
      <c r="AU17" s="411"/>
      <c r="AV17" s="411"/>
      <c r="AW17" s="411"/>
      <c r="AX17" s="411"/>
      <c r="AY17" s="389" t="s">
        <v>71</v>
      </c>
      <c r="AZ17" s="389"/>
      <c r="BA17" s="389"/>
      <c r="BB17" s="389"/>
      <c r="BC17" s="389"/>
      <c r="BD17" s="389"/>
      <c r="BE17" s="389"/>
      <c r="BF17" s="389"/>
      <c r="BG17" s="389"/>
      <c r="BH17" s="389"/>
      <c r="BI17" s="389"/>
      <c r="BJ17" s="389"/>
      <c r="BK17" s="389"/>
      <c r="BL17" s="389"/>
      <c r="BM17" s="389"/>
      <c r="BN17" s="390">
        <v>7926452</v>
      </c>
      <c r="BO17" s="390"/>
      <c r="BP17" s="390"/>
      <c r="BQ17" s="390"/>
      <c r="BR17" s="390"/>
      <c r="BS17" s="390"/>
      <c r="BT17" s="390"/>
      <c r="BU17" s="390"/>
      <c r="BV17" s="390">
        <v>7263196</v>
      </c>
      <c r="BW17" s="390"/>
      <c r="BX17" s="390"/>
      <c r="BY17" s="390"/>
      <c r="BZ17" s="390"/>
      <c r="CA17" s="390"/>
      <c r="CB17" s="390"/>
      <c r="CC17" s="390"/>
      <c r="CD17" s="15"/>
      <c r="CE17" s="384"/>
      <c r="CF17" s="384"/>
      <c r="CG17" s="384"/>
      <c r="CH17" s="384"/>
      <c r="CI17" s="384"/>
      <c r="CJ17" s="384"/>
      <c r="CK17" s="384"/>
      <c r="CL17" s="384"/>
      <c r="CM17" s="384"/>
      <c r="CN17" s="384"/>
      <c r="CO17" s="384"/>
      <c r="CP17" s="384"/>
      <c r="CQ17" s="384"/>
      <c r="CR17" s="384"/>
      <c r="CS17" s="384"/>
      <c r="CT17" s="385"/>
      <c r="CU17" s="385"/>
      <c r="CV17" s="385"/>
      <c r="CW17" s="385"/>
      <c r="CX17" s="385"/>
      <c r="CY17" s="385"/>
      <c r="CZ17" s="385"/>
      <c r="DA17" s="385"/>
      <c r="DB17" s="385"/>
      <c r="DC17" s="385"/>
      <c r="DD17" s="385"/>
      <c r="DE17" s="385"/>
      <c r="DF17" s="385"/>
      <c r="DG17" s="385"/>
      <c r="DH17" s="385"/>
      <c r="DI17" s="385"/>
    </row>
    <row r="18" spans="1:113" ht="18.75" customHeight="1" x14ac:dyDescent="0.15">
      <c r="A18" s="2"/>
      <c r="B18" s="405" t="s">
        <v>72</v>
      </c>
      <c r="C18" s="405"/>
      <c r="D18" s="405"/>
      <c r="E18" s="405"/>
      <c r="F18" s="405"/>
      <c r="G18" s="405"/>
      <c r="H18" s="405"/>
      <c r="I18" s="405"/>
      <c r="J18" s="405"/>
      <c r="K18" s="405"/>
      <c r="L18" s="416">
        <v>329.98</v>
      </c>
      <c r="M18" s="416"/>
      <c r="N18" s="416"/>
      <c r="O18" s="416"/>
      <c r="P18" s="416"/>
      <c r="Q18" s="416"/>
      <c r="R18" s="416"/>
      <c r="S18" s="416"/>
      <c r="T18" s="416"/>
      <c r="U18" s="416"/>
      <c r="V18" s="416"/>
      <c r="W18" s="420"/>
      <c r="X18" s="420"/>
      <c r="Y18" s="420"/>
      <c r="Z18" s="420"/>
      <c r="AA18" s="420"/>
      <c r="AB18" s="420"/>
      <c r="AC18" s="417">
        <v>62.1</v>
      </c>
      <c r="AD18" s="417"/>
      <c r="AE18" s="417"/>
      <c r="AF18" s="417"/>
      <c r="AG18" s="417"/>
      <c r="AH18" s="393">
        <v>60.9</v>
      </c>
      <c r="AI18" s="393"/>
      <c r="AJ18" s="393"/>
      <c r="AK18" s="393"/>
      <c r="AL18" s="393"/>
      <c r="AM18" s="410"/>
      <c r="AN18" s="410"/>
      <c r="AO18" s="410"/>
      <c r="AP18" s="410"/>
      <c r="AQ18" s="410"/>
      <c r="AR18" s="410"/>
      <c r="AS18" s="410"/>
      <c r="AT18" s="410"/>
      <c r="AU18" s="411"/>
      <c r="AV18" s="411"/>
      <c r="AW18" s="411"/>
      <c r="AX18" s="411"/>
      <c r="AY18" s="389" t="s">
        <v>73</v>
      </c>
      <c r="AZ18" s="389"/>
      <c r="BA18" s="389"/>
      <c r="BB18" s="389"/>
      <c r="BC18" s="389"/>
      <c r="BD18" s="389"/>
      <c r="BE18" s="389"/>
      <c r="BF18" s="389"/>
      <c r="BG18" s="389"/>
      <c r="BH18" s="389"/>
      <c r="BI18" s="389"/>
      <c r="BJ18" s="389"/>
      <c r="BK18" s="389"/>
      <c r="BL18" s="389"/>
      <c r="BM18" s="389"/>
      <c r="BN18" s="390">
        <v>14701663</v>
      </c>
      <c r="BO18" s="390"/>
      <c r="BP18" s="390"/>
      <c r="BQ18" s="390"/>
      <c r="BR18" s="390"/>
      <c r="BS18" s="390"/>
      <c r="BT18" s="390"/>
      <c r="BU18" s="390"/>
      <c r="BV18" s="390">
        <v>14726770</v>
      </c>
      <c r="BW18" s="390"/>
      <c r="BX18" s="390"/>
      <c r="BY18" s="390"/>
      <c r="BZ18" s="390"/>
      <c r="CA18" s="390"/>
      <c r="CB18" s="390"/>
      <c r="CC18" s="390"/>
      <c r="CD18" s="15"/>
      <c r="CE18" s="384"/>
      <c r="CF18" s="384"/>
      <c r="CG18" s="384"/>
      <c r="CH18" s="384"/>
      <c r="CI18" s="384"/>
      <c r="CJ18" s="384"/>
      <c r="CK18" s="384"/>
      <c r="CL18" s="384"/>
      <c r="CM18" s="384"/>
      <c r="CN18" s="384"/>
      <c r="CO18" s="384"/>
      <c r="CP18" s="384"/>
      <c r="CQ18" s="384"/>
      <c r="CR18" s="384"/>
      <c r="CS18" s="384"/>
      <c r="CT18" s="385"/>
      <c r="CU18" s="385"/>
      <c r="CV18" s="385"/>
      <c r="CW18" s="385"/>
      <c r="CX18" s="385"/>
      <c r="CY18" s="385"/>
      <c r="CZ18" s="385"/>
      <c r="DA18" s="385"/>
      <c r="DB18" s="385"/>
      <c r="DC18" s="385"/>
      <c r="DD18" s="385"/>
      <c r="DE18" s="385"/>
      <c r="DF18" s="385"/>
      <c r="DG18" s="385"/>
      <c r="DH18" s="385"/>
      <c r="DI18" s="385"/>
    </row>
    <row r="19" spans="1:113" ht="18.75" customHeight="1" x14ac:dyDescent="0.15">
      <c r="A19" s="2"/>
      <c r="B19" s="405" t="s">
        <v>74</v>
      </c>
      <c r="C19" s="405"/>
      <c r="D19" s="405"/>
      <c r="E19" s="405"/>
      <c r="F19" s="405"/>
      <c r="G19" s="405"/>
      <c r="H19" s="405"/>
      <c r="I19" s="405"/>
      <c r="J19" s="405"/>
      <c r="K19" s="405"/>
      <c r="L19" s="406">
        <v>158</v>
      </c>
      <c r="M19" s="406"/>
      <c r="N19" s="406"/>
      <c r="O19" s="406"/>
      <c r="P19" s="406"/>
      <c r="Q19" s="406"/>
      <c r="R19" s="406"/>
      <c r="S19" s="406"/>
      <c r="T19" s="406"/>
      <c r="U19" s="406"/>
      <c r="V19" s="406"/>
      <c r="W19" s="407"/>
      <c r="X19" s="407"/>
      <c r="Y19" s="407"/>
      <c r="Z19" s="407"/>
      <c r="AA19" s="407"/>
      <c r="AB19" s="407"/>
      <c r="AC19" s="408"/>
      <c r="AD19" s="408"/>
      <c r="AE19" s="408"/>
      <c r="AF19" s="408"/>
      <c r="AG19" s="408"/>
      <c r="AH19" s="409"/>
      <c r="AI19" s="409"/>
      <c r="AJ19" s="409"/>
      <c r="AK19" s="409"/>
      <c r="AL19" s="409"/>
      <c r="AM19" s="410"/>
      <c r="AN19" s="410"/>
      <c r="AO19" s="410"/>
      <c r="AP19" s="410"/>
      <c r="AQ19" s="410"/>
      <c r="AR19" s="410"/>
      <c r="AS19" s="410"/>
      <c r="AT19" s="410"/>
      <c r="AU19" s="411"/>
      <c r="AV19" s="411"/>
      <c r="AW19" s="411"/>
      <c r="AX19" s="411"/>
      <c r="AY19" s="389" t="s">
        <v>75</v>
      </c>
      <c r="AZ19" s="389"/>
      <c r="BA19" s="389"/>
      <c r="BB19" s="389"/>
      <c r="BC19" s="389"/>
      <c r="BD19" s="389"/>
      <c r="BE19" s="389"/>
      <c r="BF19" s="389"/>
      <c r="BG19" s="389"/>
      <c r="BH19" s="389"/>
      <c r="BI19" s="389"/>
      <c r="BJ19" s="389"/>
      <c r="BK19" s="389"/>
      <c r="BL19" s="389"/>
      <c r="BM19" s="389"/>
      <c r="BN19" s="390">
        <v>20257032</v>
      </c>
      <c r="BO19" s="390"/>
      <c r="BP19" s="390"/>
      <c r="BQ19" s="390"/>
      <c r="BR19" s="390"/>
      <c r="BS19" s="390"/>
      <c r="BT19" s="390"/>
      <c r="BU19" s="390"/>
      <c r="BV19" s="390">
        <v>19689726</v>
      </c>
      <c r="BW19" s="390"/>
      <c r="BX19" s="390"/>
      <c r="BY19" s="390"/>
      <c r="BZ19" s="390"/>
      <c r="CA19" s="390"/>
      <c r="CB19" s="390"/>
      <c r="CC19" s="390"/>
      <c r="CD19" s="15"/>
      <c r="CE19" s="384"/>
      <c r="CF19" s="384"/>
      <c r="CG19" s="384"/>
      <c r="CH19" s="384"/>
      <c r="CI19" s="384"/>
      <c r="CJ19" s="384"/>
      <c r="CK19" s="384"/>
      <c r="CL19" s="384"/>
      <c r="CM19" s="384"/>
      <c r="CN19" s="384"/>
      <c r="CO19" s="384"/>
      <c r="CP19" s="384"/>
      <c r="CQ19" s="384"/>
      <c r="CR19" s="384"/>
      <c r="CS19" s="384"/>
      <c r="CT19" s="385"/>
      <c r="CU19" s="385"/>
      <c r="CV19" s="385"/>
      <c r="CW19" s="385"/>
      <c r="CX19" s="385"/>
      <c r="CY19" s="385"/>
      <c r="CZ19" s="385"/>
      <c r="DA19" s="385"/>
      <c r="DB19" s="385"/>
      <c r="DC19" s="385"/>
      <c r="DD19" s="385"/>
      <c r="DE19" s="385"/>
      <c r="DF19" s="385"/>
      <c r="DG19" s="385"/>
      <c r="DH19" s="385"/>
      <c r="DI19" s="385"/>
    </row>
    <row r="20" spans="1:113" ht="18.75" customHeight="1" x14ac:dyDescent="0.15">
      <c r="A20" s="2"/>
      <c r="B20" s="405" t="s">
        <v>76</v>
      </c>
      <c r="C20" s="405"/>
      <c r="D20" s="405"/>
      <c r="E20" s="405"/>
      <c r="F20" s="405"/>
      <c r="G20" s="405"/>
      <c r="H20" s="405"/>
      <c r="I20" s="405"/>
      <c r="J20" s="405"/>
      <c r="K20" s="405"/>
      <c r="L20" s="406">
        <v>22796</v>
      </c>
      <c r="M20" s="406"/>
      <c r="N20" s="406"/>
      <c r="O20" s="406"/>
      <c r="P20" s="406"/>
      <c r="Q20" s="406"/>
      <c r="R20" s="406"/>
      <c r="S20" s="406"/>
      <c r="T20" s="406"/>
      <c r="U20" s="406"/>
      <c r="V20" s="406"/>
      <c r="W20" s="407"/>
      <c r="X20" s="407"/>
      <c r="Y20" s="407"/>
      <c r="Z20" s="407"/>
      <c r="AA20" s="407"/>
      <c r="AB20" s="407"/>
      <c r="AC20" s="412"/>
      <c r="AD20" s="412"/>
      <c r="AE20" s="412"/>
      <c r="AF20" s="412"/>
      <c r="AG20" s="412"/>
      <c r="AH20" s="413"/>
      <c r="AI20" s="413"/>
      <c r="AJ20" s="413"/>
      <c r="AK20" s="413"/>
      <c r="AL20" s="413"/>
      <c r="AM20" s="414"/>
      <c r="AN20" s="414"/>
      <c r="AO20" s="414"/>
      <c r="AP20" s="414"/>
      <c r="AQ20" s="414"/>
      <c r="AR20" s="414"/>
      <c r="AS20" s="414"/>
      <c r="AT20" s="414"/>
      <c r="AU20" s="415"/>
      <c r="AV20" s="415"/>
      <c r="AW20" s="415"/>
      <c r="AX20" s="415"/>
      <c r="AY20" s="389"/>
      <c r="AZ20" s="389"/>
      <c r="BA20" s="389"/>
      <c r="BB20" s="389"/>
      <c r="BC20" s="389"/>
      <c r="BD20" s="389"/>
      <c r="BE20" s="389"/>
      <c r="BF20" s="389"/>
      <c r="BG20" s="389"/>
      <c r="BH20" s="389"/>
      <c r="BI20" s="389"/>
      <c r="BJ20" s="389"/>
      <c r="BK20" s="389"/>
      <c r="BL20" s="389"/>
      <c r="BM20" s="389"/>
      <c r="BN20" s="390"/>
      <c r="BO20" s="390"/>
      <c r="BP20" s="390"/>
      <c r="BQ20" s="390"/>
      <c r="BR20" s="390"/>
      <c r="BS20" s="390"/>
      <c r="BT20" s="390"/>
      <c r="BU20" s="390"/>
      <c r="BV20" s="390"/>
      <c r="BW20" s="390"/>
      <c r="BX20" s="390"/>
      <c r="BY20" s="390"/>
      <c r="BZ20" s="390"/>
      <c r="CA20" s="390"/>
      <c r="CB20" s="390"/>
      <c r="CC20" s="390"/>
      <c r="CD20" s="15"/>
      <c r="CE20" s="384"/>
      <c r="CF20" s="384"/>
      <c r="CG20" s="384"/>
      <c r="CH20" s="384"/>
      <c r="CI20" s="384"/>
      <c r="CJ20" s="384"/>
      <c r="CK20" s="384"/>
      <c r="CL20" s="384"/>
      <c r="CM20" s="384"/>
      <c r="CN20" s="384"/>
      <c r="CO20" s="384"/>
      <c r="CP20" s="384"/>
      <c r="CQ20" s="384"/>
      <c r="CR20" s="384"/>
      <c r="CS20" s="384"/>
      <c r="CT20" s="385"/>
      <c r="CU20" s="385"/>
      <c r="CV20" s="385"/>
      <c r="CW20" s="385"/>
      <c r="CX20" s="385"/>
      <c r="CY20" s="385"/>
      <c r="CZ20" s="385"/>
      <c r="DA20" s="385"/>
      <c r="DB20" s="385"/>
      <c r="DC20" s="385"/>
      <c r="DD20" s="385"/>
      <c r="DE20" s="385"/>
      <c r="DF20" s="385"/>
      <c r="DG20" s="385"/>
      <c r="DH20" s="385"/>
      <c r="DI20" s="385"/>
    </row>
    <row r="21" spans="1:113" ht="18.75" customHeight="1" x14ac:dyDescent="0.15">
      <c r="A21" s="2"/>
      <c r="B21" s="397" t="s">
        <v>77</v>
      </c>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8"/>
      <c r="AZ21" s="398"/>
      <c r="BA21" s="398"/>
      <c r="BB21" s="398"/>
      <c r="BC21" s="398"/>
      <c r="BD21" s="398"/>
      <c r="BE21" s="398"/>
      <c r="BF21" s="398"/>
      <c r="BG21" s="398"/>
      <c r="BH21" s="398"/>
      <c r="BI21" s="398"/>
      <c r="BJ21" s="398"/>
      <c r="BK21" s="398"/>
      <c r="BL21" s="398"/>
      <c r="BM21" s="398"/>
      <c r="BN21" s="375"/>
      <c r="BO21" s="375"/>
      <c r="BP21" s="375"/>
      <c r="BQ21" s="375"/>
      <c r="BR21" s="375"/>
      <c r="BS21" s="375"/>
      <c r="BT21" s="375"/>
      <c r="BU21" s="375"/>
      <c r="BV21" s="375"/>
      <c r="BW21" s="375"/>
      <c r="BX21" s="375"/>
      <c r="BY21" s="375"/>
      <c r="BZ21" s="375"/>
      <c r="CA21" s="375"/>
      <c r="CB21" s="375"/>
      <c r="CC21" s="375"/>
      <c r="CD21" s="15"/>
      <c r="CE21" s="384"/>
      <c r="CF21" s="384"/>
      <c r="CG21" s="384"/>
      <c r="CH21" s="384"/>
      <c r="CI21" s="384"/>
      <c r="CJ21" s="384"/>
      <c r="CK21" s="384"/>
      <c r="CL21" s="384"/>
      <c r="CM21" s="384"/>
      <c r="CN21" s="384"/>
      <c r="CO21" s="384"/>
      <c r="CP21" s="384"/>
      <c r="CQ21" s="384"/>
      <c r="CR21" s="384"/>
      <c r="CS21" s="384"/>
      <c r="CT21" s="385"/>
      <c r="CU21" s="385"/>
      <c r="CV21" s="385"/>
      <c r="CW21" s="385"/>
      <c r="CX21" s="385"/>
      <c r="CY21" s="385"/>
      <c r="CZ21" s="385"/>
      <c r="DA21" s="385"/>
      <c r="DB21" s="385"/>
      <c r="DC21" s="385"/>
      <c r="DD21" s="385"/>
      <c r="DE21" s="385"/>
      <c r="DF21" s="385"/>
      <c r="DG21" s="385"/>
      <c r="DH21" s="385"/>
      <c r="DI21" s="385"/>
    </row>
    <row r="22" spans="1:113" ht="18.75" customHeight="1" x14ac:dyDescent="0.15">
      <c r="A22" s="2"/>
      <c r="B22" s="399" t="s">
        <v>78</v>
      </c>
      <c r="C22" s="399"/>
      <c r="D22" s="399"/>
      <c r="E22" s="400" t="s">
        <v>7</v>
      </c>
      <c r="F22" s="400"/>
      <c r="G22" s="400"/>
      <c r="H22" s="400"/>
      <c r="I22" s="400"/>
      <c r="J22" s="400"/>
      <c r="K22" s="400"/>
      <c r="L22" s="400" t="s">
        <v>79</v>
      </c>
      <c r="M22" s="400"/>
      <c r="N22" s="400"/>
      <c r="O22" s="400"/>
      <c r="P22" s="400"/>
      <c r="Q22" s="401" t="s">
        <v>80</v>
      </c>
      <c r="R22" s="401"/>
      <c r="S22" s="401"/>
      <c r="T22" s="401"/>
      <c r="U22" s="401"/>
      <c r="V22" s="401"/>
      <c r="W22" s="402" t="s">
        <v>81</v>
      </c>
      <c r="X22" s="402"/>
      <c r="Y22" s="402"/>
      <c r="Z22" s="400" t="s">
        <v>7</v>
      </c>
      <c r="AA22" s="400"/>
      <c r="AB22" s="400"/>
      <c r="AC22" s="400"/>
      <c r="AD22" s="400"/>
      <c r="AE22" s="400"/>
      <c r="AF22" s="400"/>
      <c r="AG22" s="400"/>
      <c r="AH22" s="403" t="s">
        <v>82</v>
      </c>
      <c r="AI22" s="403"/>
      <c r="AJ22" s="403"/>
      <c r="AK22" s="403"/>
      <c r="AL22" s="403"/>
      <c r="AM22" s="403" t="s">
        <v>83</v>
      </c>
      <c r="AN22" s="403"/>
      <c r="AO22" s="403"/>
      <c r="AP22" s="403"/>
      <c r="AQ22" s="403"/>
      <c r="AR22" s="403"/>
      <c r="AS22" s="404" t="s">
        <v>80</v>
      </c>
      <c r="AT22" s="404"/>
      <c r="AU22" s="404"/>
      <c r="AV22" s="404"/>
      <c r="AW22" s="404"/>
      <c r="AX22" s="404"/>
      <c r="AY22" s="392" t="s">
        <v>84</v>
      </c>
      <c r="AZ22" s="392"/>
      <c r="BA22" s="392"/>
      <c r="BB22" s="392"/>
      <c r="BC22" s="392"/>
      <c r="BD22" s="392"/>
      <c r="BE22" s="392"/>
      <c r="BF22" s="392"/>
      <c r="BG22" s="392"/>
      <c r="BH22" s="392"/>
      <c r="BI22" s="392"/>
      <c r="BJ22" s="392"/>
      <c r="BK22" s="392"/>
      <c r="BL22" s="392"/>
      <c r="BM22" s="392"/>
      <c r="BN22" s="383">
        <v>22614391</v>
      </c>
      <c r="BO22" s="383"/>
      <c r="BP22" s="383"/>
      <c r="BQ22" s="383"/>
      <c r="BR22" s="383"/>
      <c r="BS22" s="383"/>
      <c r="BT22" s="383"/>
      <c r="BU22" s="383"/>
      <c r="BV22" s="383">
        <v>23896598</v>
      </c>
      <c r="BW22" s="383"/>
      <c r="BX22" s="383"/>
      <c r="BY22" s="383"/>
      <c r="BZ22" s="383"/>
      <c r="CA22" s="383"/>
      <c r="CB22" s="383"/>
      <c r="CC22" s="383"/>
      <c r="CD22" s="15"/>
      <c r="CE22" s="384"/>
      <c r="CF22" s="384"/>
      <c r="CG22" s="384"/>
      <c r="CH22" s="384"/>
      <c r="CI22" s="384"/>
      <c r="CJ22" s="384"/>
      <c r="CK22" s="384"/>
      <c r="CL22" s="384"/>
      <c r="CM22" s="384"/>
      <c r="CN22" s="384"/>
      <c r="CO22" s="384"/>
      <c r="CP22" s="384"/>
      <c r="CQ22" s="384"/>
      <c r="CR22" s="384"/>
      <c r="CS22" s="384"/>
      <c r="CT22" s="385"/>
      <c r="CU22" s="385"/>
      <c r="CV22" s="385"/>
      <c r="CW22" s="385"/>
      <c r="CX22" s="385"/>
      <c r="CY22" s="385"/>
      <c r="CZ22" s="385"/>
      <c r="DA22" s="385"/>
      <c r="DB22" s="385"/>
      <c r="DC22" s="385"/>
      <c r="DD22" s="385"/>
      <c r="DE22" s="385"/>
      <c r="DF22" s="385"/>
      <c r="DG22" s="385"/>
      <c r="DH22" s="385"/>
      <c r="DI22" s="385"/>
    </row>
    <row r="23" spans="1:113" ht="18.75" customHeight="1" x14ac:dyDescent="0.15">
      <c r="A23" s="2"/>
      <c r="B23" s="399"/>
      <c r="C23" s="399"/>
      <c r="D23" s="399"/>
      <c r="E23" s="400"/>
      <c r="F23" s="400"/>
      <c r="G23" s="400"/>
      <c r="H23" s="400"/>
      <c r="I23" s="400"/>
      <c r="J23" s="400"/>
      <c r="K23" s="400"/>
      <c r="L23" s="400"/>
      <c r="M23" s="400"/>
      <c r="N23" s="400"/>
      <c r="O23" s="400"/>
      <c r="P23" s="400"/>
      <c r="Q23" s="401"/>
      <c r="R23" s="401"/>
      <c r="S23" s="401"/>
      <c r="T23" s="401"/>
      <c r="U23" s="401"/>
      <c r="V23" s="401"/>
      <c r="W23" s="402"/>
      <c r="X23" s="402"/>
      <c r="Y23" s="402"/>
      <c r="Z23" s="400"/>
      <c r="AA23" s="400"/>
      <c r="AB23" s="400"/>
      <c r="AC23" s="400"/>
      <c r="AD23" s="400"/>
      <c r="AE23" s="400"/>
      <c r="AF23" s="400"/>
      <c r="AG23" s="400"/>
      <c r="AH23" s="403"/>
      <c r="AI23" s="403"/>
      <c r="AJ23" s="403"/>
      <c r="AK23" s="403"/>
      <c r="AL23" s="403"/>
      <c r="AM23" s="403"/>
      <c r="AN23" s="403"/>
      <c r="AO23" s="403"/>
      <c r="AP23" s="403"/>
      <c r="AQ23" s="403"/>
      <c r="AR23" s="403"/>
      <c r="AS23" s="404"/>
      <c r="AT23" s="404"/>
      <c r="AU23" s="404"/>
      <c r="AV23" s="404"/>
      <c r="AW23" s="404"/>
      <c r="AX23" s="404"/>
      <c r="AY23" s="389" t="s">
        <v>85</v>
      </c>
      <c r="AZ23" s="389"/>
      <c r="BA23" s="389"/>
      <c r="BB23" s="389"/>
      <c r="BC23" s="389"/>
      <c r="BD23" s="389"/>
      <c r="BE23" s="389"/>
      <c r="BF23" s="389"/>
      <c r="BG23" s="389"/>
      <c r="BH23" s="389"/>
      <c r="BI23" s="389"/>
      <c r="BJ23" s="389"/>
      <c r="BK23" s="389"/>
      <c r="BL23" s="389"/>
      <c r="BM23" s="389"/>
      <c r="BN23" s="390">
        <v>10296593</v>
      </c>
      <c r="BO23" s="390"/>
      <c r="BP23" s="390"/>
      <c r="BQ23" s="390"/>
      <c r="BR23" s="390"/>
      <c r="BS23" s="390"/>
      <c r="BT23" s="390"/>
      <c r="BU23" s="390"/>
      <c r="BV23" s="390">
        <v>10692927</v>
      </c>
      <c r="BW23" s="390"/>
      <c r="BX23" s="390"/>
      <c r="BY23" s="390"/>
      <c r="BZ23" s="390"/>
      <c r="CA23" s="390"/>
      <c r="CB23" s="390"/>
      <c r="CC23" s="390"/>
      <c r="CD23" s="15"/>
      <c r="CE23" s="384"/>
      <c r="CF23" s="384"/>
      <c r="CG23" s="384"/>
      <c r="CH23" s="384"/>
      <c r="CI23" s="384"/>
      <c r="CJ23" s="384"/>
      <c r="CK23" s="384"/>
      <c r="CL23" s="384"/>
      <c r="CM23" s="384"/>
      <c r="CN23" s="384"/>
      <c r="CO23" s="384"/>
      <c r="CP23" s="384"/>
      <c r="CQ23" s="384"/>
      <c r="CR23" s="384"/>
      <c r="CS23" s="384"/>
      <c r="CT23" s="385"/>
      <c r="CU23" s="385"/>
      <c r="CV23" s="385"/>
      <c r="CW23" s="385"/>
      <c r="CX23" s="385"/>
      <c r="CY23" s="385"/>
      <c r="CZ23" s="385"/>
      <c r="DA23" s="385"/>
      <c r="DB23" s="385"/>
      <c r="DC23" s="385"/>
      <c r="DD23" s="385"/>
      <c r="DE23" s="385"/>
      <c r="DF23" s="385"/>
      <c r="DG23" s="385"/>
      <c r="DH23" s="385"/>
      <c r="DI23" s="385"/>
    </row>
    <row r="24" spans="1:113" ht="18.75" customHeight="1" x14ac:dyDescent="0.15">
      <c r="A24" s="2"/>
      <c r="B24" s="399"/>
      <c r="C24" s="399"/>
      <c r="D24" s="399"/>
      <c r="E24" s="386" t="s">
        <v>86</v>
      </c>
      <c r="F24" s="386"/>
      <c r="G24" s="386"/>
      <c r="H24" s="386"/>
      <c r="I24" s="386"/>
      <c r="J24" s="386"/>
      <c r="K24" s="386"/>
      <c r="L24" s="387">
        <v>1</v>
      </c>
      <c r="M24" s="387"/>
      <c r="N24" s="387"/>
      <c r="O24" s="387"/>
      <c r="P24" s="387"/>
      <c r="Q24" s="387">
        <v>8640</v>
      </c>
      <c r="R24" s="387"/>
      <c r="S24" s="387"/>
      <c r="T24" s="387"/>
      <c r="U24" s="387"/>
      <c r="V24" s="387"/>
      <c r="W24" s="402"/>
      <c r="X24" s="402"/>
      <c r="Y24" s="402"/>
      <c r="Z24" s="386" t="s">
        <v>87</v>
      </c>
      <c r="AA24" s="386"/>
      <c r="AB24" s="386"/>
      <c r="AC24" s="386"/>
      <c r="AD24" s="386"/>
      <c r="AE24" s="386"/>
      <c r="AF24" s="386"/>
      <c r="AG24" s="386"/>
      <c r="AH24" s="387">
        <v>499</v>
      </c>
      <c r="AI24" s="387"/>
      <c r="AJ24" s="387"/>
      <c r="AK24" s="387"/>
      <c r="AL24" s="387"/>
      <c r="AM24" s="387">
        <v>1570852</v>
      </c>
      <c r="AN24" s="387"/>
      <c r="AO24" s="387"/>
      <c r="AP24" s="387"/>
      <c r="AQ24" s="387"/>
      <c r="AR24" s="387"/>
      <c r="AS24" s="388">
        <v>3148</v>
      </c>
      <c r="AT24" s="388"/>
      <c r="AU24" s="388"/>
      <c r="AV24" s="388"/>
      <c r="AW24" s="388"/>
      <c r="AX24" s="388"/>
      <c r="AY24" s="394" t="s">
        <v>88</v>
      </c>
      <c r="AZ24" s="394"/>
      <c r="BA24" s="394"/>
      <c r="BB24" s="394"/>
      <c r="BC24" s="394"/>
      <c r="BD24" s="394"/>
      <c r="BE24" s="394"/>
      <c r="BF24" s="394"/>
      <c r="BG24" s="394"/>
      <c r="BH24" s="394"/>
      <c r="BI24" s="394"/>
      <c r="BJ24" s="394"/>
      <c r="BK24" s="394"/>
      <c r="BL24" s="394"/>
      <c r="BM24" s="394"/>
      <c r="BN24" s="390">
        <v>15072139</v>
      </c>
      <c r="BO24" s="390"/>
      <c r="BP24" s="390"/>
      <c r="BQ24" s="390"/>
      <c r="BR24" s="390"/>
      <c r="BS24" s="390"/>
      <c r="BT24" s="390"/>
      <c r="BU24" s="390"/>
      <c r="BV24" s="390">
        <v>15667658</v>
      </c>
      <c r="BW24" s="390"/>
      <c r="BX24" s="390"/>
      <c r="BY24" s="390"/>
      <c r="BZ24" s="390"/>
      <c r="CA24" s="390"/>
      <c r="CB24" s="390"/>
      <c r="CC24" s="390"/>
      <c r="CD24" s="15"/>
      <c r="CE24" s="384"/>
      <c r="CF24" s="384"/>
      <c r="CG24" s="384"/>
      <c r="CH24" s="384"/>
      <c r="CI24" s="384"/>
      <c r="CJ24" s="384"/>
      <c r="CK24" s="384"/>
      <c r="CL24" s="384"/>
      <c r="CM24" s="384"/>
      <c r="CN24" s="384"/>
      <c r="CO24" s="384"/>
      <c r="CP24" s="384"/>
      <c r="CQ24" s="384"/>
      <c r="CR24" s="384"/>
      <c r="CS24" s="384"/>
      <c r="CT24" s="385"/>
      <c r="CU24" s="385"/>
      <c r="CV24" s="385"/>
      <c r="CW24" s="385"/>
      <c r="CX24" s="385"/>
      <c r="CY24" s="385"/>
      <c r="CZ24" s="385"/>
      <c r="DA24" s="385"/>
      <c r="DB24" s="385"/>
      <c r="DC24" s="385"/>
      <c r="DD24" s="385"/>
      <c r="DE24" s="385"/>
      <c r="DF24" s="385"/>
      <c r="DG24" s="385"/>
      <c r="DH24" s="385"/>
      <c r="DI24" s="385"/>
    </row>
    <row r="25" spans="1:113" ht="18.75" customHeight="1" x14ac:dyDescent="0.15">
      <c r="A25" s="2"/>
      <c r="B25" s="399"/>
      <c r="C25" s="399"/>
      <c r="D25" s="399"/>
      <c r="E25" s="386" t="s">
        <v>89</v>
      </c>
      <c r="F25" s="386"/>
      <c r="G25" s="386"/>
      <c r="H25" s="386"/>
      <c r="I25" s="386"/>
      <c r="J25" s="386"/>
      <c r="K25" s="386"/>
      <c r="L25" s="387">
        <v>1</v>
      </c>
      <c r="M25" s="387"/>
      <c r="N25" s="387"/>
      <c r="O25" s="387"/>
      <c r="P25" s="387"/>
      <c r="Q25" s="387">
        <v>6520</v>
      </c>
      <c r="R25" s="387"/>
      <c r="S25" s="387"/>
      <c r="T25" s="387"/>
      <c r="U25" s="387"/>
      <c r="V25" s="387"/>
      <c r="W25" s="402"/>
      <c r="X25" s="402"/>
      <c r="Y25" s="402"/>
      <c r="Z25" s="386" t="s">
        <v>90</v>
      </c>
      <c r="AA25" s="386"/>
      <c r="AB25" s="386"/>
      <c r="AC25" s="386"/>
      <c r="AD25" s="386"/>
      <c r="AE25" s="386"/>
      <c r="AF25" s="386"/>
      <c r="AG25" s="386"/>
      <c r="AH25" s="387">
        <v>74</v>
      </c>
      <c r="AI25" s="387"/>
      <c r="AJ25" s="387"/>
      <c r="AK25" s="387"/>
      <c r="AL25" s="387"/>
      <c r="AM25" s="387">
        <v>209346</v>
      </c>
      <c r="AN25" s="387"/>
      <c r="AO25" s="387"/>
      <c r="AP25" s="387"/>
      <c r="AQ25" s="387"/>
      <c r="AR25" s="387"/>
      <c r="AS25" s="388">
        <v>2829</v>
      </c>
      <c r="AT25" s="388"/>
      <c r="AU25" s="388"/>
      <c r="AV25" s="388"/>
      <c r="AW25" s="388"/>
      <c r="AX25" s="388"/>
      <c r="AY25" s="392" t="s">
        <v>91</v>
      </c>
      <c r="AZ25" s="392"/>
      <c r="BA25" s="392"/>
      <c r="BB25" s="392"/>
      <c r="BC25" s="392"/>
      <c r="BD25" s="392"/>
      <c r="BE25" s="392"/>
      <c r="BF25" s="392"/>
      <c r="BG25" s="392"/>
      <c r="BH25" s="392"/>
      <c r="BI25" s="392"/>
      <c r="BJ25" s="392"/>
      <c r="BK25" s="392"/>
      <c r="BL25" s="392"/>
      <c r="BM25" s="392"/>
      <c r="BN25" s="383">
        <v>2492601</v>
      </c>
      <c r="BO25" s="383"/>
      <c r="BP25" s="383"/>
      <c r="BQ25" s="383"/>
      <c r="BR25" s="383"/>
      <c r="BS25" s="383"/>
      <c r="BT25" s="383"/>
      <c r="BU25" s="383"/>
      <c r="BV25" s="383">
        <v>2114115</v>
      </c>
      <c r="BW25" s="383"/>
      <c r="BX25" s="383"/>
      <c r="BY25" s="383"/>
      <c r="BZ25" s="383"/>
      <c r="CA25" s="383"/>
      <c r="CB25" s="383"/>
      <c r="CC25" s="383"/>
      <c r="CD25" s="15"/>
      <c r="CE25" s="384"/>
      <c r="CF25" s="384"/>
      <c r="CG25" s="384"/>
      <c r="CH25" s="384"/>
      <c r="CI25" s="384"/>
      <c r="CJ25" s="384"/>
      <c r="CK25" s="384"/>
      <c r="CL25" s="384"/>
      <c r="CM25" s="384"/>
      <c r="CN25" s="384"/>
      <c r="CO25" s="384"/>
      <c r="CP25" s="384"/>
      <c r="CQ25" s="384"/>
      <c r="CR25" s="384"/>
      <c r="CS25" s="384"/>
      <c r="CT25" s="385"/>
      <c r="CU25" s="385"/>
      <c r="CV25" s="385"/>
      <c r="CW25" s="385"/>
      <c r="CX25" s="385"/>
      <c r="CY25" s="385"/>
      <c r="CZ25" s="385"/>
      <c r="DA25" s="385"/>
      <c r="DB25" s="385"/>
      <c r="DC25" s="385"/>
      <c r="DD25" s="385"/>
      <c r="DE25" s="385"/>
      <c r="DF25" s="385"/>
      <c r="DG25" s="385"/>
      <c r="DH25" s="385"/>
      <c r="DI25" s="385"/>
    </row>
    <row r="26" spans="1:113" ht="18.75" customHeight="1" x14ac:dyDescent="0.15">
      <c r="A26" s="2"/>
      <c r="B26" s="399"/>
      <c r="C26" s="399"/>
      <c r="D26" s="399"/>
      <c r="E26" s="386" t="s">
        <v>92</v>
      </c>
      <c r="F26" s="386"/>
      <c r="G26" s="386"/>
      <c r="H26" s="386"/>
      <c r="I26" s="386"/>
      <c r="J26" s="386"/>
      <c r="K26" s="386"/>
      <c r="L26" s="387">
        <v>1</v>
      </c>
      <c r="M26" s="387"/>
      <c r="N26" s="387"/>
      <c r="O26" s="387"/>
      <c r="P26" s="387"/>
      <c r="Q26" s="387">
        <v>6270</v>
      </c>
      <c r="R26" s="387"/>
      <c r="S26" s="387"/>
      <c r="T26" s="387"/>
      <c r="U26" s="387"/>
      <c r="V26" s="387"/>
      <c r="W26" s="402"/>
      <c r="X26" s="402"/>
      <c r="Y26" s="402"/>
      <c r="Z26" s="386" t="s">
        <v>93</v>
      </c>
      <c r="AA26" s="386"/>
      <c r="AB26" s="386"/>
      <c r="AC26" s="386"/>
      <c r="AD26" s="386"/>
      <c r="AE26" s="386"/>
      <c r="AF26" s="386"/>
      <c r="AG26" s="386"/>
      <c r="AH26" s="387">
        <v>28</v>
      </c>
      <c r="AI26" s="387"/>
      <c r="AJ26" s="387"/>
      <c r="AK26" s="387"/>
      <c r="AL26" s="387"/>
      <c r="AM26" s="387">
        <v>91000</v>
      </c>
      <c r="AN26" s="387"/>
      <c r="AO26" s="387"/>
      <c r="AP26" s="387"/>
      <c r="AQ26" s="387"/>
      <c r="AR26" s="387"/>
      <c r="AS26" s="388">
        <v>3250</v>
      </c>
      <c r="AT26" s="388"/>
      <c r="AU26" s="388"/>
      <c r="AV26" s="388"/>
      <c r="AW26" s="388"/>
      <c r="AX26" s="388"/>
      <c r="AY26" s="396" t="s">
        <v>94</v>
      </c>
      <c r="AZ26" s="396"/>
      <c r="BA26" s="396"/>
      <c r="BB26" s="396"/>
      <c r="BC26" s="396"/>
      <c r="BD26" s="396"/>
      <c r="BE26" s="396"/>
      <c r="BF26" s="396"/>
      <c r="BG26" s="396"/>
      <c r="BH26" s="396"/>
      <c r="BI26" s="396"/>
      <c r="BJ26" s="396"/>
      <c r="BK26" s="396"/>
      <c r="BL26" s="396"/>
      <c r="BM26" s="396"/>
      <c r="BN26" s="390" t="s">
        <v>47</v>
      </c>
      <c r="BO26" s="390"/>
      <c r="BP26" s="390"/>
      <c r="BQ26" s="390"/>
      <c r="BR26" s="390"/>
      <c r="BS26" s="390"/>
      <c r="BT26" s="390"/>
      <c r="BU26" s="390"/>
      <c r="BV26" s="390" t="s">
        <v>47</v>
      </c>
      <c r="BW26" s="390"/>
      <c r="BX26" s="390"/>
      <c r="BY26" s="390"/>
      <c r="BZ26" s="390"/>
      <c r="CA26" s="390"/>
      <c r="CB26" s="390"/>
      <c r="CC26" s="390"/>
      <c r="CD26" s="15"/>
      <c r="CE26" s="384"/>
      <c r="CF26" s="384"/>
      <c r="CG26" s="384"/>
      <c r="CH26" s="384"/>
      <c r="CI26" s="384"/>
      <c r="CJ26" s="384"/>
      <c r="CK26" s="384"/>
      <c r="CL26" s="384"/>
      <c r="CM26" s="384"/>
      <c r="CN26" s="384"/>
      <c r="CO26" s="384"/>
      <c r="CP26" s="384"/>
      <c r="CQ26" s="384"/>
      <c r="CR26" s="384"/>
      <c r="CS26" s="384"/>
      <c r="CT26" s="385"/>
      <c r="CU26" s="385"/>
      <c r="CV26" s="385"/>
      <c r="CW26" s="385"/>
      <c r="CX26" s="385"/>
      <c r="CY26" s="385"/>
      <c r="CZ26" s="385"/>
      <c r="DA26" s="385"/>
      <c r="DB26" s="385"/>
      <c r="DC26" s="385"/>
      <c r="DD26" s="385"/>
      <c r="DE26" s="385"/>
      <c r="DF26" s="385"/>
      <c r="DG26" s="385"/>
      <c r="DH26" s="385"/>
      <c r="DI26" s="385"/>
    </row>
    <row r="27" spans="1:113" ht="18.75" customHeight="1" x14ac:dyDescent="0.15">
      <c r="A27" s="2"/>
      <c r="B27" s="399"/>
      <c r="C27" s="399"/>
      <c r="D27" s="399"/>
      <c r="E27" s="386" t="s">
        <v>95</v>
      </c>
      <c r="F27" s="386"/>
      <c r="G27" s="386"/>
      <c r="H27" s="386"/>
      <c r="I27" s="386"/>
      <c r="J27" s="386"/>
      <c r="K27" s="386"/>
      <c r="L27" s="387">
        <v>1</v>
      </c>
      <c r="M27" s="387"/>
      <c r="N27" s="387"/>
      <c r="O27" s="387"/>
      <c r="P27" s="387"/>
      <c r="Q27" s="387">
        <v>4090</v>
      </c>
      <c r="R27" s="387"/>
      <c r="S27" s="387"/>
      <c r="T27" s="387"/>
      <c r="U27" s="387"/>
      <c r="V27" s="387"/>
      <c r="W27" s="402"/>
      <c r="X27" s="402"/>
      <c r="Y27" s="402"/>
      <c r="Z27" s="386" t="s">
        <v>96</v>
      </c>
      <c r="AA27" s="386"/>
      <c r="AB27" s="386"/>
      <c r="AC27" s="386"/>
      <c r="AD27" s="386"/>
      <c r="AE27" s="386"/>
      <c r="AF27" s="386"/>
      <c r="AG27" s="386"/>
      <c r="AH27" s="387">
        <v>58</v>
      </c>
      <c r="AI27" s="387"/>
      <c r="AJ27" s="387"/>
      <c r="AK27" s="387"/>
      <c r="AL27" s="387"/>
      <c r="AM27" s="387">
        <v>220420</v>
      </c>
      <c r="AN27" s="387"/>
      <c r="AO27" s="387"/>
      <c r="AP27" s="387"/>
      <c r="AQ27" s="387"/>
      <c r="AR27" s="387"/>
      <c r="AS27" s="388">
        <v>3800</v>
      </c>
      <c r="AT27" s="388"/>
      <c r="AU27" s="388"/>
      <c r="AV27" s="388"/>
      <c r="AW27" s="388"/>
      <c r="AX27" s="388"/>
      <c r="AY27" s="395" t="s">
        <v>97</v>
      </c>
      <c r="AZ27" s="395"/>
      <c r="BA27" s="395"/>
      <c r="BB27" s="395"/>
      <c r="BC27" s="395"/>
      <c r="BD27" s="395"/>
      <c r="BE27" s="395"/>
      <c r="BF27" s="395"/>
      <c r="BG27" s="395"/>
      <c r="BH27" s="395"/>
      <c r="BI27" s="395"/>
      <c r="BJ27" s="395"/>
      <c r="BK27" s="395"/>
      <c r="BL27" s="395"/>
      <c r="BM27" s="395"/>
      <c r="BN27" s="375">
        <v>650000</v>
      </c>
      <c r="BO27" s="375"/>
      <c r="BP27" s="375"/>
      <c r="BQ27" s="375"/>
      <c r="BR27" s="375"/>
      <c r="BS27" s="375"/>
      <c r="BT27" s="375"/>
      <c r="BU27" s="375"/>
      <c r="BV27" s="375">
        <v>650000</v>
      </c>
      <c r="BW27" s="375"/>
      <c r="BX27" s="375"/>
      <c r="BY27" s="375"/>
      <c r="BZ27" s="375"/>
      <c r="CA27" s="375"/>
      <c r="CB27" s="375"/>
      <c r="CC27" s="375"/>
      <c r="CD27" s="17"/>
      <c r="CE27" s="384"/>
      <c r="CF27" s="384"/>
      <c r="CG27" s="384"/>
      <c r="CH27" s="384"/>
      <c r="CI27" s="384"/>
      <c r="CJ27" s="384"/>
      <c r="CK27" s="384"/>
      <c r="CL27" s="384"/>
      <c r="CM27" s="384"/>
      <c r="CN27" s="384"/>
      <c r="CO27" s="384"/>
      <c r="CP27" s="384"/>
      <c r="CQ27" s="384"/>
      <c r="CR27" s="384"/>
      <c r="CS27" s="384"/>
      <c r="CT27" s="385"/>
      <c r="CU27" s="385"/>
      <c r="CV27" s="385"/>
      <c r="CW27" s="385"/>
      <c r="CX27" s="385"/>
      <c r="CY27" s="385"/>
      <c r="CZ27" s="385"/>
      <c r="DA27" s="385"/>
      <c r="DB27" s="385"/>
      <c r="DC27" s="385"/>
      <c r="DD27" s="385"/>
      <c r="DE27" s="385"/>
      <c r="DF27" s="385"/>
      <c r="DG27" s="385"/>
      <c r="DH27" s="385"/>
      <c r="DI27" s="385"/>
    </row>
    <row r="28" spans="1:113" ht="18.75" customHeight="1" x14ac:dyDescent="0.15">
      <c r="A28" s="2"/>
      <c r="B28" s="399"/>
      <c r="C28" s="399"/>
      <c r="D28" s="399"/>
      <c r="E28" s="386" t="s">
        <v>98</v>
      </c>
      <c r="F28" s="386"/>
      <c r="G28" s="386"/>
      <c r="H28" s="386"/>
      <c r="I28" s="386"/>
      <c r="J28" s="386"/>
      <c r="K28" s="386"/>
      <c r="L28" s="387">
        <v>1</v>
      </c>
      <c r="M28" s="387"/>
      <c r="N28" s="387"/>
      <c r="O28" s="387"/>
      <c r="P28" s="387"/>
      <c r="Q28" s="387">
        <v>3260</v>
      </c>
      <c r="R28" s="387"/>
      <c r="S28" s="387"/>
      <c r="T28" s="387"/>
      <c r="U28" s="387"/>
      <c r="V28" s="387"/>
      <c r="W28" s="402"/>
      <c r="X28" s="402"/>
      <c r="Y28" s="402"/>
      <c r="Z28" s="386" t="s">
        <v>99</v>
      </c>
      <c r="AA28" s="386"/>
      <c r="AB28" s="386"/>
      <c r="AC28" s="386"/>
      <c r="AD28" s="386"/>
      <c r="AE28" s="386"/>
      <c r="AF28" s="386"/>
      <c r="AG28" s="386"/>
      <c r="AH28" s="387" t="s">
        <v>47</v>
      </c>
      <c r="AI28" s="387"/>
      <c r="AJ28" s="387"/>
      <c r="AK28" s="387"/>
      <c r="AL28" s="387"/>
      <c r="AM28" s="387" t="s">
        <v>47</v>
      </c>
      <c r="AN28" s="387"/>
      <c r="AO28" s="387"/>
      <c r="AP28" s="387"/>
      <c r="AQ28" s="387"/>
      <c r="AR28" s="387"/>
      <c r="AS28" s="388" t="s">
        <v>47</v>
      </c>
      <c r="AT28" s="388"/>
      <c r="AU28" s="388"/>
      <c r="AV28" s="388"/>
      <c r="AW28" s="388"/>
      <c r="AX28" s="388"/>
      <c r="AY28" s="391" t="s">
        <v>100</v>
      </c>
      <c r="AZ28" s="391"/>
      <c r="BA28" s="391"/>
      <c r="BB28" s="391"/>
      <c r="BC28" s="392" t="s">
        <v>101</v>
      </c>
      <c r="BD28" s="392"/>
      <c r="BE28" s="392"/>
      <c r="BF28" s="392"/>
      <c r="BG28" s="392"/>
      <c r="BH28" s="392"/>
      <c r="BI28" s="392"/>
      <c r="BJ28" s="392"/>
      <c r="BK28" s="392"/>
      <c r="BL28" s="392"/>
      <c r="BM28" s="392"/>
      <c r="BN28" s="383">
        <v>7647700</v>
      </c>
      <c r="BO28" s="383"/>
      <c r="BP28" s="383"/>
      <c r="BQ28" s="383"/>
      <c r="BR28" s="383"/>
      <c r="BS28" s="383"/>
      <c r="BT28" s="383"/>
      <c r="BU28" s="383"/>
      <c r="BV28" s="383">
        <v>7847400</v>
      </c>
      <c r="BW28" s="383"/>
      <c r="BX28" s="383"/>
      <c r="BY28" s="383"/>
      <c r="BZ28" s="383"/>
      <c r="CA28" s="383"/>
      <c r="CB28" s="383"/>
      <c r="CC28" s="383"/>
      <c r="CD28" s="15"/>
      <c r="CE28" s="384"/>
      <c r="CF28" s="384"/>
      <c r="CG28" s="384"/>
      <c r="CH28" s="384"/>
      <c r="CI28" s="384"/>
      <c r="CJ28" s="384"/>
      <c r="CK28" s="384"/>
      <c r="CL28" s="384"/>
      <c r="CM28" s="384"/>
      <c r="CN28" s="384"/>
      <c r="CO28" s="384"/>
      <c r="CP28" s="384"/>
      <c r="CQ28" s="384"/>
      <c r="CR28" s="384"/>
      <c r="CS28" s="384"/>
      <c r="CT28" s="385"/>
      <c r="CU28" s="385"/>
      <c r="CV28" s="385"/>
      <c r="CW28" s="385"/>
      <c r="CX28" s="385"/>
      <c r="CY28" s="385"/>
      <c r="CZ28" s="385"/>
      <c r="DA28" s="385"/>
      <c r="DB28" s="385"/>
      <c r="DC28" s="385"/>
      <c r="DD28" s="385"/>
      <c r="DE28" s="385"/>
      <c r="DF28" s="385"/>
      <c r="DG28" s="385"/>
      <c r="DH28" s="385"/>
      <c r="DI28" s="385"/>
    </row>
    <row r="29" spans="1:113" ht="18.75" customHeight="1" x14ac:dyDescent="0.15">
      <c r="A29" s="2"/>
      <c r="B29" s="399"/>
      <c r="C29" s="399"/>
      <c r="D29" s="399"/>
      <c r="E29" s="386" t="s">
        <v>102</v>
      </c>
      <c r="F29" s="386"/>
      <c r="G29" s="386"/>
      <c r="H29" s="386"/>
      <c r="I29" s="386"/>
      <c r="J29" s="386"/>
      <c r="K29" s="386"/>
      <c r="L29" s="387">
        <v>18</v>
      </c>
      <c r="M29" s="387"/>
      <c r="N29" s="387"/>
      <c r="O29" s="387"/>
      <c r="P29" s="387"/>
      <c r="Q29" s="387">
        <v>3030</v>
      </c>
      <c r="R29" s="387"/>
      <c r="S29" s="387"/>
      <c r="T29" s="387"/>
      <c r="U29" s="387"/>
      <c r="V29" s="387"/>
      <c r="W29" s="402"/>
      <c r="X29" s="402"/>
      <c r="Y29" s="402"/>
      <c r="Z29" s="386" t="s">
        <v>103</v>
      </c>
      <c r="AA29" s="386"/>
      <c r="AB29" s="386"/>
      <c r="AC29" s="386"/>
      <c r="AD29" s="386"/>
      <c r="AE29" s="386"/>
      <c r="AF29" s="386"/>
      <c r="AG29" s="386"/>
      <c r="AH29" s="387">
        <v>557</v>
      </c>
      <c r="AI29" s="387"/>
      <c r="AJ29" s="387"/>
      <c r="AK29" s="387"/>
      <c r="AL29" s="387"/>
      <c r="AM29" s="387">
        <v>1791272</v>
      </c>
      <c r="AN29" s="387"/>
      <c r="AO29" s="387"/>
      <c r="AP29" s="387"/>
      <c r="AQ29" s="387"/>
      <c r="AR29" s="387"/>
      <c r="AS29" s="388">
        <v>3216</v>
      </c>
      <c r="AT29" s="388"/>
      <c r="AU29" s="388"/>
      <c r="AV29" s="388"/>
      <c r="AW29" s="388"/>
      <c r="AX29" s="388"/>
      <c r="AY29" s="391"/>
      <c r="AZ29" s="391"/>
      <c r="BA29" s="391"/>
      <c r="BB29" s="391"/>
      <c r="BC29" s="389" t="s">
        <v>104</v>
      </c>
      <c r="BD29" s="389"/>
      <c r="BE29" s="389"/>
      <c r="BF29" s="389"/>
      <c r="BG29" s="389"/>
      <c r="BH29" s="389"/>
      <c r="BI29" s="389"/>
      <c r="BJ29" s="389"/>
      <c r="BK29" s="389"/>
      <c r="BL29" s="389"/>
      <c r="BM29" s="389"/>
      <c r="BN29" s="390">
        <v>2973000</v>
      </c>
      <c r="BO29" s="390"/>
      <c r="BP29" s="390"/>
      <c r="BQ29" s="390"/>
      <c r="BR29" s="390"/>
      <c r="BS29" s="390"/>
      <c r="BT29" s="390"/>
      <c r="BU29" s="390"/>
      <c r="BV29" s="390">
        <v>2972700</v>
      </c>
      <c r="BW29" s="390"/>
      <c r="BX29" s="390"/>
      <c r="BY29" s="390"/>
      <c r="BZ29" s="390"/>
      <c r="CA29" s="390"/>
      <c r="CB29" s="390"/>
      <c r="CC29" s="390"/>
      <c r="CD29" s="17"/>
      <c r="CE29" s="384"/>
      <c r="CF29" s="384"/>
      <c r="CG29" s="384"/>
      <c r="CH29" s="384"/>
      <c r="CI29" s="384"/>
      <c r="CJ29" s="384"/>
      <c r="CK29" s="384"/>
      <c r="CL29" s="384"/>
      <c r="CM29" s="384"/>
      <c r="CN29" s="384"/>
      <c r="CO29" s="384"/>
      <c r="CP29" s="384"/>
      <c r="CQ29" s="384"/>
      <c r="CR29" s="384"/>
      <c r="CS29" s="384"/>
      <c r="CT29" s="385"/>
      <c r="CU29" s="385"/>
      <c r="CV29" s="385"/>
      <c r="CW29" s="385"/>
      <c r="CX29" s="385"/>
      <c r="CY29" s="385"/>
      <c r="CZ29" s="385"/>
      <c r="DA29" s="385"/>
      <c r="DB29" s="385"/>
      <c r="DC29" s="385"/>
      <c r="DD29" s="385"/>
      <c r="DE29" s="385"/>
      <c r="DF29" s="385"/>
      <c r="DG29" s="385"/>
      <c r="DH29" s="385"/>
      <c r="DI29" s="385"/>
    </row>
    <row r="30" spans="1:113" ht="18.75" customHeight="1" x14ac:dyDescent="0.15">
      <c r="A30" s="2"/>
      <c r="B30" s="399"/>
      <c r="C30" s="399"/>
      <c r="D30" s="399"/>
      <c r="E30" s="380"/>
      <c r="F30" s="380"/>
      <c r="G30" s="380"/>
      <c r="H30" s="380"/>
      <c r="I30" s="380"/>
      <c r="J30" s="380"/>
      <c r="K30" s="380"/>
      <c r="L30" s="381"/>
      <c r="M30" s="381"/>
      <c r="N30" s="381"/>
      <c r="O30" s="381"/>
      <c r="P30" s="381"/>
      <c r="Q30" s="381"/>
      <c r="R30" s="381"/>
      <c r="S30" s="381"/>
      <c r="T30" s="381"/>
      <c r="U30" s="381"/>
      <c r="V30" s="381"/>
      <c r="W30" s="382" t="s">
        <v>105</v>
      </c>
      <c r="X30" s="382"/>
      <c r="Y30" s="382"/>
      <c r="Z30" s="382"/>
      <c r="AA30" s="382"/>
      <c r="AB30" s="382"/>
      <c r="AC30" s="382"/>
      <c r="AD30" s="382"/>
      <c r="AE30" s="382"/>
      <c r="AF30" s="382"/>
      <c r="AG30" s="382"/>
      <c r="AH30" s="393">
        <v>98.1</v>
      </c>
      <c r="AI30" s="393"/>
      <c r="AJ30" s="393"/>
      <c r="AK30" s="393"/>
      <c r="AL30" s="393"/>
      <c r="AM30" s="393"/>
      <c r="AN30" s="393"/>
      <c r="AO30" s="393"/>
      <c r="AP30" s="393"/>
      <c r="AQ30" s="393"/>
      <c r="AR30" s="393"/>
      <c r="AS30" s="393"/>
      <c r="AT30" s="393"/>
      <c r="AU30" s="393"/>
      <c r="AV30" s="393"/>
      <c r="AW30" s="393"/>
      <c r="AX30" s="393"/>
      <c r="AY30" s="391"/>
      <c r="AZ30" s="391"/>
      <c r="BA30" s="391"/>
      <c r="BB30" s="391"/>
      <c r="BC30" s="394" t="s">
        <v>106</v>
      </c>
      <c r="BD30" s="394"/>
      <c r="BE30" s="394"/>
      <c r="BF30" s="394"/>
      <c r="BG30" s="394"/>
      <c r="BH30" s="394"/>
      <c r="BI30" s="394"/>
      <c r="BJ30" s="394"/>
      <c r="BK30" s="394"/>
      <c r="BL30" s="394"/>
      <c r="BM30" s="394"/>
      <c r="BN30" s="375">
        <v>6621972</v>
      </c>
      <c r="BO30" s="375"/>
      <c r="BP30" s="375"/>
      <c r="BQ30" s="375"/>
      <c r="BR30" s="375"/>
      <c r="BS30" s="375"/>
      <c r="BT30" s="375"/>
      <c r="BU30" s="375"/>
      <c r="BV30" s="375">
        <v>6168239</v>
      </c>
      <c r="BW30" s="375"/>
      <c r="BX30" s="375"/>
      <c r="BY30" s="375"/>
      <c r="BZ30" s="375"/>
      <c r="CA30" s="375"/>
      <c r="CB30" s="375"/>
      <c r="CC30" s="375"/>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x14ac:dyDescent="0.15">
      <c r="A31" s="2"/>
      <c r="B31" s="24"/>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s="25"/>
    </row>
    <row r="32" spans="1:113" ht="13.5" customHeight="1" x14ac:dyDescent="0.15">
      <c r="A32" s="2"/>
      <c r="B32" s="26"/>
      <c r="C32" s="376" t="s">
        <v>107</v>
      </c>
      <c r="D32" s="376"/>
      <c r="E32" s="376"/>
      <c r="F32" s="376"/>
      <c r="G32" s="376"/>
      <c r="H32" s="376"/>
      <c r="I32" s="376"/>
      <c r="J32" s="376"/>
      <c r="K32" s="376"/>
      <c r="L32" s="376"/>
      <c r="M32" s="376"/>
      <c r="N32" s="376"/>
      <c r="O32" s="376"/>
      <c r="P32" s="376"/>
      <c r="Q32" s="376"/>
      <c r="R32" s="376"/>
      <c r="S32" s="376"/>
      <c r="T32"/>
      <c r="U32" s="377" t="s">
        <v>108</v>
      </c>
      <c r="V32" s="377"/>
      <c r="W32" s="377"/>
      <c r="X32" s="377"/>
      <c r="Y32" s="377"/>
      <c r="Z32" s="377"/>
      <c r="AA32" s="377"/>
      <c r="AB32" s="377"/>
      <c r="AC32" s="377"/>
      <c r="AD32" s="377"/>
      <c r="AE32" s="377"/>
      <c r="AF32" s="377"/>
      <c r="AG32" s="377"/>
      <c r="AH32" s="377"/>
      <c r="AI32" s="377"/>
      <c r="AJ32" s="377"/>
      <c r="AK32" s="377"/>
      <c r="AL32"/>
      <c r="AM32" s="377" t="s">
        <v>109</v>
      </c>
      <c r="AN32" s="377"/>
      <c r="AO32" s="377"/>
      <c r="AP32" s="377"/>
      <c r="AQ32" s="377"/>
      <c r="AR32" s="377"/>
      <c r="AS32" s="377"/>
      <c r="AT32" s="377"/>
      <c r="AU32" s="377"/>
      <c r="AV32" s="377"/>
      <c r="AW32" s="377"/>
      <c r="AX32" s="377"/>
      <c r="AY32" s="377"/>
      <c r="AZ32" s="377"/>
      <c r="BA32" s="377"/>
      <c r="BB32" s="377"/>
      <c r="BC32" s="377"/>
      <c r="BD32"/>
      <c r="BE32" s="377" t="s">
        <v>110</v>
      </c>
      <c r="BF32" s="377"/>
      <c r="BG32" s="377"/>
      <c r="BH32" s="377"/>
      <c r="BI32" s="377"/>
      <c r="BJ32" s="377"/>
      <c r="BK32" s="377"/>
      <c r="BL32" s="377"/>
      <c r="BM32" s="377"/>
      <c r="BN32" s="377"/>
      <c r="BO32" s="377"/>
      <c r="BP32" s="377"/>
      <c r="BQ32" s="377"/>
      <c r="BR32" s="377"/>
      <c r="BS32" s="377"/>
      <c r="BT32" s="377"/>
      <c r="BU32" s="377"/>
      <c r="BV32"/>
      <c r="BW32" s="377" t="s">
        <v>111</v>
      </c>
      <c r="BX32" s="377"/>
      <c r="BY32" s="377"/>
      <c r="BZ32" s="377"/>
      <c r="CA32" s="377"/>
      <c r="CB32" s="377"/>
      <c r="CC32" s="377"/>
      <c r="CD32" s="377"/>
      <c r="CE32" s="377"/>
      <c r="CF32" s="377"/>
      <c r="CG32" s="377"/>
      <c r="CH32" s="377"/>
      <c r="CI32" s="377"/>
      <c r="CJ32" s="377"/>
      <c r="CK32" s="377"/>
      <c r="CL32" s="377"/>
      <c r="CM32" s="377"/>
      <c r="CN32"/>
      <c r="CO32" s="377" t="s">
        <v>112</v>
      </c>
      <c r="CP32" s="377"/>
      <c r="CQ32" s="377"/>
      <c r="CR32" s="377"/>
      <c r="CS32" s="377"/>
      <c r="CT32" s="377"/>
      <c r="CU32" s="377"/>
      <c r="CV32" s="377"/>
      <c r="CW32" s="377"/>
      <c r="CX32" s="377"/>
      <c r="CY32" s="377"/>
      <c r="CZ32" s="377"/>
      <c r="DA32" s="377"/>
      <c r="DB32" s="377"/>
      <c r="DC32" s="377"/>
      <c r="DD32" s="377"/>
      <c r="DE32" s="377"/>
      <c r="DF32"/>
      <c r="DG32"/>
      <c r="DH32"/>
      <c r="DI32" s="25"/>
    </row>
    <row r="33" spans="1:113" ht="13.5" customHeight="1" x14ac:dyDescent="0.15">
      <c r="A33" s="2"/>
      <c r="B33" s="26"/>
      <c r="C33" s="378" t="s">
        <v>113</v>
      </c>
      <c r="D33" s="378"/>
      <c r="E33" s="379" t="s">
        <v>114</v>
      </c>
      <c r="F33" s="379"/>
      <c r="G33" s="379"/>
      <c r="H33" s="379"/>
      <c r="I33" s="379"/>
      <c r="J33" s="379"/>
      <c r="K33" s="379"/>
      <c r="L33" s="379"/>
      <c r="M33" s="379"/>
      <c r="N33" s="379"/>
      <c r="O33" s="379"/>
      <c r="P33" s="379"/>
      <c r="Q33" s="379"/>
      <c r="R33" s="379"/>
      <c r="S33" s="379"/>
      <c r="T33" s="27"/>
      <c r="U33" s="378" t="s">
        <v>113</v>
      </c>
      <c r="V33" s="378"/>
      <c r="W33" s="379" t="s">
        <v>114</v>
      </c>
      <c r="X33" s="379"/>
      <c r="Y33" s="379"/>
      <c r="Z33" s="379"/>
      <c r="AA33" s="379"/>
      <c r="AB33" s="379"/>
      <c r="AC33" s="379"/>
      <c r="AD33" s="379"/>
      <c r="AE33" s="379"/>
      <c r="AF33" s="379"/>
      <c r="AG33" s="379"/>
      <c r="AH33" s="379"/>
      <c r="AI33" s="379"/>
      <c r="AJ33" s="379"/>
      <c r="AK33" s="379"/>
      <c r="AL33" s="27"/>
      <c r="AM33" s="378" t="s">
        <v>113</v>
      </c>
      <c r="AN33" s="378"/>
      <c r="AO33" s="379" t="s">
        <v>114</v>
      </c>
      <c r="AP33" s="379"/>
      <c r="AQ33" s="379"/>
      <c r="AR33" s="379"/>
      <c r="AS33" s="379"/>
      <c r="AT33" s="379"/>
      <c r="AU33" s="379"/>
      <c r="AV33" s="379"/>
      <c r="AW33" s="379"/>
      <c r="AX33" s="379"/>
      <c r="AY33" s="379"/>
      <c r="AZ33" s="379"/>
      <c r="BA33" s="379"/>
      <c r="BB33" s="379"/>
      <c r="BC33" s="379"/>
      <c r="BD33" s="28"/>
      <c r="BE33" s="379" t="s">
        <v>113</v>
      </c>
      <c r="BF33" s="379"/>
      <c r="BG33" s="379" t="s">
        <v>114</v>
      </c>
      <c r="BH33" s="379"/>
      <c r="BI33" s="379"/>
      <c r="BJ33" s="379"/>
      <c r="BK33" s="379"/>
      <c r="BL33" s="379"/>
      <c r="BM33" s="379"/>
      <c r="BN33" s="379"/>
      <c r="BO33" s="379"/>
      <c r="BP33" s="379"/>
      <c r="BQ33" s="379"/>
      <c r="BR33" s="379"/>
      <c r="BS33" s="379"/>
      <c r="BT33" s="379"/>
      <c r="BU33" s="379"/>
      <c r="BV33" s="28"/>
      <c r="BW33" s="378" t="s">
        <v>113</v>
      </c>
      <c r="BX33" s="378"/>
      <c r="BY33" s="379" t="s">
        <v>115</v>
      </c>
      <c r="BZ33" s="379"/>
      <c r="CA33" s="379"/>
      <c r="CB33" s="379"/>
      <c r="CC33" s="379"/>
      <c r="CD33" s="379"/>
      <c r="CE33" s="379"/>
      <c r="CF33" s="379"/>
      <c r="CG33" s="379"/>
      <c r="CH33" s="379"/>
      <c r="CI33" s="379"/>
      <c r="CJ33" s="379"/>
      <c r="CK33" s="379"/>
      <c r="CL33" s="379"/>
      <c r="CM33" s="379"/>
      <c r="CN33" s="27"/>
      <c r="CO33" s="378" t="s">
        <v>113</v>
      </c>
      <c r="CP33" s="378"/>
      <c r="CQ33" s="379" t="s">
        <v>116</v>
      </c>
      <c r="CR33" s="379"/>
      <c r="CS33" s="379"/>
      <c r="CT33" s="379"/>
      <c r="CU33" s="379"/>
      <c r="CV33" s="379"/>
      <c r="CW33" s="379"/>
      <c r="CX33" s="379"/>
      <c r="CY33" s="379"/>
      <c r="CZ33" s="379"/>
      <c r="DA33" s="379"/>
      <c r="DB33" s="379"/>
      <c r="DC33" s="379"/>
      <c r="DD33" s="379"/>
      <c r="DE33" s="379"/>
      <c r="DF33" s="27"/>
      <c r="DG33" s="374" t="s">
        <v>117</v>
      </c>
      <c r="DH33" s="374"/>
      <c r="DI33" s="29"/>
    </row>
    <row r="34" spans="1:113" ht="32.25" customHeight="1" x14ac:dyDescent="0.15">
      <c r="A34" s="2"/>
      <c r="B34" s="26"/>
      <c r="C34" s="372">
        <f>IF(E34="","",1)</f>
        <v>1</v>
      </c>
      <c r="D34" s="372"/>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2"/>
      <c r="U34" s="372">
        <f>IF(W34="","",MAX(C34:D43)+1)</f>
        <v>2</v>
      </c>
      <c r="V34" s="372"/>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2"/>
      <c r="AM34" s="372">
        <f>IF(AO34="","",MAX(C34:D43,U34:V43)+1)</f>
        <v>6</v>
      </c>
      <c r="AN34" s="372"/>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2"/>
      <c r="BE34" s="372">
        <f>IF(BG34="","",MAX(C34:D43,U34:V43,AM34:AN43)+1)</f>
        <v>11</v>
      </c>
      <c r="BF34" s="372"/>
      <c r="BG34" s="371" t="str">
        <f>IF('各会計、関係団体の財政状況及び健全化判断比率'!B37="","",'各会計、関係団体の財政状況及び健全化判断比率'!B37)</f>
        <v>地方卸売市場特別会計</v>
      </c>
      <c r="BH34" s="371"/>
      <c r="BI34" s="371"/>
      <c r="BJ34" s="371"/>
      <c r="BK34" s="371"/>
      <c r="BL34" s="371"/>
      <c r="BM34" s="371"/>
      <c r="BN34" s="371"/>
      <c r="BO34" s="371"/>
      <c r="BP34" s="371"/>
      <c r="BQ34" s="371"/>
      <c r="BR34" s="371"/>
      <c r="BS34" s="371"/>
      <c r="BT34" s="371"/>
      <c r="BU34" s="371"/>
      <c r="BV34" s="2"/>
      <c r="BW34" s="372">
        <f>IF(BY34="","",MAX(C34:D43,U34:V43,AM34:AN43,BE34:BF43)+1)</f>
        <v>12</v>
      </c>
      <c r="BX34" s="372"/>
      <c r="BY34" s="371" t="str">
        <f>IF('各会計、関係団体の財政状況及び健全化判断比率'!B68="","",'各会計、関係団体の財政状況及び健全化判断比率'!B68)</f>
        <v>北薩広域行政事務組合</v>
      </c>
      <c r="BZ34" s="371"/>
      <c r="CA34" s="371"/>
      <c r="CB34" s="371"/>
      <c r="CC34" s="371"/>
      <c r="CD34" s="371"/>
      <c r="CE34" s="371"/>
      <c r="CF34" s="371"/>
      <c r="CG34" s="371"/>
      <c r="CH34" s="371"/>
      <c r="CI34" s="371"/>
      <c r="CJ34" s="371"/>
      <c r="CK34" s="371"/>
      <c r="CL34" s="371"/>
      <c r="CM34" s="371"/>
      <c r="CN34" s="2"/>
      <c r="CO34" s="372" t="str">
        <f>IF(CQ34="","",MAX(C34:D43,U34:V43,AM34:AN43,BE34:BF43,BW34:BX43)+1)</f>
        <v/>
      </c>
      <c r="CP34" s="372"/>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F34"/>
      <c r="DG34" s="373" t="str">
        <f>IF('各会計、関係団体の財政状況及び健全化判断比率'!BR7="","",'各会計、関係団体の財政状況及び健全化判断比率'!BR7)</f>
        <v/>
      </c>
      <c r="DH34" s="373"/>
      <c r="DI34" s="29"/>
    </row>
    <row r="35" spans="1:113" ht="32.25" customHeight="1" x14ac:dyDescent="0.15">
      <c r="A35" s="2"/>
      <c r="B35" s="26"/>
      <c r="C35" s="372" t="str">
        <f t="shared" ref="C35:C43" si="0">IF(E35="","",C34+1)</f>
        <v/>
      </c>
      <c r="D35" s="372"/>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2"/>
      <c r="U35" s="372">
        <f t="shared" ref="U35:U43" si="1">IF(W35="","",U34+1)</f>
        <v>3</v>
      </c>
      <c r="V35" s="372"/>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2"/>
      <c r="AM35" s="372">
        <f t="shared" ref="AM35:AM43" si="2">IF(AO35="","",AM34+1)</f>
        <v>7</v>
      </c>
      <c r="AN35" s="372"/>
      <c r="AO35" s="371" t="str">
        <f>IF('各会計、関係団体の財政状況及び健全化判断比率'!B33="","",'各会計、関係団体の財政状況及び健全化判断比率'!B33)</f>
        <v>病院事業会計</v>
      </c>
      <c r="AP35" s="371"/>
      <c r="AQ35" s="371"/>
      <c r="AR35" s="371"/>
      <c r="AS35" s="371"/>
      <c r="AT35" s="371"/>
      <c r="AU35" s="371"/>
      <c r="AV35" s="371"/>
      <c r="AW35" s="371"/>
      <c r="AX35" s="371"/>
      <c r="AY35" s="371"/>
      <c r="AZ35" s="371"/>
      <c r="BA35" s="371"/>
      <c r="BB35" s="371"/>
      <c r="BC35" s="371"/>
      <c r="BD35" s="2"/>
      <c r="BE35" s="372" t="str">
        <f t="shared" ref="BE35:BE43" si="3">IF(BG35="","",BE34+1)</f>
        <v/>
      </c>
      <c r="BF35" s="372"/>
      <c r="BG35" s="371"/>
      <c r="BH35" s="371"/>
      <c r="BI35" s="371"/>
      <c r="BJ35" s="371"/>
      <c r="BK35" s="371"/>
      <c r="BL35" s="371"/>
      <c r="BM35" s="371"/>
      <c r="BN35" s="371"/>
      <c r="BO35" s="371"/>
      <c r="BP35" s="371"/>
      <c r="BQ35" s="371"/>
      <c r="BR35" s="371"/>
      <c r="BS35" s="371"/>
      <c r="BT35" s="371"/>
      <c r="BU35" s="371"/>
      <c r="BV35" s="2"/>
      <c r="BW35" s="372">
        <f t="shared" ref="BW35:BW43" si="4">IF(BY35="","",BW34+1)</f>
        <v>13</v>
      </c>
      <c r="BX35" s="372"/>
      <c r="BY35" s="371" t="str">
        <f>IF('各会計、関係団体の財政状況及び健全化判断比率'!B69="","",'各会計、関係団体の財政状況及び健全化判断比率'!B69)</f>
        <v>鹿児島県市町村総合事務組合</v>
      </c>
      <c r="BZ35" s="371"/>
      <c r="CA35" s="371"/>
      <c r="CB35" s="371"/>
      <c r="CC35" s="371"/>
      <c r="CD35" s="371"/>
      <c r="CE35" s="371"/>
      <c r="CF35" s="371"/>
      <c r="CG35" s="371"/>
      <c r="CH35" s="371"/>
      <c r="CI35" s="371"/>
      <c r="CJ35" s="371"/>
      <c r="CK35" s="371"/>
      <c r="CL35" s="371"/>
      <c r="CM35" s="371"/>
      <c r="CN35" s="2"/>
      <c r="CO35" s="372" t="str">
        <f t="shared" ref="CO35:CO43" si="5">IF(CQ35="","",CO34+1)</f>
        <v/>
      </c>
      <c r="CP35" s="372"/>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F35"/>
      <c r="DG35" s="373" t="str">
        <f>IF('各会計、関係団体の財政状況及び健全化判断比率'!BR8="","",'各会計、関係団体の財政状況及び健全化判断比率'!BR8)</f>
        <v/>
      </c>
      <c r="DH35" s="373"/>
      <c r="DI35" s="29"/>
    </row>
    <row r="36" spans="1:113" ht="32.25" customHeight="1" x14ac:dyDescent="0.15">
      <c r="A36" s="2"/>
      <c r="B36" s="26"/>
      <c r="C36" s="372" t="str">
        <f t="shared" si="0"/>
        <v/>
      </c>
      <c r="D36" s="372"/>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2"/>
      <c r="U36" s="372">
        <f t="shared" si="1"/>
        <v>4</v>
      </c>
      <c r="V36" s="372"/>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2"/>
      <c r="AM36" s="372">
        <f t="shared" si="2"/>
        <v>8</v>
      </c>
      <c r="AN36" s="372"/>
      <c r="AO36" s="371" t="str">
        <f>IF('各会計、関係団体の財政状況及び健全化判断比率'!B34="","",'各会計、関係団体の財政状況及び健全化判断比率'!B34)</f>
        <v>下水道事業会計（公共下水道事業）</v>
      </c>
      <c r="AP36" s="371"/>
      <c r="AQ36" s="371"/>
      <c r="AR36" s="371"/>
      <c r="AS36" s="371"/>
      <c r="AT36" s="371"/>
      <c r="AU36" s="371"/>
      <c r="AV36" s="371"/>
      <c r="AW36" s="371"/>
      <c r="AX36" s="371"/>
      <c r="AY36" s="371"/>
      <c r="AZ36" s="371"/>
      <c r="BA36" s="371"/>
      <c r="BB36" s="371"/>
      <c r="BC36" s="371"/>
      <c r="BD36" s="2"/>
      <c r="BE36" s="372" t="str">
        <f t="shared" si="3"/>
        <v/>
      </c>
      <c r="BF36" s="372"/>
      <c r="BG36" s="371"/>
      <c r="BH36" s="371"/>
      <c r="BI36" s="371"/>
      <c r="BJ36" s="371"/>
      <c r="BK36" s="371"/>
      <c r="BL36" s="371"/>
      <c r="BM36" s="371"/>
      <c r="BN36" s="371"/>
      <c r="BO36" s="371"/>
      <c r="BP36" s="371"/>
      <c r="BQ36" s="371"/>
      <c r="BR36" s="371"/>
      <c r="BS36" s="371"/>
      <c r="BT36" s="371"/>
      <c r="BU36" s="371"/>
      <c r="BV36" s="2"/>
      <c r="BW36" s="372">
        <f t="shared" si="4"/>
        <v>14</v>
      </c>
      <c r="BX36" s="372"/>
      <c r="BY36" s="371" t="str">
        <f>IF('各会計、関係団体の財政状況及び健全化判断比率'!B70="","",'各会計、関係団体の財政状況及び健全化判断比率'!B70)</f>
        <v>鹿児島県後期高齢者医療広域連合（一般会計）</v>
      </c>
      <c r="BZ36" s="371"/>
      <c r="CA36" s="371"/>
      <c r="CB36" s="371"/>
      <c r="CC36" s="371"/>
      <c r="CD36" s="371"/>
      <c r="CE36" s="371"/>
      <c r="CF36" s="371"/>
      <c r="CG36" s="371"/>
      <c r="CH36" s="371"/>
      <c r="CI36" s="371"/>
      <c r="CJ36" s="371"/>
      <c r="CK36" s="371"/>
      <c r="CL36" s="371"/>
      <c r="CM36" s="371"/>
      <c r="CN36" s="2"/>
      <c r="CO36" s="372" t="str">
        <f t="shared" si="5"/>
        <v/>
      </c>
      <c r="CP36" s="372"/>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F36"/>
      <c r="DG36" s="373" t="str">
        <f>IF('各会計、関係団体の財政状況及び健全化判断比率'!BR9="","",'各会計、関係団体の財政状況及び健全化判断比率'!BR9)</f>
        <v/>
      </c>
      <c r="DH36" s="373"/>
      <c r="DI36" s="29"/>
    </row>
    <row r="37" spans="1:113" ht="32.25" customHeight="1" x14ac:dyDescent="0.15">
      <c r="A37" s="2"/>
      <c r="B37" s="26"/>
      <c r="C37" s="372" t="str">
        <f t="shared" si="0"/>
        <v/>
      </c>
      <c r="D37" s="372"/>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2"/>
      <c r="U37" s="372">
        <f t="shared" si="1"/>
        <v>5</v>
      </c>
      <c r="V37" s="372"/>
      <c r="W37" s="371" t="str">
        <f>IF('各会計、関係団体の財政状況及び健全化判断比率'!B31="","",'各会計、関係団体の財政状況及び健全化判断比率'!B31)</f>
        <v>交通災害共済特別会計</v>
      </c>
      <c r="X37" s="371"/>
      <c r="Y37" s="371"/>
      <c r="Z37" s="371"/>
      <c r="AA37" s="371"/>
      <c r="AB37" s="371"/>
      <c r="AC37" s="371"/>
      <c r="AD37" s="371"/>
      <c r="AE37" s="371"/>
      <c r="AF37" s="371"/>
      <c r="AG37" s="371"/>
      <c r="AH37" s="371"/>
      <c r="AI37" s="371"/>
      <c r="AJ37" s="371"/>
      <c r="AK37" s="371"/>
      <c r="AL37" s="2"/>
      <c r="AM37" s="372">
        <f t="shared" si="2"/>
        <v>9</v>
      </c>
      <c r="AN37" s="372"/>
      <c r="AO37" s="371" t="str">
        <f>IF('各会計、関係団体の財政状況及び健全化判断比率'!B35="","",'各会計、関係団体の財政状況及び健全化判断比率'!B35)</f>
        <v>下水道事業会計（特定環境保全公共下水道事業）</v>
      </c>
      <c r="AP37" s="371"/>
      <c r="AQ37" s="371"/>
      <c r="AR37" s="371"/>
      <c r="AS37" s="371"/>
      <c r="AT37" s="371"/>
      <c r="AU37" s="371"/>
      <c r="AV37" s="371"/>
      <c r="AW37" s="371"/>
      <c r="AX37" s="371"/>
      <c r="AY37" s="371"/>
      <c r="AZ37" s="371"/>
      <c r="BA37" s="371"/>
      <c r="BB37" s="371"/>
      <c r="BC37" s="371"/>
      <c r="BD37" s="2"/>
      <c r="BE37" s="372" t="str">
        <f t="shared" si="3"/>
        <v/>
      </c>
      <c r="BF37" s="372"/>
      <c r="BG37" s="371"/>
      <c r="BH37" s="371"/>
      <c r="BI37" s="371"/>
      <c r="BJ37" s="371"/>
      <c r="BK37" s="371"/>
      <c r="BL37" s="371"/>
      <c r="BM37" s="371"/>
      <c r="BN37" s="371"/>
      <c r="BO37" s="371"/>
      <c r="BP37" s="371"/>
      <c r="BQ37" s="371"/>
      <c r="BR37" s="371"/>
      <c r="BS37" s="371"/>
      <c r="BT37" s="371"/>
      <c r="BU37" s="371"/>
      <c r="BV37" s="2"/>
      <c r="BW37" s="372">
        <f t="shared" si="4"/>
        <v>15</v>
      </c>
      <c r="BX37" s="372"/>
      <c r="BY37" s="371" t="str">
        <f>IF('各会計、関係団体の財政状況及び健全化判断比率'!B71="","",'各会計、関係団体の財政状況及び健全化判断比率'!B71)</f>
        <v>鹿児島県後期高齢者医療広域連合（特別会計）</v>
      </c>
      <c r="BZ37" s="371"/>
      <c r="CA37" s="371"/>
      <c r="CB37" s="371"/>
      <c r="CC37" s="371"/>
      <c r="CD37" s="371"/>
      <c r="CE37" s="371"/>
      <c r="CF37" s="371"/>
      <c r="CG37" s="371"/>
      <c r="CH37" s="371"/>
      <c r="CI37" s="371"/>
      <c r="CJ37" s="371"/>
      <c r="CK37" s="371"/>
      <c r="CL37" s="371"/>
      <c r="CM37" s="371"/>
      <c r="CN37" s="2"/>
      <c r="CO37" s="372" t="str">
        <f t="shared" si="5"/>
        <v/>
      </c>
      <c r="CP37" s="372"/>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F37"/>
      <c r="DG37" s="373" t="str">
        <f>IF('各会計、関係団体の財政状況及び健全化判断比率'!BR10="","",'各会計、関係団体の財政状況及び健全化判断比率'!BR10)</f>
        <v/>
      </c>
      <c r="DH37" s="373"/>
      <c r="DI37" s="29"/>
    </row>
    <row r="38" spans="1:113" ht="32.25" customHeight="1" x14ac:dyDescent="0.15">
      <c r="A38" s="2"/>
      <c r="B38" s="26"/>
      <c r="C38" s="372" t="str">
        <f t="shared" si="0"/>
        <v/>
      </c>
      <c r="D38" s="372"/>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2"/>
      <c r="U38" s="372" t="str">
        <f t="shared" si="1"/>
        <v/>
      </c>
      <c r="V38" s="372"/>
      <c r="W38" s="371"/>
      <c r="X38" s="371"/>
      <c r="Y38" s="371"/>
      <c r="Z38" s="371"/>
      <c r="AA38" s="371"/>
      <c r="AB38" s="371"/>
      <c r="AC38" s="371"/>
      <c r="AD38" s="371"/>
      <c r="AE38" s="371"/>
      <c r="AF38" s="371"/>
      <c r="AG38" s="371"/>
      <c r="AH38" s="371"/>
      <c r="AI38" s="371"/>
      <c r="AJ38" s="371"/>
      <c r="AK38" s="371"/>
      <c r="AL38" s="2"/>
      <c r="AM38" s="372">
        <f t="shared" si="2"/>
        <v>10</v>
      </c>
      <c r="AN38" s="372"/>
      <c r="AO38" s="371" t="str">
        <f>IF('各会計、関係団体の財政状況及び健全化判断比率'!B36="","",'各会計、関係団体の財政状況及び健全化判断比率'!B36)</f>
        <v>下水道事業会計（農業集落排水事業）</v>
      </c>
      <c r="AP38" s="371"/>
      <c r="AQ38" s="371"/>
      <c r="AR38" s="371"/>
      <c r="AS38" s="371"/>
      <c r="AT38" s="371"/>
      <c r="AU38" s="371"/>
      <c r="AV38" s="371"/>
      <c r="AW38" s="371"/>
      <c r="AX38" s="371"/>
      <c r="AY38" s="371"/>
      <c r="AZ38" s="371"/>
      <c r="BA38" s="371"/>
      <c r="BB38" s="371"/>
      <c r="BC38" s="371"/>
      <c r="BD38" s="2"/>
      <c r="BE38" s="372" t="str">
        <f t="shared" si="3"/>
        <v/>
      </c>
      <c r="BF38" s="372"/>
      <c r="BG38" s="371"/>
      <c r="BH38" s="371"/>
      <c r="BI38" s="371"/>
      <c r="BJ38" s="371"/>
      <c r="BK38" s="371"/>
      <c r="BL38" s="371"/>
      <c r="BM38" s="371"/>
      <c r="BN38" s="371"/>
      <c r="BO38" s="371"/>
      <c r="BP38" s="371"/>
      <c r="BQ38" s="371"/>
      <c r="BR38" s="371"/>
      <c r="BS38" s="371"/>
      <c r="BT38" s="371"/>
      <c r="BU38" s="371"/>
      <c r="BV38" s="2"/>
      <c r="BW38" s="372" t="str">
        <f t="shared" si="4"/>
        <v/>
      </c>
      <c r="BX38" s="372"/>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2"/>
      <c r="CO38" s="372" t="str">
        <f t="shared" si="5"/>
        <v/>
      </c>
      <c r="CP38" s="372"/>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F38"/>
      <c r="DG38" s="373" t="str">
        <f>IF('各会計、関係団体の財政状況及び健全化判断比率'!BR11="","",'各会計、関係団体の財政状況及び健全化判断比率'!BR11)</f>
        <v/>
      </c>
      <c r="DH38" s="373"/>
      <c r="DI38" s="29"/>
    </row>
    <row r="39" spans="1:113" ht="32.25" customHeight="1" x14ac:dyDescent="0.15">
      <c r="A39" s="2"/>
      <c r="B39" s="26"/>
      <c r="C39" s="372" t="str">
        <f t="shared" si="0"/>
        <v/>
      </c>
      <c r="D39" s="372"/>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2"/>
      <c r="U39" s="372" t="str">
        <f t="shared" si="1"/>
        <v/>
      </c>
      <c r="V39" s="372"/>
      <c r="W39" s="371"/>
      <c r="X39" s="371"/>
      <c r="Y39" s="371"/>
      <c r="Z39" s="371"/>
      <c r="AA39" s="371"/>
      <c r="AB39" s="371"/>
      <c r="AC39" s="371"/>
      <c r="AD39" s="371"/>
      <c r="AE39" s="371"/>
      <c r="AF39" s="371"/>
      <c r="AG39" s="371"/>
      <c r="AH39" s="371"/>
      <c r="AI39" s="371"/>
      <c r="AJ39" s="371"/>
      <c r="AK39" s="371"/>
      <c r="AL39" s="2"/>
      <c r="AM39" s="372" t="str">
        <f t="shared" si="2"/>
        <v/>
      </c>
      <c r="AN39" s="372"/>
      <c r="AO39" s="371"/>
      <c r="AP39" s="371"/>
      <c r="AQ39" s="371"/>
      <c r="AR39" s="371"/>
      <c r="AS39" s="371"/>
      <c r="AT39" s="371"/>
      <c r="AU39" s="371"/>
      <c r="AV39" s="371"/>
      <c r="AW39" s="371"/>
      <c r="AX39" s="371"/>
      <c r="AY39" s="371"/>
      <c r="AZ39" s="371"/>
      <c r="BA39" s="371"/>
      <c r="BB39" s="371"/>
      <c r="BC39" s="371"/>
      <c r="BD39" s="2"/>
      <c r="BE39" s="372" t="str">
        <f t="shared" si="3"/>
        <v/>
      </c>
      <c r="BF39" s="372"/>
      <c r="BG39" s="371"/>
      <c r="BH39" s="371"/>
      <c r="BI39" s="371"/>
      <c r="BJ39" s="371"/>
      <c r="BK39" s="371"/>
      <c r="BL39" s="371"/>
      <c r="BM39" s="371"/>
      <c r="BN39" s="371"/>
      <c r="BO39" s="371"/>
      <c r="BP39" s="371"/>
      <c r="BQ39" s="371"/>
      <c r="BR39" s="371"/>
      <c r="BS39" s="371"/>
      <c r="BT39" s="371"/>
      <c r="BU39" s="371"/>
      <c r="BV39" s="2"/>
      <c r="BW39" s="372" t="str">
        <f t="shared" si="4"/>
        <v/>
      </c>
      <c r="BX39" s="372"/>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2"/>
      <c r="CO39" s="372" t="str">
        <f t="shared" si="5"/>
        <v/>
      </c>
      <c r="CP39" s="372"/>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F39"/>
      <c r="DG39" s="373" t="str">
        <f>IF('各会計、関係団体の財政状況及び健全化判断比率'!BR12="","",'各会計、関係団体の財政状況及び健全化判断比率'!BR12)</f>
        <v/>
      </c>
      <c r="DH39" s="373"/>
      <c r="DI39" s="29"/>
    </row>
    <row r="40" spans="1:113" ht="32.25" customHeight="1" x14ac:dyDescent="0.15">
      <c r="A40" s="2"/>
      <c r="B40" s="26"/>
      <c r="C40" s="372" t="str">
        <f t="shared" si="0"/>
        <v/>
      </c>
      <c r="D40" s="372"/>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2"/>
      <c r="U40" s="372" t="str">
        <f t="shared" si="1"/>
        <v/>
      </c>
      <c r="V40" s="372"/>
      <c r="W40" s="371"/>
      <c r="X40" s="371"/>
      <c r="Y40" s="371"/>
      <c r="Z40" s="371"/>
      <c r="AA40" s="371"/>
      <c r="AB40" s="371"/>
      <c r="AC40" s="371"/>
      <c r="AD40" s="371"/>
      <c r="AE40" s="371"/>
      <c r="AF40" s="371"/>
      <c r="AG40" s="371"/>
      <c r="AH40" s="371"/>
      <c r="AI40" s="371"/>
      <c r="AJ40" s="371"/>
      <c r="AK40" s="371"/>
      <c r="AL40" s="2"/>
      <c r="AM40" s="372" t="str">
        <f t="shared" si="2"/>
        <v/>
      </c>
      <c r="AN40" s="372"/>
      <c r="AO40" s="371"/>
      <c r="AP40" s="371"/>
      <c r="AQ40" s="371"/>
      <c r="AR40" s="371"/>
      <c r="AS40" s="371"/>
      <c r="AT40" s="371"/>
      <c r="AU40" s="371"/>
      <c r="AV40" s="371"/>
      <c r="AW40" s="371"/>
      <c r="AX40" s="371"/>
      <c r="AY40" s="371"/>
      <c r="AZ40" s="371"/>
      <c r="BA40" s="371"/>
      <c r="BB40" s="371"/>
      <c r="BC40" s="371"/>
      <c r="BD40" s="2"/>
      <c r="BE40" s="372" t="str">
        <f t="shared" si="3"/>
        <v/>
      </c>
      <c r="BF40" s="372"/>
      <c r="BG40" s="371"/>
      <c r="BH40" s="371"/>
      <c r="BI40" s="371"/>
      <c r="BJ40" s="371"/>
      <c r="BK40" s="371"/>
      <c r="BL40" s="371"/>
      <c r="BM40" s="371"/>
      <c r="BN40" s="371"/>
      <c r="BO40" s="371"/>
      <c r="BP40" s="371"/>
      <c r="BQ40" s="371"/>
      <c r="BR40" s="371"/>
      <c r="BS40" s="371"/>
      <c r="BT40" s="371"/>
      <c r="BU40" s="371"/>
      <c r="BV40" s="2"/>
      <c r="BW40" s="372" t="str">
        <f t="shared" si="4"/>
        <v/>
      </c>
      <c r="BX40" s="372"/>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2"/>
      <c r="CO40" s="372" t="str">
        <f t="shared" si="5"/>
        <v/>
      </c>
      <c r="CP40" s="372"/>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F40"/>
      <c r="DG40" s="373" t="str">
        <f>IF('各会計、関係団体の財政状況及び健全化判断比率'!BR13="","",'各会計、関係団体の財政状況及び健全化判断比率'!BR13)</f>
        <v/>
      </c>
      <c r="DH40" s="373"/>
      <c r="DI40" s="29"/>
    </row>
    <row r="41" spans="1:113" ht="32.25" customHeight="1" x14ac:dyDescent="0.15">
      <c r="A41" s="2"/>
      <c r="B41" s="26"/>
      <c r="C41" s="372" t="str">
        <f t="shared" si="0"/>
        <v/>
      </c>
      <c r="D41" s="372"/>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2"/>
      <c r="U41" s="372" t="str">
        <f t="shared" si="1"/>
        <v/>
      </c>
      <c r="V41" s="372"/>
      <c r="W41" s="371"/>
      <c r="X41" s="371"/>
      <c r="Y41" s="371"/>
      <c r="Z41" s="371"/>
      <c r="AA41" s="371"/>
      <c r="AB41" s="371"/>
      <c r="AC41" s="371"/>
      <c r="AD41" s="371"/>
      <c r="AE41" s="371"/>
      <c r="AF41" s="371"/>
      <c r="AG41" s="371"/>
      <c r="AH41" s="371"/>
      <c r="AI41" s="371"/>
      <c r="AJ41" s="371"/>
      <c r="AK41" s="371"/>
      <c r="AL41" s="2"/>
      <c r="AM41" s="372" t="str">
        <f t="shared" si="2"/>
        <v/>
      </c>
      <c r="AN41" s="372"/>
      <c r="AO41" s="371"/>
      <c r="AP41" s="371"/>
      <c r="AQ41" s="371"/>
      <c r="AR41" s="371"/>
      <c r="AS41" s="371"/>
      <c r="AT41" s="371"/>
      <c r="AU41" s="371"/>
      <c r="AV41" s="371"/>
      <c r="AW41" s="371"/>
      <c r="AX41" s="371"/>
      <c r="AY41" s="371"/>
      <c r="AZ41" s="371"/>
      <c r="BA41" s="371"/>
      <c r="BB41" s="371"/>
      <c r="BC41" s="371"/>
      <c r="BD41" s="2"/>
      <c r="BE41" s="372" t="str">
        <f t="shared" si="3"/>
        <v/>
      </c>
      <c r="BF41" s="372"/>
      <c r="BG41" s="371"/>
      <c r="BH41" s="371"/>
      <c r="BI41" s="371"/>
      <c r="BJ41" s="371"/>
      <c r="BK41" s="371"/>
      <c r="BL41" s="371"/>
      <c r="BM41" s="371"/>
      <c r="BN41" s="371"/>
      <c r="BO41" s="371"/>
      <c r="BP41" s="371"/>
      <c r="BQ41" s="371"/>
      <c r="BR41" s="371"/>
      <c r="BS41" s="371"/>
      <c r="BT41" s="371"/>
      <c r="BU41" s="371"/>
      <c r="BV41" s="2"/>
      <c r="BW41" s="372" t="str">
        <f t="shared" si="4"/>
        <v/>
      </c>
      <c r="BX41" s="372"/>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2"/>
      <c r="CO41" s="372" t="str">
        <f t="shared" si="5"/>
        <v/>
      </c>
      <c r="CP41" s="372"/>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F41"/>
      <c r="DG41" s="373" t="str">
        <f>IF('各会計、関係団体の財政状況及び健全化判断比率'!BR14="","",'各会計、関係団体の財政状況及び健全化判断比率'!BR14)</f>
        <v/>
      </c>
      <c r="DH41" s="373"/>
      <c r="DI41" s="29"/>
    </row>
    <row r="42" spans="1:113" ht="32.25" customHeight="1" x14ac:dyDescent="0.15">
      <c r="B42" s="26"/>
      <c r="C42" s="372" t="str">
        <f t="shared" si="0"/>
        <v/>
      </c>
      <c r="D42" s="372"/>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2"/>
      <c r="U42" s="372" t="str">
        <f t="shared" si="1"/>
        <v/>
      </c>
      <c r="V42" s="372"/>
      <c r="W42" s="371"/>
      <c r="X42" s="371"/>
      <c r="Y42" s="371"/>
      <c r="Z42" s="371"/>
      <c r="AA42" s="371"/>
      <c r="AB42" s="371"/>
      <c r="AC42" s="371"/>
      <c r="AD42" s="371"/>
      <c r="AE42" s="371"/>
      <c r="AF42" s="371"/>
      <c r="AG42" s="371"/>
      <c r="AH42" s="371"/>
      <c r="AI42" s="371"/>
      <c r="AJ42" s="371"/>
      <c r="AK42" s="371"/>
      <c r="AL42" s="2"/>
      <c r="AM42" s="372" t="str">
        <f t="shared" si="2"/>
        <v/>
      </c>
      <c r="AN42" s="372"/>
      <c r="AO42" s="371"/>
      <c r="AP42" s="371"/>
      <c r="AQ42" s="371"/>
      <c r="AR42" s="371"/>
      <c r="AS42" s="371"/>
      <c r="AT42" s="371"/>
      <c r="AU42" s="371"/>
      <c r="AV42" s="371"/>
      <c r="AW42" s="371"/>
      <c r="AX42" s="371"/>
      <c r="AY42" s="371"/>
      <c r="AZ42" s="371"/>
      <c r="BA42" s="371"/>
      <c r="BB42" s="371"/>
      <c r="BC42" s="371"/>
      <c r="BD42" s="2"/>
      <c r="BE42" s="372" t="str">
        <f t="shared" si="3"/>
        <v/>
      </c>
      <c r="BF42" s="372"/>
      <c r="BG42" s="371"/>
      <c r="BH42" s="371"/>
      <c r="BI42" s="371"/>
      <c r="BJ42" s="371"/>
      <c r="BK42" s="371"/>
      <c r="BL42" s="371"/>
      <c r="BM42" s="371"/>
      <c r="BN42" s="371"/>
      <c r="BO42" s="371"/>
      <c r="BP42" s="371"/>
      <c r="BQ42" s="371"/>
      <c r="BR42" s="371"/>
      <c r="BS42" s="371"/>
      <c r="BT42" s="371"/>
      <c r="BU42" s="371"/>
      <c r="BV42" s="2"/>
      <c r="BW42" s="372" t="str">
        <f t="shared" si="4"/>
        <v/>
      </c>
      <c r="BX42" s="372"/>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2"/>
      <c r="CO42" s="372" t="str">
        <f t="shared" si="5"/>
        <v/>
      </c>
      <c r="CP42" s="372"/>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F42"/>
      <c r="DG42" s="373" t="str">
        <f>IF('各会計、関係団体の財政状況及び健全化判断比率'!BR15="","",'各会計、関係団体の財政状況及び健全化判断比率'!BR15)</f>
        <v/>
      </c>
      <c r="DH42" s="373"/>
      <c r="DI42" s="29"/>
    </row>
    <row r="43" spans="1:113" ht="32.25" customHeight="1" x14ac:dyDescent="0.15">
      <c r="B43" s="26"/>
      <c r="C43" s="372" t="str">
        <f t="shared" si="0"/>
        <v/>
      </c>
      <c r="D43" s="372"/>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2"/>
      <c r="U43" s="372" t="str">
        <f t="shared" si="1"/>
        <v/>
      </c>
      <c r="V43" s="372"/>
      <c r="W43" s="371"/>
      <c r="X43" s="371"/>
      <c r="Y43" s="371"/>
      <c r="Z43" s="371"/>
      <c r="AA43" s="371"/>
      <c r="AB43" s="371"/>
      <c r="AC43" s="371"/>
      <c r="AD43" s="371"/>
      <c r="AE43" s="371"/>
      <c r="AF43" s="371"/>
      <c r="AG43" s="371"/>
      <c r="AH43" s="371"/>
      <c r="AI43" s="371"/>
      <c r="AJ43" s="371"/>
      <c r="AK43" s="371"/>
      <c r="AL43" s="2"/>
      <c r="AM43" s="372" t="str">
        <f t="shared" si="2"/>
        <v/>
      </c>
      <c r="AN43" s="372"/>
      <c r="AO43" s="371"/>
      <c r="AP43" s="371"/>
      <c r="AQ43" s="371"/>
      <c r="AR43" s="371"/>
      <c r="AS43" s="371"/>
      <c r="AT43" s="371"/>
      <c r="AU43" s="371"/>
      <c r="AV43" s="371"/>
      <c r="AW43" s="371"/>
      <c r="AX43" s="371"/>
      <c r="AY43" s="371"/>
      <c r="AZ43" s="371"/>
      <c r="BA43" s="371"/>
      <c r="BB43" s="371"/>
      <c r="BC43" s="371"/>
      <c r="BD43" s="2"/>
      <c r="BE43" s="372" t="str">
        <f t="shared" si="3"/>
        <v/>
      </c>
      <c r="BF43" s="372"/>
      <c r="BG43" s="371"/>
      <c r="BH43" s="371"/>
      <c r="BI43" s="371"/>
      <c r="BJ43" s="371"/>
      <c r="BK43" s="371"/>
      <c r="BL43" s="371"/>
      <c r="BM43" s="371"/>
      <c r="BN43" s="371"/>
      <c r="BO43" s="371"/>
      <c r="BP43" s="371"/>
      <c r="BQ43" s="371"/>
      <c r="BR43" s="371"/>
      <c r="BS43" s="371"/>
      <c r="BT43" s="371"/>
      <c r="BU43" s="371"/>
      <c r="BV43" s="2"/>
      <c r="BW43" s="372" t="str">
        <f t="shared" si="4"/>
        <v/>
      </c>
      <c r="BX43" s="372"/>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2"/>
      <c r="CO43" s="372" t="str">
        <f t="shared" si="5"/>
        <v/>
      </c>
      <c r="CP43" s="372"/>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F43"/>
      <c r="DG43" s="373" t="str">
        <f>IF('各会計、関係団体の財政状況及び健全化判断比率'!BR16="","",'各会計、関係団体の財政状況及び健全化判断比率'!BR16)</f>
        <v/>
      </c>
      <c r="DH43" s="373"/>
      <c r="DI43" s="29"/>
    </row>
    <row r="44" spans="1:113" ht="13.5" customHeight="1" x14ac:dyDescent="0.15">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x14ac:dyDescent="0.15">
      <c r="B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row>
    <row r="46" spans="1:113" x14ac:dyDescent="0.15">
      <c r="B46" s="33" t="s">
        <v>118</v>
      </c>
      <c r="E46" s="370" t="s">
        <v>119</v>
      </c>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row>
    <row r="47" spans="1:113" x14ac:dyDescent="0.15">
      <c r="E47" s="370" t="s">
        <v>120</v>
      </c>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70"/>
      <c r="DH47" s="370"/>
      <c r="DI47" s="370"/>
    </row>
    <row r="48" spans="1:113" x14ac:dyDescent="0.15">
      <c r="E48" s="370" t="s">
        <v>121</v>
      </c>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c r="DG48" s="370"/>
      <c r="DH48" s="370"/>
      <c r="DI48" s="370"/>
    </row>
    <row r="49" spans="5:113" x14ac:dyDescent="0.15">
      <c r="E49" s="370" t="s">
        <v>122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70" t="s">
        <v>123</v>
      </c>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0"/>
      <c r="DF50" s="370"/>
      <c r="DG50" s="370"/>
      <c r="DH50" s="370"/>
      <c r="DI50" s="370"/>
    </row>
    <row r="51" spans="5:113" x14ac:dyDescent="0.15">
      <c r="E51" s="370" t="s">
        <v>124</v>
      </c>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c r="DG51" s="370"/>
      <c r="DH51" s="370"/>
      <c r="DI51" s="370"/>
    </row>
    <row r="52" spans="5:113" x14ac:dyDescent="0.15">
      <c r="E52" s="370" t="s">
        <v>125</v>
      </c>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c r="CZ52" s="370"/>
      <c r="DA52" s="370"/>
      <c r="DB52" s="370"/>
      <c r="DC52" s="370"/>
      <c r="DD52" s="370"/>
      <c r="DE52" s="370"/>
      <c r="DF52" s="370"/>
      <c r="DG52" s="370"/>
      <c r="DH52" s="370"/>
      <c r="DI52" s="370"/>
    </row>
    <row r="53" spans="5:113" x14ac:dyDescent="0.15">
      <c r="E53" s="370" t="s">
        <v>126</v>
      </c>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W53" s="370"/>
      <c r="BX53" s="370"/>
      <c r="BY53" s="370"/>
      <c r="BZ53" s="370"/>
      <c r="CA53" s="370"/>
      <c r="CB53" s="370"/>
      <c r="CC53" s="370"/>
      <c r="CD53" s="370"/>
      <c r="CE53" s="370"/>
      <c r="CF53" s="370"/>
      <c r="CG53" s="370"/>
      <c r="CH53" s="370"/>
      <c r="CI53" s="370"/>
      <c r="CJ53" s="370"/>
      <c r="CK53" s="370"/>
      <c r="CL53" s="370"/>
      <c r="CM53" s="370"/>
      <c r="CN53" s="370"/>
      <c r="CO53" s="370"/>
      <c r="CP53" s="370"/>
      <c r="CQ53" s="370"/>
      <c r="CR53" s="370"/>
      <c r="CS53" s="370"/>
      <c r="CT53" s="370"/>
      <c r="CU53" s="370"/>
      <c r="CV53" s="370"/>
      <c r="CW53" s="370"/>
      <c r="CX53" s="370"/>
      <c r="CY53" s="370"/>
      <c r="CZ53" s="370"/>
      <c r="DA53" s="370"/>
      <c r="DB53" s="370"/>
      <c r="DC53" s="370"/>
      <c r="DD53" s="370"/>
      <c r="DE53" s="370"/>
      <c r="DF53" s="370"/>
      <c r="DG53" s="370"/>
      <c r="DH53" s="370"/>
      <c r="DI53" s="370"/>
    </row>
  </sheetData>
  <sheetProtection sheet="1" objects="1" scenarios="1"/>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E51:DI51"/>
    <mergeCell ref="E52:DI52"/>
    <mergeCell ref="E53:DI53"/>
    <mergeCell ref="BY43:CM43"/>
    <mergeCell ref="CO43:CP43"/>
    <mergeCell ref="CQ43:DE43"/>
    <mergeCell ref="DG43:DH43"/>
    <mergeCell ref="E46:DI46"/>
    <mergeCell ref="E47:DI47"/>
    <mergeCell ref="E48:DI48"/>
    <mergeCell ref="E49:DI49"/>
    <mergeCell ref="E50:DI50"/>
  </mergeCells>
  <phoneticPr fontId="43"/>
  <printOptions horizontalCentered="1"/>
  <pageMargins left="0" right="0" top="0.39374999999999999" bottom="0.39305555555555599" header="0.51180555555555496" footer="0.196527777777778"/>
  <pageSetup paperSize="9" scale="44" firstPageNumber="0" orientation="portrait" cellComments="atEn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9"/>
  <sheetViews>
    <sheetView zoomScaleNormal="100" zoomScalePageLayoutView="60" workbookViewId="0"/>
  </sheetViews>
  <sheetFormatPr defaultRowHeight="13.5" x14ac:dyDescent="0.15"/>
  <cols>
    <col min="1" max="1" width="1.625" style="34"/>
    <col min="2" max="2" width="2.25" style="34"/>
    <col min="3" max="16" width="2.625" style="34"/>
    <col min="17" max="17" width="2.25" style="34"/>
    <col min="18" max="95" width="1.625" style="34"/>
    <col min="96" max="133" width="1.625" style="35"/>
    <col min="134" max="143" width="1.625" style="34"/>
    <col min="144" max="1025" width="0" style="34" hidden="1"/>
  </cols>
  <sheetData>
    <row r="1" spans="2:143" s="34" customFormat="1" ht="22.5" customHeight="1" x14ac:dyDescent="0.15">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495" t="s">
        <v>127</v>
      </c>
      <c r="DI1" s="495"/>
      <c r="DJ1" s="495"/>
      <c r="DK1" s="495"/>
      <c r="DL1" s="495"/>
      <c r="DM1" s="495"/>
      <c r="DN1" s="495"/>
      <c r="DP1" s="495" t="s">
        <v>128</v>
      </c>
      <c r="DQ1" s="495"/>
      <c r="DR1" s="495"/>
      <c r="DS1" s="495"/>
      <c r="DT1" s="495"/>
      <c r="DU1" s="495"/>
      <c r="DV1" s="495"/>
      <c r="DW1" s="495"/>
      <c r="DX1" s="495"/>
      <c r="DY1" s="495"/>
      <c r="DZ1" s="495"/>
      <c r="EA1" s="495"/>
      <c r="EB1" s="495"/>
      <c r="EC1" s="495"/>
      <c r="ED1" s="37"/>
      <c r="EE1" s="37"/>
      <c r="EF1" s="37"/>
      <c r="EG1" s="37"/>
      <c r="EH1" s="37"/>
      <c r="EI1" s="37"/>
      <c r="EJ1" s="37"/>
      <c r="EK1" s="37"/>
      <c r="EL1" s="37"/>
      <c r="EM1" s="37"/>
    </row>
    <row r="2" spans="2:143" ht="22.5" customHeight="1" x14ac:dyDescent="0.15">
      <c r="B2" s="38" t="s">
        <v>129</v>
      </c>
      <c r="C2"/>
      <c r="D2"/>
      <c r="E2"/>
      <c r="F2"/>
      <c r="G2"/>
      <c r="H2"/>
      <c r="I2"/>
      <c r="J2"/>
      <c r="K2"/>
      <c r="L2"/>
      <c r="M2"/>
      <c r="N2"/>
      <c r="O2"/>
      <c r="P2"/>
      <c r="Q2"/>
      <c r="R2" s="39"/>
      <c r="S2" s="39"/>
      <c r="T2" s="39"/>
      <c r="U2" s="39"/>
      <c r="V2" s="39"/>
      <c r="W2" s="39"/>
      <c r="X2" s="39"/>
      <c r="Y2" s="39"/>
      <c r="Z2" s="39"/>
      <c r="AA2" s="39"/>
      <c r="AB2" s="39"/>
      <c r="AC2" s="39"/>
      <c r="AD2"/>
      <c r="AE2" s="40"/>
      <c r="AF2" s="40"/>
      <c r="AG2" s="40"/>
      <c r="AH2" s="40"/>
      <c r="AI2" s="40"/>
      <c r="AJ2" s="39"/>
      <c r="AK2" s="39"/>
      <c r="AL2" s="39"/>
      <c r="AM2" s="39"/>
      <c r="AN2" s="39"/>
      <c r="AO2" s="39"/>
      <c r="AP2" s="39"/>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row>
    <row r="3" spans="2:143" ht="11.25" customHeight="1" x14ac:dyDescent="0.15">
      <c r="B3" s="496" t="s">
        <v>130</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00" t="s">
        <v>131</v>
      </c>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c r="CD3" s="400" t="s">
        <v>132</v>
      </c>
      <c r="CE3" s="400"/>
      <c r="CF3" s="400"/>
      <c r="CG3" s="400"/>
      <c r="CH3" s="400"/>
      <c r="CI3" s="400"/>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row>
    <row r="4" spans="2:143" ht="11.25" customHeight="1" x14ac:dyDescent="0.15">
      <c r="B4" s="400" t="s">
        <v>7</v>
      </c>
      <c r="C4" s="400"/>
      <c r="D4" s="400"/>
      <c r="E4" s="400"/>
      <c r="F4" s="400"/>
      <c r="G4" s="400"/>
      <c r="H4" s="400"/>
      <c r="I4" s="400"/>
      <c r="J4" s="400"/>
      <c r="K4" s="400"/>
      <c r="L4" s="400"/>
      <c r="M4" s="400"/>
      <c r="N4" s="400"/>
      <c r="O4" s="400"/>
      <c r="P4" s="400"/>
      <c r="Q4" s="400"/>
      <c r="R4" s="400" t="s">
        <v>133</v>
      </c>
      <c r="S4" s="400"/>
      <c r="T4" s="400"/>
      <c r="U4" s="400"/>
      <c r="V4" s="400"/>
      <c r="W4" s="400"/>
      <c r="X4" s="400"/>
      <c r="Y4" s="400"/>
      <c r="Z4" s="400" t="s">
        <v>134</v>
      </c>
      <c r="AA4" s="400"/>
      <c r="AB4" s="400"/>
      <c r="AC4" s="400"/>
      <c r="AD4" s="400" t="s">
        <v>135</v>
      </c>
      <c r="AE4" s="400"/>
      <c r="AF4" s="400"/>
      <c r="AG4" s="400"/>
      <c r="AH4" s="400"/>
      <c r="AI4" s="400"/>
      <c r="AJ4" s="400"/>
      <c r="AK4" s="400"/>
      <c r="AL4" s="400" t="s">
        <v>134</v>
      </c>
      <c r="AM4" s="400"/>
      <c r="AN4" s="400"/>
      <c r="AO4" s="400"/>
      <c r="AP4" s="400" t="s">
        <v>7</v>
      </c>
      <c r="AQ4" s="400"/>
      <c r="AR4" s="400"/>
      <c r="AS4" s="400"/>
      <c r="AT4" s="400"/>
      <c r="AU4" s="400"/>
      <c r="AV4" s="400"/>
      <c r="AW4" s="400"/>
      <c r="AX4" s="400"/>
      <c r="AY4" s="400"/>
      <c r="AZ4" s="400"/>
      <c r="BA4" s="400"/>
      <c r="BB4" s="400"/>
      <c r="BC4" s="400"/>
      <c r="BD4" s="400"/>
      <c r="BE4" s="400"/>
      <c r="BF4" s="400"/>
      <c r="BG4" s="400" t="s">
        <v>136</v>
      </c>
      <c r="BH4" s="400"/>
      <c r="BI4" s="400"/>
      <c r="BJ4" s="400"/>
      <c r="BK4" s="400"/>
      <c r="BL4" s="400"/>
      <c r="BM4" s="400"/>
      <c r="BN4" s="400"/>
      <c r="BO4" s="400" t="s">
        <v>134</v>
      </c>
      <c r="BP4" s="400"/>
      <c r="BQ4" s="400"/>
      <c r="BR4" s="400"/>
      <c r="BS4" s="400" t="s">
        <v>137</v>
      </c>
      <c r="BT4" s="400"/>
      <c r="BU4" s="400"/>
      <c r="BV4" s="400"/>
      <c r="BW4" s="400"/>
      <c r="BX4" s="400"/>
      <c r="BY4" s="400"/>
      <c r="BZ4" s="400"/>
      <c r="CA4" s="400"/>
      <c r="CB4" s="400"/>
      <c r="CC4"/>
      <c r="CD4" s="400" t="s">
        <v>138</v>
      </c>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row>
    <row r="5" spans="2:143" ht="11.25" customHeight="1" x14ac:dyDescent="0.15">
      <c r="B5" s="472" t="s">
        <v>139</v>
      </c>
      <c r="C5" s="472"/>
      <c r="D5" s="472"/>
      <c r="E5" s="472"/>
      <c r="F5" s="472"/>
      <c r="G5" s="472"/>
      <c r="H5" s="472"/>
      <c r="I5" s="472"/>
      <c r="J5" s="472"/>
      <c r="K5" s="472"/>
      <c r="L5" s="472"/>
      <c r="M5" s="472"/>
      <c r="N5" s="472"/>
      <c r="O5" s="472"/>
      <c r="P5" s="472"/>
      <c r="Q5" s="472"/>
      <c r="R5" s="486">
        <v>6241186</v>
      </c>
      <c r="S5" s="486"/>
      <c r="T5" s="486"/>
      <c r="U5" s="486"/>
      <c r="V5" s="486"/>
      <c r="W5" s="486"/>
      <c r="X5" s="486"/>
      <c r="Y5" s="486"/>
      <c r="Z5" s="487">
        <v>19.899999999999999</v>
      </c>
      <c r="AA5" s="487"/>
      <c r="AB5" s="487"/>
      <c r="AC5" s="487"/>
      <c r="AD5" s="488">
        <v>6241186</v>
      </c>
      <c r="AE5" s="488"/>
      <c r="AF5" s="488"/>
      <c r="AG5" s="488"/>
      <c r="AH5" s="488"/>
      <c r="AI5" s="488"/>
      <c r="AJ5" s="488"/>
      <c r="AK5" s="488"/>
      <c r="AL5" s="489">
        <v>38.4</v>
      </c>
      <c r="AM5" s="489"/>
      <c r="AN5" s="489"/>
      <c r="AO5" s="489"/>
      <c r="AP5" s="472" t="s">
        <v>140</v>
      </c>
      <c r="AQ5" s="472"/>
      <c r="AR5" s="472"/>
      <c r="AS5" s="472"/>
      <c r="AT5" s="472"/>
      <c r="AU5" s="472"/>
      <c r="AV5" s="472"/>
      <c r="AW5" s="472"/>
      <c r="AX5" s="472"/>
      <c r="AY5" s="472"/>
      <c r="AZ5" s="472"/>
      <c r="BA5" s="472"/>
      <c r="BB5" s="472"/>
      <c r="BC5" s="472"/>
      <c r="BD5" s="472"/>
      <c r="BE5" s="472"/>
      <c r="BF5" s="472"/>
      <c r="BG5" s="449">
        <v>6241175</v>
      </c>
      <c r="BH5" s="449"/>
      <c r="BI5" s="449"/>
      <c r="BJ5" s="449"/>
      <c r="BK5" s="449"/>
      <c r="BL5" s="449"/>
      <c r="BM5" s="449"/>
      <c r="BN5" s="449"/>
      <c r="BO5" s="450">
        <v>100</v>
      </c>
      <c r="BP5" s="450"/>
      <c r="BQ5" s="450"/>
      <c r="BR5" s="450"/>
      <c r="BS5" s="483">
        <v>55456</v>
      </c>
      <c r="BT5" s="483"/>
      <c r="BU5" s="483"/>
      <c r="BV5" s="483"/>
      <c r="BW5" s="483"/>
      <c r="BX5" s="483"/>
      <c r="BY5" s="483"/>
      <c r="BZ5" s="483"/>
      <c r="CA5" s="483"/>
      <c r="CB5" s="483"/>
      <c r="CC5"/>
      <c r="CD5" s="400" t="s">
        <v>7</v>
      </c>
      <c r="CE5" s="400"/>
      <c r="CF5" s="400"/>
      <c r="CG5" s="400"/>
      <c r="CH5" s="400"/>
      <c r="CI5" s="400"/>
      <c r="CJ5" s="400"/>
      <c r="CK5" s="400"/>
      <c r="CL5" s="400"/>
      <c r="CM5" s="400"/>
      <c r="CN5" s="400"/>
      <c r="CO5" s="400"/>
      <c r="CP5" s="400"/>
      <c r="CQ5" s="400"/>
      <c r="CR5" s="400" t="s">
        <v>141</v>
      </c>
      <c r="CS5" s="400"/>
      <c r="CT5" s="400"/>
      <c r="CU5" s="400"/>
      <c r="CV5" s="400"/>
      <c r="CW5" s="400"/>
      <c r="CX5" s="400"/>
      <c r="CY5" s="400"/>
      <c r="CZ5" s="400" t="s">
        <v>134</v>
      </c>
      <c r="DA5" s="400"/>
      <c r="DB5" s="400"/>
      <c r="DC5" s="400"/>
      <c r="DD5" s="494" t="s">
        <v>142</v>
      </c>
      <c r="DE5" s="494"/>
      <c r="DF5" s="494"/>
      <c r="DG5" s="494"/>
      <c r="DH5" s="494"/>
      <c r="DI5" s="494"/>
      <c r="DJ5" s="494"/>
      <c r="DK5" s="494"/>
      <c r="DL5" s="494"/>
      <c r="DM5" s="494"/>
      <c r="DN5" s="494"/>
      <c r="DO5" s="494"/>
      <c r="DP5" s="494"/>
      <c r="DQ5" s="494" t="s">
        <v>143</v>
      </c>
      <c r="DR5" s="494"/>
      <c r="DS5" s="494"/>
      <c r="DT5" s="494"/>
      <c r="DU5" s="494"/>
      <c r="DV5" s="494"/>
      <c r="DW5" s="494"/>
      <c r="DX5" s="494"/>
      <c r="DY5" s="494"/>
      <c r="DZ5" s="494"/>
      <c r="EA5" s="494"/>
      <c r="EB5" s="494"/>
      <c r="EC5" s="494"/>
    </row>
    <row r="6" spans="2:143" ht="11.25" customHeight="1" x14ac:dyDescent="0.15">
      <c r="B6" s="448" t="s">
        <v>144</v>
      </c>
      <c r="C6" s="448"/>
      <c r="D6" s="448"/>
      <c r="E6" s="448"/>
      <c r="F6" s="448"/>
      <c r="G6" s="448"/>
      <c r="H6" s="448"/>
      <c r="I6" s="448"/>
      <c r="J6" s="448"/>
      <c r="K6" s="448"/>
      <c r="L6" s="448"/>
      <c r="M6" s="448"/>
      <c r="N6" s="448"/>
      <c r="O6" s="448"/>
      <c r="P6" s="448"/>
      <c r="Q6" s="448"/>
      <c r="R6" s="449">
        <v>298445</v>
      </c>
      <c r="S6" s="449"/>
      <c r="T6" s="449"/>
      <c r="U6" s="449"/>
      <c r="V6" s="449"/>
      <c r="W6" s="449"/>
      <c r="X6" s="449"/>
      <c r="Y6" s="449"/>
      <c r="Z6" s="450">
        <v>1</v>
      </c>
      <c r="AA6" s="450"/>
      <c r="AB6" s="450"/>
      <c r="AC6" s="450"/>
      <c r="AD6" s="451">
        <v>298445</v>
      </c>
      <c r="AE6" s="451"/>
      <c r="AF6" s="451"/>
      <c r="AG6" s="451"/>
      <c r="AH6" s="451"/>
      <c r="AI6" s="451"/>
      <c r="AJ6" s="451"/>
      <c r="AK6" s="451"/>
      <c r="AL6" s="468">
        <v>1.8</v>
      </c>
      <c r="AM6" s="468"/>
      <c r="AN6" s="468"/>
      <c r="AO6" s="468"/>
      <c r="AP6" s="448" t="s">
        <v>145</v>
      </c>
      <c r="AQ6" s="448"/>
      <c r="AR6" s="448"/>
      <c r="AS6" s="448"/>
      <c r="AT6" s="448"/>
      <c r="AU6" s="448"/>
      <c r="AV6" s="448"/>
      <c r="AW6" s="448"/>
      <c r="AX6" s="448"/>
      <c r="AY6" s="448"/>
      <c r="AZ6" s="448"/>
      <c r="BA6" s="448"/>
      <c r="BB6" s="448"/>
      <c r="BC6" s="448"/>
      <c r="BD6" s="448"/>
      <c r="BE6" s="448"/>
      <c r="BF6" s="448"/>
      <c r="BG6" s="449">
        <v>6241175</v>
      </c>
      <c r="BH6" s="449"/>
      <c r="BI6" s="449"/>
      <c r="BJ6" s="449"/>
      <c r="BK6" s="449"/>
      <c r="BL6" s="449"/>
      <c r="BM6" s="449"/>
      <c r="BN6" s="449"/>
      <c r="BO6" s="450">
        <v>100</v>
      </c>
      <c r="BP6" s="450"/>
      <c r="BQ6" s="450"/>
      <c r="BR6" s="450"/>
      <c r="BS6" s="483">
        <v>55456</v>
      </c>
      <c r="BT6" s="483"/>
      <c r="BU6" s="483"/>
      <c r="BV6" s="483"/>
      <c r="BW6" s="483"/>
      <c r="BX6" s="483"/>
      <c r="BY6" s="483"/>
      <c r="BZ6" s="483"/>
      <c r="CA6" s="483"/>
      <c r="CB6" s="483"/>
      <c r="CC6"/>
      <c r="CD6" s="472" t="s">
        <v>146</v>
      </c>
      <c r="CE6" s="472"/>
      <c r="CF6" s="472"/>
      <c r="CG6" s="472"/>
      <c r="CH6" s="472"/>
      <c r="CI6" s="472"/>
      <c r="CJ6" s="472"/>
      <c r="CK6" s="472"/>
      <c r="CL6" s="472"/>
      <c r="CM6" s="472"/>
      <c r="CN6" s="472"/>
      <c r="CO6" s="472"/>
      <c r="CP6" s="472"/>
      <c r="CQ6" s="472"/>
      <c r="CR6" s="449">
        <v>166242</v>
      </c>
      <c r="CS6" s="449"/>
      <c r="CT6" s="449"/>
      <c r="CU6" s="449"/>
      <c r="CV6" s="449"/>
      <c r="CW6" s="449"/>
      <c r="CX6" s="449"/>
      <c r="CY6" s="449"/>
      <c r="CZ6" s="487">
        <v>0.6</v>
      </c>
      <c r="DA6" s="487"/>
      <c r="DB6" s="487"/>
      <c r="DC6" s="487"/>
      <c r="DD6" s="451" t="s">
        <v>47</v>
      </c>
      <c r="DE6" s="451"/>
      <c r="DF6" s="451"/>
      <c r="DG6" s="451"/>
      <c r="DH6" s="451"/>
      <c r="DI6" s="451"/>
      <c r="DJ6" s="451"/>
      <c r="DK6" s="451"/>
      <c r="DL6" s="451"/>
      <c r="DM6" s="451"/>
      <c r="DN6" s="451"/>
      <c r="DO6" s="451"/>
      <c r="DP6" s="451"/>
      <c r="DQ6" s="483">
        <v>166242</v>
      </c>
      <c r="DR6" s="483"/>
      <c r="DS6" s="483"/>
      <c r="DT6" s="483"/>
      <c r="DU6" s="483"/>
      <c r="DV6" s="483"/>
      <c r="DW6" s="483"/>
      <c r="DX6" s="483"/>
      <c r="DY6" s="483"/>
      <c r="DZ6" s="483"/>
      <c r="EA6" s="483"/>
      <c r="EB6" s="483"/>
      <c r="EC6" s="483"/>
    </row>
    <row r="7" spans="2:143" ht="11.25" customHeight="1" x14ac:dyDescent="0.15">
      <c r="B7" s="448" t="s">
        <v>147</v>
      </c>
      <c r="C7" s="448"/>
      <c r="D7" s="448"/>
      <c r="E7" s="448"/>
      <c r="F7" s="448"/>
      <c r="G7" s="448"/>
      <c r="H7" s="448"/>
      <c r="I7" s="448"/>
      <c r="J7" s="448"/>
      <c r="K7" s="448"/>
      <c r="L7" s="448"/>
      <c r="M7" s="448"/>
      <c r="N7" s="448"/>
      <c r="O7" s="448"/>
      <c r="P7" s="448"/>
      <c r="Q7" s="448"/>
      <c r="R7" s="449">
        <v>1430</v>
      </c>
      <c r="S7" s="449"/>
      <c r="T7" s="449"/>
      <c r="U7" s="449"/>
      <c r="V7" s="449"/>
      <c r="W7" s="449"/>
      <c r="X7" s="449"/>
      <c r="Y7" s="449"/>
      <c r="Z7" s="450">
        <v>0</v>
      </c>
      <c r="AA7" s="450"/>
      <c r="AB7" s="450"/>
      <c r="AC7" s="450"/>
      <c r="AD7" s="451">
        <v>1430</v>
      </c>
      <c r="AE7" s="451"/>
      <c r="AF7" s="451"/>
      <c r="AG7" s="451"/>
      <c r="AH7" s="451"/>
      <c r="AI7" s="451"/>
      <c r="AJ7" s="451"/>
      <c r="AK7" s="451"/>
      <c r="AL7" s="468">
        <v>0</v>
      </c>
      <c r="AM7" s="468"/>
      <c r="AN7" s="468"/>
      <c r="AO7" s="468"/>
      <c r="AP7" s="448" t="s">
        <v>148</v>
      </c>
      <c r="AQ7" s="448"/>
      <c r="AR7" s="448"/>
      <c r="AS7" s="448"/>
      <c r="AT7" s="448"/>
      <c r="AU7" s="448"/>
      <c r="AV7" s="448"/>
      <c r="AW7" s="448"/>
      <c r="AX7" s="448"/>
      <c r="AY7" s="448"/>
      <c r="AZ7" s="448"/>
      <c r="BA7" s="448"/>
      <c r="BB7" s="448"/>
      <c r="BC7" s="448"/>
      <c r="BD7" s="448"/>
      <c r="BE7" s="448"/>
      <c r="BF7" s="448"/>
      <c r="BG7" s="449">
        <v>2255203</v>
      </c>
      <c r="BH7" s="449"/>
      <c r="BI7" s="449"/>
      <c r="BJ7" s="449"/>
      <c r="BK7" s="449"/>
      <c r="BL7" s="449"/>
      <c r="BM7" s="449"/>
      <c r="BN7" s="449"/>
      <c r="BO7" s="450">
        <v>36.1</v>
      </c>
      <c r="BP7" s="450"/>
      <c r="BQ7" s="450"/>
      <c r="BR7" s="450"/>
      <c r="BS7" s="483">
        <v>55456</v>
      </c>
      <c r="BT7" s="483"/>
      <c r="BU7" s="483"/>
      <c r="BV7" s="483"/>
      <c r="BW7" s="483"/>
      <c r="BX7" s="483"/>
      <c r="BY7" s="483"/>
      <c r="BZ7" s="483"/>
      <c r="CA7" s="483"/>
      <c r="CB7" s="483"/>
      <c r="CC7"/>
      <c r="CD7" s="448" t="s">
        <v>149</v>
      </c>
      <c r="CE7" s="448"/>
      <c r="CF7" s="448"/>
      <c r="CG7" s="448"/>
      <c r="CH7" s="448"/>
      <c r="CI7" s="448"/>
      <c r="CJ7" s="448"/>
      <c r="CK7" s="448"/>
      <c r="CL7" s="448"/>
      <c r="CM7" s="448"/>
      <c r="CN7" s="448"/>
      <c r="CO7" s="448"/>
      <c r="CP7" s="448"/>
      <c r="CQ7" s="448"/>
      <c r="CR7" s="449">
        <v>3758048</v>
      </c>
      <c r="CS7" s="449"/>
      <c r="CT7" s="449"/>
      <c r="CU7" s="449"/>
      <c r="CV7" s="449"/>
      <c r="CW7" s="449"/>
      <c r="CX7" s="449"/>
      <c r="CY7" s="449"/>
      <c r="CZ7" s="450">
        <v>12.7</v>
      </c>
      <c r="DA7" s="450"/>
      <c r="DB7" s="450"/>
      <c r="DC7" s="450"/>
      <c r="DD7" s="451">
        <v>32552</v>
      </c>
      <c r="DE7" s="451"/>
      <c r="DF7" s="451"/>
      <c r="DG7" s="451"/>
      <c r="DH7" s="451"/>
      <c r="DI7" s="451"/>
      <c r="DJ7" s="451"/>
      <c r="DK7" s="451"/>
      <c r="DL7" s="451"/>
      <c r="DM7" s="451"/>
      <c r="DN7" s="451"/>
      <c r="DO7" s="451"/>
      <c r="DP7" s="451"/>
      <c r="DQ7" s="483">
        <v>3047924</v>
      </c>
      <c r="DR7" s="483"/>
      <c r="DS7" s="483"/>
      <c r="DT7" s="483"/>
      <c r="DU7" s="483"/>
      <c r="DV7" s="483"/>
      <c r="DW7" s="483"/>
      <c r="DX7" s="483"/>
      <c r="DY7" s="483"/>
      <c r="DZ7" s="483"/>
      <c r="EA7" s="483"/>
      <c r="EB7" s="483"/>
      <c r="EC7" s="483"/>
    </row>
    <row r="8" spans="2:143" ht="11.25" customHeight="1" x14ac:dyDescent="0.15">
      <c r="B8" s="448" t="s">
        <v>150</v>
      </c>
      <c r="C8" s="448"/>
      <c r="D8" s="448"/>
      <c r="E8" s="448"/>
      <c r="F8" s="448"/>
      <c r="G8" s="448"/>
      <c r="H8" s="448"/>
      <c r="I8" s="448"/>
      <c r="J8" s="448"/>
      <c r="K8" s="448"/>
      <c r="L8" s="448"/>
      <c r="M8" s="448"/>
      <c r="N8" s="448"/>
      <c r="O8" s="448"/>
      <c r="P8" s="448"/>
      <c r="Q8" s="448"/>
      <c r="R8" s="449">
        <v>13783</v>
      </c>
      <c r="S8" s="449"/>
      <c r="T8" s="449"/>
      <c r="U8" s="449"/>
      <c r="V8" s="449"/>
      <c r="W8" s="449"/>
      <c r="X8" s="449"/>
      <c r="Y8" s="449"/>
      <c r="Z8" s="450">
        <v>0</v>
      </c>
      <c r="AA8" s="450"/>
      <c r="AB8" s="450"/>
      <c r="AC8" s="450"/>
      <c r="AD8" s="451">
        <v>13783</v>
      </c>
      <c r="AE8" s="451"/>
      <c r="AF8" s="451"/>
      <c r="AG8" s="451"/>
      <c r="AH8" s="451"/>
      <c r="AI8" s="451"/>
      <c r="AJ8" s="451"/>
      <c r="AK8" s="451"/>
      <c r="AL8" s="468">
        <v>0.1</v>
      </c>
      <c r="AM8" s="468"/>
      <c r="AN8" s="468"/>
      <c r="AO8" s="468"/>
      <c r="AP8" s="448" t="s">
        <v>151</v>
      </c>
      <c r="AQ8" s="448"/>
      <c r="AR8" s="448"/>
      <c r="AS8" s="448"/>
      <c r="AT8" s="448"/>
      <c r="AU8" s="448"/>
      <c r="AV8" s="448"/>
      <c r="AW8" s="448"/>
      <c r="AX8" s="448"/>
      <c r="AY8" s="448"/>
      <c r="AZ8" s="448"/>
      <c r="BA8" s="448"/>
      <c r="BB8" s="448"/>
      <c r="BC8" s="448"/>
      <c r="BD8" s="448"/>
      <c r="BE8" s="448"/>
      <c r="BF8" s="448"/>
      <c r="BG8" s="449">
        <v>84568</v>
      </c>
      <c r="BH8" s="449"/>
      <c r="BI8" s="449"/>
      <c r="BJ8" s="449"/>
      <c r="BK8" s="449"/>
      <c r="BL8" s="449"/>
      <c r="BM8" s="449"/>
      <c r="BN8" s="449"/>
      <c r="BO8" s="450">
        <v>1.4</v>
      </c>
      <c r="BP8" s="450"/>
      <c r="BQ8" s="450"/>
      <c r="BR8" s="450"/>
      <c r="BS8" s="483" t="s">
        <v>47</v>
      </c>
      <c r="BT8" s="483"/>
      <c r="BU8" s="483"/>
      <c r="BV8" s="483"/>
      <c r="BW8" s="483"/>
      <c r="BX8" s="483"/>
      <c r="BY8" s="483"/>
      <c r="BZ8" s="483"/>
      <c r="CA8" s="483"/>
      <c r="CB8" s="483"/>
      <c r="CC8"/>
      <c r="CD8" s="448" t="s">
        <v>152</v>
      </c>
      <c r="CE8" s="448"/>
      <c r="CF8" s="448"/>
      <c r="CG8" s="448"/>
      <c r="CH8" s="448"/>
      <c r="CI8" s="448"/>
      <c r="CJ8" s="448"/>
      <c r="CK8" s="448"/>
      <c r="CL8" s="448"/>
      <c r="CM8" s="448"/>
      <c r="CN8" s="448"/>
      <c r="CO8" s="448"/>
      <c r="CP8" s="448"/>
      <c r="CQ8" s="448"/>
      <c r="CR8" s="449">
        <v>11205289</v>
      </c>
      <c r="CS8" s="449"/>
      <c r="CT8" s="449"/>
      <c r="CU8" s="449"/>
      <c r="CV8" s="449"/>
      <c r="CW8" s="449"/>
      <c r="CX8" s="449"/>
      <c r="CY8" s="449"/>
      <c r="CZ8" s="450">
        <v>37.799999999999997</v>
      </c>
      <c r="DA8" s="450"/>
      <c r="DB8" s="450"/>
      <c r="DC8" s="450"/>
      <c r="DD8" s="451">
        <v>114125</v>
      </c>
      <c r="DE8" s="451"/>
      <c r="DF8" s="451"/>
      <c r="DG8" s="451"/>
      <c r="DH8" s="451"/>
      <c r="DI8" s="451"/>
      <c r="DJ8" s="451"/>
      <c r="DK8" s="451"/>
      <c r="DL8" s="451"/>
      <c r="DM8" s="451"/>
      <c r="DN8" s="451"/>
      <c r="DO8" s="451"/>
      <c r="DP8" s="451"/>
      <c r="DQ8" s="483">
        <v>5001311</v>
      </c>
      <c r="DR8" s="483"/>
      <c r="DS8" s="483"/>
      <c r="DT8" s="483"/>
      <c r="DU8" s="483"/>
      <c r="DV8" s="483"/>
      <c r="DW8" s="483"/>
      <c r="DX8" s="483"/>
      <c r="DY8" s="483"/>
      <c r="DZ8" s="483"/>
      <c r="EA8" s="483"/>
      <c r="EB8" s="483"/>
      <c r="EC8" s="483"/>
    </row>
    <row r="9" spans="2:143" ht="11.25" customHeight="1" x14ac:dyDescent="0.15">
      <c r="B9" s="448" t="s">
        <v>153</v>
      </c>
      <c r="C9" s="448"/>
      <c r="D9" s="448"/>
      <c r="E9" s="448"/>
      <c r="F9" s="448"/>
      <c r="G9" s="448"/>
      <c r="H9" s="448"/>
      <c r="I9" s="448"/>
      <c r="J9" s="448"/>
      <c r="K9" s="448"/>
      <c r="L9" s="448"/>
      <c r="M9" s="448"/>
      <c r="N9" s="448"/>
      <c r="O9" s="448"/>
      <c r="P9" s="448"/>
      <c r="Q9" s="448"/>
      <c r="R9" s="449">
        <v>15677</v>
      </c>
      <c r="S9" s="449"/>
      <c r="T9" s="449"/>
      <c r="U9" s="449"/>
      <c r="V9" s="449"/>
      <c r="W9" s="449"/>
      <c r="X9" s="449"/>
      <c r="Y9" s="449"/>
      <c r="Z9" s="450">
        <v>0</v>
      </c>
      <c r="AA9" s="450"/>
      <c r="AB9" s="450"/>
      <c r="AC9" s="450"/>
      <c r="AD9" s="451">
        <v>15677</v>
      </c>
      <c r="AE9" s="451"/>
      <c r="AF9" s="451"/>
      <c r="AG9" s="451"/>
      <c r="AH9" s="451"/>
      <c r="AI9" s="451"/>
      <c r="AJ9" s="451"/>
      <c r="AK9" s="451"/>
      <c r="AL9" s="468">
        <v>0.1</v>
      </c>
      <c r="AM9" s="468"/>
      <c r="AN9" s="468"/>
      <c r="AO9" s="468"/>
      <c r="AP9" s="448" t="s">
        <v>154</v>
      </c>
      <c r="AQ9" s="448"/>
      <c r="AR9" s="448"/>
      <c r="AS9" s="448"/>
      <c r="AT9" s="448"/>
      <c r="AU9" s="448"/>
      <c r="AV9" s="448"/>
      <c r="AW9" s="448"/>
      <c r="AX9" s="448"/>
      <c r="AY9" s="448"/>
      <c r="AZ9" s="448"/>
      <c r="BA9" s="448"/>
      <c r="BB9" s="448"/>
      <c r="BC9" s="448"/>
      <c r="BD9" s="448"/>
      <c r="BE9" s="448"/>
      <c r="BF9" s="448"/>
      <c r="BG9" s="449">
        <v>1837433</v>
      </c>
      <c r="BH9" s="449"/>
      <c r="BI9" s="449"/>
      <c r="BJ9" s="449"/>
      <c r="BK9" s="449"/>
      <c r="BL9" s="449"/>
      <c r="BM9" s="449"/>
      <c r="BN9" s="449"/>
      <c r="BO9" s="450">
        <v>29.4</v>
      </c>
      <c r="BP9" s="450"/>
      <c r="BQ9" s="450"/>
      <c r="BR9" s="450"/>
      <c r="BS9" s="483" t="s">
        <v>47</v>
      </c>
      <c r="BT9" s="483"/>
      <c r="BU9" s="483"/>
      <c r="BV9" s="483"/>
      <c r="BW9" s="483"/>
      <c r="BX9" s="483"/>
      <c r="BY9" s="483"/>
      <c r="BZ9" s="483"/>
      <c r="CA9" s="483"/>
      <c r="CB9" s="483"/>
      <c r="CC9"/>
      <c r="CD9" s="448" t="s">
        <v>155</v>
      </c>
      <c r="CE9" s="448"/>
      <c r="CF9" s="448"/>
      <c r="CG9" s="448"/>
      <c r="CH9" s="448"/>
      <c r="CI9" s="448"/>
      <c r="CJ9" s="448"/>
      <c r="CK9" s="448"/>
      <c r="CL9" s="448"/>
      <c r="CM9" s="448"/>
      <c r="CN9" s="448"/>
      <c r="CO9" s="448"/>
      <c r="CP9" s="448"/>
      <c r="CQ9" s="448"/>
      <c r="CR9" s="449">
        <v>2386345</v>
      </c>
      <c r="CS9" s="449"/>
      <c r="CT9" s="449"/>
      <c r="CU9" s="449"/>
      <c r="CV9" s="449"/>
      <c r="CW9" s="449"/>
      <c r="CX9" s="449"/>
      <c r="CY9" s="449"/>
      <c r="CZ9" s="450">
        <v>8.1</v>
      </c>
      <c r="DA9" s="450"/>
      <c r="DB9" s="450"/>
      <c r="DC9" s="450"/>
      <c r="DD9" s="451">
        <v>30927</v>
      </c>
      <c r="DE9" s="451"/>
      <c r="DF9" s="451"/>
      <c r="DG9" s="451"/>
      <c r="DH9" s="451"/>
      <c r="DI9" s="451"/>
      <c r="DJ9" s="451"/>
      <c r="DK9" s="451"/>
      <c r="DL9" s="451"/>
      <c r="DM9" s="451"/>
      <c r="DN9" s="451"/>
      <c r="DO9" s="451"/>
      <c r="DP9" s="451"/>
      <c r="DQ9" s="483">
        <v>1959042</v>
      </c>
      <c r="DR9" s="483"/>
      <c r="DS9" s="483"/>
      <c r="DT9" s="483"/>
      <c r="DU9" s="483"/>
      <c r="DV9" s="483"/>
      <c r="DW9" s="483"/>
      <c r="DX9" s="483"/>
      <c r="DY9" s="483"/>
      <c r="DZ9" s="483"/>
      <c r="EA9" s="483"/>
      <c r="EB9" s="483"/>
      <c r="EC9" s="483"/>
    </row>
    <row r="10" spans="2:143" ht="11.25" customHeight="1" x14ac:dyDescent="0.15">
      <c r="B10" s="448" t="s">
        <v>156</v>
      </c>
      <c r="C10" s="448"/>
      <c r="D10" s="448"/>
      <c r="E10" s="448"/>
      <c r="F10" s="448"/>
      <c r="G10" s="448"/>
      <c r="H10" s="448"/>
      <c r="I10" s="448"/>
      <c r="J10" s="448"/>
      <c r="K10" s="448"/>
      <c r="L10" s="448"/>
      <c r="M10" s="448"/>
      <c r="N10" s="448"/>
      <c r="O10" s="448"/>
      <c r="P10" s="448"/>
      <c r="Q10" s="448"/>
      <c r="R10" s="449" t="s">
        <v>47</v>
      </c>
      <c r="S10" s="449"/>
      <c r="T10" s="449"/>
      <c r="U10" s="449"/>
      <c r="V10" s="449"/>
      <c r="W10" s="449"/>
      <c r="X10" s="449"/>
      <c r="Y10" s="449"/>
      <c r="Z10" s="450" t="s">
        <v>47</v>
      </c>
      <c r="AA10" s="450"/>
      <c r="AB10" s="450"/>
      <c r="AC10" s="450"/>
      <c r="AD10" s="451" t="s">
        <v>47</v>
      </c>
      <c r="AE10" s="451"/>
      <c r="AF10" s="451"/>
      <c r="AG10" s="451"/>
      <c r="AH10" s="451"/>
      <c r="AI10" s="451"/>
      <c r="AJ10" s="451"/>
      <c r="AK10" s="451"/>
      <c r="AL10" s="468" t="s">
        <v>47</v>
      </c>
      <c r="AM10" s="468"/>
      <c r="AN10" s="468"/>
      <c r="AO10" s="468"/>
      <c r="AP10" s="448" t="s">
        <v>157</v>
      </c>
      <c r="AQ10" s="448"/>
      <c r="AR10" s="448"/>
      <c r="AS10" s="448"/>
      <c r="AT10" s="448"/>
      <c r="AU10" s="448"/>
      <c r="AV10" s="448"/>
      <c r="AW10" s="448"/>
      <c r="AX10" s="448"/>
      <c r="AY10" s="448"/>
      <c r="AZ10" s="448"/>
      <c r="BA10" s="448"/>
      <c r="BB10" s="448"/>
      <c r="BC10" s="448"/>
      <c r="BD10" s="448"/>
      <c r="BE10" s="448"/>
      <c r="BF10" s="448"/>
      <c r="BG10" s="449">
        <v>139153</v>
      </c>
      <c r="BH10" s="449"/>
      <c r="BI10" s="449"/>
      <c r="BJ10" s="449"/>
      <c r="BK10" s="449"/>
      <c r="BL10" s="449"/>
      <c r="BM10" s="449"/>
      <c r="BN10" s="449"/>
      <c r="BO10" s="450">
        <v>2.2000000000000002</v>
      </c>
      <c r="BP10" s="450"/>
      <c r="BQ10" s="450"/>
      <c r="BR10" s="450"/>
      <c r="BS10" s="483" t="s">
        <v>47</v>
      </c>
      <c r="BT10" s="483"/>
      <c r="BU10" s="483"/>
      <c r="BV10" s="483"/>
      <c r="BW10" s="483"/>
      <c r="BX10" s="483"/>
      <c r="BY10" s="483"/>
      <c r="BZ10" s="483"/>
      <c r="CA10" s="483"/>
      <c r="CB10" s="483"/>
      <c r="CC10"/>
      <c r="CD10" s="448" t="s">
        <v>158</v>
      </c>
      <c r="CE10" s="448"/>
      <c r="CF10" s="448"/>
      <c r="CG10" s="448"/>
      <c r="CH10" s="448"/>
      <c r="CI10" s="448"/>
      <c r="CJ10" s="448"/>
      <c r="CK10" s="448"/>
      <c r="CL10" s="448"/>
      <c r="CM10" s="448"/>
      <c r="CN10" s="448"/>
      <c r="CO10" s="448"/>
      <c r="CP10" s="448"/>
      <c r="CQ10" s="448"/>
      <c r="CR10" s="449">
        <v>34440</v>
      </c>
      <c r="CS10" s="449"/>
      <c r="CT10" s="449"/>
      <c r="CU10" s="449"/>
      <c r="CV10" s="449"/>
      <c r="CW10" s="449"/>
      <c r="CX10" s="449"/>
      <c r="CY10" s="449"/>
      <c r="CZ10" s="450">
        <v>0.1</v>
      </c>
      <c r="DA10" s="450"/>
      <c r="DB10" s="450"/>
      <c r="DC10" s="450"/>
      <c r="DD10" s="451">
        <v>14000</v>
      </c>
      <c r="DE10" s="451"/>
      <c r="DF10" s="451"/>
      <c r="DG10" s="451"/>
      <c r="DH10" s="451"/>
      <c r="DI10" s="451"/>
      <c r="DJ10" s="451"/>
      <c r="DK10" s="451"/>
      <c r="DL10" s="451"/>
      <c r="DM10" s="451"/>
      <c r="DN10" s="451"/>
      <c r="DO10" s="451"/>
      <c r="DP10" s="451"/>
      <c r="DQ10" s="483">
        <v>24860</v>
      </c>
      <c r="DR10" s="483"/>
      <c r="DS10" s="483"/>
      <c r="DT10" s="483"/>
      <c r="DU10" s="483"/>
      <c r="DV10" s="483"/>
      <c r="DW10" s="483"/>
      <c r="DX10" s="483"/>
      <c r="DY10" s="483"/>
      <c r="DZ10" s="483"/>
      <c r="EA10" s="483"/>
      <c r="EB10" s="483"/>
      <c r="EC10" s="483"/>
    </row>
    <row r="11" spans="2:143" ht="11.25" customHeight="1" x14ac:dyDescent="0.15">
      <c r="B11" s="448" t="s">
        <v>159</v>
      </c>
      <c r="C11" s="448"/>
      <c r="D11" s="448"/>
      <c r="E11" s="448"/>
      <c r="F11" s="448"/>
      <c r="G11" s="448"/>
      <c r="H11" s="448"/>
      <c r="I11" s="448"/>
      <c r="J11" s="448"/>
      <c r="K11" s="448"/>
      <c r="L11" s="448"/>
      <c r="M11" s="448"/>
      <c r="N11" s="448"/>
      <c r="O11" s="448"/>
      <c r="P11" s="448"/>
      <c r="Q11" s="448"/>
      <c r="R11" s="449">
        <v>1274166</v>
      </c>
      <c r="S11" s="449"/>
      <c r="T11" s="449"/>
      <c r="U11" s="449"/>
      <c r="V11" s="449"/>
      <c r="W11" s="449"/>
      <c r="X11" s="449"/>
      <c r="Y11" s="449"/>
      <c r="Z11" s="450">
        <v>4.0999999999999996</v>
      </c>
      <c r="AA11" s="450"/>
      <c r="AB11" s="450"/>
      <c r="AC11" s="450"/>
      <c r="AD11" s="451">
        <v>1274166</v>
      </c>
      <c r="AE11" s="451"/>
      <c r="AF11" s="451"/>
      <c r="AG11" s="451"/>
      <c r="AH11" s="451"/>
      <c r="AI11" s="451"/>
      <c r="AJ11" s="451"/>
      <c r="AK11" s="451"/>
      <c r="AL11" s="468">
        <v>7.8</v>
      </c>
      <c r="AM11" s="468"/>
      <c r="AN11" s="468"/>
      <c r="AO11" s="468"/>
      <c r="AP11" s="448" t="s">
        <v>160</v>
      </c>
      <c r="AQ11" s="448"/>
      <c r="AR11" s="448"/>
      <c r="AS11" s="448"/>
      <c r="AT11" s="448"/>
      <c r="AU11" s="448"/>
      <c r="AV11" s="448"/>
      <c r="AW11" s="448"/>
      <c r="AX11" s="448"/>
      <c r="AY11" s="448"/>
      <c r="AZ11" s="448"/>
      <c r="BA11" s="448"/>
      <c r="BB11" s="448"/>
      <c r="BC11" s="448"/>
      <c r="BD11" s="448"/>
      <c r="BE11" s="448"/>
      <c r="BF11" s="448"/>
      <c r="BG11" s="449">
        <v>194049</v>
      </c>
      <c r="BH11" s="449"/>
      <c r="BI11" s="449"/>
      <c r="BJ11" s="449"/>
      <c r="BK11" s="449"/>
      <c r="BL11" s="449"/>
      <c r="BM11" s="449"/>
      <c r="BN11" s="449"/>
      <c r="BO11" s="450">
        <v>3.1</v>
      </c>
      <c r="BP11" s="450"/>
      <c r="BQ11" s="450"/>
      <c r="BR11" s="450"/>
      <c r="BS11" s="483">
        <v>55456</v>
      </c>
      <c r="BT11" s="483"/>
      <c r="BU11" s="483"/>
      <c r="BV11" s="483"/>
      <c r="BW11" s="483"/>
      <c r="BX11" s="483"/>
      <c r="BY11" s="483"/>
      <c r="BZ11" s="483"/>
      <c r="CA11" s="483"/>
      <c r="CB11" s="483"/>
      <c r="CC11"/>
      <c r="CD11" s="448" t="s">
        <v>161</v>
      </c>
      <c r="CE11" s="448"/>
      <c r="CF11" s="448"/>
      <c r="CG11" s="448"/>
      <c r="CH11" s="448"/>
      <c r="CI11" s="448"/>
      <c r="CJ11" s="448"/>
      <c r="CK11" s="448"/>
      <c r="CL11" s="448"/>
      <c r="CM11" s="448"/>
      <c r="CN11" s="448"/>
      <c r="CO11" s="448"/>
      <c r="CP11" s="448"/>
      <c r="CQ11" s="448"/>
      <c r="CR11" s="449">
        <v>1795208</v>
      </c>
      <c r="CS11" s="449"/>
      <c r="CT11" s="449"/>
      <c r="CU11" s="449"/>
      <c r="CV11" s="449"/>
      <c r="CW11" s="449"/>
      <c r="CX11" s="449"/>
      <c r="CY11" s="449"/>
      <c r="CZ11" s="450">
        <v>6.1</v>
      </c>
      <c r="DA11" s="450"/>
      <c r="DB11" s="450"/>
      <c r="DC11" s="450"/>
      <c r="DD11" s="451">
        <v>868093</v>
      </c>
      <c r="DE11" s="451"/>
      <c r="DF11" s="451"/>
      <c r="DG11" s="451"/>
      <c r="DH11" s="451"/>
      <c r="DI11" s="451"/>
      <c r="DJ11" s="451"/>
      <c r="DK11" s="451"/>
      <c r="DL11" s="451"/>
      <c r="DM11" s="451"/>
      <c r="DN11" s="451"/>
      <c r="DO11" s="451"/>
      <c r="DP11" s="451"/>
      <c r="DQ11" s="483">
        <v>789944</v>
      </c>
      <c r="DR11" s="483"/>
      <c r="DS11" s="483"/>
      <c r="DT11" s="483"/>
      <c r="DU11" s="483"/>
      <c r="DV11" s="483"/>
      <c r="DW11" s="483"/>
      <c r="DX11" s="483"/>
      <c r="DY11" s="483"/>
      <c r="DZ11" s="483"/>
      <c r="EA11" s="483"/>
      <c r="EB11" s="483"/>
      <c r="EC11" s="483"/>
    </row>
    <row r="12" spans="2:143" ht="11.25" customHeight="1" x14ac:dyDescent="0.15">
      <c r="B12" s="448" t="s">
        <v>162</v>
      </c>
      <c r="C12" s="448"/>
      <c r="D12" s="448"/>
      <c r="E12" s="448"/>
      <c r="F12" s="448"/>
      <c r="G12" s="448"/>
      <c r="H12" s="448"/>
      <c r="I12" s="448"/>
      <c r="J12" s="448"/>
      <c r="K12" s="448"/>
      <c r="L12" s="448"/>
      <c r="M12" s="448"/>
      <c r="N12" s="448"/>
      <c r="O12" s="448"/>
      <c r="P12" s="448"/>
      <c r="Q12" s="448"/>
      <c r="R12" s="449">
        <v>8116</v>
      </c>
      <c r="S12" s="449"/>
      <c r="T12" s="449"/>
      <c r="U12" s="449"/>
      <c r="V12" s="449"/>
      <c r="W12" s="449"/>
      <c r="X12" s="449"/>
      <c r="Y12" s="449"/>
      <c r="Z12" s="450">
        <v>0</v>
      </c>
      <c r="AA12" s="450"/>
      <c r="AB12" s="450"/>
      <c r="AC12" s="450"/>
      <c r="AD12" s="451">
        <v>8116</v>
      </c>
      <c r="AE12" s="451"/>
      <c r="AF12" s="451"/>
      <c r="AG12" s="451"/>
      <c r="AH12" s="451"/>
      <c r="AI12" s="451"/>
      <c r="AJ12" s="451"/>
      <c r="AK12" s="451"/>
      <c r="AL12" s="468">
        <v>0</v>
      </c>
      <c r="AM12" s="468"/>
      <c r="AN12" s="468"/>
      <c r="AO12" s="468"/>
      <c r="AP12" s="448" t="s">
        <v>163</v>
      </c>
      <c r="AQ12" s="448"/>
      <c r="AR12" s="448"/>
      <c r="AS12" s="448"/>
      <c r="AT12" s="448"/>
      <c r="AU12" s="448"/>
      <c r="AV12" s="448"/>
      <c r="AW12" s="448"/>
      <c r="AX12" s="448"/>
      <c r="AY12" s="448"/>
      <c r="AZ12" s="448"/>
      <c r="BA12" s="448"/>
      <c r="BB12" s="448"/>
      <c r="BC12" s="448"/>
      <c r="BD12" s="448"/>
      <c r="BE12" s="448"/>
      <c r="BF12" s="448"/>
      <c r="BG12" s="449">
        <v>3349606</v>
      </c>
      <c r="BH12" s="449"/>
      <c r="BI12" s="449"/>
      <c r="BJ12" s="449"/>
      <c r="BK12" s="449"/>
      <c r="BL12" s="449"/>
      <c r="BM12" s="449"/>
      <c r="BN12" s="449"/>
      <c r="BO12" s="450">
        <v>53.7</v>
      </c>
      <c r="BP12" s="450"/>
      <c r="BQ12" s="450"/>
      <c r="BR12" s="450"/>
      <c r="BS12" s="483" t="s">
        <v>47</v>
      </c>
      <c r="BT12" s="483"/>
      <c r="BU12" s="483"/>
      <c r="BV12" s="483"/>
      <c r="BW12" s="483"/>
      <c r="BX12" s="483"/>
      <c r="BY12" s="483"/>
      <c r="BZ12" s="483"/>
      <c r="CA12" s="483"/>
      <c r="CB12" s="483"/>
      <c r="CC12"/>
      <c r="CD12" s="448" t="s">
        <v>164</v>
      </c>
      <c r="CE12" s="448"/>
      <c r="CF12" s="448"/>
      <c r="CG12" s="448"/>
      <c r="CH12" s="448"/>
      <c r="CI12" s="448"/>
      <c r="CJ12" s="448"/>
      <c r="CK12" s="448"/>
      <c r="CL12" s="448"/>
      <c r="CM12" s="448"/>
      <c r="CN12" s="448"/>
      <c r="CO12" s="448"/>
      <c r="CP12" s="448"/>
      <c r="CQ12" s="448"/>
      <c r="CR12" s="449">
        <v>1024075</v>
      </c>
      <c r="CS12" s="449"/>
      <c r="CT12" s="449"/>
      <c r="CU12" s="449"/>
      <c r="CV12" s="449"/>
      <c r="CW12" s="449"/>
      <c r="CX12" s="449"/>
      <c r="CY12" s="449"/>
      <c r="CZ12" s="450">
        <v>3.5</v>
      </c>
      <c r="DA12" s="450"/>
      <c r="DB12" s="450"/>
      <c r="DC12" s="450"/>
      <c r="DD12" s="451">
        <v>97219</v>
      </c>
      <c r="DE12" s="451"/>
      <c r="DF12" s="451"/>
      <c r="DG12" s="451"/>
      <c r="DH12" s="451"/>
      <c r="DI12" s="451"/>
      <c r="DJ12" s="451"/>
      <c r="DK12" s="451"/>
      <c r="DL12" s="451"/>
      <c r="DM12" s="451"/>
      <c r="DN12" s="451"/>
      <c r="DO12" s="451"/>
      <c r="DP12" s="451"/>
      <c r="DQ12" s="483">
        <v>665836</v>
      </c>
      <c r="DR12" s="483"/>
      <c r="DS12" s="483"/>
      <c r="DT12" s="483"/>
      <c r="DU12" s="483"/>
      <c r="DV12" s="483"/>
      <c r="DW12" s="483"/>
      <c r="DX12" s="483"/>
      <c r="DY12" s="483"/>
      <c r="DZ12" s="483"/>
      <c r="EA12" s="483"/>
      <c r="EB12" s="483"/>
      <c r="EC12" s="483"/>
    </row>
    <row r="13" spans="2:143" ht="11.25" customHeight="1" x14ac:dyDescent="0.15">
      <c r="B13" s="448" t="s">
        <v>165</v>
      </c>
      <c r="C13" s="448"/>
      <c r="D13" s="448"/>
      <c r="E13" s="448"/>
      <c r="F13" s="448"/>
      <c r="G13" s="448"/>
      <c r="H13" s="448"/>
      <c r="I13" s="448"/>
      <c r="J13" s="448"/>
      <c r="K13" s="448"/>
      <c r="L13" s="448"/>
      <c r="M13" s="448"/>
      <c r="N13" s="448"/>
      <c r="O13" s="448"/>
      <c r="P13" s="448"/>
      <c r="Q13" s="448"/>
      <c r="R13" s="449" t="s">
        <v>47</v>
      </c>
      <c r="S13" s="449"/>
      <c r="T13" s="449"/>
      <c r="U13" s="449"/>
      <c r="V13" s="449"/>
      <c r="W13" s="449"/>
      <c r="X13" s="449"/>
      <c r="Y13" s="449"/>
      <c r="Z13" s="450" t="s">
        <v>47</v>
      </c>
      <c r="AA13" s="450"/>
      <c r="AB13" s="450"/>
      <c r="AC13" s="450"/>
      <c r="AD13" s="451" t="s">
        <v>47</v>
      </c>
      <c r="AE13" s="451"/>
      <c r="AF13" s="451"/>
      <c r="AG13" s="451"/>
      <c r="AH13" s="451"/>
      <c r="AI13" s="451"/>
      <c r="AJ13" s="451"/>
      <c r="AK13" s="451"/>
      <c r="AL13" s="468" t="s">
        <v>47</v>
      </c>
      <c r="AM13" s="468"/>
      <c r="AN13" s="468"/>
      <c r="AO13" s="468"/>
      <c r="AP13" s="448" t="s">
        <v>166</v>
      </c>
      <c r="AQ13" s="448"/>
      <c r="AR13" s="448"/>
      <c r="AS13" s="448"/>
      <c r="AT13" s="448"/>
      <c r="AU13" s="448"/>
      <c r="AV13" s="448"/>
      <c r="AW13" s="448"/>
      <c r="AX13" s="448"/>
      <c r="AY13" s="448"/>
      <c r="AZ13" s="448"/>
      <c r="BA13" s="448"/>
      <c r="BB13" s="448"/>
      <c r="BC13" s="448"/>
      <c r="BD13" s="448"/>
      <c r="BE13" s="448"/>
      <c r="BF13" s="448"/>
      <c r="BG13" s="449">
        <v>3312083</v>
      </c>
      <c r="BH13" s="449"/>
      <c r="BI13" s="449"/>
      <c r="BJ13" s="449"/>
      <c r="BK13" s="449"/>
      <c r="BL13" s="449"/>
      <c r="BM13" s="449"/>
      <c r="BN13" s="449"/>
      <c r="BO13" s="450">
        <v>53.1</v>
      </c>
      <c r="BP13" s="450"/>
      <c r="BQ13" s="450"/>
      <c r="BR13" s="450"/>
      <c r="BS13" s="483" t="s">
        <v>47</v>
      </c>
      <c r="BT13" s="483"/>
      <c r="BU13" s="483"/>
      <c r="BV13" s="483"/>
      <c r="BW13" s="483"/>
      <c r="BX13" s="483"/>
      <c r="BY13" s="483"/>
      <c r="BZ13" s="483"/>
      <c r="CA13" s="483"/>
      <c r="CB13" s="483"/>
      <c r="CC13"/>
      <c r="CD13" s="448" t="s">
        <v>167</v>
      </c>
      <c r="CE13" s="448"/>
      <c r="CF13" s="448"/>
      <c r="CG13" s="448"/>
      <c r="CH13" s="448"/>
      <c r="CI13" s="448"/>
      <c r="CJ13" s="448"/>
      <c r="CK13" s="448"/>
      <c r="CL13" s="448"/>
      <c r="CM13" s="448"/>
      <c r="CN13" s="448"/>
      <c r="CO13" s="448"/>
      <c r="CP13" s="448"/>
      <c r="CQ13" s="448"/>
      <c r="CR13" s="449">
        <v>2753121</v>
      </c>
      <c r="CS13" s="449"/>
      <c r="CT13" s="449"/>
      <c r="CU13" s="449"/>
      <c r="CV13" s="449"/>
      <c r="CW13" s="449"/>
      <c r="CX13" s="449"/>
      <c r="CY13" s="449"/>
      <c r="CZ13" s="450">
        <v>9.3000000000000007</v>
      </c>
      <c r="DA13" s="450"/>
      <c r="DB13" s="450"/>
      <c r="DC13" s="450"/>
      <c r="DD13" s="451">
        <v>1689678</v>
      </c>
      <c r="DE13" s="451"/>
      <c r="DF13" s="451"/>
      <c r="DG13" s="451"/>
      <c r="DH13" s="451"/>
      <c r="DI13" s="451"/>
      <c r="DJ13" s="451"/>
      <c r="DK13" s="451"/>
      <c r="DL13" s="451"/>
      <c r="DM13" s="451"/>
      <c r="DN13" s="451"/>
      <c r="DO13" s="451"/>
      <c r="DP13" s="451"/>
      <c r="DQ13" s="483">
        <v>1372566</v>
      </c>
      <c r="DR13" s="483"/>
      <c r="DS13" s="483"/>
      <c r="DT13" s="483"/>
      <c r="DU13" s="483"/>
      <c r="DV13" s="483"/>
      <c r="DW13" s="483"/>
      <c r="DX13" s="483"/>
      <c r="DY13" s="483"/>
      <c r="DZ13" s="483"/>
      <c r="EA13" s="483"/>
      <c r="EB13" s="483"/>
      <c r="EC13" s="483"/>
    </row>
    <row r="14" spans="2:143" ht="11.25" customHeight="1" x14ac:dyDescent="0.15">
      <c r="B14" s="448" t="s">
        <v>168</v>
      </c>
      <c r="C14" s="448"/>
      <c r="D14" s="448"/>
      <c r="E14" s="448"/>
      <c r="F14" s="448"/>
      <c r="G14" s="448"/>
      <c r="H14" s="448"/>
      <c r="I14" s="448"/>
      <c r="J14" s="448"/>
      <c r="K14" s="448"/>
      <c r="L14" s="448"/>
      <c r="M14" s="448"/>
      <c r="N14" s="448"/>
      <c r="O14" s="448"/>
      <c r="P14" s="448"/>
      <c r="Q14" s="448"/>
      <c r="R14" s="449" t="s">
        <v>47</v>
      </c>
      <c r="S14" s="449"/>
      <c r="T14" s="449"/>
      <c r="U14" s="449"/>
      <c r="V14" s="449"/>
      <c r="W14" s="449"/>
      <c r="X14" s="449"/>
      <c r="Y14" s="449"/>
      <c r="Z14" s="450" t="s">
        <v>47</v>
      </c>
      <c r="AA14" s="450"/>
      <c r="AB14" s="450"/>
      <c r="AC14" s="450"/>
      <c r="AD14" s="451" t="s">
        <v>47</v>
      </c>
      <c r="AE14" s="451"/>
      <c r="AF14" s="451"/>
      <c r="AG14" s="451"/>
      <c r="AH14" s="451"/>
      <c r="AI14" s="451"/>
      <c r="AJ14" s="451"/>
      <c r="AK14" s="451"/>
      <c r="AL14" s="468" t="s">
        <v>47</v>
      </c>
      <c r="AM14" s="468"/>
      <c r="AN14" s="468"/>
      <c r="AO14" s="468"/>
      <c r="AP14" s="448" t="s">
        <v>169</v>
      </c>
      <c r="AQ14" s="448"/>
      <c r="AR14" s="448"/>
      <c r="AS14" s="448"/>
      <c r="AT14" s="448"/>
      <c r="AU14" s="448"/>
      <c r="AV14" s="448"/>
      <c r="AW14" s="448"/>
      <c r="AX14" s="448"/>
      <c r="AY14" s="448"/>
      <c r="AZ14" s="448"/>
      <c r="BA14" s="448"/>
      <c r="BB14" s="448"/>
      <c r="BC14" s="448"/>
      <c r="BD14" s="448"/>
      <c r="BE14" s="448"/>
      <c r="BF14" s="448"/>
      <c r="BG14" s="449">
        <v>233989</v>
      </c>
      <c r="BH14" s="449"/>
      <c r="BI14" s="449"/>
      <c r="BJ14" s="449"/>
      <c r="BK14" s="449"/>
      <c r="BL14" s="449"/>
      <c r="BM14" s="449"/>
      <c r="BN14" s="449"/>
      <c r="BO14" s="450">
        <v>3.7</v>
      </c>
      <c r="BP14" s="450"/>
      <c r="BQ14" s="450"/>
      <c r="BR14" s="450"/>
      <c r="BS14" s="483" t="s">
        <v>47</v>
      </c>
      <c r="BT14" s="483"/>
      <c r="BU14" s="483"/>
      <c r="BV14" s="483"/>
      <c r="BW14" s="483"/>
      <c r="BX14" s="483"/>
      <c r="BY14" s="483"/>
      <c r="BZ14" s="483"/>
      <c r="CA14" s="483"/>
      <c r="CB14" s="483"/>
      <c r="CC14"/>
      <c r="CD14" s="448" t="s">
        <v>170</v>
      </c>
      <c r="CE14" s="448"/>
      <c r="CF14" s="448"/>
      <c r="CG14" s="448"/>
      <c r="CH14" s="448"/>
      <c r="CI14" s="448"/>
      <c r="CJ14" s="448"/>
      <c r="CK14" s="448"/>
      <c r="CL14" s="448"/>
      <c r="CM14" s="448"/>
      <c r="CN14" s="448"/>
      <c r="CO14" s="448"/>
      <c r="CP14" s="448"/>
      <c r="CQ14" s="448"/>
      <c r="CR14" s="449">
        <v>692763</v>
      </c>
      <c r="CS14" s="449"/>
      <c r="CT14" s="449"/>
      <c r="CU14" s="449"/>
      <c r="CV14" s="449"/>
      <c r="CW14" s="449"/>
      <c r="CX14" s="449"/>
      <c r="CY14" s="449"/>
      <c r="CZ14" s="450">
        <v>2.2999999999999998</v>
      </c>
      <c r="DA14" s="450"/>
      <c r="DB14" s="450"/>
      <c r="DC14" s="450"/>
      <c r="DD14" s="451">
        <v>38559</v>
      </c>
      <c r="DE14" s="451"/>
      <c r="DF14" s="451"/>
      <c r="DG14" s="451"/>
      <c r="DH14" s="451"/>
      <c r="DI14" s="451"/>
      <c r="DJ14" s="451"/>
      <c r="DK14" s="451"/>
      <c r="DL14" s="451"/>
      <c r="DM14" s="451"/>
      <c r="DN14" s="451"/>
      <c r="DO14" s="451"/>
      <c r="DP14" s="451"/>
      <c r="DQ14" s="483">
        <v>653196</v>
      </c>
      <c r="DR14" s="483"/>
      <c r="DS14" s="483"/>
      <c r="DT14" s="483"/>
      <c r="DU14" s="483"/>
      <c r="DV14" s="483"/>
      <c r="DW14" s="483"/>
      <c r="DX14" s="483"/>
      <c r="DY14" s="483"/>
      <c r="DZ14" s="483"/>
      <c r="EA14" s="483"/>
      <c r="EB14" s="483"/>
      <c r="EC14" s="483"/>
    </row>
    <row r="15" spans="2:143" ht="11.25" customHeight="1" x14ac:dyDescent="0.15">
      <c r="B15" s="448" t="s">
        <v>171</v>
      </c>
      <c r="C15" s="448"/>
      <c r="D15" s="448"/>
      <c r="E15" s="448"/>
      <c r="F15" s="448"/>
      <c r="G15" s="448"/>
      <c r="H15" s="448"/>
      <c r="I15" s="448"/>
      <c r="J15" s="448"/>
      <c r="K15" s="448"/>
      <c r="L15" s="448"/>
      <c r="M15" s="448"/>
      <c r="N15" s="448"/>
      <c r="O15" s="448"/>
      <c r="P15" s="448"/>
      <c r="Q15" s="448"/>
      <c r="R15" s="449" t="s">
        <v>47</v>
      </c>
      <c r="S15" s="449"/>
      <c r="T15" s="449"/>
      <c r="U15" s="449"/>
      <c r="V15" s="449"/>
      <c r="W15" s="449"/>
      <c r="X15" s="449"/>
      <c r="Y15" s="449"/>
      <c r="Z15" s="450" t="s">
        <v>47</v>
      </c>
      <c r="AA15" s="450"/>
      <c r="AB15" s="450"/>
      <c r="AC15" s="450"/>
      <c r="AD15" s="451" t="s">
        <v>47</v>
      </c>
      <c r="AE15" s="451"/>
      <c r="AF15" s="451"/>
      <c r="AG15" s="451"/>
      <c r="AH15" s="451"/>
      <c r="AI15" s="451"/>
      <c r="AJ15" s="451"/>
      <c r="AK15" s="451"/>
      <c r="AL15" s="468" t="s">
        <v>47</v>
      </c>
      <c r="AM15" s="468"/>
      <c r="AN15" s="468"/>
      <c r="AO15" s="468"/>
      <c r="AP15" s="448" t="s">
        <v>172</v>
      </c>
      <c r="AQ15" s="448"/>
      <c r="AR15" s="448"/>
      <c r="AS15" s="448"/>
      <c r="AT15" s="448"/>
      <c r="AU15" s="448"/>
      <c r="AV15" s="448"/>
      <c r="AW15" s="448"/>
      <c r="AX15" s="448"/>
      <c r="AY15" s="448"/>
      <c r="AZ15" s="448"/>
      <c r="BA15" s="448"/>
      <c r="BB15" s="448"/>
      <c r="BC15" s="448"/>
      <c r="BD15" s="448"/>
      <c r="BE15" s="448"/>
      <c r="BF15" s="448"/>
      <c r="BG15" s="449">
        <v>402377</v>
      </c>
      <c r="BH15" s="449"/>
      <c r="BI15" s="449"/>
      <c r="BJ15" s="449"/>
      <c r="BK15" s="449"/>
      <c r="BL15" s="449"/>
      <c r="BM15" s="449"/>
      <c r="BN15" s="449"/>
      <c r="BO15" s="450">
        <v>6.4</v>
      </c>
      <c r="BP15" s="450"/>
      <c r="BQ15" s="450"/>
      <c r="BR15" s="450"/>
      <c r="BS15" s="483" t="s">
        <v>47</v>
      </c>
      <c r="BT15" s="483"/>
      <c r="BU15" s="483"/>
      <c r="BV15" s="483"/>
      <c r="BW15" s="483"/>
      <c r="BX15" s="483"/>
      <c r="BY15" s="483"/>
      <c r="BZ15" s="483"/>
      <c r="CA15" s="483"/>
      <c r="CB15" s="483"/>
      <c r="CC15"/>
      <c r="CD15" s="448" t="s">
        <v>173</v>
      </c>
      <c r="CE15" s="448"/>
      <c r="CF15" s="448"/>
      <c r="CG15" s="448"/>
      <c r="CH15" s="448"/>
      <c r="CI15" s="448"/>
      <c r="CJ15" s="448"/>
      <c r="CK15" s="448"/>
      <c r="CL15" s="448"/>
      <c r="CM15" s="448"/>
      <c r="CN15" s="448"/>
      <c r="CO15" s="448"/>
      <c r="CP15" s="448"/>
      <c r="CQ15" s="448"/>
      <c r="CR15" s="449">
        <v>2752085</v>
      </c>
      <c r="CS15" s="449"/>
      <c r="CT15" s="449"/>
      <c r="CU15" s="449"/>
      <c r="CV15" s="449"/>
      <c r="CW15" s="449"/>
      <c r="CX15" s="449"/>
      <c r="CY15" s="449"/>
      <c r="CZ15" s="450">
        <v>9.3000000000000007</v>
      </c>
      <c r="DA15" s="450"/>
      <c r="DB15" s="450"/>
      <c r="DC15" s="450"/>
      <c r="DD15" s="451">
        <v>452687</v>
      </c>
      <c r="DE15" s="451"/>
      <c r="DF15" s="451"/>
      <c r="DG15" s="451"/>
      <c r="DH15" s="451"/>
      <c r="DI15" s="451"/>
      <c r="DJ15" s="451"/>
      <c r="DK15" s="451"/>
      <c r="DL15" s="451"/>
      <c r="DM15" s="451"/>
      <c r="DN15" s="451"/>
      <c r="DO15" s="451"/>
      <c r="DP15" s="451"/>
      <c r="DQ15" s="483">
        <v>2256633</v>
      </c>
      <c r="DR15" s="483"/>
      <c r="DS15" s="483"/>
      <c r="DT15" s="483"/>
      <c r="DU15" s="483"/>
      <c r="DV15" s="483"/>
      <c r="DW15" s="483"/>
      <c r="DX15" s="483"/>
      <c r="DY15" s="483"/>
      <c r="DZ15" s="483"/>
      <c r="EA15" s="483"/>
      <c r="EB15" s="483"/>
      <c r="EC15" s="483"/>
    </row>
    <row r="16" spans="2:143" ht="11.25" customHeight="1" x14ac:dyDescent="0.15">
      <c r="B16" s="448" t="s">
        <v>174</v>
      </c>
      <c r="C16" s="448"/>
      <c r="D16" s="448"/>
      <c r="E16" s="448"/>
      <c r="F16" s="448"/>
      <c r="G16" s="448"/>
      <c r="H16" s="448"/>
      <c r="I16" s="448"/>
      <c r="J16" s="448"/>
      <c r="K16" s="448"/>
      <c r="L16" s="448"/>
      <c r="M16" s="448"/>
      <c r="N16" s="448"/>
      <c r="O16" s="448"/>
      <c r="P16" s="448"/>
      <c r="Q16" s="448"/>
      <c r="R16" s="449">
        <v>13154</v>
      </c>
      <c r="S16" s="449"/>
      <c r="T16" s="449"/>
      <c r="U16" s="449"/>
      <c r="V16" s="449"/>
      <c r="W16" s="449"/>
      <c r="X16" s="449"/>
      <c r="Y16" s="449"/>
      <c r="Z16" s="450">
        <v>0</v>
      </c>
      <c r="AA16" s="450"/>
      <c r="AB16" s="450"/>
      <c r="AC16" s="450"/>
      <c r="AD16" s="451">
        <v>13154</v>
      </c>
      <c r="AE16" s="451"/>
      <c r="AF16" s="451"/>
      <c r="AG16" s="451"/>
      <c r="AH16" s="451"/>
      <c r="AI16" s="451"/>
      <c r="AJ16" s="451"/>
      <c r="AK16" s="451"/>
      <c r="AL16" s="468">
        <v>0.1</v>
      </c>
      <c r="AM16" s="468"/>
      <c r="AN16" s="468"/>
      <c r="AO16" s="468"/>
      <c r="AP16" s="448" t="s">
        <v>175</v>
      </c>
      <c r="AQ16" s="448"/>
      <c r="AR16" s="448"/>
      <c r="AS16" s="448"/>
      <c r="AT16" s="448"/>
      <c r="AU16" s="448"/>
      <c r="AV16" s="448"/>
      <c r="AW16" s="448"/>
      <c r="AX16" s="448"/>
      <c r="AY16" s="448"/>
      <c r="AZ16" s="448"/>
      <c r="BA16" s="448"/>
      <c r="BB16" s="448"/>
      <c r="BC16" s="448"/>
      <c r="BD16" s="448"/>
      <c r="BE16" s="448"/>
      <c r="BF16" s="448"/>
      <c r="BG16" s="449" t="s">
        <v>47</v>
      </c>
      <c r="BH16" s="449"/>
      <c r="BI16" s="449"/>
      <c r="BJ16" s="449"/>
      <c r="BK16" s="449"/>
      <c r="BL16" s="449"/>
      <c r="BM16" s="449"/>
      <c r="BN16" s="449"/>
      <c r="BO16" s="450" t="s">
        <v>47</v>
      </c>
      <c r="BP16" s="450"/>
      <c r="BQ16" s="450"/>
      <c r="BR16" s="450"/>
      <c r="BS16" s="483" t="s">
        <v>47</v>
      </c>
      <c r="BT16" s="483"/>
      <c r="BU16" s="483"/>
      <c r="BV16" s="483"/>
      <c r="BW16" s="483"/>
      <c r="BX16" s="483"/>
      <c r="BY16" s="483"/>
      <c r="BZ16" s="483"/>
      <c r="CA16" s="483"/>
      <c r="CB16" s="483"/>
      <c r="CC16"/>
      <c r="CD16" s="448" t="s">
        <v>176</v>
      </c>
      <c r="CE16" s="448"/>
      <c r="CF16" s="448"/>
      <c r="CG16" s="448"/>
      <c r="CH16" s="448"/>
      <c r="CI16" s="448"/>
      <c r="CJ16" s="448"/>
      <c r="CK16" s="448"/>
      <c r="CL16" s="448"/>
      <c r="CM16" s="448"/>
      <c r="CN16" s="448"/>
      <c r="CO16" s="448"/>
      <c r="CP16" s="448"/>
      <c r="CQ16" s="448"/>
      <c r="CR16" s="449">
        <v>399444</v>
      </c>
      <c r="CS16" s="449"/>
      <c r="CT16" s="449"/>
      <c r="CU16" s="449"/>
      <c r="CV16" s="449"/>
      <c r="CW16" s="449"/>
      <c r="CX16" s="449"/>
      <c r="CY16" s="449"/>
      <c r="CZ16" s="450">
        <v>1.3</v>
      </c>
      <c r="DA16" s="450"/>
      <c r="DB16" s="450"/>
      <c r="DC16" s="450"/>
      <c r="DD16" s="451" t="s">
        <v>47</v>
      </c>
      <c r="DE16" s="451"/>
      <c r="DF16" s="451"/>
      <c r="DG16" s="451"/>
      <c r="DH16" s="451"/>
      <c r="DI16" s="451"/>
      <c r="DJ16" s="451"/>
      <c r="DK16" s="451"/>
      <c r="DL16" s="451"/>
      <c r="DM16" s="451"/>
      <c r="DN16" s="451"/>
      <c r="DO16" s="451"/>
      <c r="DP16" s="451"/>
      <c r="DQ16" s="483">
        <v>67405</v>
      </c>
      <c r="DR16" s="483"/>
      <c r="DS16" s="483"/>
      <c r="DT16" s="483"/>
      <c r="DU16" s="483"/>
      <c r="DV16" s="483"/>
      <c r="DW16" s="483"/>
      <c r="DX16" s="483"/>
      <c r="DY16" s="483"/>
      <c r="DZ16" s="483"/>
      <c r="EA16" s="483"/>
      <c r="EB16" s="483"/>
      <c r="EC16" s="483"/>
    </row>
    <row r="17" spans="2:133" ht="11.25" customHeight="1" x14ac:dyDescent="0.15">
      <c r="B17" s="448" t="s">
        <v>177</v>
      </c>
      <c r="C17" s="448"/>
      <c r="D17" s="448"/>
      <c r="E17" s="448"/>
      <c r="F17" s="448"/>
      <c r="G17" s="448"/>
      <c r="H17" s="448"/>
      <c r="I17" s="448"/>
      <c r="J17" s="448"/>
      <c r="K17" s="448"/>
      <c r="L17" s="448"/>
      <c r="M17" s="448"/>
      <c r="N17" s="448"/>
      <c r="O17" s="448"/>
      <c r="P17" s="448"/>
      <c r="Q17" s="448"/>
      <c r="R17" s="449">
        <v>70384</v>
      </c>
      <c r="S17" s="449"/>
      <c r="T17" s="449"/>
      <c r="U17" s="449"/>
      <c r="V17" s="449"/>
      <c r="W17" s="449"/>
      <c r="X17" s="449"/>
      <c r="Y17" s="449"/>
      <c r="Z17" s="450">
        <v>0.2</v>
      </c>
      <c r="AA17" s="450"/>
      <c r="AB17" s="450"/>
      <c r="AC17" s="450"/>
      <c r="AD17" s="451">
        <v>70384</v>
      </c>
      <c r="AE17" s="451"/>
      <c r="AF17" s="451"/>
      <c r="AG17" s="451"/>
      <c r="AH17" s="451"/>
      <c r="AI17" s="451"/>
      <c r="AJ17" s="451"/>
      <c r="AK17" s="451"/>
      <c r="AL17" s="468">
        <v>0.4</v>
      </c>
      <c r="AM17" s="468"/>
      <c r="AN17" s="468"/>
      <c r="AO17" s="468"/>
      <c r="AP17" s="448" t="s">
        <v>178</v>
      </c>
      <c r="AQ17" s="448"/>
      <c r="AR17" s="448"/>
      <c r="AS17" s="448"/>
      <c r="AT17" s="448"/>
      <c r="AU17" s="448"/>
      <c r="AV17" s="448"/>
      <c r="AW17" s="448"/>
      <c r="AX17" s="448"/>
      <c r="AY17" s="448"/>
      <c r="AZ17" s="448"/>
      <c r="BA17" s="448"/>
      <c r="BB17" s="448"/>
      <c r="BC17" s="448"/>
      <c r="BD17" s="448"/>
      <c r="BE17" s="448"/>
      <c r="BF17" s="448"/>
      <c r="BG17" s="449" t="s">
        <v>47</v>
      </c>
      <c r="BH17" s="449"/>
      <c r="BI17" s="449"/>
      <c r="BJ17" s="449"/>
      <c r="BK17" s="449"/>
      <c r="BL17" s="449"/>
      <c r="BM17" s="449"/>
      <c r="BN17" s="449"/>
      <c r="BO17" s="450" t="s">
        <v>47</v>
      </c>
      <c r="BP17" s="450"/>
      <c r="BQ17" s="450"/>
      <c r="BR17" s="450"/>
      <c r="BS17" s="483" t="s">
        <v>47</v>
      </c>
      <c r="BT17" s="483"/>
      <c r="BU17" s="483"/>
      <c r="BV17" s="483"/>
      <c r="BW17" s="483"/>
      <c r="BX17" s="483"/>
      <c r="BY17" s="483"/>
      <c r="BZ17" s="483"/>
      <c r="CA17" s="483"/>
      <c r="CB17" s="483"/>
      <c r="CC17"/>
      <c r="CD17" s="448" t="s">
        <v>179</v>
      </c>
      <c r="CE17" s="448"/>
      <c r="CF17" s="448"/>
      <c r="CG17" s="448"/>
      <c r="CH17" s="448"/>
      <c r="CI17" s="448"/>
      <c r="CJ17" s="448"/>
      <c r="CK17" s="448"/>
      <c r="CL17" s="448"/>
      <c r="CM17" s="448"/>
      <c r="CN17" s="448"/>
      <c r="CO17" s="448"/>
      <c r="CP17" s="448"/>
      <c r="CQ17" s="448"/>
      <c r="CR17" s="449">
        <v>2665337</v>
      </c>
      <c r="CS17" s="449"/>
      <c r="CT17" s="449"/>
      <c r="CU17" s="449"/>
      <c r="CV17" s="449"/>
      <c r="CW17" s="449"/>
      <c r="CX17" s="449"/>
      <c r="CY17" s="449"/>
      <c r="CZ17" s="450">
        <v>9</v>
      </c>
      <c r="DA17" s="450"/>
      <c r="DB17" s="450"/>
      <c r="DC17" s="450"/>
      <c r="DD17" s="451" t="s">
        <v>47</v>
      </c>
      <c r="DE17" s="451"/>
      <c r="DF17" s="451"/>
      <c r="DG17" s="451"/>
      <c r="DH17" s="451"/>
      <c r="DI17" s="451"/>
      <c r="DJ17" s="451"/>
      <c r="DK17" s="451"/>
      <c r="DL17" s="451"/>
      <c r="DM17" s="451"/>
      <c r="DN17" s="451"/>
      <c r="DO17" s="451"/>
      <c r="DP17" s="451"/>
      <c r="DQ17" s="483">
        <v>2494953</v>
      </c>
      <c r="DR17" s="483"/>
      <c r="DS17" s="483"/>
      <c r="DT17" s="483"/>
      <c r="DU17" s="483"/>
      <c r="DV17" s="483"/>
      <c r="DW17" s="483"/>
      <c r="DX17" s="483"/>
      <c r="DY17" s="483"/>
      <c r="DZ17" s="483"/>
      <c r="EA17" s="483"/>
      <c r="EB17" s="483"/>
      <c r="EC17" s="483"/>
    </row>
    <row r="18" spans="2:133" ht="11.25" customHeight="1" x14ac:dyDescent="0.15">
      <c r="B18" s="448" t="s">
        <v>180</v>
      </c>
      <c r="C18" s="448"/>
      <c r="D18" s="448"/>
      <c r="E18" s="448"/>
      <c r="F18" s="448"/>
      <c r="G18" s="448"/>
      <c r="H18" s="448"/>
      <c r="I18" s="448"/>
      <c r="J18" s="448"/>
      <c r="K18" s="448"/>
      <c r="L18" s="448"/>
      <c r="M18" s="448"/>
      <c r="N18" s="448"/>
      <c r="O18" s="448"/>
      <c r="P18" s="448"/>
      <c r="Q18" s="448"/>
      <c r="R18" s="449">
        <v>37688</v>
      </c>
      <c r="S18" s="449"/>
      <c r="T18" s="449"/>
      <c r="U18" s="449"/>
      <c r="V18" s="449"/>
      <c r="W18" s="449"/>
      <c r="X18" s="449"/>
      <c r="Y18" s="449"/>
      <c r="Z18" s="450">
        <v>0.1</v>
      </c>
      <c r="AA18" s="450"/>
      <c r="AB18" s="450"/>
      <c r="AC18" s="450"/>
      <c r="AD18" s="451">
        <v>37688</v>
      </c>
      <c r="AE18" s="451"/>
      <c r="AF18" s="451"/>
      <c r="AG18" s="451"/>
      <c r="AH18" s="451"/>
      <c r="AI18" s="451"/>
      <c r="AJ18" s="451"/>
      <c r="AK18" s="451"/>
      <c r="AL18" s="468">
        <v>0.2</v>
      </c>
      <c r="AM18" s="468"/>
      <c r="AN18" s="468"/>
      <c r="AO18" s="468"/>
      <c r="AP18" s="448" t="s">
        <v>181</v>
      </c>
      <c r="AQ18" s="448"/>
      <c r="AR18" s="448"/>
      <c r="AS18" s="448"/>
      <c r="AT18" s="448"/>
      <c r="AU18" s="448"/>
      <c r="AV18" s="448"/>
      <c r="AW18" s="448"/>
      <c r="AX18" s="448"/>
      <c r="AY18" s="448"/>
      <c r="AZ18" s="448"/>
      <c r="BA18" s="448"/>
      <c r="BB18" s="448"/>
      <c r="BC18" s="448"/>
      <c r="BD18" s="448"/>
      <c r="BE18" s="448"/>
      <c r="BF18" s="448"/>
      <c r="BG18" s="449" t="s">
        <v>47</v>
      </c>
      <c r="BH18" s="449"/>
      <c r="BI18" s="449"/>
      <c r="BJ18" s="449"/>
      <c r="BK18" s="449"/>
      <c r="BL18" s="449"/>
      <c r="BM18" s="449"/>
      <c r="BN18" s="449"/>
      <c r="BO18" s="450" t="s">
        <v>47</v>
      </c>
      <c r="BP18" s="450"/>
      <c r="BQ18" s="450"/>
      <c r="BR18" s="450"/>
      <c r="BS18" s="483" t="s">
        <v>47</v>
      </c>
      <c r="BT18" s="483"/>
      <c r="BU18" s="483"/>
      <c r="BV18" s="483"/>
      <c r="BW18" s="483"/>
      <c r="BX18" s="483"/>
      <c r="BY18" s="483"/>
      <c r="BZ18" s="483"/>
      <c r="CA18" s="483"/>
      <c r="CB18" s="483"/>
      <c r="CC18"/>
      <c r="CD18" s="448" t="s">
        <v>182</v>
      </c>
      <c r="CE18" s="448"/>
      <c r="CF18" s="448"/>
      <c r="CG18" s="448"/>
      <c r="CH18" s="448"/>
      <c r="CI18" s="448"/>
      <c r="CJ18" s="448"/>
      <c r="CK18" s="448"/>
      <c r="CL18" s="448"/>
      <c r="CM18" s="448"/>
      <c r="CN18" s="448"/>
      <c r="CO18" s="448"/>
      <c r="CP18" s="448"/>
      <c r="CQ18" s="448"/>
      <c r="CR18" s="449" t="s">
        <v>47</v>
      </c>
      <c r="CS18" s="449"/>
      <c r="CT18" s="449"/>
      <c r="CU18" s="449"/>
      <c r="CV18" s="449"/>
      <c r="CW18" s="449"/>
      <c r="CX18" s="449"/>
      <c r="CY18" s="449"/>
      <c r="CZ18" s="450" t="s">
        <v>47</v>
      </c>
      <c r="DA18" s="450"/>
      <c r="DB18" s="450"/>
      <c r="DC18" s="450"/>
      <c r="DD18" s="451" t="s">
        <v>47</v>
      </c>
      <c r="DE18" s="451"/>
      <c r="DF18" s="451"/>
      <c r="DG18" s="451"/>
      <c r="DH18" s="451"/>
      <c r="DI18" s="451"/>
      <c r="DJ18" s="451"/>
      <c r="DK18" s="451"/>
      <c r="DL18" s="451"/>
      <c r="DM18" s="451"/>
      <c r="DN18" s="451"/>
      <c r="DO18" s="451"/>
      <c r="DP18" s="451"/>
      <c r="DQ18" s="483" t="s">
        <v>47</v>
      </c>
      <c r="DR18" s="483"/>
      <c r="DS18" s="483"/>
      <c r="DT18" s="483"/>
      <c r="DU18" s="483"/>
      <c r="DV18" s="483"/>
      <c r="DW18" s="483"/>
      <c r="DX18" s="483"/>
      <c r="DY18" s="483"/>
      <c r="DZ18" s="483"/>
      <c r="EA18" s="483"/>
      <c r="EB18" s="483"/>
      <c r="EC18" s="483"/>
    </row>
    <row r="19" spans="2:133" ht="11.25" customHeight="1" x14ac:dyDescent="0.15">
      <c r="B19" s="448" t="s">
        <v>183</v>
      </c>
      <c r="C19" s="448"/>
      <c r="D19" s="448"/>
      <c r="E19" s="448"/>
      <c r="F19" s="448"/>
      <c r="G19" s="448"/>
      <c r="H19" s="448"/>
      <c r="I19" s="448"/>
      <c r="J19" s="448"/>
      <c r="K19" s="448"/>
      <c r="L19" s="448"/>
      <c r="M19" s="448"/>
      <c r="N19" s="448"/>
      <c r="O19" s="448"/>
      <c r="P19" s="448"/>
      <c r="Q19" s="448"/>
      <c r="R19" s="449">
        <v>37688</v>
      </c>
      <c r="S19" s="449"/>
      <c r="T19" s="449"/>
      <c r="U19" s="449"/>
      <c r="V19" s="449"/>
      <c r="W19" s="449"/>
      <c r="X19" s="449"/>
      <c r="Y19" s="449"/>
      <c r="Z19" s="450">
        <v>0.1</v>
      </c>
      <c r="AA19" s="450"/>
      <c r="AB19" s="450"/>
      <c r="AC19" s="450"/>
      <c r="AD19" s="451">
        <v>37688</v>
      </c>
      <c r="AE19" s="451"/>
      <c r="AF19" s="451"/>
      <c r="AG19" s="451"/>
      <c r="AH19" s="451"/>
      <c r="AI19" s="451"/>
      <c r="AJ19" s="451"/>
      <c r="AK19" s="451"/>
      <c r="AL19" s="468">
        <v>0.2</v>
      </c>
      <c r="AM19" s="468"/>
      <c r="AN19" s="468"/>
      <c r="AO19" s="468"/>
      <c r="AP19" s="448" t="s">
        <v>184</v>
      </c>
      <c r="AQ19" s="448"/>
      <c r="AR19" s="448"/>
      <c r="AS19" s="448"/>
      <c r="AT19" s="448"/>
      <c r="AU19" s="448"/>
      <c r="AV19" s="448"/>
      <c r="AW19" s="448"/>
      <c r="AX19" s="448"/>
      <c r="AY19" s="448"/>
      <c r="AZ19" s="448"/>
      <c r="BA19" s="448"/>
      <c r="BB19" s="448"/>
      <c r="BC19" s="448"/>
      <c r="BD19" s="448"/>
      <c r="BE19" s="448"/>
      <c r="BF19" s="448"/>
      <c r="BG19" s="449">
        <v>11</v>
      </c>
      <c r="BH19" s="449"/>
      <c r="BI19" s="449"/>
      <c r="BJ19" s="449"/>
      <c r="BK19" s="449"/>
      <c r="BL19" s="449"/>
      <c r="BM19" s="449"/>
      <c r="BN19" s="449"/>
      <c r="BO19" s="450">
        <v>0</v>
      </c>
      <c r="BP19" s="450"/>
      <c r="BQ19" s="450"/>
      <c r="BR19" s="450"/>
      <c r="BS19" s="483" t="s">
        <v>47</v>
      </c>
      <c r="BT19" s="483"/>
      <c r="BU19" s="483"/>
      <c r="BV19" s="483"/>
      <c r="BW19" s="483"/>
      <c r="BX19" s="483"/>
      <c r="BY19" s="483"/>
      <c r="BZ19" s="483"/>
      <c r="CA19" s="483"/>
      <c r="CB19" s="483"/>
      <c r="CC19"/>
      <c r="CD19" s="448" t="s">
        <v>185</v>
      </c>
      <c r="CE19" s="448"/>
      <c r="CF19" s="448"/>
      <c r="CG19" s="448"/>
      <c r="CH19" s="448"/>
      <c r="CI19" s="448"/>
      <c r="CJ19" s="448"/>
      <c r="CK19" s="448"/>
      <c r="CL19" s="448"/>
      <c r="CM19" s="448"/>
      <c r="CN19" s="448"/>
      <c r="CO19" s="448"/>
      <c r="CP19" s="448"/>
      <c r="CQ19" s="448"/>
      <c r="CR19" s="449" t="s">
        <v>47</v>
      </c>
      <c r="CS19" s="449"/>
      <c r="CT19" s="449"/>
      <c r="CU19" s="449"/>
      <c r="CV19" s="449"/>
      <c r="CW19" s="449"/>
      <c r="CX19" s="449"/>
      <c r="CY19" s="449"/>
      <c r="CZ19" s="450" t="s">
        <v>47</v>
      </c>
      <c r="DA19" s="450"/>
      <c r="DB19" s="450"/>
      <c r="DC19" s="450"/>
      <c r="DD19" s="451" t="s">
        <v>47</v>
      </c>
      <c r="DE19" s="451"/>
      <c r="DF19" s="451"/>
      <c r="DG19" s="451"/>
      <c r="DH19" s="451"/>
      <c r="DI19" s="451"/>
      <c r="DJ19" s="451"/>
      <c r="DK19" s="451"/>
      <c r="DL19" s="451"/>
      <c r="DM19" s="451"/>
      <c r="DN19" s="451"/>
      <c r="DO19" s="451"/>
      <c r="DP19" s="451"/>
      <c r="DQ19" s="483" t="s">
        <v>47</v>
      </c>
      <c r="DR19" s="483"/>
      <c r="DS19" s="483"/>
      <c r="DT19" s="483"/>
      <c r="DU19" s="483"/>
      <c r="DV19" s="483"/>
      <c r="DW19" s="483"/>
      <c r="DX19" s="483"/>
      <c r="DY19" s="483"/>
      <c r="DZ19" s="483"/>
      <c r="EA19" s="483"/>
      <c r="EB19" s="483"/>
      <c r="EC19" s="483"/>
    </row>
    <row r="20" spans="2:133" ht="11.25" customHeight="1" x14ac:dyDescent="0.15">
      <c r="B20" s="481" t="s">
        <v>186</v>
      </c>
      <c r="C20" s="481"/>
      <c r="D20" s="481"/>
      <c r="E20" s="481"/>
      <c r="F20" s="481"/>
      <c r="G20" s="481"/>
      <c r="H20" s="481"/>
      <c r="I20" s="481"/>
      <c r="J20" s="481"/>
      <c r="K20" s="481"/>
      <c r="L20" s="481"/>
      <c r="M20" s="481"/>
      <c r="N20" s="481"/>
      <c r="O20" s="481"/>
      <c r="P20" s="481"/>
      <c r="Q20" s="481"/>
      <c r="R20" s="449" t="s">
        <v>47</v>
      </c>
      <c r="S20" s="449"/>
      <c r="T20" s="449"/>
      <c r="U20" s="449"/>
      <c r="V20" s="449"/>
      <c r="W20" s="449"/>
      <c r="X20" s="449"/>
      <c r="Y20" s="449"/>
      <c r="Z20" s="450" t="s">
        <v>47</v>
      </c>
      <c r="AA20" s="450"/>
      <c r="AB20" s="450"/>
      <c r="AC20" s="450"/>
      <c r="AD20" s="451" t="s">
        <v>47</v>
      </c>
      <c r="AE20" s="451"/>
      <c r="AF20" s="451"/>
      <c r="AG20" s="451"/>
      <c r="AH20" s="451"/>
      <c r="AI20" s="451"/>
      <c r="AJ20" s="451"/>
      <c r="AK20" s="451"/>
      <c r="AL20" s="468" t="s">
        <v>47</v>
      </c>
      <c r="AM20" s="468"/>
      <c r="AN20" s="468"/>
      <c r="AO20" s="468"/>
      <c r="AP20" s="448" t="s">
        <v>187</v>
      </c>
      <c r="AQ20" s="448"/>
      <c r="AR20" s="448"/>
      <c r="AS20" s="448"/>
      <c r="AT20" s="448"/>
      <c r="AU20" s="448"/>
      <c r="AV20" s="448"/>
      <c r="AW20" s="448"/>
      <c r="AX20" s="448"/>
      <c r="AY20" s="448"/>
      <c r="AZ20" s="448"/>
      <c r="BA20" s="448"/>
      <c r="BB20" s="448"/>
      <c r="BC20" s="448"/>
      <c r="BD20" s="448"/>
      <c r="BE20" s="448"/>
      <c r="BF20" s="448"/>
      <c r="BG20" s="449">
        <v>11</v>
      </c>
      <c r="BH20" s="449"/>
      <c r="BI20" s="449"/>
      <c r="BJ20" s="449"/>
      <c r="BK20" s="449"/>
      <c r="BL20" s="449"/>
      <c r="BM20" s="449"/>
      <c r="BN20" s="449"/>
      <c r="BO20" s="450">
        <v>0</v>
      </c>
      <c r="BP20" s="450"/>
      <c r="BQ20" s="450"/>
      <c r="BR20" s="450"/>
      <c r="BS20" s="483" t="s">
        <v>47</v>
      </c>
      <c r="BT20" s="483"/>
      <c r="BU20" s="483"/>
      <c r="BV20" s="483"/>
      <c r="BW20" s="483"/>
      <c r="BX20" s="483"/>
      <c r="BY20" s="483"/>
      <c r="BZ20" s="483"/>
      <c r="CA20" s="483"/>
      <c r="CB20" s="483"/>
      <c r="CC20"/>
      <c r="CD20" s="448" t="s">
        <v>188</v>
      </c>
      <c r="CE20" s="448"/>
      <c r="CF20" s="448"/>
      <c r="CG20" s="448"/>
      <c r="CH20" s="448"/>
      <c r="CI20" s="448"/>
      <c r="CJ20" s="448"/>
      <c r="CK20" s="448"/>
      <c r="CL20" s="448"/>
      <c r="CM20" s="448"/>
      <c r="CN20" s="448"/>
      <c r="CO20" s="448"/>
      <c r="CP20" s="448"/>
      <c r="CQ20" s="448"/>
      <c r="CR20" s="449">
        <v>29632397</v>
      </c>
      <c r="CS20" s="449"/>
      <c r="CT20" s="449"/>
      <c r="CU20" s="449"/>
      <c r="CV20" s="449"/>
      <c r="CW20" s="449"/>
      <c r="CX20" s="449"/>
      <c r="CY20" s="449"/>
      <c r="CZ20" s="450">
        <v>100</v>
      </c>
      <c r="DA20" s="450"/>
      <c r="DB20" s="450"/>
      <c r="DC20" s="450"/>
      <c r="DD20" s="451">
        <v>3337840</v>
      </c>
      <c r="DE20" s="451"/>
      <c r="DF20" s="451"/>
      <c r="DG20" s="451"/>
      <c r="DH20" s="451"/>
      <c r="DI20" s="451"/>
      <c r="DJ20" s="451"/>
      <c r="DK20" s="451"/>
      <c r="DL20" s="451"/>
      <c r="DM20" s="451"/>
      <c r="DN20" s="451"/>
      <c r="DO20" s="451"/>
      <c r="DP20" s="451"/>
      <c r="DQ20" s="483">
        <v>18499912</v>
      </c>
      <c r="DR20" s="483"/>
      <c r="DS20" s="483"/>
      <c r="DT20" s="483"/>
      <c r="DU20" s="483"/>
      <c r="DV20" s="483"/>
      <c r="DW20" s="483"/>
      <c r="DX20" s="483"/>
      <c r="DY20" s="483"/>
      <c r="DZ20" s="483"/>
      <c r="EA20" s="483"/>
      <c r="EB20" s="483"/>
      <c r="EC20" s="483"/>
    </row>
    <row r="21" spans="2:133" ht="11.25" customHeight="1" x14ac:dyDescent="0.15">
      <c r="B21" s="448" t="s">
        <v>189</v>
      </c>
      <c r="C21" s="448"/>
      <c r="D21" s="448"/>
      <c r="E21" s="448"/>
      <c r="F21" s="448"/>
      <c r="G21" s="448"/>
      <c r="H21" s="448"/>
      <c r="I21" s="448"/>
      <c r="J21" s="448"/>
      <c r="K21" s="448"/>
      <c r="L21" s="448"/>
      <c r="M21" s="448"/>
      <c r="N21" s="448"/>
      <c r="O21" s="448"/>
      <c r="P21" s="448"/>
      <c r="Q21" s="448"/>
      <c r="R21" s="449">
        <v>9396441</v>
      </c>
      <c r="S21" s="449"/>
      <c r="T21" s="449"/>
      <c r="U21" s="449"/>
      <c r="V21" s="449"/>
      <c r="W21" s="449"/>
      <c r="X21" s="449"/>
      <c r="Y21" s="449"/>
      <c r="Z21" s="450">
        <v>29.9</v>
      </c>
      <c r="AA21" s="450"/>
      <c r="AB21" s="450"/>
      <c r="AC21" s="450"/>
      <c r="AD21" s="451">
        <v>8171603</v>
      </c>
      <c r="AE21" s="451"/>
      <c r="AF21" s="451"/>
      <c r="AG21" s="451"/>
      <c r="AH21" s="451"/>
      <c r="AI21" s="451"/>
      <c r="AJ21" s="451"/>
      <c r="AK21" s="451"/>
      <c r="AL21" s="468">
        <v>50.3</v>
      </c>
      <c r="AM21" s="468"/>
      <c r="AN21" s="468"/>
      <c r="AO21" s="468"/>
      <c r="AP21" s="448" t="s">
        <v>190</v>
      </c>
      <c r="AQ21" s="448"/>
      <c r="AR21" s="448"/>
      <c r="AS21" s="448"/>
      <c r="AT21" s="448"/>
      <c r="AU21" s="448"/>
      <c r="AV21" s="448"/>
      <c r="AW21" s="448"/>
      <c r="AX21" s="448"/>
      <c r="AY21" s="448"/>
      <c r="AZ21" s="448"/>
      <c r="BA21" s="448"/>
      <c r="BB21" s="448"/>
      <c r="BC21" s="448"/>
      <c r="BD21" s="448"/>
      <c r="BE21" s="448"/>
      <c r="BF21" s="448"/>
      <c r="BG21" s="449">
        <v>11</v>
      </c>
      <c r="BH21" s="449"/>
      <c r="BI21" s="449"/>
      <c r="BJ21" s="449"/>
      <c r="BK21" s="449"/>
      <c r="BL21" s="449"/>
      <c r="BM21" s="449"/>
      <c r="BN21" s="449"/>
      <c r="BO21" s="450">
        <v>0</v>
      </c>
      <c r="BP21" s="450"/>
      <c r="BQ21" s="450"/>
      <c r="BR21" s="450"/>
      <c r="BS21" s="483" t="s">
        <v>47</v>
      </c>
      <c r="BT21" s="483"/>
      <c r="BU21" s="483"/>
      <c r="BV21" s="483"/>
      <c r="BW21" s="483"/>
      <c r="BX21" s="483"/>
      <c r="BY21" s="483"/>
      <c r="BZ21" s="483"/>
      <c r="CA21" s="483"/>
      <c r="CB21" s="483"/>
      <c r="CC21"/>
      <c r="CD21" s="482"/>
      <c r="CE21" s="482"/>
      <c r="CF21" s="482"/>
      <c r="CG21" s="482"/>
      <c r="CH21" s="482"/>
      <c r="CI21" s="482"/>
      <c r="CJ21" s="482"/>
      <c r="CK21" s="482"/>
      <c r="CL21" s="482"/>
      <c r="CM21" s="482"/>
      <c r="CN21" s="482"/>
      <c r="CO21" s="482"/>
      <c r="CP21" s="482"/>
      <c r="CQ21" s="482"/>
      <c r="CR21" s="490"/>
      <c r="CS21" s="490"/>
      <c r="CT21" s="490"/>
      <c r="CU21" s="490"/>
      <c r="CV21" s="490"/>
      <c r="CW21" s="490"/>
      <c r="CX21" s="490"/>
      <c r="CY21" s="490"/>
      <c r="CZ21" s="491"/>
      <c r="DA21" s="491"/>
      <c r="DB21" s="491"/>
      <c r="DC21" s="491"/>
      <c r="DD21" s="492"/>
      <c r="DE21" s="492"/>
      <c r="DF21" s="492"/>
      <c r="DG21" s="492"/>
      <c r="DH21" s="492"/>
      <c r="DI21" s="492"/>
      <c r="DJ21" s="492"/>
      <c r="DK21" s="492"/>
      <c r="DL21" s="492"/>
      <c r="DM21" s="492"/>
      <c r="DN21" s="492"/>
      <c r="DO21" s="492"/>
      <c r="DP21" s="492"/>
      <c r="DQ21" s="493"/>
      <c r="DR21" s="493"/>
      <c r="DS21" s="493"/>
      <c r="DT21" s="493"/>
      <c r="DU21" s="493"/>
      <c r="DV21" s="493"/>
      <c r="DW21" s="493"/>
      <c r="DX21" s="493"/>
      <c r="DY21" s="493"/>
      <c r="DZ21" s="493"/>
      <c r="EA21" s="493"/>
      <c r="EB21" s="493"/>
      <c r="EC21" s="493"/>
    </row>
    <row r="22" spans="2:133" ht="11.25" customHeight="1" x14ac:dyDescent="0.15">
      <c r="B22" s="448" t="s">
        <v>191</v>
      </c>
      <c r="C22" s="448"/>
      <c r="D22" s="448"/>
      <c r="E22" s="448"/>
      <c r="F22" s="448"/>
      <c r="G22" s="448"/>
      <c r="H22" s="448"/>
      <c r="I22" s="448"/>
      <c r="J22" s="448"/>
      <c r="K22" s="448"/>
      <c r="L22" s="448"/>
      <c r="M22" s="448"/>
      <c r="N22" s="448"/>
      <c r="O22" s="448"/>
      <c r="P22" s="448"/>
      <c r="Q22" s="448"/>
      <c r="R22" s="449">
        <v>8171603</v>
      </c>
      <c r="S22" s="449"/>
      <c r="T22" s="449"/>
      <c r="U22" s="449"/>
      <c r="V22" s="449"/>
      <c r="W22" s="449"/>
      <c r="X22" s="449"/>
      <c r="Y22" s="449"/>
      <c r="Z22" s="450">
        <v>26</v>
      </c>
      <c r="AA22" s="450"/>
      <c r="AB22" s="450"/>
      <c r="AC22" s="450"/>
      <c r="AD22" s="451">
        <v>8171603</v>
      </c>
      <c r="AE22" s="451"/>
      <c r="AF22" s="451"/>
      <c r="AG22" s="451"/>
      <c r="AH22" s="451"/>
      <c r="AI22" s="451"/>
      <c r="AJ22" s="451"/>
      <c r="AK22" s="451"/>
      <c r="AL22" s="468">
        <v>50.3</v>
      </c>
      <c r="AM22" s="468"/>
      <c r="AN22" s="468"/>
      <c r="AO22" s="468"/>
      <c r="AP22" s="448" t="s">
        <v>192</v>
      </c>
      <c r="AQ22" s="448"/>
      <c r="AR22" s="448"/>
      <c r="AS22" s="448"/>
      <c r="AT22" s="448"/>
      <c r="AU22" s="448"/>
      <c r="AV22" s="448"/>
      <c r="AW22" s="448"/>
      <c r="AX22" s="448"/>
      <c r="AY22" s="448"/>
      <c r="AZ22" s="448"/>
      <c r="BA22" s="448"/>
      <c r="BB22" s="448"/>
      <c r="BC22" s="448"/>
      <c r="BD22" s="448"/>
      <c r="BE22" s="448"/>
      <c r="BF22" s="448"/>
      <c r="BG22" s="449" t="s">
        <v>47</v>
      </c>
      <c r="BH22" s="449"/>
      <c r="BI22" s="449"/>
      <c r="BJ22" s="449"/>
      <c r="BK22" s="449"/>
      <c r="BL22" s="449"/>
      <c r="BM22" s="449"/>
      <c r="BN22" s="449"/>
      <c r="BO22" s="450" t="s">
        <v>47</v>
      </c>
      <c r="BP22" s="450"/>
      <c r="BQ22" s="450"/>
      <c r="BR22" s="450"/>
      <c r="BS22" s="483" t="s">
        <v>47</v>
      </c>
      <c r="BT22" s="483"/>
      <c r="BU22" s="483"/>
      <c r="BV22" s="483"/>
      <c r="BW22" s="483"/>
      <c r="BX22" s="483"/>
      <c r="BY22" s="483"/>
      <c r="BZ22" s="483"/>
      <c r="CA22" s="483"/>
      <c r="CB22" s="483"/>
      <c r="CC22"/>
      <c r="CD22" s="400" t="s">
        <v>193</v>
      </c>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400"/>
      <c r="DA22" s="400"/>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row>
    <row r="23" spans="2:133" ht="11.25" customHeight="1" x14ac:dyDescent="0.15">
      <c r="B23" s="448" t="s">
        <v>194</v>
      </c>
      <c r="C23" s="448"/>
      <c r="D23" s="448"/>
      <c r="E23" s="448"/>
      <c r="F23" s="448"/>
      <c r="G23" s="448"/>
      <c r="H23" s="448"/>
      <c r="I23" s="448"/>
      <c r="J23" s="448"/>
      <c r="K23" s="448"/>
      <c r="L23" s="448"/>
      <c r="M23" s="448"/>
      <c r="N23" s="448"/>
      <c r="O23" s="448"/>
      <c r="P23" s="448"/>
      <c r="Q23" s="448"/>
      <c r="R23" s="449">
        <v>1224838</v>
      </c>
      <c r="S23" s="449"/>
      <c r="T23" s="449"/>
      <c r="U23" s="449"/>
      <c r="V23" s="449"/>
      <c r="W23" s="449"/>
      <c r="X23" s="449"/>
      <c r="Y23" s="449"/>
      <c r="Z23" s="450">
        <v>3.9</v>
      </c>
      <c r="AA23" s="450"/>
      <c r="AB23" s="450"/>
      <c r="AC23" s="450"/>
      <c r="AD23" s="451" t="s">
        <v>47</v>
      </c>
      <c r="AE23" s="451"/>
      <c r="AF23" s="451"/>
      <c r="AG23" s="451"/>
      <c r="AH23" s="451"/>
      <c r="AI23" s="451"/>
      <c r="AJ23" s="451"/>
      <c r="AK23" s="451"/>
      <c r="AL23" s="468" t="s">
        <v>47</v>
      </c>
      <c r="AM23" s="468"/>
      <c r="AN23" s="468"/>
      <c r="AO23" s="468"/>
      <c r="AP23" s="448" t="s">
        <v>195</v>
      </c>
      <c r="AQ23" s="448"/>
      <c r="AR23" s="448"/>
      <c r="AS23" s="448"/>
      <c r="AT23" s="448"/>
      <c r="AU23" s="448"/>
      <c r="AV23" s="448"/>
      <c r="AW23" s="448"/>
      <c r="AX23" s="448"/>
      <c r="AY23" s="448"/>
      <c r="AZ23" s="448"/>
      <c r="BA23" s="448"/>
      <c r="BB23" s="448"/>
      <c r="BC23" s="448"/>
      <c r="BD23" s="448"/>
      <c r="BE23" s="448"/>
      <c r="BF23" s="448"/>
      <c r="BG23" s="449" t="s">
        <v>47</v>
      </c>
      <c r="BH23" s="449"/>
      <c r="BI23" s="449"/>
      <c r="BJ23" s="449"/>
      <c r="BK23" s="449"/>
      <c r="BL23" s="449"/>
      <c r="BM23" s="449"/>
      <c r="BN23" s="449"/>
      <c r="BO23" s="450" t="s">
        <v>47</v>
      </c>
      <c r="BP23" s="450"/>
      <c r="BQ23" s="450"/>
      <c r="BR23" s="450"/>
      <c r="BS23" s="483" t="s">
        <v>47</v>
      </c>
      <c r="BT23" s="483"/>
      <c r="BU23" s="483"/>
      <c r="BV23" s="483"/>
      <c r="BW23" s="483"/>
      <c r="BX23" s="483"/>
      <c r="BY23" s="483"/>
      <c r="BZ23" s="483"/>
      <c r="CA23" s="483"/>
      <c r="CB23" s="483"/>
      <c r="CC23"/>
      <c r="CD23" s="400" t="s">
        <v>7</v>
      </c>
      <c r="CE23" s="400"/>
      <c r="CF23" s="400"/>
      <c r="CG23" s="400"/>
      <c r="CH23" s="400"/>
      <c r="CI23" s="400"/>
      <c r="CJ23" s="400"/>
      <c r="CK23" s="400"/>
      <c r="CL23" s="400"/>
      <c r="CM23" s="400"/>
      <c r="CN23" s="400"/>
      <c r="CO23" s="400"/>
      <c r="CP23" s="400"/>
      <c r="CQ23" s="400"/>
      <c r="CR23" s="400" t="s">
        <v>133</v>
      </c>
      <c r="CS23" s="400"/>
      <c r="CT23" s="400"/>
      <c r="CU23" s="400"/>
      <c r="CV23" s="400"/>
      <c r="CW23" s="400"/>
      <c r="CX23" s="400"/>
      <c r="CY23" s="400"/>
      <c r="CZ23" s="400" t="s">
        <v>134</v>
      </c>
      <c r="DA23" s="400"/>
      <c r="DB23" s="400"/>
      <c r="DC23" s="400"/>
      <c r="DD23" s="400" t="s">
        <v>196</v>
      </c>
      <c r="DE23" s="400"/>
      <c r="DF23" s="400"/>
      <c r="DG23" s="400"/>
      <c r="DH23" s="400"/>
      <c r="DI23" s="400"/>
      <c r="DJ23" s="400"/>
      <c r="DK23" s="400"/>
      <c r="DL23" s="485" t="s">
        <v>73</v>
      </c>
      <c r="DM23" s="485"/>
      <c r="DN23" s="485"/>
      <c r="DO23" s="485"/>
      <c r="DP23" s="485"/>
      <c r="DQ23" s="485"/>
      <c r="DR23" s="485"/>
      <c r="DS23" s="485"/>
      <c r="DT23" s="485"/>
      <c r="DU23" s="485"/>
      <c r="DV23" s="485"/>
      <c r="DW23" s="400" t="s">
        <v>17</v>
      </c>
      <c r="DX23" s="400"/>
      <c r="DY23" s="400"/>
      <c r="DZ23" s="400"/>
      <c r="EA23" s="400"/>
      <c r="EB23" s="400"/>
      <c r="EC23" s="400"/>
    </row>
    <row r="24" spans="2:133" ht="11.25" customHeight="1" x14ac:dyDescent="0.15">
      <c r="B24" s="448" t="s">
        <v>197</v>
      </c>
      <c r="C24" s="448"/>
      <c r="D24" s="448"/>
      <c r="E24" s="448"/>
      <c r="F24" s="448"/>
      <c r="G24" s="448"/>
      <c r="H24" s="448"/>
      <c r="I24" s="448"/>
      <c r="J24" s="448"/>
      <c r="K24" s="448"/>
      <c r="L24" s="448"/>
      <c r="M24" s="448"/>
      <c r="N24" s="448"/>
      <c r="O24" s="448"/>
      <c r="P24" s="448"/>
      <c r="Q24" s="448"/>
      <c r="R24" s="449" t="s">
        <v>47</v>
      </c>
      <c r="S24" s="449"/>
      <c r="T24" s="449"/>
      <c r="U24" s="449"/>
      <c r="V24" s="449"/>
      <c r="W24" s="449"/>
      <c r="X24" s="449"/>
      <c r="Y24" s="449"/>
      <c r="Z24" s="450" t="s">
        <v>47</v>
      </c>
      <c r="AA24" s="450"/>
      <c r="AB24" s="450"/>
      <c r="AC24" s="450"/>
      <c r="AD24" s="451" t="s">
        <v>47</v>
      </c>
      <c r="AE24" s="451"/>
      <c r="AF24" s="451"/>
      <c r="AG24" s="451"/>
      <c r="AH24" s="451"/>
      <c r="AI24" s="451"/>
      <c r="AJ24" s="451"/>
      <c r="AK24" s="451"/>
      <c r="AL24" s="468" t="s">
        <v>47</v>
      </c>
      <c r="AM24" s="468"/>
      <c r="AN24" s="468"/>
      <c r="AO24" s="468"/>
      <c r="AP24" s="448" t="s">
        <v>198</v>
      </c>
      <c r="AQ24" s="448"/>
      <c r="AR24" s="448"/>
      <c r="AS24" s="448"/>
      <c r="AT24" s="448"/>
      <c r="AU24" s="448"/>
      <c r="AV24" s="448"/>
      <c r="AW24" s="448"/>
      <c r="AX24" s="448"/>
      <c r="AY24" s="448"/>
      <c r="AZ24" s="448"/>
      <c r="BA24" s="448"/>
      <c r="BB24" s="448"/>
      <c r="BC24" s="448"/>
      <c r="BD24" s="448"/>
      <c r="BE24" s="448"/>
      <c r="BF24" s="448"/>
      <c r="BG24" s="449" t="s">
        <v>47</v>
      </c>
      <c r="BH24" s="449"/>
      <c r="BI24" s="449"/>
      <c r="BJ24" s="449"/>
      <c r="BK24" s="449"/>
      <c r="BL24" s="449"/>
      <c r="BM24" s="449"/>
      <c r="BN24" s="449"/>
      <c r="BO24" s="450" t="s">
        <v>47</v>
      </c>
      <c r="BP24" s="450"/>
      <c r="BQ24" s="450"/>
      <c r="BR24" s="450"/>
      <c r="BS24" s="483" t="s">
        <v>47</v>
      </c>
      <c r="BT24" s="483"/>
      <c r="BU24" s="483"/>
      <c r="BV24" s="483"/>
      <c r="BW24" s="483"/>
      <c r="BX24" s="483"/>
      <c r="BY24" s="483"/>
      <c r="BZ24" s="483"/>
      <c r="CA24" s="483"/>
      <c r="CB24" s="483"/>
      <c r="CC24"/>
      <c r="CD24" s="472" t="s">
        <v>199</v>
      </c>
      <c r="CE24" s="472"/>
      <c r="CF24" s="472"/>
      <c r="CG24" s="472"/>
      <c r="CH24" s="472"/>
      <c r="CI24" s="472"/>
      <c r="CJ24" s="472"/>
      <c r="CK24" s="472"/>
      <c r="CL24" s="472"/>
      <c r="CM24" s="472"/>
      <c r="CN24" s="472"/>
      <c r="CO24" s="472"/>
      <c r="CP24" s="472"/>
      <c r="CQ24" s="472"/>
      <c r="CR24" s="486">
        <v>15234964</v>
      </c>
      <c r="CS24" s="486"/>
      <c r="CT24" s="486"/>
      <c r="CU24" s="486"/>
      <c r="CV24" s="486"/>
      <c r="CW24" s="486"/>
      <c r="CX24" s="486"/>
      <c r="CY24" s="486"/>
      <c r="CZ24" s="487">
        <v>51.4</v>
      </c>
      <c r="DA24" s="487"/>
      <c r="DB24" s="487"/>
      <c r="DC24" s="487"/>
      <c r="DD24" s="488">
        <v>9441109</v>
      </c>
      <c r="DE24" s="488"/>
      <c r="DF24" s="488"/>
      <c r="DG24" s="488"/>
      <c r="DH24" s="488"/>
      <c r="DI24" s="488"/>
      <c r="DJ24" s="488"/>
      <c r="DK24" s="488"/>
      <c r="DL24" s="488">
        <v>9164426</v>
      </c>
      <c r="DM24" s="488"/>
      <c r="DN24" s="488"/>
      <c r="DO24" s="488"/>
      <c r="DP24" s="488"/>
      <c r="DQ24" s="488"/>
      <c r="DR24" s="488"/>
      <c r="DS24" s="488"/>
      <c r="DT24" s="488"/>
      <c r="DU24" s="488"/>
      <c r="DV24" s="488"/>
      <c r="DW24" s="489">
        <v>55.7</v>
      </c>
      <c r="DX24" s="489"/>
      <c r="DY24" s="489"/>
      <c r="DZ24" s="489"/>
      <c r="EA24" s="489"/>
      <c r="EB24" s="489"/>
      <c r="EC24" s="489"/>
    </row>
    <row r="25" spans="2:133" ht="11.25" customHeight="1" x14ac:dyDescent="0.15">
      <c r="B25" s="484" t="s">
        <v>200</v>
      </c>
      <c r="C25" s="484"/>
      <c r="D25" s="484"/>
      <c r="E25" s="484"/>
      <c r="F25" s="484"/>
      <c r="G25" s="484"/>
      <c r="H25" s="484"/>
      <c r="I25" s="484"/>
      <c r="J25" s="484"/>
      <c r="K25" s="484"/>
      <c r="L25" s="484"/>
      <c r="M25" s="484"/>
      <c r="N25" s="484"/>
      <c r="O25" s="484"/>
      <c r="P25" s="484"/>
      <c r="Q25" s="484"/>
      <c r="R25" s="449">
        <v>17370470</v>
      </c>
      <c r="S25" s="449"/>
      <c r="T25" s="449"/>
      <c r="U25" s="449"/>
      <c r="V25" s="449"/>
      <c r="W25" s="449"/>
      <c r="X25" s="449"/>
      <c r="Y25" s="449"/>
      <c r="Z25" s="450">
        <v>55.3</v>
      </c>
      <c r="AA25" s="450"/>
      <c r="AB25" s="450"/>
      <c r="AC25" s="450"/>
      <c r="AD25" s="451">
        <v>16145632</v>
      </c>
      <c r="AE25" s="451"/>
      <c r="AF25" s="451"/>
      <c r="AG25" s="451"/>
      <c r="AH25" s="451"/>
      <c r="AI25" s="451"/>
      <c r="AJ25" s="451"/>
      <c r="AK25" s="451"/>
      <c r="AL25" s="468">
        <v>99.3</v>
      </c>
      <c r="AM25" s="468"/>
      <c r="AN25" s="468"/>
      <c r="AO25" s="468"/>
      <c r="AP25" s="448" t="s">
        <v>201</v>
      </c>
      <c r="AQ25" s="448"/>
      <c r="AR25" s="448"/>
      <c r="AS25" s="448"/>
      <c r="AT25" s="448"/>
      <c r="AU25" s="448"/>
      <c r="AV25" s="448"/>
      <c r="AW25" s="448"/>
      <c r="AX25" s="448"/>
      <c r="AY25" s="448"/>
      <c r="AZ25" s="448"/>
      <c r="BA25" s="448"/>
      <c r="BB25" s="448"/>
      <c r="BC25" s="448"/>
      <c r="BD25" s="448"/>
      <c r="BE25" s="448"/>
      <c r="BF25" s="448"/>
      <c r="BG25" s="449" t="s">
        <v>47</v>
      </c>
      <c r="BH25" s="449"/>
      <c r="BI25" s="449"/>
      <c r="BJ25" s="449"/>
      <c r="BK25" s="449"/>
      <c r="BL25" s="449"/>
      <c r="BM25" s="449"/>
      <c r="BN25" s="449"/>
      <c r="BO25" s="450" t="s">
        <v>47</v>
      </c>
      <c r="BP25" s="450"/>
      <c r="BQ25" s="450"/>
      <c r="BR25" s="450"/>
      <c r="BS25" s="483" t="s">
        <v>47</v>
      </c>
      <c r="BT25" s="483"/>
      <c r="BU25" s="483"/>
      <c r="BV25" s="483"/>
      <c r="BW25" s="483"/>
      <c r="BX25" s="483"/>
      <c r="BY25" s="483"/>
      <c r="BZ25" s="483"/>
      <c r="CA25" s="483"/>
      <c r="CB25" s="483"/>
      <c r="CC25"/>
      <c r="CD25" s="448" t="s">
        <v>202</v>
      </c>
      <c r="CE25" s="448"/>
      <c r="CF25" s="448"/>
      <c r="CG25" s="448"/>
      <c r="CH25" s="448"/>
      <c r="CI25" s="448"/>
      <c r="CJ25" s="448"/>
      <c r="CK25" s="448"/>
      <c r="CL25" s="448"/>
      <c r="CM25" s="448"/>
      <c r="CN25" s="448"/>
      <c r="CO25" s="448"/>
      <c r="CP25" s="448"/>
      <c r="CQ25" s="448"/>
      <c r="CR25" s="449">
        <v>5189421</v>
      </c>
      <c r="CS25" s="449"/>
      <c r="CT25" s="449"/>
      <c r="CU25" s="449"/>
      <c r="CV25" s="449"/>
      <c r="CW25" s="449"/>
      <c r="CX25" s="449"/>
      <c r="CY25" s="449"/>
      <c r="CZ25" s="450">
        <v>17.5</v>
      </c>
      <c r="DA25" s="450"/>
      <c r="DB25" s="450"/>
      <c r="DC25" s="450"/>
      <c r="DD25" s="451">
        <v>4895373</v>
      </c>
      <c r="DE25" s="451"/>
      <c r="DF25" s="451"/>
      <c r="DG25" s="451"/>
      <c r="DH25" s="451"/>
      <c r="DI25" s="451"/>
      <c r="DJ25" s="451"/>
      <c r="DK25" s="451"/>
      <c r="DL25" s="451">
        <v>4711416</v>
      </c>
      <c r="DM25" s="451"/>
      <c r="DN25" s="451"/>
      <c r="DO25" s="451"/>
      <c r="DP25" s="451"/>
      <c r="DQ25" s="451"/>
      <c r="DR25" s="451"/>
      <c r="DS25" s="451"/>
      <c r="DT25" s="451"/>
      <c r="DU25" s="451"/>
      <c r="DV25" s="451"/>
      <c r="DW25" s="468">
        <v>28.6</v>
      </c>
      <c r="DX25" s="468"/>
      <c r="DY25" s="468"/>
      <c r="DZ25" s="468"/>
      <c r="EA25" s="468"/>
      <c r="EB25" s="468"/>
      <c r="EC25" s="468"/>
    </row>
    <row r="26" spans="2:133" ht="11.25" customHeight="1" x14ac:dyDescent="0.15">
      <c r="B26" s="448" t="s">
        <v>203</v>
      </c>
      <c r="C26" s="448"/>
      <c r="D26" s="448"/>
      <c r="E26" s="448"/>
      <c r="F26" s="448"/>
      <c r="G26" s="448"/>
      <c r="H26" s="448"/>
      <c r="I26" s="448"/>
      <c r="J26" s="448"/>
      <c r="K26" s="448"/>
      <c r="L26" s="448"/>
      <c r="M26" s="448"/>
      <c r="N26" s="448"/>
      <c r="O26" s="448"/>
      <c r="P26" s="448"/>
      <c r="Q26" s="448"/>
      <c r="R26" s="449">
        <v>3828</v>
      </c>
      <c r="S26" s="449"/>
      <c r="T26" s="449"/>
      <c r="U26" s="449"/>
      <c r="V26" s="449"/>
      <c r="W26" s="449"/>
      <c r="X26" s="449"/>
      <c r="Y26" s="449"/>
      <c r="Z26" s="450">
        <v>0</v>
      </c>
      <c r="AA26" s="450"/>
      <c r="AB26" s="450"/>
      <c r="AC26" s="450"/>
      <c r="AD26" s="451">
        <v>3828</v>
      </c>
      <c r="AE26" s="451"/>
      <c r="AF26" s="451"/>
      <c r="AG26" s="451"/>
      <c r="AH26" s="451"/>
      <c r="AI26" s="451"/>
      <c r="AJ26" s="451"/>
      <c r="AK26" s="451"/>
      <c r="AL26" s="468">
        <v>0</v>
      </c>
      <c r="AM26" s="468"/>
      <c r="AN26" s="468"/>
      <c r="AO26" s="468"/>
      <c r="AP26" s="448" t="s">
        <v>204</v>
      </c>
      <c r="AQ26" s="448"/>
      <c r="AR26" s="448"/>
      <c r="AS26" s="448"/>
      <c r="AT26" s="448"/>
      <c r="AU26" s="448"/>
      <c r="AV26" s="448"/>
      <c r="AW26" s="448"/>
      <c r="AX26" s="448"/>
      <c r="AY26" s="448"/>
      <c r="AZ26" s="448"/>
      <c r="BA26" s="448"/>
      <c r="BB26" s="448"/>
      <c r="BC26" s="448"/>
      <c r="BD26" s="448"/>
      <c r="BE26" s="448"/>
      <c r="BF26" s="448"/>
      <c r="BG26" s="449" t="s">
        <v>47</v>
      </c>
      <c r="BH26" s="449"/>
      <c r="BI26" s="449"/>
      <c r="BJ26" s="449"/>
      <c r="BK26" s="449"/>
      <c r="BL26" s="449"/>
      <c r="BM26" s="449"/>
      <c r="BN26" s="449"/>
      <c r="BO26" s="450" t="s">
        <v>47</v>
      </c>
      <c r="BP26" s="450"/>
      <c r="BQ26" s="450"/>
      <c r="BR26" s="450"/>
      <c r="BS26" s="483" t="s">
        <v>47</v>
      </c>
      <c r="BT26" s="483"/>
      <c r="BU26" s="483"/>
      <c r="BV26" s="483"/>
      <c r="BW26" s="483"/>
      <c r="BX26" s="483"/>
      <c r="BY26" s="483"/>
      <c r="BZ26" s="483"/>
      <c r="CA26" s="483"/>
      <c r="CB26" s="483"/>
      <c r="CC26"/>
      <c r="CD26" s="448" t="s">
        <v>205</v>
      </c>
      <c r="CE26" s="448"/>
      <c r="CF26" s="448"/>
      <c r="CG26" s="448"/>
      <c r="CH26" s="448"/>
      <c r="CI26" s="448"/>
      <c r="CJ26" s="448"/>
      <c r="CK26" s="448"/>
      <c r="CL26" s="448"/>
      <c r="CM26" s="448"/>
      <c r="CN26" s="448"/>
      <c r="CO26" s="448"/>
      <c r="CP26" s="448"/>
      <c r="CQ26" s="448"/>
      <c r="CR26" s="449">
        <v>3354132</v>
      </c>
      <c r="CS26" s="449"/>
      <c r="CT26" s="449"/>
      <c r="CU26" s="449"/>
      <c r="CV26" s="449"/>
      <c r="CW26" s="449"/>
      <c r="CX26" s="449"/>
      <c r="CY26" s="449"/>
      <c r="CZ26" s="450">
        <v>11.3</v>
      </c>
      <c r="DA26" s="450"/>
      <c r="DB26" s="450"/>
      <c r="DC26" s="450"/>
      <c r="DD26" s="451">
        <v>3154501</v>
      </c>
      <c r="DE26" s="451"/>
      <c r="DF26" s="451"/>
      <c r="DG26" s="451"/>
      <c r="DH26" s="451"/>
      <c r="DI26" s="451"/>
      <c r="DJ26" s="451"/>
      <c r="DK26" s="451"/>
      <c r="DL26" s="451" t="s">
        <v>47</v>
      </c>
      <c r="DM26" s="451"/>
      <c r="DN26" s="451"/>
      <c r="DO26" s="451"/>
      <c r="DP26" s="451"/>
      <c r="DQ26" s="451"/>
      <c r="DR26" s="451"/>
      <c r="DS26" s="451"/>
      <c r="DT26" s="451"/>
      <c r="DU26" s="451"/>
      <c r="DV26" s="451"/>
      <c r="DW26" s="468" t="s">
        <v>47</v>
      </c>
      <c r="DX26" s="468"/>
      <c r="DY26" s="468"/>
      <c r="DZ26" s="468"/>
      <c r="EA26" s="468"/>
      <c r="EB26" s="468"/>
      <c r="EC26" s="468"/>
    </row>
    <row r="27" spans="2:133" ht="11.25" customHeight="1" x14ac:dyDescent="0.15">
      <c r="B27" s="448" t="s">
        <v>206</v>
      </c>
      <c r="C27" s="448"/>
      <c r="D27" s="448"/>
      <c r="E27" s="448"/>
      <c r="F27" s="448"/>
      <c r="G27" s="448"/>
      <c r="H27" s="448"/>
      <c r="I27" s="448"/>
      <c r="J27" s="448"/>
      <c r="K27" s="448"/>
      <c r="L27" s="448"/>
      <c r="M27" s="448"/>
      <c r="N27" s="448"/>
      <c r="O27" s="448"/>
      <c r="P27" s="448"/>
      <c r="Q27" s="448"/>
      <c r="R27" s="449">
        <v>96262</v>
      </c>
      <c r="S27" s="449"/>
      <c r="T27" s="449"/>
      <c r="U27" s="449"/>
      <c r="V27" s="449"/>
      <c r="W27" s="449"/>
      <c r="X27" s="449"/>
      <c r="Y27" s="449"/>
      <c r="Z27" s="450">
        <v>0.3</v>
      </c>
      <c r="AA27" s="450"/>
      <c r="AB27" s="450"/>
      <c r="AC27" s="450"/>
      <c r="AD27" s="451" t="s">
        <v>47</v>
      </c>
      <c r="AE27" s="451"/>
      <c r="AF27" s="451"/>
      <c r="AG27" s="451"/>
      <c r="AH27" s="451"/>
      <c r="AI27" s="451"/>
      <c r="AJ27" s="451"/>
      <c r="AK27" s="451"/>
      <c r="AL27" s="468" t="s">
        <v>47</v>
      </c>
      <c r="AM27" s="468"/>
      <c r="AN27" s="468"/>
      <c r="AO27" s="468"/>
      <c r="AP27" s="448" t="s">
        <v>103</v>
      </c>
      <c r="AQ27" s="448"/>
      <c r="AR27" s="448"/>
      <c r="AS27" s="448"/>
      <c r="AT27" s="448"/>
      <c r="AU27" s="448"/>
      <c r="AV27" s="448"/>
      <c r="AW27" s="448"/>
      <c r="AX27" s="448"/>
      <c r="AY27" s="448"/>
      <c r="AZ27" s="448"/>
      <c r="BA27" s="448"/>
      <c r="BB27" s="448"/>
      <c r="BC27" s="448"/>
      <c r="BD27" s="448"/>
      <c r="BE27" s="448"/>
      <c r="BF27" s="448"/>
      <c r="BG27" s="449">
        <v>6241186</v>
      </c>
      <c r="BH27" s="449"/>
      <c r="BI27" s="449"/>
      <c r="BJ27" s="449"/>
      <c r="BK27" s="449"/>
      <c r="BL27" s="449"/>
      <c r="BM27" s="449"/>
      <c r="BN27" s="449"/>
      <c r="BO27" s="450">
        <v>100</v>
      </c>
      <c r="BP27" s="450"/>
      <c r="BQ27" s="450"/>
      <c r="BR27" s="450"/>
      <c r="BS27" s="483">
        <v>55456</v>
      </c>
      <c r="BT27" s="483"/>
      <c r="BU27" s="483"/>
      <c r="BV27" s="483"/>
      <c r="BW27" s="483"/>
      <c r="BX27" s="483"/>
      <c r="BY27" s="483"/>
      <c r="BZ27" s="483"/>
      <c r="CA27" s="483"/>
      <c r="CB27" s="483"/>
      <c r="CC27"/>
      <c r="CD27" s="448" t="s">
        <v>207</v>
      </c>
      <c r="CE27" s="448"/>
      <c r="CF27" s="448"/>
      <c r="CG27" s="448"/>
      <c r="CH27" s="448"/>
      <c r="CI27" s="448"/>
      <c r="CJ27" s="448"/>
      <c r="CK27" s="448"/>
      <c r="CL27" s="448"/>
      <c r="CM27" s="448"/>
      <c r="CN27" s="448"/>
      <c r="CO27" s="448"/>
      <c r="CP27" s="448"/>
      <c r="CQ27" s="448"/>
      <c r="CR27" s="449">
        <v>7380206</v>
      </c>
      <c r="CS27" s="449"/>
      <c r="CT27" s="449"/>
      <c r="CU27" s="449"/>
      <c r="CV27" s="449"/>
      <c r="CW27" s="449"/>
      <c r="CX27" s="449"/>
      <c r="CY27" s="449"/>
      <c r="CZ27" s="450">
        <v>24.9</v>
      </c>
      <c r="DA27" s="450"/>
      <c r="DB27" s="450"/>
      <c r="DC27" s="450"/>
      <c r="DD27" s="451">
        <v>2050783</v>
      </c>
      <c r="DE27" s="451"/>
      <c r="DF27" s="451"/>
      <c r="DG27" s="451"/>
      <c r="DH27" s="451"/>
      <c r="DI27" s="451"/>
      <c r="DJ27" s="451"/>
      <c r="DK27" s="451"/>
      <c r="DL27" s="451">
        <v>1958057</v>
      </c>
      <c r="DM27" s="451"/>
      <c r="DN27" s="451"/>
      <c r="DO27" s="451"/>
      <c r="DP27" s="451"/>
      <c r="DQ27" s="451"/>
      <c r="DR27" s="451"/>
      <c r="DS27" s="451"/>
      <c r="DT27" s="451"/>
      <c r="DU27" s="451"/>
      <c r="DV27" s="451"/>
      <c r="DW27" s="468">
        <v>11.9</v>
      </c>
      <c r="DX27" s="468"/>
      <c r="DY27" s="468"/>
      <c r="DZ27" s="468"/>
      <c r="EA27" s="468"/>
      <c r="EB27" s="468"/>
      <c r="EC27" s="468"/>
    </row>
    <row r="28" spans="2:133" ht="11.25" customHeight="1" x14ac:dyDescent="0.15">
      <c r="B28" s="448" t="s">
        <v>208</v>
      </c>
      <c r="C28" s="448"/>
      <c r="D28" s="448"/>
      <c r="E28" s="448"/>
      <c r="F28" s="448"/>
      <c r="G28" s="448"/>
      <c r="H28" s="448"/>
      <c r="I28" s="448"/>
      <c r="J28" s="448"/>
      <c r="K28" s="448"/>
      <c r="L28" s="448"/>
      <c r="M28" s="448"/>
      <c r="N28" s="448"/>
      <c r="O28" s="448"/>
      <c r="P28" s="448"/>
      <c r="Q28" s="448"/>
      <c r="R28" s="449">
        <v>364986</v>
      </c>
      <c r="S28" s="449"/>
      <c r="T28" s="449"/>
      <c r="U28" s="449"/>
      <c r="V28" s="449"/>
      <c r="W28" s="449"/>
      <c r="X28" s="449"/>
      <c r="Y28" s="449"/>
      <c r="Z28" s="450">
        <v>1.2</v>
      </c>
      <c r="AA28" s="450"/>
      <c r="AB28" s="450"/>
      <c r="AC28" s="450"/>
      <c r="AD28" s="451">
        <v>20106</v>
      </c>
      <c r="AE28" s="451"/>
      <c r="AF28" s="451"/>
      <c r="AG28" s="451"/>
      <c r="AH28" s="451"/>
      <c r="AI28" s="451"/>
      <c r="AJ28" s="451"/>
      <c r="AK28" s="451"/>
      <c r="AL28" s="468">
        <v>0.1</v>
      </c>
      <c r="AM28" s="468"/>
      <c r="AN28" s="468"/>
      <c r="AO28" s="468"/>
      <c r="AP28" s="448"/>
      <c r="AQ28" s="448"/>
      <c r="AR28" s="448"/>
      <c r="AS28" s="448"/>
      <c r="AT28" s="448"/>
      <c r="AU28" s="448"/>
      <c r="AV28" s="448"/>
      <c r="AW28" s="448"/>
      <c r="AX28" s="448"/>
      <c r="AY28" s="448"/>
      <c r="AZ28" s="448"/>
      <c r="BA28" s="448"/>
      <c r="BB28" s="448"/>
      <c r="BC28" s="448"/>
      <c r="BD28" s="448"/>
      <c r="BE28" s="448"/>
      <c r="BF28" s="448"/>
      <c r="BG28" s="449"/>
      <c r="BH28" s="449"/>
      <c r="BI28" s="449"/>
      <c r="BJ28" s="449"/>
      <c r="BK28" s="449"/>
      <c r="BL28" s="449"/>
      <c r="BM28" s="449"/>
      <c r="BN28" s="449"/>
      <c r="BO28" s="450"/>
      <c r="BP28" s="450"/>
      <c r="BQ28" s="450"/>
      <c r="BR28" s="450"/>
      <c r="BS28" s="483"/>
      <c r="BT28" s="483"/>
      <c r="BU28" s="483"/>
      <c r="BV28" s="483"/>
      <c r="BW28" s="483"/>
      <c r="BX28" s="483"/>
      <c r="BY28" s="483"/>
      <c r="BZ28" s="483"/>
      <c r="CA28" s="483"/>
      <c r="CB28" s="483"/>
      <c r="CC28"/>
      <c r="CD28" s="448" t="s">
        <v>209</v>
      </c>
      <c r="CE28" s="448"/>
      <c r="CF28" s="448"/>
      <c r="CG28" s="448"/>
      <c r="CH28" s="448"/>
      <c r="CI28" s="448"/>
      <c r="CJ28" s="448"/>
      <c r="CK28" s="448"/>
      <c r="CL28" s="448"/>
      <c r="CM28" s="448"/>
      <c r="CN28" s="448"/>
      <c r="CO28" s="448"/>
      <c r="CP28" s="448"/>
      <c r="CQ28" s="448"/>
      <c r="CR28" s="449">
        <v>2665337</v>
      </c>
      <c r="CS28" s="449"/>
      <c r="CT28" s="449"/>
      <c r="CU28" s="449"/>
      <c r="CV28" s="449"/>
      <c r="CW28" s="449"/>
      <c r="CX28" s="449"/>
      <c r="CY28" s="449"/>
      <c r="CZ28" s="450">
        <v>9</v>
      </c>
      <c r="DA28" s="450"/>
      <c r="DB28" s="450"/>
      <c r="DC28" s="450"/>
      <c r="DD28" s="451">
        <v>2494953</v>
      </c>
      <c r="DE28" s="451"/>
      <c r="DF28" s="451"/>
      <c r="DG28" s="451"/>
      <c r="DH28" s="451"/>
      <c r="DI28" s="451"/>
      <c r="DJ28" s="451"/>
      <c r="DK28" s="451"/>
      <c r="DL28" s="451">
        <v>2494953</v>
      </c>
      <c r="DM28" s="451"/>
      <c r="DN28" s="451"/>
      <c r="DO28" s="451"/>
      <c r="DP28" s="451"/>
      <c r="DQ28" s="451"/>
      <c r="DR28" s="451"/>
      <c r="DS28" s="451"/>
      <c r="DT28" s="451"/>
      <c r="DU28" s="451"/>
      <c r="DV28" s="451"/>
      <c r="DW28" s="468">
        <v>15.2</v>
      </c>
      <c r="DX28" s="468"/>
      <c r="DY28" s="468"/>
      <c r="DZ28" s="468"/>
      <c r="EA28" s="468"/>
      <c r="EB28" s="468"/>
      <c r="EC28" s="468"/>
    </row>
    <row r="29" spans="2:133" ht="11.25" customHeight="1" x14ac:dyDescent="0.15">
      <c r="B29" s="448" t="s">
        <v>210</v>
      </c>
      <c r="C29" s="448"/>
      <c r="D29" s="448"/>
      <c r="E29" s="448"/>
      <c r="F29" s="448"/>
      <c r="G29" s="448"/>
      <c r="H29" s="448"/>
      <c r="I29" s="448"/>
      <c r="J29" s="448"/>
      <c r="K29" s="448"/>
      <c r="L29" s="448"/>
      <c r="M29" s="448"/>
      <c r="N29" s="448"/>
      <c r="O29" s="448"/>
      <c r="P29" s="448"/>
      <c r="Q29" s="448"/>
      <c r="R29" s="449">
        <v>30277</v>
      </c>
      <c r="S29" s="449"/>
      <c r="T29" s="449"/>
      <c r="U29" s="449"/>
      <c r="V29" s="449"/>
      <c r="W29" s="449"/>
      <c r="X29" s="449"/>
      <c r="Y29" s="449"/>
      <c r="Z29" s="450">
        <v>0.1</v>
      </c>
      <c r="AA29" s="450"/>
      <c r="AB29" s="450"/>
      <c r="AC29" s="450"/>
      <c r="AD29" s="451" t="s">
        <v>47</v>
      </c>
      <c r="AE29" s="451"/>
      <c r="AF29" s="451"/>
      <c r="AG29" s="451"/>
      <c r="AH29" s="451"/>
      <c r="AI29" s="451"/>
      <c r="AJ29" s="451"/>
      <c r="AK29" s="451"/>
      <c r="AL29" s="468" t="s">
        <v>47</v>
      </c>
      <c r="AM29" s="468"/>
      <c r="AN29" s="468"/>
      <c r="AO29" s="468"/>
      <c r="AP29" s="482"/>
      <c r="AQ29" s="482"/>
      <c r="AR29" s="482"/>
      <c r="AS29" s="482"/>
      <c r="AT29" s="482"/>
      <c r="AU29" s="482"/>
      <c r="AV29" s="482"/>
      <c r="AW29" s="482"/>
      <c r="AX29" s="482"/>
      <c r="AY29" s="482"/>
      <c r="AZ29" s="482"/>
      <c r="BA29" s="482"/>
      <c r="BB29" s="482"/>
      <c r="BC29" s="482"/>
      <c r="BD29" s="482"/>
      <c r="BE29" s="482"/>
      <c r="BF29" s="482"/>
      <c r="BG29" s="449"/>
      <c r="BH29" s="449"/>
      <c r="BI29" s="449"/>
      <c r="BJ29" s="449"/>
      <c r="BK29" s="449"/>
      <c r="BL29" s="449"/>
      <c r="BM29" s="449"/>
      <c r="BN29" s="449"/>
      <c r="BO29" s="450"/>
      <c r="BP29" s="450"/>
      <c r="BQ29" s="450"/>
      <c r="BR29" s="450"/>
      <c r="BS29" s="483"/>
      <c r="BT29" s="483"/>
      <c r="BU29" s="483"/>
      <c r="BV29" s="483"/>
      <c r="BW29" s="483"/>
      <c r="BX29" s="483"/>
      <c r="BY29" s="483"/>
      <c r="BZ29" s="483"/>
      <c r="CA29" s="483"/>
      <c r="CB29" s="483"/>
      <c r="CC29"/>
      <c r="CD29" s="402" t="s">
        <v>211</v>
      </c>
      <c r="CE29" s="402"/>
      <c r="CF29" s="448" t="s">
        <v>212</v>
      </c>
      <c r="CG29" s="448"/>
      <c r="CH29" s="448"/>
      <c r="CI29" s="448"/>
      <c r="CJ29" s="448"/>
      <c r="CK29" s="448"/>
      <c r="CL29" s="448"/>
      <c r="CM29" s="448"/>
      <c r="CN29" s="448"/>
      <c r="CO29" s="448"/>
      <c r="CP29" s="448"/>
      <c r="CQ29" s="448"/>
      <c r="CR29" s="449">
        <v>2665337</v>
      </c>
      <c r="CS29" s="449"/>
      <c r="CT29" s="449"/>
      <c r="CU29" s="449"/>
      <c r="CV29" s="449"/>
      <c r="CW29" s="449"/>
      <c r="CX29" s="449"/>
      <c r="CY29" s="449"/>
      <c r="CZ29" s="450">
        <v>9</v>
      </c>
      <c r="DA29" s="450"/>
      <c r="DB29" s="450"/>
      <c r="DC29" s="450"/>
      <c r="DD29" s="451">
        <v>2494953</v>
      </c>
      <c r="DE29" s="451"/>
      <c r="DF29" s="451"/>
      <c r="DG29" s="451"/>
      <c r="DH29" s="451"/>
      <c r="DI29" s="451"/>
      <c r="DJ29" s="451"/>
      <c r="DK29" s="451"/>
      <c r="DL29" s="451">
        <v>2494953</v>
      </c>
      <c r="DM29" s="451"/>
      <c r="DN29" s="451"/>
      <c r="DO29" s="451"/>
      <c r="DP29" s="451"/>
      <c r="DQ29" s="451"/>
      <c r="DR29" s="451"/>
      <c r="DS29" s="451"/>
      <c r="DT29" s="451"/>
      <c r="DU29" s="451"/>
      <c r="DV29" s="451"/>
      <c r="DW29" s="468">
        <v>15.2</v>
      </c>
      <c r="DX29" s="468"/>
      <c r="DY29" s="468"/>
      <c r="DZ29" s="468"/>
      <c r="EA29" s="468"/>
      <c r="EB29" s="468"/>
      <c r="EC29" s="468"/>
    </row>
    <row r="30" spans="2:133" ht="11.25" customHeight="1" x14ac:dyDescent="0.15">
      <c r="B30" s="448" t="s">
        <v>213</v>
      </c>
      <c r="C30" s="448"/>
      <c r="D30" s="448"/>
      <c r="E30" s="448"/>
      <c r="F30" s="448"/>
      <c r="G30" s="448"/>
      <c r="H30" s="448"/>
      <c r="I30" s="448"/>
      <c r="J30" s="448"/>
      <c r="K30" s="448"/>
      <c r="L30" s="448"/>
      <c r="M30" s="448"/>
      <c r="N30" s="448"/>
      <c r="O30" s="448"/>
      <c r="P30" s="448"/>
      <c r="Q30" s="448"/>
      <c r="R30" s="449">
        <v>6272773</v>
      </c>
      <c r="S30" s="449"/>
      <c r="T30" s="449"/>
      <c r="U30" s="449"/>
      <c r="V30" s="449"/>
      <c r="W30" s="449"/>
      <c r="X30" s="449"/>
      <c r="Y30" s="449"/>
      <c r="Z30" s="450">
        <v>20</v>
      </c>
      <c r="AA30" s="450"/>
      <c r="AB30" s="450"/>
      <c r="AC30" s="450"/>
      <c r="AD30" s="451" t="s">
        <v>47</v>
      </c>
      <c r="AE30" s="451"/>
      <c r="AF30" s="451"/>
      <c r="AG30" s="451"/>
      <c r="AH30" s="451"/>
      <c r="AI30" s="451"/>
      <c r="AJ30" s="451"/>
      <c r="AK30" s="451"/>
      <c r="AL30" s="468" t="s">
        <v>47</v>
      </c>
      <c r="AM30" s="468"/>
      <c r="AN30" s="468"/>
      <c r="AO30" s="468"/>
      <c r="AP30" s="400" t="s">
        <v>7</v>
      </c>
      <c r="AQ30" s="400"/>
      <c r="AR30" s="400"/>
      <c r="AS30" s="400"/>
      <c r="AT30" s="400"/>
      <c r="AU30" s="400"/>
      <c r="AV30" s="400"/>
      <c r="AW30" s="400"/>
      <c r="AX30" s="400"/>
      <c r="AY30" s="400"/>
      <c r="AZ30" s="400"/>
      <c r="BA30" s="400"/>
      <c r="BB30" s="400"/>
      <c r="BC30" s="400"/>
      <c r="BD30" s="400"/>
      <c r="BE30" s="400"/>
      <c r="BF30" s="400"/>
      <c r="BG30" s="400" t="s">
        <v>214</v>
      </c>
      <c r="BH30" s="400"/>
      <c r="BI30" s="400"/>
      <c r="BJ30" s="400"/>
      <c r="BK30" s="400"/>
      <c r="BL30" s="400"/>
      <c r="BM30" s="400"/>
      <c r="BN30" s="400"/>
      <c r="BO30" s="400"/>
      <c r="BP30" s="400"/>
      <c r="BQ30" s="400"/>
      <c r="BR30" s="400" t="s">
        <v>215</v>
      </c>
      <c r="BS30" s="400"/>
      <c r="BT30" s="400"/>
      <c r="BU30" s="400"/>
      <c r="BV30" s="400"/>
      <c r="BW30" s="400"/>
      <c r="BX30" s="400"/>
      <c r="BY30" s="400"/>
      <c r="BZ30" s="400"/>
      <c r="CA30" s="400"/>
      <c r="CB30" s="400"/>
      <c r="CC30"/>
      <c r="CD30" s="402"/>
      <c r="CE30" s="402"/>
      <c r="CF30" s="448" t="s">
        <v>216</v>
      </c>
      <c r="CG30" s="448"/>
      <c r="CH30" s="448"/>
      <c r="CI30" s="448"/>
      <c r="CJ30" s="448"/>
      <c r="CK30" s="448"/>
      <c r="CL30" s="448"/>
      <c r="CM30" s="448"/>
      <c r="CN30" s="448"/>
      <c r="CO30" s="448"/>
      <c r="CP30" s="448"/>
      <c r="CQ30" s="448"/>
      <c r="CR30" s="449">
        <v>2575307</v>
      </c>
      <c r="CS30" s="449"/>
      <c r="CT30" s="449"/>
      <c r="CU30" s="449"/>
      <c r="CV30" s="449"/>
      <c r="CW30" s="449"/>
      <c r="CX30" s="449"/>
      <c r="CY30" s="449"/>
      <c r="CZ30" s="450">
        <v>8.6999999999999993</v>
      </c>
      <c r="DA30" s="450"/>
      <c r="DB30" s="450"/>
      <c r="DC30" s="450"/>
      <c r="DD30" s="451">
        <v>2418059</v>
      </c>
      <c r="DE30" s="451"/>
      <c r="DF30" s="451"/>
      <c r="DG30" s="451"/>
      <c r="DH30" s="451"/>
      <c r="DI30" s="451"/>
      <c r="DJ30" s="451"/>
      <c r="DK30" s="451"/>
      <c r="DL30" s="451">
        <v>2418059</v>
      </c>
      <c r="DM30" s="451"/>
      <c r="DN30" s="451"/>
      <c r="DO30" s="451"/>
      <c r="DP30" s="451"/>
      <c r="DQ30" s="451"/>
      <c r="DR30" s="451"/>
      <c r="DS30" s="451"/>
      <c r="DT30" s="451"/>
      <c r="DU30" s="451"/>
      <c r="DV30" s="451"/>
      <c r="DW30" s="468">
        <v>14.7</v>
      </c>
      <c r="DX30" s="468"/>
      <c r="DY30" s="468"/>
      <c r="DZ30" s="468"/>
      <c r="EA30" s="468"/>
      <c r="EB30" s="468"/>
      <c r="EC30" s="468"/>
    </row>
    <row r="31" spans="2:133" ht="11.25" customHeight="1" x14ac:dyDescent="0.15">
      <c r="B31" s="481" t="s">
        <v>217</v>
      </c>
      <c r="C31" s="481"/>
      <c r="D31" s="481"/>
      <c r="E31" s="481"/>
      <c r="F31" s="481"/>
      <c r="G31" s="481"/>
      <c r="H31" s="481"/>
      <c r="I31" s="481"/>
      <c r="J31" s="481"/>
      <c r="K31" s="481"/>
      <c r="L31" s="481"/>
      <c r="M31" s="481"/>
      <c r="N31" s="481"/>
      <c r="O31" s="481"/>
      <c r="P31" s="481"/>
      <c r="Q31" s="481"/>
      <c r="R31" s="449" t="s">
        <v>47</v>
      </c>
      <c r="S31" s="449"/>
      <c r="T31" s="449"/>
      <c r="U31" s="449"/>
      <c r="V31" s="449"/>
      <c r="W31" s="449"/>
      <c r="X31" s="449"/>
      <c r="Y31" s="449"/>
      <c r="Z31" s="450" t="s">
        <v>47</v>
      </c>
      <c r="AA31" s="450"/>
      <c r="AB31" s="450"/>
      <c r="AC31" s="450"/>
      <c r="AD31" s="451" t="s">
        <v>47</v>
      </c>
      <c r="AE31" s="451"/>
      <c r="AF31" s="451"/>
      <c r="AG31" s="451"/>
      <c r="AH31" s="451"/>
      <c r="AI31" s="451"/>
      <c r="AJ31" s="451"/>
      <c r="AK31" s="451"/>
      <c r="AL31" s="468" t="s">
        <v>47</v>
      </c>
      <c r="AM31" s="468"/>
      <c r="AN31" s="468"/>
      <c r="AO31" s="468"/>
      <c r="AP31" s="476" t="s">
        <v>218</v>
      </c>
      <c r="AQ31" s="476"/>
      <c r="AR31" s="476"/>
      <c r="AS31" s="476"/>
      <c r="AT31" s="477" t="s">
        <v>219</v>
      </c>
      <c r="AU31" s="41"/>
      <c r="AV31" s="41"/>
      <c r="AW31" s="41"/>
      <c r="AX31" s="472" t="s">
        <v>103</v>
      </c>
      <c r="AY31" s="472"/>
      <c r="AZ31" s="472"/>
      <c r="BA31" s="472"/>
      <c r="BB31" s="472"/>
      <c r="BC31" s="472"/>
      <c r="BD31" s="472"/>
      <c r="BE31" s="472"/>
      <c r="BF31" s="472"/>
      <c r="BG31" s="478">
        <v>99.2</v>
      </c>
      <c r="BH31" s="478"/>
      <c r="BI31" s="478"/>
      <c r="BJ31" s="478"/>
      <c r="BK31" s="478"/>
      <c r="BL31" s="478"/>
      <c r="BM31" s="479">
        <v>96.6</v>
      </c>
      <c r="BN31" s="479"/>
      <c r="BO31" s="479"/>
      <c r="BP31" s="479"/>
      <c r="BQ31" s="479"/>
      <c r="BR31" s="478">
        <v>99.3</v>
      </c>
      <c r="BS31" s="478"/>
      <c r="BT31" s="478"/>
      <c r="BU31" s="478"/>
      <c r="BV31" s="478"/>
      <c r="BW31" s="478"/>
      <c r="BX31" s="479">
        <v>96.4</v>
      </c>
      <c r="BY31" s="479"/>
      <c r="BZ31" s="479"/>
      <c r="CA31" s="479"/>
      <c r="CB31" s="479"/>
      <c r="CC31"/>
      <c r="CD31" s="402"/>
      <c r="CE31" s="402"/>
      <c r="CF31" s="448" t="s">
        <v>220</v>
      </c>
      <c r="CG31" s="448"/>
      <c r="CH31" s="448"/>
      <c r="CI31" s="448"/>
      <c r="CJ31" s="448"/>
      <c r="CK31" s="448"/>
      <c r="CL31" s="448"/>
      <c r="CM31" s="448"/>
      <c r="CN31" s="448"/>
      <c r="CO31" s="448"/>
      <c r="CP31" s="448"/>
      <c r="CQ31" s="448"/>
      <c r="CR31" s="449">
        <v>90030</v>
      </c>
      <c r="CS31" s="449"/>
      <c r="CT31" s="449"/>
      <c r="CU31" s="449"/>
      <c r="CV31" s="449"/>
      <c r="CW31" s="449"/>
      <c r="CX31" s="449"/>
      <c r="CY31" s="449"/>
      <c r="CZ31" s="450">
        <v>0.3</v>
      </c>
      <c r="DA31" s="450"/>
      <c r="DB31" s="450"/>
      <c r="DC31" s="450"/>
      <c r="DD31" s="451">
        <v>76894</v>
      </c>
      <c r="DE31" s="451"/>
      <c r="DF31" s="451"/>
      <c r="DG31" s="451"/>
      <c r="DH31" s="451"/>
      <c r="DI31" s="451"/>
      <c r="DJ31" s="451"/>
      <c r="DK31" s="451"/>
      <c r="DL31" s="451">
        <v>76894</v>
      </c>
      <c r="DM31" s="451"/>
      <c r="DN31" s="451"/>
      <c r="DO31" s="451"/>
      <c r="DP31" s="451"/>
      <c r="DQ31" s="451"/>
      <c r="DR31" s="451"/>
      <c r="DS31" s="451"/>
      <c r="DT31" s="451"/>
      <c r="DU31" s="451"/>
      <c r="DV31" s="451"/>
      <c r="DW31" s="468">
        <v>0.5</v>
      </c>
      <c r="DX31" s="468"/>
      <c r="DY31" s="468"/>
      <c r="DZ31" s="468"/>
      <c r="EA31" s="468"/>
      <c r="EB31" s="468"/>
      <c r="EC31" s="468"/>
    </row>
    <row r="32" spans="2:133" ht="11.25" customHeight="1" x14ac:dyDescent="0.15">
      <c r="B32" s="448" t="s">
        <v>221</v>
      </c>
      <c r="C32" s="448"/>
      <c r="D32" s="448"/>
      <c r="E32" s="448"/>
      <c r="F32" s="448"/>
      <c r="G32" s="448"/>
      <c r="H32" s="448"/>
      <c r="I32" s="448"/>
      <c r="J32" s="448"/>
      <c r="K32" s="448"/>
      <c r="L32" s="448"/>
      <c r="M32" s="448"/>
      <c r="N32" s="448"/>
      <c r="O32" s="448"/>
      <c r="P32" s="448"/>
      <c r="Q32" s="448"/>
      <c r="R32" s="449">
        <v>3002152</v>
      </c>
      <c r="S32" s="449"/>
      <c r="T32" s="449"/>
      <c r="U32" s="449"/>
      <c r="V32" s="449"/>
      <c r="W32" s="449"/>
      <c r="X32" s="449"/>
      <c r="Y32" s="449"/>
      <c r="Z32" s="450">
        <v>9.6</v>
      </c>
      <c r="AA32" s="450"/>
      <c r="AB32" s="450"/>
      <c r="AC32" s="450"/>
      <c r="AD32" s="451" t="s">
        <v>47</v>
      </c>
      <c r="AE32" s="451"/>
      <c r="AF32" s="451"/>
      <c r="AG32" s="451"/>
      <c r="AH32" s="451"/>
      <c r="AI32" s="451"/>
      <c r="AJ32" s="451"/>
      <c r="AK32" s="451"/>
      <c r="AL32" s="468" t="s">
        <v>47</v>
      </c>
      <c r="AM32" s="468"/>
      <c r="AN32" s="468"/>
      <c r="AO32" s="468"/>
      <c r="AP32" s="476"/>
      <c r="AQ32" s="476"/>
      <c r="AR32" s="476"/>
      <c r="AS32" s="476"/>
      <c r="AT32" s="477"/>
      <c r="AU32" s="42" t="s">
        <v>222</v>
      </c>
      <c r="AV32"/>
      <c r="AW32"/>
      <c r="AX32" s="448" t="s">
        <v>223</v>
      </c>
      <c r="AY32" s="448"/>
      <c r="AZ32" s="448"/>
      <c r="BA32" s="448"/>
      <c r="BB32" s="448"/>
      <c r="BC32" s="448"/>
      <c r="BD32" s="448"/>
      <c r="BE32" s="448"/>
      <c r="BF32" s="448"/>
      <c r="BG32" s="474">
        <v>99.1</v>
      </c>
      <c r="BH32" s="474"/>
      <c r="BI32" s="474"/>
      <c r="BJ32" s="474"/>
      <c r="BK32" s="474"/>
      <c r="BL32" s="474"/>
      <c r="BM32" s="475">
        <v>96.9</v>
      </c>
      <c r="BN32" s="475"/>
      <c r="BO32" s="475"/>
      <c r="BP32" s="475"/>
      <c r="BQ32" s="475"/>
      <c r="BR32" s="474">
        <v>99.2</v>
      </c>
      <c r="BS32" s="474"/>
      <c r="BT32" s="474"/>
      <c r="BU32" s="474"/>
      <c r="BV32" s="474"/>
      <c r="BW32" s="474"/>
      <c r="BX32" s="475">
        <v>97.1</v>
      </c>
      <c r="BY32" s="475"/>
      <c r="BZ32" s="475"/>
      <c r="CA32" s="475"/>
      <c r="CB32" s="475"/>
      <c r="CC32"/>
      <c r="CD32" s="402"/>
      <c r="CE32" s="402"/>
      <c r="CF32" s="448" t="s">
        <v>224</v>
      </c>
      <c r="CG32" s="448"/>
      <c r="CH32" s="448"/>
      <c r="CI32" s="448"/>
      <c r="CJ32" s="448"/>
      <c r="CK32" s="448"/>
      <c r="CL32" s="448"/>
      <c r="CM32" s="448"/>
      <c r="CN32" s="448"/>
      <c r="CO32" s="448"/>
      <c r="CP32" s="448"/>
      <c r="CQ32" s="448"/>
      <c r="CR32" s="449" t="s">
        <v>47</v>
      </c>
      <c r="CS32" s="449"/>
      <c r="CT32" s="449"/>
      <c r="CU32" s="449"/>
      <c r="CV32" s="449"/>
      <c r="CW32" s="449"/>
      <c r="CX32" s="449"/>
      <c r="CY32" s="449"/>
      <c r="CZ32" s="450" t="s">
        <v>47</v>
      </c>
      <c r="DA32" s="450"/>
      <c r="DB32" s="450"/>
      <c r="DC32" s="450"/>
      <c r="DD32" s="451" t="s">
        <v>47</v>
      </c>
      <c r="DE32" s="451"/>
      <c r="DF32" s="451"/>
      <c r="DG32" s="451"/>
      <c r="DH32" s="451"/>
      <c r="DI32" s="451"/>
      <c r="DJ32" s="451"/>
      <c r="DK32" s="451"/>
      <c r="DL32" s="451" t="s">
        <v>47</v>
      </c>
      <c r="DM32" s="451"/>
      <c r="DN32" s="451"/>
      <c r="DO32" s="451"/>
      <c r="DP32" s="451"/>
      <c r="DQ32" s="451"/>
      <c r="DR32" s="451"/>
      <c r="DS32" s="451"/>
      <c r="DT32" s="451"/>
      <c r="DU32" s="451"/>
      <c r="DV32" s="451"/>
      <c r="DW32" s="468" t="s">
        <v>47</v>
      </c>
      <c r="DX32" s="468"/>
      <c r="DY32" s="468"/>
      <c r="DZ32" s="468"/>
      <c r="EA32" s="468"/>
      <c r="EB32" s="468"/>
      <c r="EC32" s="468"/>
    </row>
    <row r="33" spans="2:133" ht="11.25" customHeight="1" x14ac:dyDescent="0.15">
      <c r="B33" s="448" t="s">
        <v>225</v>
      </c>
      <c r="C33" s="448"/>
      <c r="D33" s="448"/>
      <c r="E33" s="448"/>
      <c r="F33" s="448"/>
      <c r="G33" s="448"/>
      <c r="H33" s="448"/>
      <c r="I33" s="448"/>
      <c r="J33" s="448"/>
      <c r="K33" s="448"/>
      <c r="L33" s="448"/>
      <c r="M33" s="448"/>
      <c r="N33" s="448"/>
      <c r="O33" s="448"/>
      <c r="P33" s="448"/>
      <c r="Q33" s="448"/>
      <c r="R33" s="449">
        <v>139270</v>
      </c>
      <c r="S33" s="449"/>
      <c r="T33" s="449"/>
      <c r="U33" s="449"/>
      <c r="V33" s="449"/>
      <c r="W33" s="449"/>
      <c r="X33" s="449"/>
      <c r="Y33" s="449"/>
      <c r="Z33" s="450">
        <v>0.4</v>
      </c>
      <c r="AA33" s="450"/>
      <c r="AB33" s="450"/>
      <c r="AC33" s="450"/>
      <c r="AD33" s="451">
        <v>88651</v>
      </c>
      <c r="AE33" s="451"/>
      <c r="AF33" s="451"/>
      <c r="AG33" s="451"/>
      <c r="AH33" s="451"/>
      <c r="AI33" s="451"/>
      <c r="AJ33" s="451"/>
      <c r="AK33" s="451"/>
      <c r="AL33" s="468">
        <v>0.5</v>
      </c>
      <c r="AM33" s="468"/>
      <c r="AN33" s="468"/>
      <c r="AO33" s="468"/>
      <c r="AP33" s="476"/>
      <c r="AQ33" s="476"/>
      <c r="AR33" s="476"/>
      <c r="AS33" s="476"/>
      <c r="AT33" s="477"/>
      <c r="AU33" s="43"/>
      <c r="AV33" s="43"/>
      <c r="AW33" s="43"/>
      <c r="AX33" s="454" t="s">
        <v>226</v>
      </c>
      <c r="AY33" s="454"/>
      <c r="AZ33" s="454"/>
      <c r="BA33" s="454"/>
      <c r="BB33" s="454"/>
      <c r="BC33" s="454"/>
      <c r="BD33" s="454"/>
      <c r="BE33" s="454"/>
      <c r="BF33" s="454"/>
      <c r="BG33" s="473">
        <v>99.3</v>
      </c>
      <c r="BH33" s="473"/>
      <c r="BI33" s="473"/>
      <c r="BJ33" s="473"/>
      <c r="BK33" s="473"/>
      <c r="BL33" s="473"/>
      <c r="BM33" s="480">
        <v>96.2</v>
      </c>
      <c r="BN33" s="480"/>
      <c r="BO33" s="480"/>
      <c r="BP33" s="480"/>
      <c r="BQ33" s="480"/>
      <c r="BR33" s="473">
        <v>99.4</v>
      </c>
      <c r="BS33" s="473"/>
      <c r="BT33" s="473"/>
      <c r="BU33" s="473"/>
      <c r="BV33" s="473"/>
      <c r="BW33" s="473"/>
      <c r="BX33" s="480">
        <v>95.5</v>
      </c>
      <c r="BY33" s="480"/>
      <c r="BZ33" s="480"/>
      <c r="CA33" s="480"/>
      <c r="CB33" s="480"/>
      <c r="CC33"/>
      <c r="CD33" s="448" t="s">
        <v>227</v>
      </c>
      <c r="CE33" s="448"/>
      <c r="CF33" s="448"/>
      <c r="CG33" s="448"/>
      <c r="CH33" s="448"/>
      <c r="CI33" s="448"/>
      <c r="CJ33" s="448"/>
      <c r="CK33" s="448"/>
      <c r="CL33" s="448"/>
      <c r="CM33" s="448"/>
      <c r="CN33" s="448"/>
      <c r="CO33" s="448"/>
      <c r="CP33" s="448"/>
      <c r="CQ33" s="448"/>
      <c r="CR33" s="449">
        <v>10660149</v>
      </c>
      <c r="CS33" s="449"/>
      <c r="CT33" s="449"/>
      <c r="CU33" s="449"/>
      <c r="CV33" s="449"/>
      <c r="CW33" s="449"/>
      <c r="CX33" s="449"/>
      <c r="CY33" s="449"/>
      <c r="CZ33" s="450">
        <v>36</v>
      </c>
      <c r="DA33" s="450"/>
      <c r="DB33" s="450"/>
      <c r="DC33" s="450"/>
      <c r="DD33" s="451">
        <v>8155167</v>
      </c>
      <c r="DE33" s="451"/>
      <c r="DF33" s="451"/>
      <c r="DG33" s="451"/>
      <c r="DH33" s="451"/>
      <c r="DI33" s="451"/>
      <c r="DJ33" s="451"/>
      <c r="DK33" s="451"/>
      <c r="DL33" s="451">
        <v>5537237</v>
      </c>
      <c r="DM33" s="451"/>
      <c r="DN33" s="451"/>
      <c r="DO33" s="451"/>
      <c r="DP33" s="451"/>
      <c r="DQ33" s="451"/>
      <c r="DR33" s="451"/>
      <c r="DS33" s="451"/>
      <c r="DT33" s="451"/>
      <c r="DU33" s="451"/>
      <c r="DV33" s="451"/>
      <c r="DW33" s="468">
        <v>33.6</v>
      </c>
      <c r="DX33" s="468"/>
      <c r="DY33" s="468"/>
      <c r="DZ33" s="468"/>
      <c r="EA33" s="468"/>
      <c r="EB33" s="468"/>
      <c r="EC33" s="468"/>
    </row>
    <row r="34" spans="2:133" ht="11.25" customHeight="1" x14ac:dyDescent="0.15">
      <c r="B34" s="448" t="s">
        <v>228</v>
      </c>
      <c r="C34" s="448"/>
      <c r="D34" s="448"/>
      <c r="E34" s="448"/>
      <c r="F34" s="448"/>
      <c r="G34" s="448"/>
      <c r="H34" s="448"/>
      <c r="I34" s="448"/>
      <c r="J34" s="448"/>
      <c r="K34" s="448"/>
      <c r="L34" s="448"/>
      <c r="M34" s="448"/>
      <c r="N34" s="448"/>
      <c r="O34" s="448"/>
      <c r="P34" s="448"/>
      <c r="Q34" s="448"/>
      <c r="R34" s="449">
        <v>471636</v>
      </c>
      <c r="S34" s="449"/>
      <c r="T34" s="449"/>
      <c r="U34" s="449"/>
      <c r="V34" s="449"/>
      <c r="W34" s="449"/>
      <c r="X34" s="449"/>
      <c r="Y34" s="449"/>
      <c r="Z34" s="450">
        <v>1.5</v>
      </c>
      <c r="AA34" s="450"/>
      <c r="AB34" s="450"/>
      <c r="AC34" s="450"/>
      <c r="AD34" s="451" t="s">
        <v>47</v>
      </c>
      <c r="AE34" s="451"/>
      <c r="AF34" s="451"/>
      <c r="AG34" s="451"/>
      <c r="AH34" s="451"/>
      <c r="AI34" s="451"/>
      <c r="AJ34" s="451"/>
      <c r="AK34" s="451"/>
      <c r="AL34" s="468" t="s">
        <v>47</v>
      </c>
      <c r="AM34" s="468"/>
      <c r="AN34" s="468"/>
      <c r="AO34" s="468"/>
      <c r="AP34" s="44"/>
      <c r="AQ34" s="45"/>
      <c r="AR34"/>
      <c r="AS34" s="41"/>
      <c r="AT34" s="41"/>
      <c r="AU34" s="41"/>
      <c r="AV34" s="41"/>
      <c r="AW34" s="41"/>
      <c r="AX34" s="41"/>
      <c r="AY34" s="41"/>
      <c r="AZ34" s="41"/>
      <c r="BA34" s="41"/>
      <c r="BB34" s="41"/>
      <c r="BC34" s="41"/>
      <c r="BD34" s="41"/>
      <c r="BE34" s="41"/>
      <c r="BF34" s="41"/>
      <c r="BG34" s="45"/>
      <c r="BH34" s="45"/>
      <c r="BI34" s="45"/>
      <c r="BJ34" s="45"/>
      <c r="BK34" s="45"/>
      <c r="BL34" s="45"/>
      <c r="BM34" s="45"/>
      <c r="BN34" s="45"/>
      <c r="BO34" s="45"/>
      <c r="BP34" s="45"/>
      <c r="BQ34" s="45"/>
      <c r="BR34" s="45"/>
      <c r="BS34" s="45"/>
      <c r="BT34" s="45"/>
      <c r="BU34" s="45"/>
      <c r="BV34" s="45"/>
      <c r="BW34" s="45"/>
      <c r="BX34" s="45"/>
      <c r="BY34" s="45"/>
      <c r="BZ34" s="45"/>
      <c r="CA34" s="45"/>
      <c r="CB34" s="45"/>
      <c r="CC34"/>
      <c r="CD34" s="448" t="s">
        <v>229</v>
      </c>
      <c r="CE34" s="448"/>
      <c r="CF34" s="448"/>
      <c r="CG34" s="448"/>
      <c r="CH34" s="448"/>
      <c r="CI34" s="448"/>
      <c r="CJ34" s="448"/>
      <c r="CK34" s="448"/>
      <c r="CL34" s="448"/>
      <c r="CM34" s="448"/>
      <c r="CN34" s="448"/>
      <c r="CO34" s="448"/>
      <c r="CP34" s="448"/>
      <c r="CQ34" s="448"/>
      <c r="CR34" s="449">
        <v>2774706</v>
      </c>
      <c r="CS34" s="449"/>
      <c r="CT34" s="449"/>
      <c r="CU34" s="449"/>
      <c r="CV34" s="449"/>
      <c r="CW34" s="449"/>
      <c r="CX34" s="449"/>
      <c r="CY34" s="449"/>
      <c r="CZ34" s="450">
        <v>9.4</v>
      </c>
      <c r="DA34" s="450"/>
      <c r="DB34" s="450"/>
      <c r="DC34" s="450"/>
      <c r="DD34" s="451">
        <v>1933134</v>
      </c>
      <c r="DE34" s="451"/>
      <c r="DF34" s="451"/>
      <c r="DG34" s="451"/>
      <c r="DH34" s="451"/>
      <c r="DI34" s="451"/>
      <c r="DJ34" s="451"/>
      <c r="DK34" s="451"/>
      <c r="DL34" s="451">
        <v>1679948</v>
      </c>
      <c r="DM34" s="451"/>
      <c r="DN34" s="451"/>
      <c r="DO34" s="451"/>
      <c r="DP34" s="451"/>
      <c r="DQ34" s="451"/>
      <c r="DR34" s="451"/>
      <c r="DS34" s="451"/>
      <c r="DT34" s="451"/>
      <c r="DU34" s="451"/>
      <c r="DV34" s="451"/>
      <c r="DW34" s="468">
        <v>10.199999999999999</v>
      </c>
      <c r="DX34" s="468"/>
      <c r="DY34" s="468"/>
      <c r="DZ34" s="468"/>
      <c r="EA34" s="468"/>
      <c r="EB34" s="468"/>
      <c r="EC34" s="468"/>
    </row>
    <row r="35" spans="2:133" ht="11.25" customHeight="1" x14ac:dyDescent="0.15">
      <c r="B35" s="448" t="s">
        <v>230</v>
      </c>
      <c r="C35" s="448"/>
      <c r="D35" s="448"/>
      <c r="E35" s="448"/>
      <c r="F35" s="448"/>
      <c r="G35" s="448"/>
      <c r="H35" s="448"/>
      <c r="I35" s="448"/>
      <c r="J35" s="448"/>
      <c r="K35" s="448"/>
      <c r="L35" s="448"/>
      <c r="M35" s="448"/>
      <c r="N35" s="448"/>
      <c r="O35" s="448"/>
      <c r="P35" s="448"/>
      <c r="Q35" s="448"/>
      <c r="R35" s="449">
        <v>634216</v>
      </c>
      <c r="S35" s="449"/>
      <c r="T35" s="449"/>
      <c r="U35" s="449"/>
      <c r="V35" s="449"/>
      <c r="W35" s="449"/>
      <c r="X35" s="449"/>
      <c r="Y35" s="449"/>
      <c r="Z35" s="450">
        <v>2</v>
      </c>
      <c r="AA35" s="450"/>
      <c r="AB35" s="450"/>
      <c r="AC35" s="450"/>
      <c r="AD35" s="451" t="s">
        <v>47</v>
      </c>
      <c r="AE35" s="451"/>
      <c r="AF35" s="451"/>
      <c r="AG35" s="451"/>
      <c r="AH35" s="451"/>
      <c r="AI35" s="451"/>
      <c r="AJ35" s="451"/>
      <c r="AK35" s="451"/>
      <c r="AL35" s="468" t="s">
        <v>47</v>
      </c>
      <c r="AM35" s="468"/>
      <c r="AN35" s="468"/>
      <c r="AO35" s="468"/>
      <c r="AP35" s="46"/>
      <c r="AQ35" s="400" t="s">
        <v>231</v>
      </c>
      <c r="AR35" s="400"/>
      <c r="AS35" s="400"/>
      <c r="AT35" s="400"/>
      <c r="AU35" s="400"/>
      <c r="AV35" s="400"/>
      <c r="AW35" s="400"/>
      <c r="AX35" s="400"/>
      <c r="AY35" s="400"/>
      <c r="AZ35" s="400"/>
      <c r="BA35" s="400"/>
      <c r="BB35" s="400"/>
      <c r="BC35" s="400"/>
      <c r="BD35" s="400"/>
      <c r="BE35" s="400"/>
      <c r="BF35" s="400"/>
      <c r="BG35" s="400" t="s">
        <v>232</v>
      </c>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c r="CD35" s="448" t="s">
        <v>233</v>
      </c>
      <c r="CE35" s="448"/>
      <c r="CF35" s="448"/>
      <c r="CG35" s="448"/>
      <c r="CH35" s="448"/>
      <c r="CI35" s="448"/>
      <c r="CJ35" s="448"/>
      <c r="CK35" s="448"/>
      <c r="CL35" s="448"/>
      <c r="CM35" s="448"/>
      <c r="CN35" s="448"/>
      <c r="CO35" s="448"/>
      <c r="CP35" s="448"/>
      <c r="CQ35" s="448"/>
      <c r="CR35" s="449">
        <v>116867</v>
      </c>
      <c r="CS35" s="449"/>
      <c r="CT35" s="449"/>
      <c r="CU35" s="449"/>
      <c r="CV35" s="449"/>
      <c r="CW35" s="449"/>
      <c r="CX35" s="449"/>
      <c r="CY35" s="449"/>
      <c r="CZ35" s="450">
        <v>0.4</v>
      </c>
      <c r="DA35" s="450"/>
      <c r="DB35" s="450"/>
      <c r="DC35" s="450"/>
      <c r="DD35" s="451">
        <v>77069</v>
      </c>
      <c r="DE35" s="451"/>
      <c r="DF35" s="451"/>
      <c r="DG35" s="451"/>
      <c r="DH35" s="451"/>
      <c r="DI35" s="451"/>
      <c r="DJ35" s="451"/>
      <c r="DK35" s="451"/>
      <c r="DL35" s="451">
        <v>77069</v>
      </c>
      <c r="DM35" s="451"/>
      <c r="DN35" s="451"/>
      <c r="DO35" s="451"/>
      <c r="DP35" s="451"/>
      <c r="DQ35" s="451"/>
      <c r="DR35" s="451"/>
      <c r="DS35" s="451"/>
      <c r="DT35" s="451"/>
      <c r="DU35" s="451"/>
      <c r="DV35" s="451"/>
      <c r="DW35" s="468">
        <v>0.5</v>
      </c>
      <c r="DX35" s="468"/>
      <c r="DY35" s="468"/>
      <c r="DZ35" s="468"/>
      <c r="EA35" s="468"/>
      <c r="EB35" s="468"/>
      <c r="EC35" s="468"/>
    </row>
    <row r="36" spans="2:133" ht="11.25" customHeight="1" x14ac:dyDescent="0.15">
      <c r="B36" s="448" t="s">
        <v>234</v>
      </c>
      <c r="C36" s="448"/>
      <c r="D36" s="448"/>
      <c r="E36" s="448"/>
      <c r="F36" s="448"/>
      <c r="G36" s="448"/>
      <c r="H36" s="448"/>
      <c r="I36" s="448"/>
      <c r="J36" s="448"/>
      <c r="K36" s="448"/>
      <c r="L36" s="448"/>
      <c r="M36" s="448"/>
      <c r="N36" s="448"/>
      <c r="O36" s="448"/>
      <c r="P36" s="448"/>
      <c r="Q36" s="448"/>
      <c r="R36" s="449">
        <v>1548256</v>
      </c>
      <c r="S36" s="449"/>
      <c r="T36" s="449"/>
      <c r="U36" s="449"/>
      <c r="V36" s="449"/>
      <c r="W36" s="449"/>
      <c r="X36" s="449"/>
      <c r="Y36" s="449"/>
      <c r="Z36" s="450">
        <v>4.9000000000000004</v>
      </c>
      <c r="AA36" s="450"/>
      <c r="AB36" s="450"/>
      <c r="AC36" s="450"/>
      <c r="AD36" s="451" t="s">
        <v>47</v>
      </c>
      <c r="AE36" s="451"/>
      <c r="AF36" s="451"/>
      <c r="AG36" s="451"/>
      <c r="AH36" s="451"/>
      <c r="AI36" s="451"/>
      <c r="AJ36" s="451"/>
      <c r="AK36" s="451"/>
      <c r="AL36" s="468" t="s">
        <v>47</v>
      </c>
      <c r="AM36" s="468"/>
      <c r="AN36" s="468"/>
      <c r="AO36" s="468"/>
      <c r="AP36" s="46"/>
      <c r="AQ36" s="470" t="s">
        <v>103</v>
      </c>
      <c r="AR36" s="470"/>
      <c r="AS36" s="470"/>
      <c r="AT36" s="470"/>
      <c r="AU36" s="470"/>
      <c r="AV36" s="470"/>
      <c r="AW36" s="470"/>
      <c r="AX36" s="470"/>
      <c r="AY36" s="470"/>
      <c r="AZ36" s="471">
        <v>4174540</v>
      </c>
      <c r="BA36" s="471"/>
      <c r="BB36" s="471"/>
      <c r="BC36" s="471"/>
      <c r="BD36" s="471"/>
      <c r="BE36" s="471"/>
      <c r="BF36" s="471"/>
      <c r="BG36" s="472" t="s">
        <v>29</v>
      </c>
      <c r="BH36" s="472"/>
      <c r="BI36" s="472"/>
      <c r="BJ36" s="472"/>
      <c r="BK36" s="472"/>
      <c r="BL36" s="472"/>
      <c r="BM36" s="472"/>
      <c r="BN36" s="472"/>
      <c r="BO36" s="472"/>
      <c r="BP36" s="472"/>
      <c r="BQ36" s="472"/>
      <c r="BR36" s="472"/>
      <c r="BS36" s="472"/>
      <c r="BT36" s="472"/>
      <c r="BU36" s="472"/>
      <c r="BV36" s="471">
        <v>134158</v>
      </c>
      <c r="BW36" s="471"/>
      <c r="BX36" s="471"/>
      <c r="BY36" s="471"/>
      <c r="BZ36" s="471"/>
      <c r="CA36" s="471"/>
      <c r="CB36" s="471"/>
      <c r="CC36"/>
      <c r="CD36" s="448" t="s">
        <v>235</v>
      </c>
      <c r="CE36" s="448"/>
      <c r="CF36" s="448"/>
      <c r="CG36" s="448"/>
      <c r="CH36" s="448"/>
      <c r="CI36" s="448"/>
      <c r="CJ36" s="448"/>
      <c r="CK36" s="448"/>
      <c r="CL36" s="448"/>
      <c r="CM36" s="448"/>
      <c r="CN36" s="448"/>
      <c r="CO36" s="448"/>
      <c r="CP36" s="448"/>
      <c r="CQ36" s="448"/>
      <c r="CR36" s="449">
        <v>4135102</v>
      </c>
      <c r="CS36" s="449"/>
      <c r="CT36" s="449"/>
      <c r="CU36" s="449"/>
      <c r="CV36" s="449"/>
      <c r="CW36" s="449"/>
      <c r="CX36" s="449"/>
      <c r="CY36" s="449"/>
      <c r="CZ36" s="450">
        <v>14</v>
      </c>
      <c r="DA36" s="450"/>
      <c r="DB36" s="450"/>
      <c r="DC36" s="450"/>
      <c r="DD36" s="451">
        <v>3289576</v>
      </c>
      <c r="DE36" s="451"/>
      <c r="DF36" s="451"/>
      <c r="DG36" s="451"/>
      <c r="DH36" s="451"/>
      <c r="DI36" s="451"/>
      <c r="DJ36" s="451"/>
      <c r="DK36" s="451"/>
      <c r="DL36" s="451">
        <v>1729341</v>
      </c>
      <c r="DM36" s="451"/>
      <c r="DN36" s="451"/>
      <c r="DO36" s="451"/>
      <c r="DP36" s="451"/>
      <c r="DQ36" s="451"/>
      <c r="DR36" s="451"/>
      <c r="DS36" s="451"/>
      <c r="DT36" s="451"/>
      <c r="DU36" s="451"/>
      <c r="DV36" s="451"/>
      <c r="DW36" s="468">
        <v>10.5</v>
      </c>
      <c r="DX36" s="468"/>
      <c r="DY36" s="468"/>
      <c r="DZ36" s="468"/>
      <c r="EA36" s="468"/>
      <c r="EB36" s="468"/>
      <c r="EC36" s="468"/>
    </row>
    <row r="37" spans="2:133" ht="11.25" customHeight="1" x14ac:dyDescent="0.15">
      <c r="B37" s="448" t="s">
        <v>236</v>
      </c>
      <c r="C37" s="448"/>
      <c r="D37" s="448"/>
      <c r="E37" s="448"/>
      <c r="F37" s="448"/>
      <c r="G37" s="448"/>
      <c r="H37" s="448"/>
      <c r="I37" s="448"/>
      <c r="J37" s="448"/>
      <c r="K37" s="448"/>
      <c r="L37" s="448"/>
      <c r="M37" s="448"/>
      <c r="N37" s="448"/>
      <c r="O37" s="448"/>
      <c r="P37" s="448"/>
      <c r="Q37" s="448"/>
      <c r="R37" s="449">
        <v>162291</v>
      </c>
      <c r="S37" s="449"/>
      <c r="T37" s="449"/>
      <c r="U37" s="449"/>
      <c r="V37" s="449"/>
      <c r="W37" s="449"/>
      <c r="X37" s="449"/>
      <c r="Y37" s="449"/>
      <c r="Z37" s="450">
        <v>0.5</v>
      </c>
      <c r="AA37" s="450"/>
      <c r="AB37" s="450"/>
      <c r="AC37" s="450"/>
      <c r="AD37" s="451">
        <v>91</v>
      </c>
      <c r="AE37" s="451"/>
      <c r="AF37" s="451"/>
      <c r="AG37" s="451"/>
      <c r="AH37" s="451"/>
      <c r="AI37" s="451"/>
      <c r="AJ37" s="451"/>
      <c r="AK37" s="451"/>
      <c r="AL37" s="468">
        <v>0</v>
      </c>
      <c r="AM37" s="468"/>
      <c r="AN37" s="468"/>
      <c r="AO37" s="468"/>
      <c r="AP37"/>
      <c r="AQ37" s="465" t="s">
        <v>237</v>
      </c>
      <c r="AR37" s="465"/>
      <c r="AS37" s="465"/>
      <c r="AT37" s="465"/>
      <c r="AU37" s="465"/>
      <c r="AV37" s="465"/>
      <c r="AW37" s="465"/>
      <c r="AX37" s="465"/>
      <c r="AY37" s="465"/>
      <c r="AZ37" s="466">
        <v>892758</v>
      </c>
      <c r="BA37" s="466"/>
      <c r="BB37" s="466"/>
      <c r="BC37" s="466"/>
      <c r="BD37" s="466"/>
      <c r="BE37" s="466"/>
      <c r="BF37" s="466"/>
      <c r="BG37" s="448" t="s">
        <v>238</v>
      </c>
      <c r="BH37" s="448"/>
      <c r="BI37" s="448"/>
      <c r="BJ37" s="448"/>
      <c r="BK37" s="448"/>
      <c r="BL37" s="448"/>
      <c r="BM37" s="448"/>
      <c r="BN37" s="448"/>
      <c r="BO37" s="448"/>
      <c r="BP37" s="448"/>
      <c r="BQ37" s="448"/>
      <c r="BR37" s="448"/>
      <c r="BS37" s="448"/>
      <c r="BT37" s="448"/>
      <c r="BU37" s="448"/>
      <c r="BV37" s="466">
        <v>22175</v>
      </c>
      <c r="BW37" s="466"/>
      <c r="BX37" s="466"/>
      <c r="BY37" s="466"/>
      <c r="BZ37" s="466"/>
      <c r="CA37" s="466"/>
      <c r="CB37" s="466"/>
      <c r="CC37"/>
      <c r="CD37" s="448" t="s">
        <v>239</v>
      </c>
      <c r="CE37" s="448"/>
      <c r="CF37" s="448"/>
      <c r="CG37" s="448"/>
      <c r="CH37" s="448"/>
      <c r="CI37" s="448"/>
      <c r="CJ37" s="448"/>
      <c r="CK37" s="448"/>
      <c r="CL37" s="448"/>
      <c r="CM37" s="448"/>
      <c r="CN37" s="448"/>
      <c r="CO37" s="448"/>
      <c r="CP37" s="448"/>
      <c r="CQ37" s="448"/>
      <c r="CR37" s="449">
        <v>436560</v>
      </c>
      <c r="CS37" s="449"/>
      <c r="CT37" s="449"/>
      <c r="CU37" s="449"/>
      <c r="CV37" s="449"/>
      <c r="CW37" s="449"/>
      <c r="CX37" s="449"/>
      <c r="CY37" s="449"/>
      <c r="CZ37" s="450">
        <v>1.5</v>
      </c>
      <c r="DA37" s="450"/>
      <c r="DB37" s="450"/>
      <c r="DC37" s="450"/>
      <c r="DD37" s="451">
        <v>436560</v>
      </c>
      <c r="DE37" s="451"/>
      <c r="DF37" s="451"/>
      <c r="DG37" s="451"/>
      <c r="DH37" s="451"/>
      <c r="DI37" s="451"/>
      <c r="DJ37" s="451"/>
      <c r="DK37" s="451"/>
      <c r="DL37" s="451">
        <v>381970</v>
      </c>
      <c r="DM37" s="451"/>
      <c r="DN37" s="451"/>
      <c r="DO37" s="451"/>
      <c r="DP37" s="451"/>
      <c r="DQ37" s="451"/>
      <c r="DR37" s="451"/>
      <c r="DS37" s="451"/>
      <c r="DT37" s="451"/>
      <c r="DU37" s="451"/>
      <c r="DV37" s="451"/>
      <c r="DW37" s="468">
        <v>2.2999999999999998</v>
      </c>
      <c r="DX37" s="468"/>
      <c r="DY37" s="468"/>
      <c r="DZ37" s="468"/>
      <c r="EA37" s="468"/>
      <c r="EB37" s="468"/>
      <c r="EC37" s="468"/>
    </row>
    <row r="38" spans="2:133" ht="11.25" customHeight="1" x14ac:dyDescent="0.15">
      <c r="B38" s="448" t="s">
        <v>240</v>
      </c>
      <c r="C38" s="448"/>
      <c r="D38" s="448"/>
      <c r="E38" s="448"/>
      <c r="F38" s="448"/>
      <c r="G38" s="448"/>
      <c r="H38" s="448"/>
      <c r="I38" s="448"/>
      <c r="J38" s="448"/>
      <c r="K38" s="448"/>
      <c r="L38" s="448"/>
      <c r="M38" s="448"/>
      <c r="N38" s="448"/>
      <c r="O38" s="448"/>
      <c r="P38" s="448"/>
      <c r="Q38" s="448"/>
      <c r="R38" s="449">
        <v>1293100</v>
      </c>
      <c r="S38" s="449"/>
      <c r="T38" s="449"/>
      <c r="U38" s="449"/>
      <c r="V38" s="449"/>
      <c r="W38" s="449"/>
      <c r="X38" s="449"/>
      <c r="Y38" s="449"/>
      <c r="Z38" s="450">
        <v>4.0999999999999996</v>
      </c>
      <c r="AA38" s="450"/>
      <c r="AB38" s="450"/>
      <c r="AC38" s="450"/>
      <c r="AD38" s="451" t="s">
        <v>47</v>
      </c>
      <c r="AE38" s="451"/>
      <c r="AF38" s="451"/>
      <c r="AG38" s="451"/>
      <c r="AH38" s="451"/>
      <c r="AI38" s="451"/>
      <c r="AJ38" s="451"/>
      <c r="AK38" s="451"/>
      <c r="AL38" s="468" t="s">
        <v>47</v>
      </c>
      <c r="AM38" s="468"/>
      <c r="AN38" s="468"/>
      <c r="AO38" s="468"/>
      <c r="AP38"/>
      <c r="AQ38" s="465" t="s">
        <v>241</v>
      </c>
      <c r="AR38" s="465"/>
      <c r="AS38" s="465"/>
      <c r="AT38" s="465"/>
      <c r="AU38" s="465"/>
      <c r="AV38" s="465"/>
      <c r="AW38" s="465"/>
      <c r="AX38" s="465"/>
      <c r="AY38" s="465"/>
      <c r="AZ38" s="466">
        <v>619203</v>
      </c>
      <c r="BA38" s="466"/>
      <c r="BB38" s="466"/>
      <c r="BC38" s="466"/>
      <c r="BD38" s="466"/>
      <c r="BE38" s="466"/>
      <c r="BF38" s="466"/>
      <c r="BG38" s="448" t="s">
        <v>242</v>
      </c>
      <c r="BH38" s="448"/>
      <c r="BI38" s="448"/>
      <c r="BJ38" s="448"/>
      <c r="BK38" s="448"/>
      <c r="BL38" s="448"/>
      <c r="BM38" s="448"/>
      <c r="BN38" s="448"/>
      <c r="BO38" s="448"/>
      <c r="BP38" s="448"/>
      <c r="BQ38" s="448"/>
      <c r="BR38" s="448"/>
      <c r="BS38" s="448"/>
      <c r="BT38" s="448"/>
      <c r="BU38" s="448"/>
      <c r="BV38" s="466">
        <v>7979</v>
      </c>
      <c r="BW38" s="466"/>
      <c r="BX38" s="466"/>
      <c r="BY38" s="466"/>
      <c r="BZ38" s="466"/>
      <c r="CA38" s="466"/>
      <c r="CB38" s="466"/>
      <c r="CC38"/>
      <c r="CD38" s="448" t="s">
        <v>243</v>
      </c>
      <c r="CE38" s="448"/>
      <c r="CF38" s="448"/>
      <c r="CG38" s="448"/>
      <c r="CH38" s="448"/>
      <c r="CI38" s="448"/>
      <c r="CJ38" s="448"/>
      <c r="CK38" s="448"/>
      <c r="CL38" s="448"/>
      <c r="CM38" s="448"/>
      <c r="CN38" s="448"/>
      <c r="CO38" s="448"/>
      <c r="CP38" s="448"/>
      <c r="CQ38" s="448"/>
      <c r="CR38" s="449">
        <v>2605198</v>
      </c>
      <c r="CS38" s="449"/>
      <c r="CT38" s="449"/>
      <c r="CU38" s="449"/>
      <c r="CV38" s="449"/>
      <c r="CW38" s="449"/>
      <c r="CX38" s="449"/>
      <c r="CY38" s="449"/>
      <c r="CZ38" s="450">
        <v>8.8000000000000007</v>
      </c>
      <c r="DA38" s="450"/>
      <c r="DB38" s="450"/>
      <c r="DC38" s="450"/>
      <c r="DD38" s="451">
        <v>2030951</v>
      </c>
      <c r="DE38" s="451"/>
      <c r="DF38" s="451"/>
      <c r="DG38" s="451"/>
      <c r="DH38" s="451"/>
      <c r="DI38" s="451"/>
      <c r="DJ38" s="451"/>
      <c r="DK38" s="451"/>
      <c r="DL38" s="451">
        <v>1911152</v>
      </c>
      <c r="DM38" s="451"/>
      <c r="DN38" s="451"/>
      <c r="DO38" s="451"/>
      <c r="DP38" s="451"/>
      <c r="DQ38" s="451"/>
      <c r="DR38" s="451"/>
      <c r="DS38" s="451"/>
      <c r="DT38" s="451"/>
      <c r="DU38" s="451"/>
      <c r="DV38" s="451"/>
      <c r="DW38" s="468">
        <v>11.6</v>
      </c>
      <c r="DX38" s="468"/>
      <c r="DY38" s="468"/>
      <c r="DZ38" s="468"/>
      <c r="EA38" s="468"/>
      <c r="EB38" s="468"/>
      <c r="EC38" s="468"/>
    </row>
    <row r="39" spans="2:133" ht="11.25" customHeight="1" x14ac:dyDescent="0.15">
      <c r="B39" s="448" t="s">
        <v>244</v>
      </c>
      <c r="C39" s="448"/>
      <c r="D39" s="448"/>
      <c r="E39" s="448"/>
      <c r="F39" s="448"/>
      <c r="G39" s="448"/>
      <c r="H39" s="448"/>
      <c r="I39" s="448"/>
      <c r="J39" s="448"/>
      <c r="K39" s="448"/>
      <c r="L39" s="448"/>
      <c r="M39" s="448"/>
      <c r="N39" s="448"/>
      <c r="O39" s="448"/>
      <c r="P39" s="448"/>
      <c r="Q39" s="448"/>
      <c r="R39" s="449" t="s">
        <v>47</v>
      </c>
      <c r="S39" s="449"/>
      <c r="T39" s="449"/>
      <c r="U39" s="449"/>
      <c r="V39" s="449"/>
      <c r="W39" s="449"/>
      <c r="X39" s="449"/>
      <c r="Y39" s="449"/>
      <c r="Z39" s="450" t="s">
        <v>47</v>
      </c>
      <c r="AA39" s="450"/>
      <c r="AB39" s="450"/>
      <c r="AC39" s="450"/>
      <c r="AD39" s="451" t="s">
        <v>47</v>
      </c>
      <c r="AE39" s="451"/>
      <c r="AF39" s="451"/>
      <c r="AG39" s="451"/>
      <c r="AH39" s="451"/>
      <c r="AI39" s="451"/>
      <c r="AJ39" s="451"/>
      <c r="AK39" s="451"/>
      <c r="AL39" s="468" t="s">
        <v>47</v>
      </c>
      <c r="AM39" s="468"/>
      <c r="AN39" s="468"/>
      <c r="AO39" s="468"/>
      <c r="AP39"/>
      <c r="AQ39" s="465" t="s">
        <v>245</v>
      </c>
      <c r="AR39" s="465"/>
      <c r="AS39" s="465"/>
      <c r="AT39" s="465"/>
      <c r="AU39" s="465"/>
      <c r="AV39" s="465"/>
      <c r="AW39" s="465"/>
      <c r="AX39" s="465"/>
      <c r="AY39" s="465"/>
      <c r="AZ39" s="466">
        <v>28700</v>
      </c>
      <c r="BA39" s="466"/>
      <c r="BB39" s="466"/>
      <c r="BC39" s="466"/>
      <c r="BD39" s="466"/>
      <c r="BE39" s="466"/>
      <c r="BF39" s="466"/>
      <c r="BG39" s="448" t="s">
        <v>246</v>
      </c>
      <c r="BH39" s="448"/>
      <c r="BI39" s="448"/>
      <c r="BJ39" s="448"/>
      <c r="BK39" s="448"/>
      <c r="BL39" s="448"/>
      <c r="BM39" s="448"/>
      <c r="BN39" s="448"/>
      <c r="BO39" s="448"/>
      <c r="BP39" s="448"/>
      <c r="BQ39" s="448"/>
      <c r="BR39" s="448"/>
      <c r="BS39" s="448"/>
      <c r="BT39" s="448"/>
      <c r="BU39" s="448"/>
      <c r="BV39" s="466">
        <v>12163</v>
      </c>
      <c r="BW39" s="466"/>
      <c r="BX39" s="466"/>
      <c r="BY39" s="466"/>
      <c r="BZ39" s="466"/>
      <c r="CA39" s="466"/>
      <c r="CB39" s="466"/>
      <c r="CC39"/>
      <c r="CD39" s="448" t="s">
        <v>247</v>
      </c>
      <c r="CE39" s="448"/>
      <c r="CF39" s="448"/>
      <c r="CG39" s="448"/>
      <c r="CH39" s="448"/>
      <c r="CI39" s="448"/>
      <c r="CJ39" s="448"/>
      <c r="CK39" s="448"/>
      <c r="CL39" s="448"/>
      <c r="CM39" s="448"/>
      <c r="CN39" s="448"/>
      <c r="CO39" s="448"/>
      <c r="CP39" s="448"/>
      <c r="CQ39" s="448"/>
      <c r="CR39" s="449">
        <v>888549</v>
      </c>
      <c r="CS39" s="449"/>
      <c r="CT39" s="449"/>
      <c r="CU39" s="449"/>
      <c r="CV39" s="449"/>
      <c r="CW39" s="449"/>
      <c r="CX39" s="449"/>
      <c r="CY39" s="449"/>
      <c r="CZ39" s="450">
        <v>3</v>
      </c>
      <c r="DA39" s="450"/>
      <c r="DB39" s="450"/>
      <c r="DC39" s="450"/>
      <c r="DD39" s="451">
        <v>684710</v>
      </c>
      <c r="DE39" s="451"/>
      <c r="DF39" s="451"/>
      <c r="DG39" s="451"/>
      <c r="DH39" s="451"/>
      <c r="DI39" s="451"/>
      <c r="DJ39" s="451"/>
      <c r="DK39" s="451"/>
      <c r="DL39" s="451" t="s">
        <v>47</v>
      </c>
      <c r="DM39" s="451"/>
      <c r="DN39" s="451"/>
      <c r="DO39" s="451"/>
      <c r="DP39" s="451"/>
      <c r="DQ39" s="451"/>
      <c r="DR39" s="451"/>
      <c r="DS39" s="451"/>
      <c r="DT39" s="451"/>
      <c r="DU39" s="451"/>
      <c r="DV39" s="451"/>
      <c r="DW39" s="468" t="s">
        <v>47</v>
      </c>
      <c r="DX39" s="468"/>
      <c r="DY39" s="468"/>
      <c r="DZ39" s="468"/>
      <c r="EA39" s="468"/>
      <c r="EB39" s="468"/>
      <c r="EC39" s="468"/>
    </row>
    <row r="40" spans="2:133" ht="11.25" customHeight="1" x14ac:dyDescent="0.15">
      <c r="B40" s="448" t="s">
        <v>248</v>
      </c>
      <c r="C40" s="448"/>
      <c r="D40" s="448"/>
      <c r="E40" s="448"/>
      <c r="F40" s="448"/>
      <c r="G40" s="448"/>
      <c r="H40" s="448"/>
      <c r="I40" s="448"/>
      <c r="J40" s="448"/>
      <c r="K40" s="448"/>
      <c r="L40" s="448"/>
      <c r="M40" s="448"/>
      <c r="N40" s="448"/>
      <c r="O40" s="448"/>
      <c r="P40" s="448"/>
      <c r="Q40" s="448"/>
      <c r="R40" s="449">
        <v>205000</v>
      </c>
      <c r="S40" s="449"/>
      <c r="T40" s="449"/>
      <c r="U40" s="449"/>
      <c r="V40" s="449"/>
      <c r="W40" s="449"/>
      <c r="X40" s="449"/>
      <c r="Y40" s="449"/>
      <c r="Z40" s="450">
        <v>0.7</v>
      </c>
      <c r="AA40" s="450"/>
      <c r="AB40" s="450"/>
      <c r="AC40" s="450"/>
      <c r="AD40" s="451" t="s">
        <v>47</v>
      </c>
      <c r="AE40" s="451"/>
      <c r="AF40" s="451"/>
      <c r="AG40" s="451"/>
      <c r="AH40" s="451"/>
      <c r="AI40" s="451"/>
      <c r="AJ40" s="451"/>
      <c r="AK40" s="451"/>
      <c r="AL40" s="468" t="s">
        <v>47</v>
      </c>
      <c r="AM40" s="468"/>
      <c r="AN40" s="468"/>
      <c r="AO40" s="468"/>
      <c r="AP40"/>
      <c r="AQ40" s="465" t="s">
        <v>249</v>
      </c>
      <c r="AR40" s="465"/>
      <c r="AS40" s="465"/>
      <c r="AT40" s="465"/>
      <c r="AU40" s="465"/>
      <c r="AV40" s="465"/>
      <c r="AW40" s="465"/>
      <c r="AX40" s="465"/>
      <c r="AY40" s="465"/>
      <c r="AZ40" s="466">
        <v>28681</v>
      </c>
      <c r="BA40" s="466"/>
      <c r="BB40" s="466"/>
      <c r="BC40" s="466"/>
      <c r="BD40" s="466"/>
      <c r="BE40" s="466"/>
      <c r="BF40" s="466"/>
      <c r="BG40" s="469" t="s">
        <v>250</v>
      </c>
      <c r="BH40" s="469"/>
      <c r="BI40" s="469"/>
      <c r="BJ40" s="469"/>
      <c r="BK40" s="469"/>
      <c r="BL40" s="47"/>
      <c r="BM40" s="467" t="s">
        <v>251</v>
      </c>
      <c r="BN40" s="467"/>
      <c r="BO40" s="467"/>
      <c r="BP40" s="467"/>
      <c r="BQ40" s="467"/>
      <c r="BR40" s="467"/>
      <c r="BS40" s="467"/>
      <c r="BT40" s="467"/>
      <c r="BU40" s="467"/>
      <c r="BV40" s="466">
        <v>87</v>
      </c>
      <c r="BW40" s="466"/>
      <c r="BX40" s="466"/>
      <c r="BY40" s="466"/>
      <c r="BZ40" s="466"/>
      <c r="CA40" s="466"/>
      <c r="CB40" s="466"/>
      <c r="CC40"/>
      <c r="CD40" s="448" t="s">
        <v>252</v>
      </c>
      <c r="CE40" s="448"/>
      <c r="CF40" s="448"/>
      <c r="CG40" s="448"/>
      <c r="CH40" s="448"/>
      <c r="CI40" s="448"/>
      <c r="CJ40" s="448"/>
      <c r="CK40" s="448"/>
      <c r="CL40" s="448"/>
      <c r="CM40" s="448"/>
      <c r="CN40" s="448"/>
      <c r="CO40" s="448"/>
      <c r="CP40" s="448"/>
      <c r="CQ40" s="448"/>
      <c r="CR40" s="449">
        <v>139727</v>
      </c>
      <c r="CS40" s="449"/>
      <c r="CT40" s="449"/>
      <c r="CU40" s="449"/>
      <c r="CV40" s="449"/>
      <c r="CW40" s="449"/>
      <c r="CX40" s="449"/>
      <c r="CY40" s="449"/>
      <c r="CZ40" s="450">
        <v>0.5</v>
      </c>
      <c r="DA40" s="450"/>
      <c r="DB40" s="450"/>
      <c r="DC40" s="450"/>
      <c r="DD40" s="451">
        <v>139727</v>
      </c>
      <c r="DE40" s="451"/>
      <c r="DF40" s="451"/>
      <c r="DG40" s="451"/>
      <c r="DH40" s="451"/>
      <c r="DI40" s="451"/>
      <c r="DJ40" s="451"/>
      <c r="DK40" s="451"/>
      <c r="DL40" s="451">
        <v>139727</v>
      </c>
      <c r="DM40" s="451"/>
      <c r="DN40" s="451"/>
      <c r="DO40" s="451"/>
      <c r="DP40" s="451"/>
      <c r="DQ40" s="451"/>
      <c r="DR40" s="451"/>
      <c r="DS40" s="451"/>
      <c r="DT40" s="451"/>
      <c r="DU40" s="451"/>
      <c r="DV40" s="451"/>
      <c r="DW40" s="468">
        <v>0.8</v>
      </c>
      <c r="DX40" s="468"/>
      <c r="DY40" s="468"/>
      <c r="DZ40" s="468"/>
      <c r="EA40" s="468"/>
      <c r="EB40" s="468"/>
      <c r="EC40" s="468"/>
    </row>
    <row r="41" spans="2:133" ht="11.25" customHeight="1" x14ac:dyDescent="0.15">
      <c r="B41" s="454" t="s">
        <v>253</v>
      </c>
      <c r="C41" s="454"/>
      <c r="D41" s="454"/>
      <c r="E41" s="454"/>
      <c r="F41" s="454"/>
      <c r="G41" s="454"/>
      <c r="H41" s="454"/>
      <c r="I41" s="454"/>
      <c r="J41" s="454"/>
      <c r="K41" s="454"/>
      <c r="L41" s="454"/>
      <c r="M41" s="454"/>
      <c r="N41" s="454"/>
      <c r="O41" s="454"/>
      <c r="P41" s="454"/>
      <c r="Q41" s="454"/>
      <c r="R41" s="455">
        <v>31389517</v>
      </c>
      <c r="S41" s="455"/>
      <c r="T41" s="455"/>
      <c r="U41" s="455"/>
      <c r="V41" s="455"/>
      <c r="W41" s="455"/>
      <c r="X41" s="455"/>
      <c r="Y41" s="455"/>
      <c r="Z41" s="456">
        <v>100</v>
      </c>
      <c r="AA41" s="456"/>
      <c r="AB41" s="456"/>
      <c r="AC41" s="456"/>
      <c r="AD41" s="457">
        <v>16258308</v>
      </c>
      <c r="AE41" s="457"/>
      <c r="AF41" s="457"/>
      <c r="AG41" s="457"/>
      <c r="AH41" s="457"/>
      <c r="AI41" s="457"/>
      <c r="AJ41" s="457"/>
      <c r="AK41" s="457"/>
      <c r="AL41" s="464">
        <v>100</v>
      </c>
      <c r="AM41" s="464"/>
      <c r="AN41" s="464"/>
      <c r="AO41" s="464"/>
      <c r="AP41"/>
      <c r="AQ41" s="465" t="s">
        <v>254</v>
      </c>
      <c r="AR41" s="465"/>
      <c r="AS41" s="465"/>
      <c r="AT41" s="465"/>
      <c r="AU41" s="465"/>
      <c r="AV41" s="465"/>
      <c r="AW41" s="465"/>
      <c r="AX41" s="465"/>
      <c r="AY41" s="465"/>
      <c r="AZ41" s="466">
        <v>638071</v>
      </c>
      <c r="BA41" s="466"/>
      <c r="BB41" s="466"/>
      <c r="BC41" s="466"/>
      <c r="BD41" s="466"/>
      <c r="BE41" s="466"/>
      <c r="BF41" s="466"/>
      <c r="BG41" s="469"/>
      <c r="BH41" s="469"/>
      <c r="BI41" s="469"/>
      <c r="BJ41" s="469"/>
      <c r="BK41" s="469"/>
      <c r="BL41" s="47"/>
      <c r="BM41" s="467" t="s">
        <v>213</v>
      </c>
      <c r="BN41" s="467"/>
      <c r="BO41" s="467"/>
      <c r="BP41" s="467"/>
      <c r="BQ41" s="467"/>
      <c r="BR41" s="467"/>
      <c r="BS41" s="467"/>
      <c r="BT41" s="467"/>
      <c r="BU41" s="467"/>
      <c r="BV41" s="466" t="s">
        <v>47</v>
      </c>
      <c r="BW41" s="466"/>
      <c r="BX41" s="466"/>
      <c r="BY41" s="466"/>
      <c r="BZ41" s="466"/>
      <c r="CA41" s="466"/>
      <c r="CB41" s="466"/>
      <c r="CC41"/>
      <c r="CD41" s="448" t="s">
        <v>255</v>
      </c>
      <c r="CE41" s="448"/>
      <c r="CF41" s="448"/>
      <c r="CG41" s="448"/>
      <c r="CH41" s="448"/>
      <c r="CI41" s="448"/>
      <c r="CJ41" s="448"/>
      <c r="CK41" s="448"/>
      <c r="CL41" s="448"/>
      <c r="CM41" s="448"/>
      <c r="CN41" s="448"/>
      <c r="CO41" s="448"/>
      <c r="CP41" s="448"/>
      <c r="CQ41" s="448"/>
      <c r="CR41" s="449" t="s">
        <v>47</v>
      </c>
      <c r="CS41" s="449"/>
      <c r="CT41" s="449"/>
      <c r="CU41" s="449"/>
      <c r="CV41" s="449"/>
      <c r="CW41" s="449"/>
      <c r="CX41" s="449"/>
      <c r="CY41" s="449"/>
      <c r="CZ41" s="450" t="s">
        <v>47</v>
      </c>
      <c r="DA41" s="450"/>
      <c r="DB41" s="450"/>
      <c r="DC41" s="450"/>
      <c r="DD41" s="451" t="s">
        <v>47</v>
      </c>
      <c r="DE41" s="451"/>
      <c r="DF41" s="451"/>
      <c r="DG41" s="451"/>
      <c r="DH41" s="451"/>
      <c r="DI41" s="451"/>
      <c r="DJ41" s="451"/>
      <c r="DK41" s="451"/>
      <c r="DL41" s="452"/>
      <c r="DM41" s="452"/>
      <c r="DN41" s="452"/>
      <c r="DO41" s="452"/>
      <c r="DP41" s="452"/>
      <c r="DQ41" s="452"/>
      <c r="DR41" s="452"/>
      <c r="DS41" s="452"/>
      <c r="DT41" s="452"/>
      <c r="DU41" s="452"/>
      <c r="DV41" s="452"/>
      <c r="DW41" s="453"/>
      <c r="DX41" s="453"/>
      <c r="DY41" s="453"/>
      <c r="DZ41" s="453"/>
      <c r="EA41" s="453"/>
      <c r="EB41" s="453"/>
      <c r="EC41" s="453"/>
    </row>
    <row r="42" spans="2:133" ht="11.25" customHeight="1" x14ac:dyDescent="0.1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s="461" t="s">
        <v>256</v>
      </c>
      <c r="AR42" s="461"/>
      <c r="AS42" s="461"/>
      <c r="AT42" s="461"/>
      <c r="AU42" s="461"/>
      <c r="AV42" s="461"/>
      <c r="AW42" s="461"/>
      <c r="AX42" s="461"/>
      <c r="AY42" s="461"/>
      <c r="AZ42" s="462">
        <v>1967127</v>
      </c>
      <c r="BA42" s="462"/>
      <c r="BB42" s="462"/>
      <c r="BC42" s="462"/>
      <c r="BD42" s="462"/>
      <c r="BE42" s="462"/>
      <c r="BF42" s="462"/>
      <c r="BG42" s="469"/>
      <c r="BH42" s="469"/>
      <c r="BI42" s="469"/>
      <c r="BJ42" s="469"/>
      <c r="BK42" s="469"/>
      <c r="BL42" s="48"/>
      <c r="BM42" s="463" t="s">
        <v>257</v>
      </c>
      <c r="BN42" s="463"/>
      <c r="BO42" s="463"/>
      <c r="BP42" s="463"/>
      <c r="BQ42" s="463"/>
      <c r="BR42" s="463"/>
      <c r="BS42" s="463"/>
      <c r="BT42" s="463"/>
      <c r="BU42" s="463"/>
      <c r="BV42" s="462">
        <v>427</v>
      </c>
      <c r="BW42" s="462"/>
      <c r="BX42" s="462"/>
      <c r="BY42" s="462"/>
      <c r="BZ42" s="462"/>
      <c r="CA42" s="462"/>
      <c r="CB42" s="462"/>
      <c r="CC42"/>
      <c r="CD42" s="448" t="s">
        <v>258</v>
      </c>
      <c r="CE42" s="448"/>
      <c r="CF42" s="448"/>
      <c r="CG42" s="448"/>
      <c r="CH42" s="448"/>
      <c r="CI42" s="448"/>
      <c r="CJ42" s="448"/>
      <c r="CK42" s="448"/>
      <c r="CL42" s="448"/>
      <c r="CM42" s="448"/>
      <c r="CN42" s="448"/>
      <c r="CO42" s="448"/>
      <c r="CP42" s="448"/>
      <c r="CQ42" s="448"/>
      <c r="CR42" s="449">
        <v>3737284</v>
      </c>
      <c r="CS42" s="449"/>
      <c r="CT42" s="449"/>
      <c r="CU42" s="449"/>
      <c r="CV42" s="449"/>
      <c r="CW42" s="449"/>
      <c r="CX42" s="449"/>
      <c r="CY42" s="449"/>
      <c r="CZ42" s="450">
        <v>12.6</v>
      </c>
      <c r="DA42" s="450"/>
      <c r="DB42" s="450"/>
      <c r="DC42" s="450"/>
      <c r="DD42" s="451">
        <v>903636</v>
      </c>
      <c r="DE42" s="451"/>
      <c r="DF42" s="451"/>
      <c r="DG42" s="451"/>
      <c r="DH42" s="451"/>
      <c r="DI42" s="451"/>
      <c r="DJ42" s="451"/>
      <c r="DK42" s="451"/>
      <c r="DL42" s="452"/>
      <c r="DM42" s="452"/>
      <c r="DN42" s="452"/>
      <c r="DO42" s="452"/>
      <c r="DP42" s="452"/>
      <c r="DQ42" s="452"/>
      <c r="DR42" s="452"/>
      <c r="DS42" s="452"/>
      <c r="DT42" s="452"/>
      <c r="DU42" s="452"/>
      <c r="DV42" s="452"/>
      <c r="DW42" s="453"/>
      <c r="DX42" s="453"/>
      <c r="DY42" s="453"/>
      <c r="DZ42" s="453"/>
      <c r="EA42" s="453"/>
      <c r="EB42" s="453"/>
      <c r="EC42" s="453"/>
    </row>
    <row r="43" spans="2:133" ht="11.25" customHeight="1" x14ac:dyDescent="0.15">
      <c r="B43" s="34" t="s">
        <v>259</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s="448" t="s">
        <v>260</v>
      </c>
      <c r="CE43" s="448"/>
      <c r="CF43" s="448"/>
      <c r="CG43" s="448"/>
      <c r="CH43" s="448"/>
      <c r="CI43" s="448"/>
      <c r="CJ43" s="448"/>
      <c r="CK43" s="448"/>
      <c r="CL43" s="448"/>
      <c r="CM43" s="448"/>
      <c r="CN43" s="448"/>
      <c r="CO43" s="448"/>
      <c r="CP43" s="448"/>
      <c r="CQ43" s="448"/>
      <c r="CR43" s="449">
        <v>289817</v>
      </c>
      <c r="CS43" s="449"/>
      <c r="CT43" s="449"/>
      <c r="CU43" s="449"/>
      <c r="CV43" s="449"/>
      <c r="CW43" s="449"/>
      <c r="CX43" s="449"/>
      <c r="CY43" s="449"/>
      <c r="CZ43" s="450">
        <v>1</v>
      </c>
      <c r="DA43" s="450"/>
      <c r="DB43" s="450"/>
      <c r="DC43" s="450"/>
      <c r="DD43" s="451">
        <v>289817</v>
      </c>
      <c r="DE43" s="451"/>
      <c r="DF43" s="451"/>
      <c r="DG43" s="451"/>
      <c r="DH43" s="451"/>
      <c r="DI43" s="451"/>
      <c r="DJ43" s="451"/>
      <c r="DK43" s="451"/>
      <c r="DL43" s="452"/>
      <c r="DM43" s="452"/>
      <c r="DN43" s="452"/>
      <c r="DO43" s="452"/>
      <c r="DP43" s="452"/>
      <c r="DQ43" s="452"/>
      <c r="DR43" s="452"/>
      <c r="DS43" s="452"/>
      <c r="DT43" s="452"/>
      <c r="DU43" s="452"/>
      <c r="DV43" s="452"/>
      <c r="DW43" s="453"/>
      <c r="DX43" s="453"/>
      <c r="DY43" s="453"/>
      <c r="DZ43" s="453"/>
      <c r="EA43" s="453"/>
      <c r="EB43" s="453"/>
      <c r="EC43" s="453"/>
    </row>
    <row r="44" spans="2:133" ht="11.25" customHeight="1" x14ac:dyDescent="0.15">
      <c r="B44" s="460" t="s">
        <v>261</v>
      </c>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02" t="s">
        <v>211</v>
      </c>
      <c r="CE44" s="402"/>
      <c r="CF44" s="448" t="s">
        <v>262</v>
      </c>
      <c r="CG44" s="448"/>
      <c r="CH44" s="448"/>
      <c r="CI44" s="448"/>
      <c r="CJ44" s="448"/>
      <c r="CK44" s="448"/>
      <c r="CL44" s="448"/>
      <c r="CM44" s="448"/>
      <c r="CN44" s="448"/>
      <c r="CO44" s="448"/>
      <c r="CP44" s="448"/>
      <c r="CQ44" s="448"/>
      <c r="CR44" s="449">
        <v>3337840</v>
      </c>
      <c r="CS44" s="449"/>
      <c r="CT44" s="449"/>
      <c r="CU44" s="449"/>
      <c r="CV44" s="449"/>
      <c r="CW44" s="449"/>
      <c r="CX44" s="449"/>
      <c r="CY44" s="449"/>
      <c r="CZ44" s="450">
        <v>11.3</v>
      </c>
      <c r="DA44" s="450"/>
      <c r="DB44" s="450"/>
      <c r="DC44" s="450"/>
      <c r="DD44" s="451">
        <v>836231</v>
      </c>
      <c r="DE44" s="451"/>
      <c r="DF44" s="451"/>
      <c r="DG44" s="451"/>
      <c r="DH44" s="451"/>
      <c r="DI44" s="451"/>
      <c r="DJ44" s="451"/>
      <c r="DK44" s="451"/>
      <c r="DL44" s="452"/>
      <c r="DM44" s="452"/>
      <c r="DN44" s="452"/>
      <c r="DO44" s="452"/>
      <c r="DP44" s="452"/>
      <c r="DQ44" s="452"/>
      <c r="DR44" s="452"/>
      <c r="DS44" s="452"/>
      <c r="DT44" s="452"/>
      <c r="DU44" s="452"/>
      <c r="DV44" s="452"/>
      <c r="DW44" s="453"/>
      <c r="DX44" s="453"/>
      <c r="DY44" s="453"/>
      <c r="DZ44" s="453"/>
      <c r="EA44" s="453"/>
      <c r="EB44" s="453"/>
      <c r="EC44" s="453"/>
    </row>
    <row r="45" spans="2:133" ht="11.25" customHeight="1" x14ac:dyDescent="0.15">
      <c r="B45" s="460" t="s">
        <v>263</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02"/>
      <c r="CE45" s="402"/>
      <c r="CF45" s="448" t="s">
        <v>264</v>
      </c>
      <c r="CG45" s="448"/>
      <c r="CH45" s="448"/>
      <c r="CI45" s="448"/>
      <c r="CJ45" s="448"/>
      <c r="CK45" s="448"/>
      <c r="CL45" s="448"/>
      <c r="CM45" s="448"/>
      <c r="CN45" s="448"/>
      <c r="CO45" s="448"/>
      <c r="CP45" s="448"/>
      <c r="CQ45" s="448"/>
      <c r="CR45" s="449">
        <v>1750628</v>
      </c>
      <c r="CS45" s="449"/>
      <c r="CT45" s="449"/>
      <c r="CU45" s="449"/>
      <c r="CV45" s="449"/>
      <c r="CW45" s="449"/>
      <c r="CX45" s="449"/>
      <c r="CY45" s="449"/>
      <c r="CZ45" s="450">
        <v>5.9</v>
      </c>
      <c r="DA45" s="450"/>
      <c r="DB45" s="450"/>
      <c r="DC45" s="450"/>
      <c r="DD45" s="451">
        <v>88855</v>
      </c>
      <c r="DE45" s="451"/>
      <c r="DF45" s="451"/>
      <c r="DG45" s="451"/>
      <c r="DH45" s="451"/>
      <c r="DI45" s="451"/>
      <c r="DJ45" s="451"/>
      <c r="DK45" s="451"/>
      <c r="DL45" s="452"/>
      <c r="DM45" s="452"/>
      <c r="DN45" s="452"/>
      <c r="DO45" s="452"/>
      <c r="DP45" s="452"/>
      <c r="DQ45" s="452"/>
      <c r="DR45" s="452"/>
      <c r="DS45" s="452"/>
      <c r="DT45" s="452"/>
      <c r="DU45" s="452"/>
      <c r="DV45" s="452"/>
      <c r="DW45" s="453"/>
      <c r="DX45" s="453"/>
      <c r="DY45" s="453"/>
      <c r="DZ45" s="453"/>
      <c r="EA45" s="453"/>
      <c r="EB45" s="453"/>
      <c r="EC45" s="453"/>
    </row>
    <row r="46" spans="2:133" ht="11.25" customHeight="1" x14ac:dyDescent="0.15">
      <c r="B46" s="49"/>
      <c r="CD46" s="402"/>
      <c r="CE46" s="402"/>
      <c r="CF46" s="448" t="s">
        <v>265</v>
      </c>
      <c r="CG46" s="448"/>
      <c r="CH46" s="448"/>
      <c r="CI46" s="448"/>
      <c r="CJ46" s="448"/>
      <c r="CK46" s="448"/>
      <c r="CL46" s="448"/>
      <c r="CM46" s="448"/>
      <c r="CN46" s="448"/>
      <c r="CO46" s="448"/>
      <c r="CP46" s="448"/>
      <c r="CQ46" s="448"/>
      <c r="CR46" s="449">
        <v>1492779</v>
      </c>
      <c r="CS46" s="449"/>
      <c r="CT46" s="449"/>
      <c r="CU46" s="449"/>
      <c r="CV46" s="449"/>
      <c r="CW46" s="449"/>
      <c r="CX46" s="449"/>
      <c r="CY46" s="449"/>
      <c r="CZ46" s="450">
        <v>5</v>
      </c>
      <c r="DA46" s="450"/>
      <c r="DB46" s="450"/>
      <c r="DC46" s="450"/>
      <c r="DD46" s="451">
        <v>709943</v>
      </c>
      <c r="DE46" s="451"/>
      <c r="DF46" s="451"/>
      <c r="DG46" s="451"/>
      <c r="DH46" s="451"/>
      <c r="DI46" s="451"/>
      <c r="DJ46" s="451"/>
      <c r="DK46" s="451"/>
      <c r="DL46" s="452"/>
      <c r="DM46" s="452"/>
      <c r="DN46" s="452"/>
      <c r="DO46" s="452"/>
      <c r="DP46" s="452"/>
      <c r="DQ46" s="452"/>
      <c r="DR46" s="452"/>
      <c r="DS46" s="452"/>
      <c r="DT46" s="452"/>
      <c r="DU46" s="452"/>
      <c r="DV46" s="452"/>
      <c r="DW46" s="453"/>
      <c r="DX46" s="453"/>
      <c r="DY46" s="453"/>
      <c r="DZ46" s="453"/>
      <c r="EA46" s="453"/>
      <c r="EB46" s="453"/>
      <c r="EC46" s="453"/>
    </row>
    <row r="47" spans="2:133" ht="11.25" customHeight="1" x14ac:dyDescent="0.15">
      <c r="B47" s="49"/>
      <c r="CD47" s="402"/>
      <c r="CE47" s="402"/>
      <c r="CF47" s="448" t="s">
        <v>266</v>
      </c>
      <c r="CG47" s="448"/>
      <c r="CH47" s="448"/>
      <c r="CI47" s="448"/>
      <c r="CJ47" s="448"/>
      <c r="CK47" s="448"/>
      <c r="CL47" s="448"/>
      <c r="CM47" s="448"/>
      <c r="CN47" s="448"/>
      <c r="CO47" s="448"/>
      <c r="CP47" s="448"/>
      <c r="CQ47" s="448"/>
      <c r="CR47" s="449">
        <v>399444</v>
      </c>
      <c r="CS47" s="449"/>
      <c r="CT47" s="449"/>
      <c r="CU47" s="449"/>
      <c r="CV47" s="449"/>
      <c r="CW47" s="449"/>
      <c r="CX47" s="449"/>
      <c r="CY47" s="449"/>
      <c r="CZ47" s="450">
        <v>1.3</v>
      </c>
      <c r="DA47" s="450"/>
      <c r="DB47" s="450"/>
      <c r="DC47" s="450"/>
      <c r="DD47" s="451">
        <v>67405</v>
      </c>
      <c r="DE47" s="451"/>
      <c r="DF47" s="451"/>
      <c r="DG47" s="451"/>
      <c r="DH47" s="451"/>
      <c r="DI47" s="451"/>
      <c r="DJ47" s="451"/>
      <c r="DK47" s="451"/>
      <c r="DL47" s="452"/>
      <c r="DM47" s="452"/>
      <c r="DN47" s="452"/>
      <c r="DO47" s="452"/>
      <c r="DP47" s="452"/>
      <c r="DQ47" s="452"/>
      <c r="DR47" s="452"/>
      <c r="DS47" s="452"/>
      <c r="DT47" s="452"/>
      <c r="DU47" s="452"/>
      <c r="DV47" s="452"/>
      <c r="DW47" s="453"/>
      <c r="DX47" s="453"/>
      <c r="DY47" s="453"/>
      <c r="DZ47" s="453"/>
      <c r="EA47" s="453"/>
      <c r="EB47" s="453"/>
      <c r="EC47" s="453"/>
    </row>
    <row r="48" spans="2:133" x14ac:dyDescent="0.15">
      <c r="B48" s="49"/>
      <c r="CD48" s="402"/>
      <c r="CE48" s="402"/>
      <c r="CF48" s="448" t="s">
        <v>267</v>
      </c>
      <c r="CG48" s="448"/>
      <c r="CH48" s="448"/>
      <c r="CI48" s="448"/>
      <c r="CJ48" s="448"/>
      <c r="CK48" s="448"/>
      <c r="CL48" s="448"/>
      <c r="CM48" s="448"/>
      <c r="CN48" s="448"/>
      <c r="CO48" s="448"/>
      <c r="CP48" s="448"/>
      <c r="CQ48" s="448"/>
      <c r="CR48" s="449" t="s">
        <v>47</v>
      </c>
      <c r="CS48" s="449"/>
      <c r="CT48" s="449"/>
      <c r="CU48" s="449"/>
      <c r="CV48" s="449"/>
      <c r="CW48" s="449"/>
      <c r="CX48" s="449"/>
      <c r="CY48" s="449"/>
      <c r="CZ48" s="450" t="s">
        <v>47</v>
      </c>
      <c r="DA48" s="450"/>
      <c r="DB48" s="450"/>
      <c r="DC48" s="450"/>
      <c r="DD48" s="451" t="s">
        <v>47</v>
      </c>
      <c r="DE48" s="451"/>
      <c r="DF48" s="451"/>
      <c r="DG48" s="451"/>
      <c r="DH48" s="451"/>
      <c r="DI48" s="451"/>
      <c r="DJ48" s="451"/>
      <c r="DK48" s="451"/>
      <c r="DL48" s="452"/>
      <c r="DM48" s="452"/>
      <c r="DN48" s="452"/>
      <c r="DO48" s="452"/>
      <c r="DP48" s="452"/>
      <c r="DQ48" s="452"/>
      <c r="DR48" s="452"/>
      <c r="DS48" s="452"/>
      <c r="DT48" s="452"/>
      <c r="DU48" s="452"/>
      <c r="DV48" s="452"/>
      <c r="DW48" s="453"/>
      <c r="DX48" s="453"/>
      <c r="DY48" s="453"/>
      <c r="DZ48" s="453"/>
      <c r="EA48" s="453"/>
      <c r="EB48" s="453"/>
      <c r="EC48" s="453"/>
    </row>
    <row r="49" spans="2:133" ht="11.25" customHeight="1" x14ac:dyDescent="0.15">
      <c r="B49" s="49"/>
      <c r="CD49" s="454" t="s">
        <v>188</v>
      </c>
      <c r="CE49" s="454"/>
      <c r="CF49" s="454"/>
      <c r="CG49" s="454"/>
      <c r="CH49" s="454"/>
      <c r="CI49" s="454"/>
      <c r="CJ49" s="454"/>
      <c r="CK49" s="454"/>
      <c r="CL49" s="454"/>
      <c r="CM49" s="454"/>
      <c r="CN49" s="454"/>
      <c r="CO49" s="454"/>
      <c r="CP49" s="454"/>
      <c r="CQ49" s="454"/>
      <c r="CR49" s="455">
        <v>29632397</v>
      </c>
      <c r="CS49" s="455"/>
      <c r="CT49" s="455"/>
      <c r="CU49" s="455"/>
      <c r="CV49" s="455"/>
      <c r="CW49" s="455"/>
      <c r="CX49" s="455"/>
      <c r="CY49" s="455"/>
      <c r="CZ49" s="456">
        <v>100</v>
      </c>
      <c r="DA49" s="456"/>
      <c r="DB49" s="456"/>
      <c r="DC49" s="456"/>
      <c r="DD49" s="457">
        <v>18499912</v>
      </c>
      <c r="DE49" s="457"/>
      <c r="DF49" s="457"/>
      <c r="DG49" s="457"/>
      <c r="DH49" s="457"/>
      <c r="DI49" s="457"/>
      <c r="DJ49" s="457"/>
      <c r="DK49" s="457"/>
      <c r="DL49" s="458"/>
      <c r="DM49" s="458"/>
      <c r="DN49" s="458"/>
      <c r="DO49" s="458"/>
      <c r="DP49" s="458"/>
      <c r="DQ49" s="458"/>
      <c r="DR49" s="458"/>
      <c r="DS49" s="458"/>
      <c r="DT49" s="458"/>
      <c r="DU49" s="458"/>
      <c r="DV49" s="458"/>
      <c r="DW49" s="459"/>
      <c r="DX49" s="459"/>
      <c r="DY49" s="459"/>
      <c r="DZ49" s="459"/>
      <c r="EA49" s="459"/>
      <c r="EB49" s="459"/>
      <c r="EC49" s="459"/>
    </row>
  </sheetData>
  <sheetProtection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P31:AS33"/>
    <mergeCell ref="AT31:AT33"/>
    <mergeCell ref="AX31:BF31"/>
    <mergeCell ref="BG31:BL31"/>
    <mergeCell ref="BM31:BQ31"/>
    <mergeCell ref="BR31:BW31"/>
    <mergeCell ref="BX31:CB31"/>
    <mergeCell ref="BX33:CB33"/>
    <mergeCell ref="BM33:BQ33"/>
    <mergeCell ref="BR33:BW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43"/>
  <printOptions horizontalCentered="1"/>
  <pageMargins left="0" right="0" top="0.39374999999999999" bottom="0.39305555555555599" header="0.51180555555555496" footer="0.196527777777778"/>
  <pageSetup paperSize="0" scale="0" firstPageNumber="0" orientation="portrait" usePrinterDefaults="0" horizontalDpi="0" verticalDpi="0" copies="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35"/>
  <sheetViews>
    <sheetView zoomScale="70" zoomScaleNormal="70" zoomScalePageLayoutView="60" workbookViewId="0"/>
  </sheetViews>
  <sheetFormatPr defaultRowHeight="13.5" x14ac:dyDescent="0.15"/>
  <cols>
    <col min="1" max="130" width="2.75" style="50"/>
    <col min="131" max="131" width="1.625" style="50"/>
    <col min="132" max="1025" width="0" style="50" hidden="1"/>
  </cols>
  <sheetData>
    <row r="1" spans="1:1024" ht="11.25" customHeight="1" x14ac:dyDescent="0.15">
      <c r="A1" s="51"/>
      <c r="B1" s="51"/>
      <c r="C1" s="51"/>
      <c r="D1" s="51"/>
      <c r="E1" s="51"/>
      <c r="F1" s="51"/>
      <c r="G1" s="51"/>
      <c r="H1" s="51"/>
      <c r="I1" s="51"/>
      <c r="J1" s="51"/>
      <c r="K1" s="51"/>
      <c r="L1" s="51"/>
      <c r="M1" s="51"/>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3"/>
      <c r="DR1" s="53"/>
      <c r="DS1" s="53"/>
      <c r="DT1" s="53"/>
      <c r="DU1" s="53"/>
      <c r="DV1" s="53"/>
      <c r="DW1" s="53"/>
      <c r="DX1" s="53"/>
      <c r="DY1" s="53"/>
      <c r="DZ1" s="53"/>
      <c r="EA1" s="54"/>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15">
      <c r="A2" s="649" t="s">
        <v>268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650" t="s">
        <v>269</v>
      </c>
      <c r="DK2" s="650"/>
      <c r="DL2" s="650"/>
      <c r="DM2" s="650"/>
      <c r="DN2" s="650"/>
      <c r="DO2" s="650"/>
      <c r="DP2" s="52"/>
      <c r="DQ2" s="650" t="s">
        <v>128</v>
      </c>
      <c r="DR2" s="650"/>
      <c r="DS2" s="650"/>
      <c r="DT2" s="650"/>
      <c r="DU2" s="650"/>
      <c r="DV2" s="650"/>
      <c r="DW2" s="650"/>
      <c r="DX2" s="650"/>
      <c r="DY2" s="650"/>
      <c r="DZ2" s="650"/>
      <c r="EA2" s="54"/>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1.25"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4"/>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59" customFormat="1" ht="26.25" customHeight="1" x14ac:dyDescent="0.15">
      <c r="A4" s="634" t="s">
        <v>270</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55"/>
      <c r="BA4" s="55"/>
      <c r="BB4" s="55"/>
      <c r="BC4" s="55"/>
      <c r="BD4" s="55"/>
      <c r="BE4" s="56"/>
      <c r="BF4" s="56"/>
      <c r="BG4" s="56"/>
      <c r="BH4" s="56"/>
      <c r="BI4" s="56"/>
      <c r="BJ4" s="56"/>
      <c r="BK4" s="56"/>
      <c r="BL4" s="56"/>
      <c r="BM4" s="56"/>
      <c r="BN4" s="56"/>
      <c r="BO4" s="56"/>
      <c r="BP4" s="56"/>
      <c r="BQ4" s="651" t="s">
        <v>271</v>
      </c>
      <c r="BR4" s="651"/>
      <c r="BS4" s="651"/>
      <c r="BT4" s="651"/>
      <c r="BU4" s="651"/>
      <c r="BV4" s="651"/>
      <c r="BW4" s="651"/>
      <c r="BX4" s="651"/>
      <c r="BY4" s="651"/>
      <c r="BZ4" s="651"/>
      <c r="CA4" s="651"/>
      <c r="CB4" s="651"/>
      <c r="CC4" s="651"/>
      <c r="CD4" s="651"/>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58"/>
    </row>
    <row r="5" spans="1:1024" ht="26.25" customHeight="1" x14ac:dyDescent="0.15">
      <c r="A5" s="601" t="s">
        <v>114</v>
      </c>
      <c r="B5" s="601"/>
      <c r="C5" s="601"/>
      <c r="D5" s="601"/>
      <c r="E5" s="601"/>
      <c r="F5" s="601"/>
      <c r="G5" s="601"/>
      <c r="H5" s="601"/>
      <c r="I5" s="601"/>
      <c r="J5" s="601"/>
      <c r="K5" s="601"/>
      <c r="L5" s="601"/>
      <c r="M5" s="601"/>
      <c r="N5" s="601"/>
      <c r="O5" s="601"/>
      <c r="P5" s="601"/>
      <c r="Q5" s="602" t="s">
        <v>272</v>
      </c>
      <c r="R5" s="602"/>
      <c r="S5" s="602"/>
      <c r="T5" s="602"/>
      <c r="U5" s="602"/>
      <c r="V5" s="602" t="s">
        <v>273</v>
      </c>
      <c r="W5" s="602"/>
      <c r="X5" s="602"/>
      <c r="Y5" s="602"/>
      <c r="Z5" s="602"/>
      <c r="AA5" s="630" t="s">
        <v>274</v>
      </c>
      <c r="AB5" s="630"/>
      <c r="AC5" s="630"/>
      <c r="AD5" s="630"/>
      <c r="AE5" s="630"/>
      <c r="AF5" s="652" t="s">
        <v>29</v>
      </c>
      <c r="AG5" s="652"/>
      <c r="AH5" s="652"/>
      <c r="AI5" s="652"/>
      <c r="AJ5" s="652"/>
      <c r="AK5" s="632" t="s">
        <v>275</v>
      </c>
      <c r="AL5" s="632"/>
      <c r="AM5" s="632"/>
      <c r="AN5" s="632"/>
      <c r="AO5" s="632"/>
      <c r="AP5" s="602" t="s">
        <v>276</v>
      </c>
      <c r="AQ5" s="602"/>
      <c r="AR5" s="602"/>
      <c r="AS5" s="602"/>
      <c r="AT5" s="602"/>
      <c r="AU5" s="604" t="s">
        <v>277</v>
      </c>
      <c r="AV5" s="604"/>
      <c r="AW5" s="604"/>
      <c r="AX5" s="604"/>
      <c r="AY5" s="604"/>
      <c r="AZ5" s="55"/>
      <c r="BA5" s="55"/>
      <c r="BB5" s="55"/>
      <c r="BC5" s="55"/>
      <c r="BD5" s="55"/>
      <c r="BE5" s="56"/>
      <c r="BF5" s="56"/>
      <c r="BG5" s="56"/>
      <c r="BH5" s="56"/>
      <c r="BI5" s="56"/>
      <c r="BJ5" s="56"/>
      <c r="BK5" s="56"/>
      <c r="BL5" s="56"/>
      <c r="BM5" s="56"/>
      <c r="BN5" s="56"/>
      <c r="BO5" s="56"/>
      <c r="BP5" s="56"/>
      <c r="BQ5" s="601" t="s">
        <v>278</v>
      </c>
      <c r="BR5" s="601"/>
      <c r="BS5" s="601"/>
      <c r="BT5" s="601"/>
      <c r="BU5" s="601"/>
      <c r="BV5" s="601"/>
      <c r="BW5" s="601"/>
      <c r="BX5" s="601"/>
      <c r="BY5" s="601"/>
      <c r="BZ5" s="601"/>
      <c r="CA5" s="601"/>
      <c r="CB5" s="601"/>
      <c r="CC5" s="601"/>
      <c r="CD5" s="601"/>
      <c r="CE5" s="601"/>
      <c r="CF5" s="601"/>
      <c r="CG5" s="601"/>
      <c r="CH5" s="602" t="s">
        <v>279</v>
      </c>
      <c r="CI5" s="602"/>
      <c r="CJ5" s="602"/>
      <c r="CK5" s="602"/>
      <c r="CL5" s="602"/>
      <c r="CM5" s="602" t="s">
        <v>280</v>
      </c>
      <c r="CN5" s="602"/>
      <c r="CO5" s="602"/>
      <c r="CP5" s="602"/>
      <c r="CQ5" s="602"/>
      <c r="CR5" s="602" t="s">
        <v>281</v>
      </c>
      <c r="CS5" s="602"/>
      <c r="CT5" s="602"/>
      <c r="CU5" s="602"/>
      <c r="CV5" s="602"/>
      <c r="CW5" s="602" t="s">
        <v>282</v>
      </c>
      <c r="CX5" s="602"/>
      <c r="CY5" s="602"/>
      <c r="CZ5" s="602"/>
      <c r="DA5" s="602"/>
      <c r="DB5" s="602" t="s">
        <v>283</v>
      </c>
      <c r="DC5" s="602"/>
      <c r="DD5" s="602"/>
      <c r="DE5" s="602"/>
      <c r="DF5" s="602"/>
      <c r="DG5" s="653" t="s">
        <v>284</v>
      </c>
      <c r="DH5" s="653"/>
      <c r="DI5" s="653"/>
      <c r="DJ5" s="653"/>
      <c r="DK5" s="653"/>
      <c r="DL5" s="653" t="s">
        <v>285</v>
      </c>
      <c r="DM5" s="653"/>
      <c r="DN5" s="653"/>
      <c r="DO5" s="653"/>
      <c r="DP5" s="653"/>
      <c r="DQ5" s="602" t="s">
        <v>286</v>
      </c>
      <c r="DR5" s="602"/>
      <c r="DS5" s="602"/>
      <c r="DT5" s="602"/>
      <c r="DU5" s="602"/>
      <c r="DV5" s="604" t="s">
        <v>277</v>
      </c>
      <c r="DW5" s="604"/>
      <c r="DX5" s="604"/>
      <c r="DY5" s="604"/>
      <c r="DZ5" s="604"/>
      <c r="EA5" s="58"/>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6.25" customHeight="1" x14ac:dyDescent="0.15">
      <c r="A6" s="601"/>
      <c r="B6" s="601"/>
      <c r="C6" s="601"/>
      <c r="D6" s="601"/>
      <c r="E6" s="601"/>
      <c r="F6" s="601"/>
      <c r="G6" s="601"/>
      <c r="H6" s="601"/>
      <c r="I6" s="601"/>
      <c r="J6" s="601"/>
      <c r="K6" s="601"/>
      <c r="L6" s="601"/>
      <c r="M6" s="601"/>
      <c r="N6" s="601"/>
      <c r="O6" s="601"/>
      <c r="P6" s="601"/>
      <c r="Q6" s="602"/>
      <c r="R6" s="602"/>
      <c r="S6" s="602"/>
      <c r="T6" s="602"/>
      <c r="U6" s="602"/>
      <c r="V6" s="602"/>
      <c r="W6" s="602"/>
      <c r="X6" s="602"/>
      <c r="Y6" s="602"/>
      <c r="Z6" s="602"/>
      <c r="AA6" s="630"/>
      <c r="AB6" s="630"/>
      <c r="AC6" s="630"/>
      <c r="AD6" s="630"/>
      <c r="AE6" s="630"/>
      <c r="AF6" s="652"/>
      <c r="AG6" s="652"/>
      <c r="AH6" s="652"/>
      <c r="AI6" s="652"/>
      <c r="AJ6" s="652"/>
      <c r="AK6" s="632"/>
      <c r="AL6" s="632"/>
      <c r="AM6" s="632"/>
      <c r="AN6" s="632"/>
      <c r="AO6" s="632"/>
      <c r="AP6" s="602"/>
      <c r="AQ6" s="602"/>
      <c r="AR6" s="602"/>
      <c r="AS6" s="602"/>
      <c r="AT6" s="602"/>
      <c r="AU6" s="604"/>
      <c r="AV6" s="604"/>
      <c r="AW6" s="604"/>
      <c r="AX6" s="604"/>
      <c r="AY6" s="604"/>
      <c r="AZ6" s="55"/>
      <c r="BA6" s="55"/>
      <c r="BB6" s="55"/>
      <c r="BC6" s="55"/>
      <c r="BD6" s="55"/>
      <c r="BE6" s="56"/>
      <c r="BF6" s="56"/>
      <c r="BG6" s="56"/>
      <c r="BH6" s="56"/>
      <c r="BI6" s="56"/>
      <c r="BJ6" s="56"/>
      <c r="BK6" s="56"/>
      <c r="BL6" s="56"/>
      <c r="BM6" s="56"/>
      <c r="BN6" s="56"/>
      <c r="BO6" s="56"/>
      <c r="BP6" s="56"/>
      <c r="BQ6" s="601"/>
      <c r="BR6" s="601"/>
      <c r="BS6" s="601"/>
      <c r="BT6" s="601"/>
      <c r="BU6" s="601"/>
      <c r="BV6" s="601"/>
      <c r="BW6" s="601"/>
      <c r="BX6" s="601"/>
      <c r="BY6" s="601"/>
      <c r="BZ6" s="601"/>
      <c r="CA6" s="601"/>
      <c r="CB6" s="601"/>
      <c r="CC6" s="601"/>
      <c r="CD6" s="601"/>
      <c r="CE6" s="601"/>
      <c r="CF6" s="601"/>
      <c r="CG6" s="601"/>
      <c r="CH6" s="602"/>
      <c r="CI6" s="602"/>
      <c r="CJ6" s="602"/>
      <c r="CK6" s="602"/>
      <c r="CL6" s="602"/>
      <c r="CM6" s="602"/>
      <c r="CN6" s="602"/>
      <c r="CO6" s="602"/>
      <c r="CP6" s="602"/>
      <c r="CQ6" s="602"/>
      <c r="CR6" s="602"/>
      <c r="CS6" s="602"/>
      <c r="CT6" s="602"/>
      <c r="CU6" s="602"/>
      <c r="CV6" s="602"/>
      <c r="CW6" s="602"/>
      <c r="CX6" s="602"/>
      <c r="CY6" s="602"/>
      <c r="CZ6" s="602"/>
      <c r="DA6" s="602"/>
      <c r="DB6" s="602"/>
      <c r="DC6" s="602"/>
      <c r="DD6" s="602"/>
      <c r="DE6" s="602"/>
      <c r="DF6" s="602"/>
      <c r="DG6" s="653"/>
      <c r="DH6" s="653"/>
      <c r="DI6" s="653"/>
      <c r="DJ6" s="653"/>
      <c r="DK6" s="653"/>
      <c r="DL6" s="653"/>
      <c r="DM6" s="653"/>
      <c r="DN6" s="653"/>
      <c r="DO6" s="653"/>
      <c r="DP6" s="653"/>
      <c r="DQ6" s="602"/>
      <c r="DR6" s="602"/>
      <c r="DS6" s="602"/>
      <c r="DT6" s="602"/>
      <c r="DU6" s="602"/>
      <c r="DV6" s="604"/>
      <c r="DW6" s="604"/>
      <c r="DX6" s="604"/>
      <c r="DY6" s="604"/>
      <c r="DZ6" s="604"/>
      <c r="EA6" s="58"/>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25" customHeight="1" x14ac:dyDescent="0.15">
      <c r="A7" s="60">
        <v>1</v>
      </c>
      <c r="B7" s="597" t="s">
        <v>287</v>
      </c>
      <c r="C7" s="597"/>
      <c r="D7" s="597"/>
      <c r="E7" s="597"/>
      <c r="F7" s="597"/>
      <c r="G7" s="597"/>
      <c r="H7" s="597"/>
      <c r="I7" s="597"/>
      <c r="J7" s="597"/>
      <c r="K7" s="597"/>
      <c r="L7" s="597"/>
      <c r="M7" s="597"/>
      <c r="N7" s="597"/>
      <c r="O7" s="597"/>
      <c r="P7" s="597"/>
      <c r="Q7" s="598">
        <v>31461</v>
      </c>
      <c r="R7" s="598"/>
      <c r="S7" s="598"/>
      <c r="T7" s="598"/>
      <c r="U7" s="598"/>
      <c r="V7" s="599">
        <v>29703</v>
      </c>
      <c r="W7" s="599"/>
      <c r="X7" s="599"/>
      <c r="Y7" s="599"/>
      <c r="Z7" s="599"/>
      <c r="AA7" s="643">
        <v>1757</v>
      </c>
      <c r="AB7" s="643"/>
      <c r="AC7" s="643"/>
      <c r="AD7" s="643"/>
      <c r="AE7" s="643"/>
      <c r="AF7" s="644">
        <v>1444</v>
      </c>
      <c r="AG7" s="644"/>
      <c r="AH7" s="644"/>
      <c r="AI7" s="644"/>
      <c r="AJ7" s="644"/>
      <c r="AK7" s="645">
        <v>634</v>
      </c>
      <c r="AL7" s="645"/>
      <c r="AM7" s="645"/>
      <c r="AN7" s="645"/>
      <c r="AO7" s="645"/>
      <c r="AP7" s="599">
        <v>22614</v>
      </c>
      <c r="AQ7" s="599"/>
      <c r="AR7" s="599"/>
      <c r="AS7" s="599"/>
      <c r="AT7" s="599"/>
      <c r="AU7" s="600"/>
      <c r="AV7" s="600"/>
      <c r="AW7" s="600"/>
      <c r="AX7" s="600"/>
      <c r="AY7" s="600"/>
      <c r="AZ7" s="55"/>
      <c r="BA7" s="55"/>
      <c r="BB7" s="55"/>
      <c r="BC7" s="55"/>
      <c r="BD7" s="55"/>
      <c r="BE7" s="56"/>
      <c r="BF7" s="56"/>
      <c r="BG7" s="56"/>
      <c r="BH7" s="56"/>
      <c r="BI7" s="56"/>
      <c r="BJ7" s="56"/>
      <c r="BK7" s="56"/>
      <c r="BL7" s="56"/>
      <c r="BM7" s="56"/>
      <c r="BN7" s="56"/>
      <c r="BO7" s="56"/>
      <c r="BP7" s="56"/>
      <c r="BQ7" s="60">
        <v>1</v>
      </c>
      <c r="BR7" s="61"/>
      <c r="BS7" s="646"/>
      <c r="BT7" s="646"/>
      <c r="BU7" s="646"/>
      <c r="BV7" s="646"/>
      <c r="BW7" s="646"/>
      <c r="BX7" s="646"/>
      <c r="BY7" s="646"/>
      <c r="BZ7" s="646"/>
      <c r="CA7" s="646"/>
      <c r="CB7" s="646"/>
      <c r="CC7" s="646"/>
      <c r="CD7" s="646"/>
      <c r="CE7" s="646"/>
      <c r="CF7" s="646"/>
      <c r="CG7" s="646"/>
      <c r="CH7" s="647"/>
      <c r="CI7" s="647"/>
      <c r="CJ7" s="647"/>
      <c r="CK7" s="647"/>
      <c r="CL7" s="647"/>
      <c r="CM7" s="647"/>
      <c r="CN7" s="647"/>
      <c r="CO7" s="647"/>
      <c r="CP7" s="647"/>
      <c r="CQ7" s="647"/>
      <c r="CR7" s="647"/>
      <c r="CS7" s="647"/>
      <c r="CT7" s="647"/>
      <c r="CU7" s="647"/>
      <c r="CV7" s="647"/>
      <c r="CW7" s="647"/>
      <c r="CX7" s="647"/>
      <c r="CY7" s="647"/>
      <c r="CZ7" s="647"/>
      <c r="DA7" s="647"/>
      <c r="DB7" s="647"/>
      <c r="DC7" s="647"/>
      <c r="DD7" s="647"/>
      <c r="DE7" s="647"/>
      <c r="DF7" s="647"/>
      <c r="DG7" s="647"/>
      <c r="DH7" s="647"/>
      <c r="DI7" s="647"/>
      <c r="DJ7" s="647"/>
      <c r="DK7" s="647"/>
      <c r="DL7" s="647"/>
      <c r="DM7" s="647"/>
      <c r="DN7" s="647"/>
      <c r="DO7" s="647"/>
      <c r="DP7" s="647"/>
      <c r="DQ7" s="647"/>
      <c r="DR7" s="647"/>
      <c r="DS7" s="647"/>
      <c r="DT7" s="647"/>
      <c r="DU7" s="647"/>
      <c r="DV7" s="648"/>
      <c r="DW7" s="648"/>
      <c r="DX7" s="648"/>
      <c r="DY7" s="648"/>
      <c r="DZ7" s="648"/>
      <c r="EA7" s="58"/>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6.25" customHeight="1" x14ac:dyDescent="0.15">
      <c r="A8" s="62">
        <v>2</v>
      </c>
      <c r="B8" s="605"/>
      <c r="C8" s="605"/>
      <c r="D8" s="605"/>
      <c r="E8" s="605"/>
      <c r="F8" s="605"/>
      <c r="G8" s="605"/>
      <c r="H8" s="605"/>
      <c r="I8" s="605"/>
      <c r="J8" s="605"/>
      <c r="K8" s="605"/>
      <c r="L8" s="605"/>
      <c r="M8" s="605"/>
      <c r="N8" s="605"/>
      <c r="O8" s="605"/>
      <c r="P8" s="605"/>
      <c r="Q8" s="594"/>
      <c r="R8" s="594"/>
      <c r="S8" s="594"/>
      <c r="T8" s="594"/>
      <c r="U8" s="594"/>
      <c r="V8" s="595"/>
      <c r="W8" s="595"/>
      <c r="X8" s="595"/>
      <c r="Y8" s="595"/>
      <c r="Z8" s="595"/>
      <c r="AA8" s="619"/>
      <c r="AB8" s="619"/>
      <c r="AC8" s="619"/>
      <c r="AD8" s="619"/>
      <c r="AE8" s="619"/>
      <c r="AF8" s="615"/>
      <c r="AG8" s="615"/>
      <c r="AH8" s="615"/>
      <c r="AI8" s="615"/>
      <c r="AJ8" s="615"/>
      <c r="AK8" s="620"/>
      <c r="AL8" s="620"/>
      <c r="AM8" s="620"/>
      <c r="AN8" s="620"/>
      <c r="AO8" s="620"/>
      <c r="AP8" s="595"/>
      <c r="AQ8" s="595"/>
      <c r="AR8" s="595"/>
      <c r="AS8" s="595"/>
      <c r="AT8" s="595"/>
      <c r="AU8" s="596"/>
      <c r="AV8" s="596"/>
      <c r="AW8" s="596"/>
      <c r="AX8" s="596"/>
      <c r="AY8" s="596"/>
      <c r="AZ8" s="55"/>
      <c r="BA8" s="55"/>
      <c r="BB8" s="55"/>
      <c r="BC8" s="55"/>
      <c r="BD8" s="55"/>
      <c r="BE8" s="56"/>
      <c r="BF8" s="56"/>
      <c r="BG8" s="56"/>
      <c r="BH8" s="56"/>
      <c r="BI8" s="56"/>
      <c r="BJ8" s="56"/>
      <c r="BK8" s="56"/>
      <c r="BL8" s="56"/>
      <c r="BM8" s="56"/>
      <c r="BN8" s="56"/>
      <c r="BO8" s="56"/>
      <c r="BP8" s="56"/>
      <c r="BQ8" s="62">
        <v>2</v>
      </c>
      <c r="BR8" s="63"/>
      <c r="BS8" s="605"/>
      <c r="BT8" s="605"/>
      <c r="BU8" s="605"/>
      <c r="BV8" s="605"/>
      <c r="BW8" s="605"/>
      <c r="BX8" s="605"/>
      <c r="BY8" s="605"/>
      <c r="BZ8" s="605"/>
      <c r="CA8" s="605"/>
      <c r="CB8" s="605"/>
      <c r="CC8" s="605"/>
      <c r="CD8" s="605"/>
      <c r="CE8" s="605"/>
      <c r="CF8" s="605"/>
      <c r="CG8" s="605"/>
      <c r="CH8" s="606"/>
      <c r="CI8" s="606"/>
      <c r="CJ8" s="606"/>
      <c r="CK8" s="606"/>
      <c r="CL8" s="606"/>
      <c r="CM8" s="606"/>
      <c r="CN8" s="606"/>
      <c r="CO8" s="606"/>
      <c r="CP8" s="606"/>
      <c r="CQ8" s="606"/>
      <c r="CR8" s="606"/>
      <c r="CS8" s="606"/>
      <c r="CT8" s="606"/>
      <c r="CU8" s="606"/>
      <c r="CV8" s="606"/>
      <c r="CW8" s="606"/>
      <c r="CX8" s="606"/>
      <c r="CY8" s="606"/>
      <c r="CZ8" s="606"/>
      <c r="DA8" s="606"/>
      <c r="DB8" s="606"/>
      <c r="DC8" s="606"/>
      <c r="DD8" s="606"/>
      <c r="DE8" s="606"/>
      <c r="DF8" s="606"/>
      <c r="DG8" s="606"/>
      <c r="DH8" s="606"/>
      <c r="DI8" s="606"/>
      <c r="DJ8" s="606"/>
      <c r="DK8" s="606"/>
      <c r="DL8" s="606"/>
      <c r="DM8" s="606"/>
      <c r="DN8" s="606"/>
      <c r="DO8" s="606"/>
      <c r="DP8" s="606"/>
      <c r="DQ8" s="606"/>
      <c r="DR8" s="606"/>
      <c r="DS8" s="606"/>
      <c r="DT8" s="606"/>
      <c r="DU8" s="606"/>
      <c r="DV8" s="607"/>
      <c r="DW8" s="607"/>
      <c r="DX8" s="607"/>
      <c r="DY8" s="607"/>
      <c r="DZ8" s="607"/>
      <c r="EA8" s="5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6.25" customHeight="1" x14ac:dyDescent="0.15">
      <c r="A9" s="62">
        <v>3</v>
      </c>
      <c r="B9" s="605"/>
      <c r="C9" s="605"/>
      <c r="D9" s="605"/>
      <c r="E9" s="605"/>
      <c r="F9" s="605"/>
      <c r="G9" s="605"/>
      <c r="H9" s="605"/>
      <c r="I9" s="605"/>
      <c r="J9" s="605"/>
      <c r="K9" s="605"/>
      <c r="L9" s="605"/>
      <c r="M9" s="605"/>
      <c r="N9" s="605"/>
      <c r="O9" s="605"/>
      <c r="P9" s="605"/>
      <c r="Q9" s="594"/>
      <c r="R9" s="594"/>
      <c r="S9" s="594"/>
      <c r="T9" s="594"/>
      <c r="U9" s="594"/>
      <c r="V9" s="595"/>
      <c r="W9" s="595"/>
      <c r="X9" s="595"/>
      <c r="Y9" s="595"/>
      <c r="Z9" s="595"/>
      <c r="AA9" s="619"/>
      <c r="AB9" s="619"/>
      <c r="AC9" s="619"/>
      <c r="AD9" s="619"/>
      <c r="AE9" s="619"/>
      <c r="AF9" s="615"/>
      <c r="AG9" s="615"/>
      <c r="AH9" s="615"/>
      <c r="AI9" s="615"/>
      <c r="AJ9" s="615"/>
      <c r="AK9" s="620"/>
      <c r="AL9" s="620"/>
      <c r="AM9" s="620"/>
      <c r="AN9" s="620"/>
      <c r="AO9" s="620"/>
      <c r="AP9" s="595"/>
      <c r="AQ9" s="595"/>
      <c r="AR9" s="595"/>
      <c r="AS9" s="595"/>
      <c r="AT9" s="595"/>
      <c r="AU9" s="596"/>
      <c r="AV9" s="596"/>
      <c r="AW9" s="596"/>
      <c r="AX9" s="596"/>
      <c r="AY9" s="596"/>
      <c r="AZ9" s="55"/>
      <c r="BA9" s="55"/>
      <c r="BB9" s="55"/>
      <c r="BC9" s="55"/>
      <c r="BD9" s="55"/>
      <c r="BE9" s="56"/>
      <c r="BF9" s="56"/>
      <c r="BG9" s="56"/>
      <c r="BH9" s="56"/>
      <c r="BI9" s="56"/>
      <c r="BJ9" s="56"/>
      <c r="BK9" s="56"/>
      <c r="BL9" s="56"/>
      <c r="BM9" s="56"/>
      <c r="BN9" s="56"/>
      <c r="BO9" s="56"/>
      <c r="BP9" s="56"/>
      <c r="BQ9" s="62">
        <v>3</v>
      </c>
      <c r="BR9" s="63"/>
      <c r="BS9" s="605"/>
      <c r="BT9" s="605"/>
      <c r="BU9" s="605"/>
      <c r="BV9" s="605"/>
      <c r="BW9" s="605"/>
      <c r="BX9" s="605"/>
      <c r="BY9" s="605"/>
      <c r="BZ9" s="605"/>
      <c r="CA9" s="605"/>
      <c r="CB9" s="605"/>
      <c r="CC9" s="605"/>
      <c r="CD9" s="605"/>
      <c r="CE9" s="605"/>
      <c r="CF9" s="605"/>
      <c r="CG9" s="605"/>
      <c r="CH9" s="606"/>
      <c r="CI9" s="606"/>
      <c r="CJ9" s="606"/>
      <c r="CK9" s="606"/>
      <c r="CL9" s="606"/>
      <c r="CM9" s="606"/>
      <c r="CN9" s="606"/>
      <c r="CO9" s="606"/>
      <c r="CP9" s="606"/>
      <c r="CQ9" s="606"/>
      <c r="CR9" s="606"/>
      <c r="CS9" s="606"/>
      <c r="CT9" s="606"/>
      <c r="CU9" s="606"/>
      <c r="CV9" s="606"/>
      <c r="CW9" s="606"/>
      <c r="CX9" s="606"/>
      <c r="CY9" s="606"/>
      <c r="CZ9" s="606"/>
      <c r="DA9" s="606"/>
      <c r="DB9" s="606"/>
      <c r="DC9" s="606"/>
      <c r="DD9" s="606"/>
      <c r="DE9" s="606"/>
      <c r="DF9" s="606"/>
      <c r="DG9" s="606"/>
      <c r="DH9" s="606"/>
      <c r="DI9" s="606"/>
      <c r="DJ9" s="606"/>
      <c r="DK9" s="606"/>
      <c r="DL9" s="606"/>
      <c r="DM9" s="606"/>
      <c r="DN9" s="606"/>
      <c r="DO9" s="606"/>
      <c r="DP9" s="606"/>
      <c r="DQ9" s="606"/>
      <c r="DR9" s="606"/>
      <c r="DS9" s="606"/>
      <c r="DT9" s="606"/>
      <c r="DU9" s="606"/>
      <c r="DV9" s="607"/>
      <c r="DW9" s="607"/>
      <c r="DX9" s="607"/>
      <c r="DY9" s="607"/>
      <c r="DZ9" s="607"/>
      <c r="EA9" s="58"/>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6.25" customHeight="1" x14ac:dyDescent="0.15">
      <c r="A10" s="62">
        <v>4</v>
      </c>
      <c r="B10" s="605"/>
      <c r="C10" s="605"/>
      <c r="D10" s="605"/>
      <c r="E10" s="605"/>
      <c r="F10" s="605"/>
      <c r="G10" s="605"/>
      <c r="H10" s="605"/>
      <c r="I10" s="605"/>
      <c r="J10" s="605"/>
      <c r="K10" s="605"/>
      <c r="L10" s="605"/>
      <c r="M10" s="605"/>
      <c r="N10" s="605"/>
      <c r="O10" s="605"/>
      <c r="P10" s="605"/>
      <c r="Q10" s="594"/>
      <c r="R10" s="594"/>
      <c r="S10" s="594"/>
      <c r="T10" s="594"/>
      <c r="U10" s="594"/>
      <c r="V10" s="595"/>
      <c r="W10" s="595"/>
      <c r="X10" s="595"/>
      <c r="Y10" s="595"/>
      <c r="Z10" s="595"/>
      <c r="AA10" s="619"/>
      <c r="AB10" s="619"/>
      <c r="AC10" s="619"/>
      <c r="AD10" s="619"/>
      <c r="AE10" s="619"/>
      <c r="AF10" s="615"/>
      <c r="AG10" s="615"/>
      <c r="AH10" s="615"/>
      <c r="AI10" s="615"/>
      <c r="AJ10" s="615"/>
      <c r="AK10" s="620"/>
      <c r="AL10" s="620"/>
      <c r="AM10" s="620"/>
      <c r="AN10" s="620"/>
      <c r="AO10" s="620"/>
      <c r="AP10" s="595"/>
      <c r="AQ10" s="595"/>
      <c r="AR10" s="595"/>
      <c r="AS10" s="595"/>
      <c r="AT10" s="595"/>
      <c r="AU10" s="596"/>
      <c r="AV10" s="596"/>
      <c r="AW10" s="596"/>
      <c r="AX10" s="596"/>
      <c r="AY10" s="596"/>
      <c r="AZ10" s="55"/>
      <c r="BA10" s="55"/>
      <c r="BB10" s="55"/>
      <c r="BC10" s="55"/>
      <c r="BD10" s="55"/>
      <c r="BE10" s="56"/>
      <c r="BF10" s="56"/>
      <c r="BG10" s="56"/>
      <c r="BH10" s="56"/>
      <c r="BI10" s="56"/>
      <c r="BJ10" s="56"/>
      <c r="BK10" s="56"/>
      <c r="BL10" s="56"/>
      <c r="BM10" s="56"/>
      <c r="BN10" s="56"/>
      <c r="BO10" s="56"/>
      <c r="BP10" s="56"/>
      <c r="BQ10" s="62">
        <v>4</v>
      </c>
      <c r="BR10" s="63"/>
      <c r="BS10" s="605"/>
      <c r="BT10" s="605"/>
      <c r="BU10" s="605"/>
      <c r="BV10" s="605"/>
      <c r="BW10" s="605"/>
      <c r="BX10" s="605"/>
      <c r="BY10" s="605"/>
      <c r="BZ10" s="605"/>
      <c r="CA10" s="605"/>
      <c r="CB10" s="605"/>
      <c r="CC10" s="605"/>
      <c r="CD10" s="605"/>
      <c r="CE10" s="605"/>
      <c r="CF10" s="605"/>
      <c r="CG10" s="605"/>
      <c r="CH10" s="606"/>
      <c r="CI10" s="606"/>
      <c r="CJ10" s="606"/>
      <c r="CK10" s="606"/>
      <c r="CL10" s="606"/>
      <c r="CM10" s="606"/>
      <c r="CN10" s="606"/>
      <c r="CO10" s="606"/>
      <c r="CP10" s="606"/>
      <c r="CQ10" s="606"/>
      <c r="CR10" s="606"/>
      <c r="CS10" s="606"/>
      <c r="CT10" s="606"/>
      <c r="CU10" s="606"/>
      <c r="CV10" s="606"/>
      <c r="CW10" s="606"/>
      <c r="CX10" s="606"/>
      <c r="CY10" s="606"/>
      <c r="CZ10" s="606"/>
      <c r="DA10" s="606"/>
      <c r="DB10" s="606"/>
      <c r="DC10" s="606"/>
      <c r="DD10" s="606"/>
      <c r="DE10" s="606"/>
      <c r="DF10" s="606"/>
      <c r="DG10" s="606"/>
      <c r="DH10" s="606"/>
      <c r="DI10" s="606"/>
      <c r="DJ10" s="606"/>
      <c r="DK10" s="606"/>
      <c r="DL10" s="606"/>
      <c r="DM10" s="606"/>
      <c r="DN10" s="606"/>
      <c r="DO10" s="606"/>
      <c r="DP10" s="606"/>
      <c r="DQ10" s="606"/>
      <c r="DR10" s="606"/>
      <c r="DS10" s="606"/>
      <c r="DT10" s="606"/>
      <c r="DU10" s="606"/>
      <c r="DV10" s="607"/>
      <c r="DW10" s="607"/>
      <c r="DX10" s="607"/>
      <c r="DY10" s="607"/>
      <c r="DZ10" s="607"/>
      <c r="EA10" s="58"/>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x14ac:dyDescent="0.15">
      <c r="A11" s="62">
        <v>5</v>
      </c>
      <c r="B11" s="605"/>
      <c r="C11" s="605"/>
      <c r="D11" s="605"/>
      <c r="E11" s="605"/>
      <c r="F11" s="605"/>
      <c r="G11" s="605"/>
      <c r="H11" s="605"/>
      <c r="I11" s="605"/>
      <c r="J11" s="605"/>
      <c r="K11" s="605"/>
      <c r="L11" s="605"/>
      <c r="M11" s="605"/>
      <c r="N11" s="605"/>
      <c r="O11" s="605"/>
      <c r="P11" s="605"/>
      <c r="Q11" s="594"/>
      <c r="R11" s="594"/>
      <c r="S11" s="594"/>
      <c r="T11" s="594"/>
      <c r="U11" s="594"/>
      <c r="V11" s="595"/>
      <c r="W11" s="595"/>
      <c r="X11" s="595"/>
      <c r="Y11" s="595"/>
      <c r="Z11" s="595"/>
      <c r="AA11" s="619"/>
      <c r="AB11" s="619"/>
      <c r="AC11" s="619"/>
      <c r="AD11" s="619"/>
      <c r="AE11" s="619"/>
      <c r="AF11" s="615"/>
      <c r="AG11" s="615"/>
      <c r="AH11" s="615"/>
      <c r="AI11" s="615"/>
      <c r="AJ11" s="615"/>
      <c r="AK11" s="620"/>
      <c r="AL11" s="620"/>
      <c r="AM11" s="620"/>
      <c r="AN11" s="620"/>
      <c r="AO11" s="620"/>
      <c r="AP11" s="595"/>
      <c r="AQ11" s="595"/>
      <c r="AR11" s="595"/>
      <c r="AS11" s="595"/>
      <c r="AT11" s="595"/>
      <c r="AU11" s="596"/>
      <c r="AV11" s="596"/>
      <c r="AW11" s="596"/>
      <c r="AX11" s="596"/>
      <c r="AY11" s="596"/>
      <c r="AZ11" s="55"/>
      <c r="BA11" s="55"/>
      <c r="BB11" s="55"/>
      <c r="BC11" s="55"/>
      <c r="BD11" s="55"/>
      <c r="BE11" s="56"/>
      <c r="BF11" s="56"/>
      <c r="BG11" s="56"/>
      <c r="BH11" s="56"/>
      <c r="BI11" s="56"/>
      <c r="BJ11" s="56"/>
      <c r="BK11" s="56"/>
      <c r="BL11" s="56"/>
      <c r="BM11" s="56"/>
      <c r="BN11" s="56"/>
      <c r="BO11" s="56"/>
      <c r="BP11" s="56"/>
      <c r="BQ11" s="62">
        <v>5</v>
      </c>
      <c r="BR11" s="63"/>
      <c r="BS11" s="605"/>
      <c r="BT11" s="605"/>
      <c r="BU11" s="605"/>
      <c r="BV11" s="605"/>
      <c r="BW11" s="605"/>
      <c r="BX11" s="605"/>
      <c r="BY11" s="605"/>
      <c r="BZ11" s="605"/>
      <c r="CA11" s="605"/>
      <c r="CB11" s="605"/>
      <c r="CC11" s="605"/>
      <c r="CD11" s="605"/>
      <c r="CE11" s="605"/>
      <c r="CF11" s="605"/>
      <c r="CG11" s="605"/>
      <c r="CH11" s="606"/>
      <c r="CI11" s="606"/>
      <c r="CJ11" s="606"/>
      <c r="CK11" s="606"/>
      <c r="CL11" s="606"/>
      <c r="CM11" s="606"/>
      <c r="CN11" s="606"/>
      <c r="CO11" s="606"/>
      <c r="CP11" s="606"/>
      <c r="CQ11" s="606"/>
      <c r="CR11" s="606"/>
      <c r="CS11" s="606"/>
      <c r="CT11" s="606"/>
      <c r="CU11" s="606"/>
      <c r="CV11" s="606"/>
      <c r="CW11" s="606"/>
      <c r="CX11" s="606"/>
      <c r="CY11" s="606"/>
      <c r="CZ11" s="606"/>
      <c r="DA11" s="606"/>
      <c r="DB11" s="606"/>
      <c r="DC11" s="606"/>
      <c r="DD11" s="606"/>
      <c r="DE11" s="606"/>
      <c r="DF11" s="606"/>
      <c r="DG11" s="606"/>
      <c r="DH11" s="606"/>
      <c r="DI11" s="606"/>
      <c r="DJ11" s="606"/>
      <c r="DK11" s="606"/>
      <c r="DL11" s="606"/>
      <c r="DM11" s="606"/>
      <c r="DN11" s="606"/>
      <c r="DO11" s="606"/>
      <c r="DP11" s="606"/>
      <c r="DQ11" s="606"/>
      <c r="DR11" s="606"/>
      <c r="DS11" s="606"/>
      <c r="DT11" s="606"/>
      <c r="DU11" s="606"/>
      <c r="DV11" s="607"/>
      <c r="DW11" s="607"/>
      <c r="DX11" s="607"/>
      <c r="DY11" s="607"/>
      <c r="DZ11" s="607"/>
      <c r="EA11" s="58"/>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6.25" customHeight="1" x14ac:dyDescent="0.15">
      <c r="A12" s="62">
        <v>6</v>
      </c>
      <c r="B12" s="605"/>
      <c r="C12" s="605"/>
      <c r="D12" s="605"/>
      <c r="E12" s="605"/>
      <c r="F12" s="605"/>
      <c r="G12" s="605"/>
      <c r="H12" s="605"/>
      <c r="I12" s="605"/>
      <c r="J12" s="605"/>
      <c r="K12" s="605"/>
      <c r="L12" s="605"/>
      <c r="M12" s="605"/>
      <c r="N12" s="605"/>
      <c r="O12" s="605"/>
      <c r="P12" s="605"/>
      <c r="Q12" s="594"/>
      <c r="R12" s="594"/>
      <c r="S12" s="594"/>
      <c r="T12" s="594"/>
      <c r="U12" s="594"/>
      <c r="V12" s="595"/>
      <c r="W12" s="595"/>
      <c r="X12" s="595"/>
      <c r="Y12" s="595"/>
      <c r="Z12" s="595"/>
      <c r="AA12" s="619"/>
      <c r="AB12" s="619"/>
      <c r="AC12" s="619"/>
      <c r="AD12" s="619"/>
      <c r="AE12" s="619"/>
      <c r="AF12" s="615"/>
      <c r="AG12" s="615"/>
      <c r="AH12" s="615"/>
      <c r="AI12" s="615"/>
      <c r="AJ12" s="615"/>
      <c r="AK12" s="620"/>
      <c r="AL12" s="620"/>
      <c r="AM12" s="620"/>
      <c r="AN12" s="620"/>
      <c r="AO12" s="620"/>
      <c r="AP12" s="595"/>
      <c r="AQ12" s="595"/>
      <c r="AR12" s="595"/>
      <c r="AS12" s="595"/>
      <c r="AT12" s="595"/>
      <c r="AU12" s="596"/>
      <c r="AV12" s="596"/>
      <c r="AW12" s="596"/>
      <c r="AX12" s="596"/>
      <c r="AY12" s="596"/>
      <c r="AZ12" s="55"/>
      <c r="BA12" s="55"/>
      <c r="BB12" s="55"/>
      <c r="BC12" s="55"/>
      <c r="BD12" s="55"/>
      <c r="BE12" s="56"/>
      <c r="BF12" s="56"/>
      <c r="BG12" s="56"/>
      <c r="BH12" s="56"/>
      <c r="BI12" s="56"/>
      <c r="BJ12" s="56"/>
      <c r="BK12" s="56"/>
      <c r="BL12" s="56"/>
      <c r="BM12" s="56"/>
      <c r="BN12" s="56"/>
      <c r="BO12" s="56"/>
      <c r="BP12" s="56"/>
      <c r="BQ12" s="62">
        <v>6</v>
      </c>
      <c r="BR12" s="63"/>
      <c r="BS12" s="605"/>
      <c r="BT12" s="605"/>
      <c r="BU12" s="605"/>
      <c r="BV12" s="605"/>
      <c r="BW12" s="605"/>
      <c r="BX12" s="605"/>
      <c r="BY12" s="605"/>
      <c r="BZ12" s="605"/>
      <c r="CA12" s="605"/>
      <c r="CB12" s="605"/>
      <c r="CC12" s="605"/>
      <c r="CD12" s="605"/>
      <c r="CE12" s="605"/>
      <c r="CF12" s="605"/>
      <c r="CG12" s="605"/>
      <c r="CH12" s="606"/>
      <c r="CI12" s="606"/>
      <c r="CJ12" s="606"/>
      <c r="CK12" s="606"/>
      <c r="CL12" s="606"/>
      <c r="CM12" s="606"/>
      <c r="CN12" s="606"/>
      <c r="CO12" s="606"/>
      <c r="CP12" s="606"/>
      <c r="CQ12" s="606"/>
      <c r="CR12" s="606"/>
      <c r="CS12" s="606"/>
      <c r="CT12" s="606"/>
      <c r="CU12" s="606"/>
      <c r="CV12" s="606"/>
      <c r="CW12" s="606"/>
      <c r="CX12" s="606"/>
      <c r="CY12" s="606"/>
      <c r="CZ12" s="606"/>
      <c r="DA12" s="606"/>
      <c r="DB12" s="606"/>
      <c r="DC12" s="606"/>
      <c r="DD12" s="606"/>
      <c r="DE12" s="606"/>
      <c r="DF12" s="606"/>
      <c r="DG12" s="606"/>
      <c r="DH12" s="606"/>
      <c r="DI12" s="606"/>
      <c r="DJ12" s="606"/>
      <c r="DK12" s="606"/>
      <c r="DL12" s="606"/>
      <c r="DM12" s="606"/>
      <c r="DN12" s="606"/>
      <c r="DO12" s="606"/>
      <c r="DP12" s="606"/>
      <c r="DQ12" s="606"/>
      <c r="DR12" s="606"/>
      <c r="DS12" s="606"/>
      <c r="DT12" s="606"/>
      <c r="DU12" s="606"/>
      <c r="DV12" s="607"/>
      <c r="DW12" s="607"/>
      <c r="DX12" s="607"/>
      <c r="DY12" s="607"/>
      <c r="DZ12" s="607"/>
      <c r="EA12" s="58"/>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6.25" customHeight="1" x14ac:dyDescent="0.15">
      <c r="A13" s="62">
        <v>7</v>
      </c>
      <c r="B13" s="605"/>
      <c r="C13" s="605"/>
      <c r="D13" s="605"/>
      <c r="E13" s="605"/>
      <c r="F13" s="605"/>
      <c r="G13" s="605"/>
      <c r="H13" s="605"/>
      <c r="I13" s="605"/>
      <c r="J13" s="605"/>
      <c r="K13" s="605"/>
      <c r="L13" s="605"/>
      <c r="M13" s="605"/>
      <c r="N13" s="605"/>
      <c r="O13" s="605"/>
      <c r="P13" s="605"/>
      <c r="Q13" s="594"/>
      <c r="R13" s="594"/>
      <c r="S13" s="594"/>
      <c r="T13" s="594"/>
      <c r="U13" s="594"/>
      <c r="V13" s="595"/>
      <c r="W13" s="595"/>
      <c r="X13" s="595"/>
      <c r="Y13" s="595"/>
      <c r="Z13" s="595"/>
      <c r="AA13" s="619"/>
      <c r="AB13" s="619"/>
      <c r="AC13" s="619"/>
      <c r="AD13" s="619"/>
      <c r="AE13" s="619"/>
      <c r="AF13" s="615"/>
      <c r="AG13" s="615"/>
      <c r="AH13" s="615"/>
      <c r="AI13" s="615"/>
      <c r="AJ13" s="615"/>
      <c r="AK13" s="620"/>
      <c r="AL13" s="620"/>
      <c r="AM13" s="620"/>
      <c r="AN13" s="620"/>
      <c r="AO13" s="620"/>
      <c r="AP13" s="595"/>
      <c r="AQ13" s="595"/>
      <c r="AR13" s="595"/>
      <c r="AS13" s="595"/>
      <c r="AT13" s="595"/>
      <c r="AU13" s="596"/>
      <c r="AV13" s="596"/>
      <c r="AW13" s="596"/>
      <c r="AX13" s="596"/>
      <c r="AY13" s="596"/>
      <c r="AZ13" s="55"/>
      <c r="BA13" s="55"/>
      <c r="BB13" s="55"/>
      <c r="BC13" s="55"/>
      <c r="BD13" s="55"/>
      <c r="BE13" s="56"/>
      <c r="BF13" s="56"/>
      <c r="BG13" s="56"/>
      <c r="BH13" s="56"/>
      <c r="BI13" s="56"/>
      <c r="BJ13" s="56"/>
      <c r="BK13" s="56"/>
      <c r="BL13" s="56"/>
      <c r="BM13" s="56"/>
      <c r="BN13" s="56"/>
      <c r="BO13" s="56"/>
      <c r="BP13" s="56"/>
      <c r="BQ13" s="62">
        <v>7</v>
      </c>
      <c r="BR13" s="63"/>
      <c r="BS13" s="605"/>
      <c r="BT13" s="605"/>
      <c r="BU13" s="605"/>
      <c r="BV13" s="605"/>
      <c r="BW13" s="605"/>
      <c r="BX13" s="605"/>
      <c r="BY13" s="605"/>
      <c r="BZ13" s="605"/>
      <c r="CA13" s="605"/>
      <c r="CB13" s="605"/>
      <c r="CC13" s="605"/>
      <c r="CD13" s="605"/>
      <c r="CE13" s="605"/>
      <c r="CF13" s="605"/>
      <c r="CG13" s="605"/>
      <c r="CH13" s="606"/>
      <c r="CI13" s="606"/>
      <c r="CJ13" s="606"/>
      <c r="CK13" s="606"/>
      <c r="CL13" s="606"/>
      <c r="CM13" s="606"/>
      <c r="CN13" s="606"/>
      <c r="CO13" s="606"/>
      <c r="CP13" s="606"/>
      <c r="CQ13" s="606"/>
      <c r="CR13" s="606"/>
      <c r="CS13" s="606"/>
      <c r="CT13" s="606"/>
      <c r="CU13" s="606"/>
      <c r="CV13" s="606"/>
      <c r="CW13" s="606"/>
      <c r="CX13" s="606"/>
      <c r="CY13" s="606"/>
      <c r="CZ13" s="606"/>
      <c r="DA13" s="606"/>
      <c r="DB13" s="606"/>
      <c r="DC13" s="606"/>
      <c r="DD13" s="606"/>
      <c r="DE13" s="606"/>
      <c r="DF13" s="606"/>
      <c r="DG13" s="606"/>
      <c r="DH13" s="606"/>
      <c r="DI13" s="606"/>
      <c r="DJ13" s="606"/>
      <c r="DK13" s="606"/>
      <c r="DL13" s="606"/>
      <c r="DM13" s="606"/>
      <c r="DN13" s="606"/>
      <c r="DO13" s="606"/>
      <c r="DP13" s="606"/>
      <c r="DQ13" s="606"/>
      <c r="DR13" s="606"/>
      <c r="DS13" s="606"/>
      <c r="DT13" s="606"/>
      <c r="DU13" s="606"/>
      <c r="DV13" s="607"/>
      <c r="DW13" s="607"/>
      <c r="DX13" s="607"/>
      <c r="DY13" s="607"/>
      <c r="DZ13" s="607"/>
      <c r="EA13" s="58"/>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6.25" customHeight="1" x14ac:dyDescent="0.15">
      <c r="A14" s="62">
        <v>8</v>
      </c>
      <c r="B14" s="605"/>
      <c r="C14" s="605"/>
      <c r="D14" s="605"/>
      <c r="E14" s="605"/>
      <c r="F14" s="605"/>
      <c r="G14" s="605"/>
      <c r="H14" s="605"/>
      <c r="I14" s="605"/>
      <c r="J14" s="605"/>
      <c r="K14" s="605"/>
      <c r="L14" s="605"/>
      <c r="M14" s="605"/>
      <c r="N14" s="605"/>
      <c r="O14" s="605"/>
      <c r="P14" s="605"/>
      <c r="Q14" s="594"/>
      <c r="R14" s="594"/>
      <c r="S14" s="594"/>
      <c r="T14" s="594"/>
      <c r="U14" s="594"/>
      <c r="V14" s="595"/>
      <c r="W14" s="595"/>
      <c r="X14" s="595"/>
      <c r="Y14" s="595"/>
      <c r="Z14" s="595"/>
      <c r="AA14" s="619"/>
      <c r="AB14" s="619"/>
      <c r="AC14" s="619"/>
      <c r="AD14" s="619"/>
      <c r="AE14" s="619"/>
      <c r="AF14" s="615"/>
      <c r="AG14" s="615"/>
      <c r="AH14" s="615"/>
      <c r="AI14" s="615"/>
      <c r="AJ14" s="615"/>
      <c r="AK14" s="620"/>
      <c r="AL14" s="620"/>
      <c r="AM14" s="620"/>
      <c r="AN14" s="620"/>
      <c r="AO14" s="620"/>
      <c r="AP14" s="595"/>
      <c r="AQ14" s="595"/>
      <c r="AR14" s="595"/>
      <c r="AS14" s="595"/>
      <c r="AT14" s="595"/>
      <c r="AU14" s="596"/>
      <c r="AV14" s="596"/>
      <c r="AW14" s="596"/>
      <c r="AX14" s="596"/>
      <c r="AY14" s="596"/>
      <c r="AZ14" s="55"/>
      <c r="BA14" s="55"/>
      <c r="BB14" s="55"/>
      <c r="BC14" s="55"/>
      <c r="BD14" s="55"/>
      <c r="BE14" s="56"/>
      <c r="BF14" s="56"/>
      <c r="BG14" s="56"/>
      <c r="BH14" s="56"/>
      <c r="BI14" s="56"/>
      <c r="BJ14" s="56"/>
      <c r="BK14" s="56"/>
      <c r="BL14" s="56"/>
      <c r="BM14" s="56"/>
      <c r="BN14" s="56"/>
      <c r="BO14" s="56"/>
      <c r="BP14" s="56"/>
      <c r="BQ14" s="62">
        <v>8</v>
      </c>
      <c r="BR14" s="63"/>
      <c r="BS14" s="605"/>
      <c r="BT14" s="605"/>
      <c r="BU14" s="605"/>
      <c r="BV14" s="605"/>
      <c r="BW14" s="605"/>
      <c r="BX14" s="605"/>
      <c r="BY14" s="605"/>
      <c r="BZ14" s="605"/>
      <c r="CA14" s="605"/>
      <c r="CB14" s="605"/>
      <c r="CC14" s="605"/>
      <c r="CD14" s="605"/>
      <c r="CE14" s="605"/>
      <c r="CF14" s="605"/>
      <c r="CG14" s="605"/>
      <c r="CH14" s="606"/>
      <c r="CI14" s="606"/>
      <c r="CJ14" s="606"/>
      <c r="CK14" s="606"/>
      <c r="CL14" s="606"/>
      <c r="CM14" s="606"/>
      <c r="CN14" s="606"/>
      <c r="CO14" s="606"/>
      <c r="CP14" s="606"/>
      <c r="CQ14" s="606"/>
      <c r="CR14" s="606"/>
      <c r="CS14" s="606"/>
      <c r="CT14" s="606"/>
      <c r="CU14" s="606"/>
      <c r="CV14" s="606"/>
      <c r="CW14" s="606"/>
      <c r="CX14" s="606"/>
      <c r="CY14" s="606"/>
      <c r="CZ14" s="606"/>
      <c r="DA14" s="606"/>
      <c r="DB14" s="606"/>
      <c r="DC14" s="606"/>
      <c r="DD14" s="606"/>
      <c r="DE14" s="606"/>
      <c r="DF14" s="606"/>
      <c r="DG14" s="606"/>
      <c r="DH14" s="606"/>
      <c r="DI14" s="606"/>
      <c r="DJ14" s="606"/>
      <c r="DK14" s="606"/>
      <c r="DL14" s="606"/>
      <c r="DM14" s="606"/>
      <c r="DN14" s="606"/>
      <c r="DO14" s="606"/>
      <c r="DP14" s="606"/>
      <c r="DQ14" s="606"/>
      <c r="DR14" s="606"/>
      <c r="DS14" s="606"/>
      <c r="DT14" s="606"/>
      <c r="DU14" s="606"/>
      <c r="DV14" s="607"/>
      <c r="DW14" s="607"/>
      <c r="DX14" s="607"/>
      <c r="DY14" s="607"/>
      <c r="DZ14" s="607"/>
      <c r="EA14" s="58"/>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6.25" customHeight="1" x14ac:dyDescent="0.15">
      <c r="A15" s="62">
        <v>9</v>
      </c>
      <c r="B15" s="605"/>
      <c r="C15" s="605"/>
      <c r="D15" s="605"/>
      <c r="E15" s="605"/>
      <c r="F15" s="605"/>
      <c r="G15" s="605"/>
      <c r="H15" s="605"/>
      <c r="I15" s="605"/>
      <c r="J15" s="605"/>
      <c r="K15" s="605"/>
      <c r="L15" s="605"/>
      <c r="M15" s="605"/>
      <c r="N15" s="605"/>
      <c r="O15" s="605"/>
      <c r="P15" s="605"/>
      <c r="Q15" s="594"/>
      <c r="R15" s="594"/>
      <c r="S15" s="594"/>
      <c r="T15" s="594"/>
      <c r="U15" s="594"/>
      <c r="V15" s="595"/>
      <c r="W15" s="595"/>
      <c r="X15" s="595"/>
      <c r="Y15" s="595"/>
      <c r="Z15" s="595"/>
      <c r="AA15" s="619"/>
      <c r="AB15" s="619"/>
      <c r="AC15" s="619"/>
      <c r="AD15" s="619"/>
      <c r="AE15" s="619"/>
      <c r="AF15" s="615"/>
      <c r="AG15" s="615"/>
      <c r="AH15" s="615"/>
      <c r="AI15" s="615"/>
      <c r="AJ15" s="615"/>
      <c r="AK15" s="620"/>
      <c r="AL15" s="620"/>
      <c r="AM15" s="620"/>
      <c r="AN15" s="620"/>
      <c r="AO15" s="620"/>
      <c r="AP15" s="595"/>
      <c r="AQ15" s="595"/>
      <c r="AR15" s="595"/>
      <c r="AS15" s="595"/>
      <c r="AT15" s="595"/>
      <c r="AU15" s="596"/>
      <c r="AV15" s="596"/>
      <c r="AW15" s="596"/>
      <c r="AX15" s="596"/>
      <c r="AY15" s="596"/>
      <c r="AZ15" s="55"/>
      <c r="BA15" s="55"/>
      <c r="BB15" s="55"/>
      <c r="BC15" s="55"/>
      <c r="BD15" s="55"/>
      <c r="BE15" s="56"/>
      <c r="BF15" s="56"/>
      <c r="BG15" s="56"/>
      <c r="BH15" s="56"/>
      <c r="BI15" s="56"/>
      <c r="BJ15" s="56"/>
      <c r="BK15" s="56"/>
      <c r="BL15" s="56"/>
      <c r="BM15" s="56"/>
      <c r="BN15" s="56"/>
      <c r="BO15" s="56"/>
      <c r="BP15" s="56"/>
      <c r="BQ15" s="62">
        <v>9</v>
      </c>
      <c r="BR15" s="63"/>
      <c r="BS15" s="605"/>
      <c r="BT15" s="605"/>
      <c r="BU15" s="605"/>
      <c r="BV15" s="605"/>
      <c r="BW15" s="605"/>
      <c r="BX15" s="605"/>
      <c r="BY15" s="605"/>
      <c r="BZ15" s="605"/>
      <c r="CA15" s="605"/>
      <c r="CB15" s="605"/>
      <c r="CC15" s="605"/>
      <c r="CD15" s="605"/>
      <c r="CE15" s="605"/>
      <c r="CF15" s="605"/>
      <c r="CG15" s="605"/>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6"/>
      <c r="DG15" s="606"/>
      <c r="DH15" s="606"/>
      <c r="DI15" s="606"/>
      <c r="DJ15" s="606"/>
      <c r="DK15" s="606"/>
      <c r="DL15" s="606"/>
      <c r="DM15" s="606"/>
      <c r="DN15" s="606"/>
      <c r="DO15" s="606"/>
      <c r="DP15" s="606"/>
      <c r="DQ15" s="606"/>
      <c r="DR15" s="606"/>
      <c r="DS15" s="606"/>
      <c r="DT15" s="606"/>
      <c r="DU15" s="606"/>
      <c r="DV15" s="607"/>
      <c r="DW15" s="607"/>
      <c r="DX15" s="607"/>
      <c r="DY15" s="607"/>
      <c r="DZ15" s="607"/>
      <c r="EA15" s="58"/>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6.25" customHeight="1" x14ac:dyDescent="0.15">
      <c r="A16" s="62">
        <v>10</v>
      </c>
      <c r="B16" s="605"/>
      <c r="C16" s="605"/>
      <c r="D16" s="605"/>
      <c r="E16" s="605"/>
      <c r="F16" s="605"/>
      <c r="G16" s="605"/>
      <c r="H16" s="605"/>
      <c r="I16" s="605"/>
      <c r="J16" s="605"/>
      <c r="K16" s="605"/>
      <c r="L16" s="605"/>
      <c r="M16" s="605"/>
      <c r="N16" s="605"/>
      <c r="O16" s="605"/>
      <c r="P16" s="605"/>
      <c r="Q16" s="594"/>
      <c r="R16" s="594"/>
      <c r="S16" s="594"/>
      <c r="T16" s="594"/>
      <c r="U16" s="594"/>
      <c r="V16" s="595"/>
      <c r="W16" s="595"/>
      <c r="X16" s="595"/>
      <c r="Y16" s="595"/>
      <c r="Z16" s="595"/>
      <c r="AA16" s="619"/>
      <c r="AB16" s="619"/>
      <c r="AC16" s="619"/>
      <c r="AD16" s="619"/>
      <c r="AE16" s="619"/>
      <c r="AF16" s="615"/>
      <c r="AG16" s="615"/>
      <c r="AH16" s="615"/>
      <c r="AI16" s="615"/>
      <c r="AJ16" s="615"/>
      <c r="AK16" s="620"/>
      <c r="AL16" s="620"/>
      <c r="AM16" s="620"/>
      <c r="AN16" s="620"/>
      <c r="AO16" s="620"/>
      <c r="AP16" s="595"/>
      <c r="AQ16" s="595"/>
      <c r="AR16" s="595"/>
      <c r="AS16" s="595"/>
      <c r="AT16" s="595"/>
      <c r="AU16" s="596"/>
      <c r="AV16" s="596"/>
      <c r="AW16" s="596"/>
      <c r="AX16" s="596"/>
      <c r="AY16" s="596"/>
      <c r="AZ16" s="55"/>
      <c r="BA16" s="55"/>
      <c r="BB16" s="55"/>
      <c r="BC16" s="55"/>
      <c r="BD16" s="55"/>
      <c r="BE16" s="56"/>
      <c r="BF16" s="56"/>
      <c r="BG16" s="56"/>
      <c r="BH16" s="56"/>
      <c r="BI16" s="56"/>
      <c r="BJ16" s="56"/>
      <c r="BK16" s="56"/>
      <c r="BL16" s="56"/>
      <c r="BM16" s="56"/>
      <c r="BN16" s="56"/>
      <c r="BO16" s="56"/>
      <c r="BP16" s="56"/>
      <c r="BQ16" s="62">
        <v>10</v>
      </c>
      <c r="BR16" s="63"/>
      <c r="BS16" s="605"/>
      <c r="BT16" s="605"/>
      <c r="BU16" s="605"/>
      <c r="BV16" s="605"/>
      <c r="BW16" s="605"/>
      <c r="BX16" s="605"/>
      <c r="BY16" s="605"/>
      <c r="BZ16" s="605"/>
      <c r="CA16" s="605"/>
      <c r="CB16" s="605"/>
      <c r="CC16" s="605"/>
      <c r="CD16" s="605"/>
      <c r="CE16" s="605"/>
      <c r="CF16" s="605"/>
      <c r="CG16" s="605"/>
      <c r="CH16" s="606"/>
      <c r="CI16" s="606"/>
      <c r="CJ16" s="606"/>
      <c r="CK16" s="606"/>
      <c r="CL16" s="606"/>
      <c r="CM16" s="606"/>
      <c r="CN16" s="606"/>
      <c r="CO16" s="606"/>
      <c r="CP16" s="606"/>
      <c r="CQ16" s="606"/>
      <c r="CR16" s="606"/>
      <c r="CS16" s="606"/>
      <c r="CT16" s="606"/>
      <c r="CU16" s="606"/>
      <c r="CV16" s="606"/>
      <c r="CW16" s="606"/>
      <c r="CX16" s="606"/>
      <c r="CY16" s="606"/>
      <c r="CZ16" s="606"/>
      <c r="DA16" s="606"/>
      <c r="DB16" s="606"/>
      <c r="DC16" s="606"/>
      <c r="DD16" s="606"/>
      <c r="DE16" s="606"/>
      <c r="DF16" s="606"/>
      <c r="DG16" s="606"/>
      <c r="DH16" s="606"/>
      <c r="DI16" s="606"/>
      <c r="DJ16" s="606"/>
      <c r="DK16" s="606"/>
      <c r="DL16" s="606"/>
      <c r="DM16" s="606"/>
      <c r="DN16" s="606"/>
      <c r="DO16" s="606"/>
      <c r="DP16" s="606"/>
      <c r="DQ16" s="606"/>
      <c r="DR16" s="606"/>
      <c r="DS16" s="606"/>
      <c r="DT16" s="606"/>
      <c r="DU16" s="606"/>
      <c r="DV16" s="607"/>
      <c r="DW16" s="607"/>
      <c r="DX16" s="607"/>
      <c r="DY16" s="607"/>
      <c r="DZ16" s="607"/>
      <c r="EA16" s="58"/>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6.25" customHeight="1" x14ac:dyDescent="0.15">
      <c r="A17" s="62">
        <v>11</v>
      </c>
      <c r="B17" s="605"/>
      <c r="C17" s="605"/>
      <c r="D17" s="605"/>
      <c r="E17" s="605"/>
      <c r="F17" s="605"/>
      <c r="G17" s="605"/>
      <c r="H17" s="605"/>
      <c r="I17" s="605"/>
      <c r="J17" s="605"/>
      <c r="K17" s="605"/>
      <c r="L17" s="605"/>
      <c r="M17" s="605"/>
      <c r="N17" s="605"/>
      <c r="O17" s="605"/>
      <c r="P17" s="605"/>
      <c r="Q17" s="594"/>
      <c r="R17" s="594"/>
      <c r="S17" s="594"/>
      <c r="T17" s="594"/>
      <c r="U17" s="594"/>
      <c r="V17" s="595"/>
      <c r="W17" s="595"/>
      <c r="X17" s="595"/>
      <c r="Y17" s="595"/>
      <c r="Z17" s="595"/>
      <c r="AA17" s="619"/>
      <c r="AB17" s="619"/>
      <c r="AC17" s="619"/>
      <c r="AD17" s="619"/>
      <c r="AE17" s="619"/>
      <c r="AF17" s="615"/>
      <c r="AG17" s="615"/>
      <c r="AH17" s="615"/>
      <c r="AI17" s="615"/>
      <c r="AJ17" s="615"/>
      <c r="AK17" s="620"/>
      <c r="AL17" s="620"/>
      <c r="AM17" s="620"/>
      <c r="AN17" s="620"/>
      <c r="AO17" s="620"/>
      <c r="AP17" s="595"/>
      <c r="AQ17" s="595"/>
      <c r="AR17" s="595"/>
      <c r="AS17" s="595"/>
      <c r="AT17" s="595"/>
      <c r="AU17" s="596"/>
      <c r="AV17" s="596"/>
      <c r="AW17" s="596"/>
      <c r="AX17" s="596"/>
      <c r="AY17" s="596"/>
      <c r="AZ17" s="55"/>
      <c r="BA17" s="55"/>
      <c r="BB17" s="55"/>
      <c r="BC17" s="55"/>
      <c r="BD17" s="55"/>
      <c r="BE17" s="56"/>
      <c r="BF17" s="56"/>
      <c r="BG17" s="56"/>
      <c r="BH17" s="56"/>
      <c r="BI17" s="56"/>
      <c r="BJ17" s="56"/>
      <c r="BK17" s="56"/>
      <c r="BL17" s="56"/>
      <c r="BM17" s="56"/>
      <c r="BN17" s="56"/>
      <c r="BO17" s="56"/>
      <c r="BP17" s="56"/>
      <c r="BQ17" s="62">
        <v>11</v>
      </c>
      <c r="BR17" s="63"/>
      <c r="BS17" s="605"/>
      <c r="BT17" s="605"/>
      <c r="BU17" s="605"/>
      <c r="BV17" s="605"/>
      <c r="BW17" s="605"/>
      <c r="BX17" s="605"/>
      <c r="BY17" s="605"/>
      <c r="BZ17" s="605"/>
      <c r="CA17" s="605"/>
      <c r="CB17" s="605"/>
      <c r="CC17" s="605"/>
      <c r="CD17" s="605"/>
      <c r="CE17" s="605"/>
      <c r="CF17" s="605"/>
      <c r="CG17" s="605"/>
      <c r="CH17" s="606"/>
      <c r="CI17" s="606"/>
      <c r="CJ17" s="606"/>
      <c r="CK17" s="606"/>
      <c r="CL17" s="606"/>
      <c r="CM17" s="606"/>
      <c r="CN17" s="606"/>
      <c r="CO17" s="606"/>
      <c r="CP17" s="606"/>
      <c r="CQ17" s="606"/>
      <c r="CR17" s="606"/>
      <c r="CS17" s="606"/>
      <c r="CT17" s="606"/>
      <c r="CU17" s="606"/>
      <c r="CV17" s="606"/>
      <c r="CW17" s="606"/>
      <c r="CX17" s="606"/>
      <c r="CY17" s="606"/>
      <c r="CZ17" s="606"/>
      <c r="DA17" s="606"/>
      <c r="DB17" s="606"/>
      <c r="DC17" s="606"/>
      <c r="DD17" s="606"/>
      <c r="DE17" s="606"/>
      <c r="DF17" s="606"/>
      <c r="DG17" s="606"/>
      <c r="DH17" s="606"/>
      <c r="DI17" s="606"/>
      <c r="DJ17" s="606"/>
      <c r="DK17" s="606"/>
      <c r="DL17" s="606"/>
      <c r="DM17" s="606"/>
      <c r="DN17" s="606"/>
      <c r="DO17" s="606"/>
      <c r="DP17" s="606"/>
      <c r="DQ17" s="606"/>
      <c r="DR17" s="606"/>
      <c r="DS17" s="606"/>
      <c r="DT17" s="606"/>
      <c r="DU17" s="606"/>
      <c r="DV17" s="607"/>
      <c r="DW17" s="607"/>
      <c r="DX17" s="607"/>
      <c r="DY17" s="607"/>
      <c r="DZ17" s="607"/>
      <c r="EA17" s="58"/>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25" customHeight="1" x14ac:dyDescent="0.15">
      <c r="A18" s="62">
        <v>12</v>
      </c>
      <c r="B18" s="605"/>
      <c r="C18" s="605"/>
      <c r="D18" s="605"/>
      <c r="E18" s="605"/>
      <c r="F18" s="605"/>
      <c r="G18" s="605"/>
      <c r="H18" s="605"/>
      <c r="I18" s="605"/>
      <c r="J18" s="605"/>
      <c r="K18" s="605"/>
      <c r="L18" s="605"/>
      <c r="M18" s="605"/>
      <c r="N18" s="605"/>
      <c r="O18" s="605"/>
      <c r="P18" s="605"/>
      <c r="Q18" s="594"/>
      <c r="R18" s="594"/>
      <c r="S18" s="594"/>
      <c r="T18" s="594"/>
      <c r="U18" s="594"/>
      <c r="V18" s="595"/>
      <c r="W18" s="595"/>
      <c r="X18" s="595"/>
      <c r="Y18" s="595"/>
      <c r="Z18" s="595"/>
      <c r="AA18" s="619"/>
      <c r="AB18" s="619"/>
      <c r="AC18" s="619"/>
      <c r="AD18" s="619"/>
      <c r="AE18" s="619"/>
      <c r="AF18" s="615"/>
      <c r="AG18" s="615"/>
      <c r="AH18" s="615"/>
      <c r="AI18" s="615"/>
      <c r="AJ18" s="615"/>
      <c r="AK18" s="620"/>
      <c r="AL18" s="620"/>
      <c r="AM18" s="620"/>
      <c r="AN18" s="620"/>
      <c r="AO18" s="620"/>
      <c r="AP18" s="595"/>
      <c r="AQ18" s="595"/>
      <c r="AR18" s="595"/>
      <c r="AS18" s="595"/>
      <c r="AT18" s="595"/>
      <c r="AU18" s="596"/>
      <c r="AV18" s="596"/>
      <c r="AW18" s="596"/>
      <c r="AX18" s="596"/>
      <c r="AY18" s="596"/>
      <c r="AZ18" s="55"/>
      <c r="BA18" s="55"/>
      <c r="BB18" s="55"/>
      <c r="BC18" s="55"/>
      <c r="BD18" s="55"/>
      <c r="BE18" s="56"/>
      <c r="BF18" s="56"/>
      <c r="BG18" s="56"/>
      <c r="BH18" s="56"/>
      <c r="BI18" s="56"/>
      <c r="BJ18" s="56"/>
      <c r="BK18" s="56"/>
      <c r="BL18" s="56"/>
      <c r="BM18" s="56"/>
      <c r="BN18" s="56"/>
      <c r="BO18" s="56"/>
      <c r="BP18" s="56"/>
      <c r="BQ18" s="62">
        <v>12</v>
      </c>
      <c r="BR18" s="63"/>
      <c r="BS18" s="605"/>
      <c r="BT18" s="605"/>
      <c r="BU18" s="605"/>
      <c r="BV18" s="605"/>
      <c r="BW18" s="605"/>
      <c r="BX18" s="605"/>
      <c r="BY18" s="605"/>
      <c r="BZ18" s="605"/>
      <c r="CA18" s="605"/>
      <c r="CB18" s="605"/>
      <c r="CC18" s="605"/>
      <c r="CD18" s="605"/>
      <c r="CE18" s="605"/>
      <c r="CF18" s="605"/>
      <c r="CG18" s="605"/>
      <c r="CH18" s="606"/>
      <c r="CI18" s="606"/>
      <c r="CJ18" s="606"/>
      <c r="CK18" s="606"/>
      <c r="CL18" s="606"/>
      <c r="CM18" s="606"/>
      <c r="CN18" s="606"/>
      <c r="CO18" s="606"/>
      <c r="CP18" s="606"/>
      <c r="CQ18" s="606"/>
      <c r="CR18" s="606"/>
      <c r="CS18" s="606"/>
      <c r="CT18" s="606"/>
      <c r="CU18" s="606"/>
      <c r="CV18" s="606"/>
      <c r="CW18" s="606"/>
      <c r="CX18" s="606"/>
      <c r="CY18" s="606"/>
      <c r="CZ18" s="606"/>
      <c r="DA18" s="606"/>
      <c r="DB18" s="606"/>
      <c r="DC18" s="606"/>
      <c r="DD18" s="606"/>
      <c r="DE18" s="606"/>
      <c r="DF18" s="606"/>
      <c r="DG18" s="606"/>
      <c r="DH18" s="606"/>
      <c r="DI18" s="606"/>
      <c r="DJ18" s="606"/>
      <c r="DK18" s="606"/>
      <c r="DL18" s="606"/>
      <c r="DM18" s="606"/>
      <c r="DN18" s="606"/>
      <c r="DO18" s="606"/>
      <c r="DP18" s="606"/>
      <c r="DQ18" s="606"/>
      <c r="DR18" s="606"/>
      <c r="DS18" s="606"/>
      <c r="DT18" s="606"/>
      <c r="DU18" s="606"/>
      <c r="DV18" s="607"/>
      <c r="DW18" s="607"/>
      <c r="DX18" s="607"/>
      <c r="DY18" s="607"/>
      <c r="DZ18" s="607"/>
      <c r="EA18" s="5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x14ac:dyDescent="0.15">
      <c r="A19" s="62">
        <v>13</v>
      </c>
      <c r="B19" s="605"/>
      <c r="C19" s="605"/>
      <c r="D19" s="605"/>
      <c r="E19" s="605"/>
      <c r="F19" s="605"/>
      <c r="G19" s="605"/>
      <c r="H19" s="605"/>
      <c r="I19" s="605"/>
      <c r="J19" s="605"/>
      <c r="K19" s="605"/>
      <c r="L19" s="605"/>
      <c r="M19" s="605"/>
      <c r="N19" s="605"/>
      <c r="O19" s="605"/>
      <c r="P19" s="605"/>
      <c r="Q19" s="594"/>
      <c r="R19" s="594"/>
      <c r="S19" s="594"/>
      <c r="T19" s="594"/>
      <c r="U19" s="594"/>
      <c r="V19" s="595"/>
      <c r="W19" s="595"/>
      <c r="X19" s="595"/>
      <c r="Y19" s="595"/>
      <c r="Z19" s="595"/>
      <c r="AA19" s="619"/>
      <c r="AB19" s="619"/>
      <c r="AC19" s="619"/>
      <c r="AD19" s="619"/>
      <c r="AE19" s="619"/>
      <c r="AF19" s="615"/>
      <c r="AG19" s="615"/>
      <c r="AH19" s="615"/>
      <c r="AI19" s="615"/>
      <c r="AJ19" s="615"/>
      <c r="AK19" s="620"/>
      <c r="AL19" s="620"/>
      <c r="AM19" s="620"/>
      <c r="AN19" s="620"/>
      <c r="AO19" s="620"/>
      <c r="AP19" s="595"/>
      <c r="AQ19" s="595"/>
      <c r="AR19" s="595"/>
      <c r="AS19" s="595"/>
      <c r="AT19" s="595"/>
      <c r="AU19" s="596"/>
      <c r="AV19" s="596"/>
      <c r="AW19" s="596"/>
      <c r="AX19" s="596"/>
      <c r="AY19" s="596"/>
      <c r="AZ19" s="55"/>
      <c r="BA19" s="55"/>
      <c r="BB19" s="55"/>
      <c r="BC19" s="55"/>
      <c r="BD19" s="55"/>
      <c r="BE19" s="56"/>
      <c r="BF19" s="56"/>
      <c r="BG19" s="56"/>
      <c r="BH19" s="56"/>
      <c r="BI19" s="56"/>
      <c r="BJ19" s="56"/>
      <c r="BK19" s="56"/>
      <c r="BL19" s="56"/>
      <c r="BM19" s="56"/>
      <c r="BN19" s="56"/>
      <c r="BO19" s="56"/>
      <c r="BP19" s="56"/>
      <c r="BQ19" s="62">
        <v>13</v>
      </c>
      <c r="BR19" s="63"/>
      <c r="BS19" s="605"/>
      <c r="BT19" s="605"/>
      <c r="BU19" s="605"/>
      <c r="BV19" s="605"/>
      <c r="BW19" s="605"/>
      <c r="BX19" s="605"/>
      <c r="BY19" s="605"/>
      <c r="BZ19" s="605"/>
      <c r="CA19" s="605"/>
      <c r="CB19" s="605"/>
      <c r="CC19" s="605"/>
      <c r="CD19" s="605"/>
      <c r="CE19" s="605"/>
      <c r="CF19" s="605"/>
      <c r="CG19" s="605"/>
      <c r="CH19" s="606"/>
      <c r="CI19" s="606"/>
      <c r="CJ19" s="606"/>
      <c r="CK19" s="606"/>
      <c r="CL19" s="606"/>
      <c r="CM19" s="606"/>
      <c r="CN19" s="606"/>
      <c r="CO19" s="606"/>
      <c r="CP19" s="606"/>
      <c r="CQ19" s="606"/>
      <c r="CR19" s="606"/>
      <c r="CS19" s="606"/>
      <c r="CT19" s="606"/>
      <c r="CU19" s="606"/>
      <c r="CV19" s="606"/>
      <c r="CW19" s="606"/>
      <c r="CX19" s="606"/>
      <c r="CY19" s="606"/>
      <c r="CZ19" s="606"/>
      <c r="DA19" s="606"/>
      <c r="DB19" s="606"/>
      <c r="DC19" s="606"/>
      <c r="DD19" s="606"/>
      <c r="DE19" s="606"/>
      <c r="DF19" s="606"/>
      <c r="DG19" s="606"/>
      <c r="DH19" s="606"/>
      <c r="DI19" s="606"/>
      <c r="DJ19" s="606"/>
      <c r="DK19" s="606"/>
      <c r="DL19" s="606"/>
      <c r="DM19" s="606"/>
      <c r="DN19" s="606"/>
      <c r="DO19" s="606"/>
      <c r="DP19" s="606"/>
      <c r="DQ19" s="606"/>
      <c r="DR19" s="606"/>
      <c r="DS19" s="606"/>
      <c r="DT19" s="606"/>
      <c r="DU19" s="606"/>
      <c r="DV19" s="607"/>
      <c r="DW19" s="607"/>
      <c r="DX19" s="607"/>
      <c r="DY19" s="607"/>
      <c r="DZ19" s="607"/>
      <c r="EA19" s="58"/>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6.25" customHeight="1" x14ac:dyDescent="0.15">
      <c r="A20" s="62">
        <v>14</v>
      </c>
      <c r="B20" s="605"/>
      <c r="C20" s="605"/>
      <c r="D20" s="605"/>
      <c r="E20" s="605"/>
      <c r="F20" s="605"/>
      <c r="G20" s="605"/>
      <c r="H20" s="605"/>
      <c r="I20" s="605"/>
      <c r="J20" s="605"/>
      <c r="K20" s="605"/>
      <c r="L20" s="605"/>
      <c r="M20" s="605"/>
      <c r="N20" s="605"/>
      <c r="O20" s="605"/>
      <c r="P20" s="605"/>
      <c r="Q20" s="594"/>
      <c r="R20" s="594"/>
      <c r="S20" s="594"/>
      <c r="T20" s="594"/>
      <c r="U20" s="594"/>
      <c r="V20" s="595"/>
      <c r="W20" s="595"/>
      <c r="X20" s="595"/>
      <c r="Y20" s="595"/>
      <c r="Z20" s="595"/>
      <c r="AA20" s="619"/>
      <c r="AB20" s="619"/>
      <c r="AC20" s="619"/>
      <c r="AD20" s="619"/>
      <c r="AE20" s="619"/>
      <c r="AF20" s="615"/>
      <c r="AG20" s="615"/>
      <c r="AH20" s="615"/>
      <c r="AI20" s="615"/>
      <c r="AJ20" s="615"/>
      <c r="AK20" s="620"/>
      <c r="AL20" s="620"/>
      <c r="AM20" s="620"/>
      <c r="AN20" s="620"/>
      <c r="AO20" s="620"/>
      <c r="AP20" s="595"/>
      <c r="AQ20" s="595"/>
      <c r="AR20" s="595"/>
      <c r="AS20" s="595"/>
      <c r="AT20" s="595"/>
      <c r="AU20" s="596"/>
      <c r="AV20" s="596"/>
      <c r="AW20" s="596"/>
      <c r="AX20" s="596"/>
      <c r="AY20" s="596"/>
      <c r="AZ20" s="55"/>
      <c r="BA20" s="55"/>
      <c r="BB20" s="55"/>
      <c r="BC20" s="55"/>
      <c r="BD20" s="55"/>
      <c r="BE20" s="56"/>
      <c r="BF20" s="56"/>
      <c r="BG20" s="56"/>
      <c r="BH20" s="56"/>
      <c r="BI20" s="56"/>
      <c r="BJ20" s="56"/>
      <c r="BK20" s="56"/>
      <c r="BL20" s="56"/>
      <c r="BM20" s="56"/>
      <c r="BN20" s="56"/>
      <c r="BO20" s="56"/>
      <c r="BP20" s="56"/>
      <c r="BQ20" s="62">
        <v>14</v>
      </c>
      <c r="BR20" s="63"/>
      <c r="BS20" s="605"/>
      <c r="BT20" s="605"/>
      <c r="BU20" s="605"/>
      <c r="BV20" s="605"/>
      <c r="BW20" s="605"/>
      <c r="BX20" s="605"/>
      <c r="BY20" s="605"/>
      <c r="BZ20" s="605"/>
      <c r="CA20" s="605"/>
      <c r="CB20" s="605"/>
      <c r="CC20" s="605"/>
      <c r="CD20" s="605"/>
      <c r="CE20" s="605"/>
      <c r="CF20" s="605"/>
      <c r="CG20" s="605"/>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6"/>
      <c r="DG20" s="606"/>
      <c r="DH20" s="606"/>
      <c r="DI20" s="606"/>
      <c r="DJ20" s="606"/>
      <c r="DK20" s="606"/>
      <c r="DL20" s="606"/>
      <c r="DM20" s="606"/>
      <c r="DN20" s="606"/>
      <c r="DO20" s="606"/>
      <c r="DP20" s="606"/>
      <c r="DQ20" s="606"/>
      <c r="DR20" s="606"/>
      <c r="DS20" s="606"/>
      <c r="DT20" s="606"/>
      <c r="DU20" s="606"/>
      <c r="DV20" s="607"/>
      <c r="DW20" s="607"/>
      <c r="DX20" s="607"/>
      <c r="DY20" s="607"/>
      <c r="DZ20" s="607"/>
      <c r="EA20" s="58"/>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6.25" customHeight="1" x14ac:dyDescent="0.15">
      <c r="A21" s="62">
        <v>15</v>
      </c>
      <c r="B21" s="605"/>
      <c r="C21" s="605"/>
      <c r="D21" s="605"/>
      <c r="E21" s="605"/>
      <c r="F21" s="605"/>
      <c r="G21" s="605"/>
      <c r="H21" s="605"/>
      <c r="I21" s="605"/>
      <c r="J21" s="605"/>
      <c r="K21" s="605"/>
      <c r="L21" s="605"/>
      <c r="M21" s="605"/>
      <c r="N21" s="605"/>
      <c r="O21" s="605"/>
      <c r="P21" s="605"/>
      <c r="Q21" s="594"/>
      <c r="R21" s="594"/>
      <c r="S21" s="594"/>
      <c r="T21" s="594"/>
      <c r="U21" s="594"/>
      <c r="V21" s="595"/>
      <c r="W21" s="595"/>
      <c r="X21" s="595"/>
      <c r="Y21" s="595"/>
      <c r="Z21" s="595"/>
      <c r="AA21" s="619"/>
      <c r="AB21" s="619"/>
      <c r="AC21" s="619"/>
      <c r="AD21" s="619"/>
      <c r="AE21" s="619"/>
      <c r="AF21" s="615"/>
      <c r="AG21" s="615"/>
      <c r="AH21" s="615"/>
      <c r="AI21" s="615"/>
      <c r="AJ21" s="615"/>
      <c r="AK21" s="620"/>
      <c r="AL21" s="620"/>
      <c r="AM21" s="620"/>
      <c r="AN21" s="620"/>
      <c r="AO21" s="620"/>
      <c r="AP21" s="595"/>
      <c r="AQ21" s="595"/>
      <c r="AR21" s="595"/>
      <c r="AS21" s="595"/>
      <c r="AT21" s="595"/>
      <c r="AU21" s="596"/>
      <c r="AV21" s="596"/>
      <c r="AW21" s="596"/>
      <c r="AX21" s="596"/>
      <c r="AY21" s="596"/>
      <c r="AZ21" s="55"/>
      <c r="BA21" s="55"/>
      <c r="BB21" s="55"/>
      <c r="BC21" s="55"/>
      <c r="BD21" s="55"/>
      <c r="BE21" s="56"/>
      <c r="BF21" s="56"/>
      <c r="BG21" s="56"/>
      <c r="BH21" s="56"/>
      <c r="BI21" s="56"/>
      <c r="BJ21" s="56"/>
      <c r="BK21" s="56"/>
      <c r="BL21" s="56"/>
      <c r="BM21" s="56"/>
      <c r="BN21" s="56"/>
      <c r="BO21" s="56"/>
      <c r="BP21" s="56"/>
      <c r="BQ21" s="62">
        <v>15</v>
      </c>
      <c r="BR21" s="63"/>
      <c r="BS21" s="605"/>
      <c r="BT21" s="605"/>
      <c r="BU21" s="605"/>
      <c r="BV21" s="605"/>
      <c r="BW21" s="605"/>
      <c r="BX21" s="605"/>
      <c r="BY21" s="605"/>
      <c r="BZ21" s="605"/>
      <c r="CA21" s="605"/>
      <c r="CB21" s="605"/>
      <c r="CC21" s="605"/>
      <c r="CD21" s="605"/>
      <c r="CE21" s="605"/>
      <c r="CF21" s="605"/>
      <c r="CG21" s="605"/>
      <c r="CH21" s="606"/>
      <c r="CI21" s="606"/>
      <c r="CJ21" s="606"/>
      <c r="CK21" s="606"/>
      <c r="CL21" s="606"/>
      <c r="CM21" s="606"/>
      <c r="CN21" s="606"/>
      <c r="CO21" s="606"/>
      <c r="CP21" s="606"/>
      <c r="CQ21" s="606"/>
      <c r="CR21" s="606"/>
      <c r="CS21" s="606"/>
      <c r="CT21" s="606"/>
      <c r="CU21" s="606"/>
      <c r="CV21" s="606"/>
      <c r="CW21" s="606"/>
      <c r="CX21" s="606"/>
      <c r="CY21" s="606"/>
      <c r="CZ21" s="606"/>
      <c r="DA21" s="606"/>
      <c r="DB21" s="606"/>
      <c r="DC21" s="606"/>
      <c r="DD21" s="606"/>
      <c r="DE21" s="606"/>
      <c r="DF21" s="606"/>
      <c r="DG21" s="606"/>
      <c r="DH21" s="606"/>
      <c r="DI21" s="606"/>
      <c r="DJ21" s="606"/>
      <c r="DK21" s="606"/>
      <c r="DL21" s="606"/>
      <c r="DM21" s="606"/>
      <c r="DN21" s="606"/>
      <c r="DO21" s="606"/>
      <c r="DP21" s="606"/>
      <c r="DQ21" s="606"/>
      <c r="DR21" s="606"/>
      <c r="DS21" s="606"/>
      <c r="DT21" s="606"/>
      <c r="DU21" s="606"/>
      <c r="DV21" s="607"/>
      <c r="DW21" s="607"/>
      <c r="DX21" s="607"/>
      <c r="DY21" s="607"/>
      <c r="DZ21" s="607"/>
      <c r="EA21" s="58"/>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6.25" customHeight="1" x14ac:dyDescent="0.15">
      <c r="A22" s="62">
        <v>16</v>
      </c>
      <c r="B22" s="605"/>
      <c r="C22" s="605"/>
      <c r="D22" s="605"/>
      <c r="E22" s="605"/>
      <c r="F22" s="605"/>
      <c r="G22" s="605"/>
      <c r="H22" s="605"/>
      <c r="I22" s="605"/>
      <c r="J22" s="605"/>
      <c r="K22" s="605"/>
      <c r="L22" s="605"/>
      <c r="M22" s="605"/>
      <c r="N22" s="605"/>
      <c r="O22" s="605"/>
      <c r="P22" s="605"/>
      <c r="Q22" s="637"/>
      <c r="R22" s="637"/>
      <c r="S22" s="637"/>
      <c r="T22" s="637"/>
      <c r="U22" s="637"/>
      <c r="V22" s="638"/>
      <c r="W22" s="638"/>
      <c r="X22" s="638"/>
      <c r="Y22" s="638"/>
      <c r="Z22" s="638"/>
      <c r="AA22" s="639"/>
      <c r="AB22" s="639"/>
      <c r="AC22" s="639"/>
      <c r="AD22" s="639"/>
      <c r="AE22" s="639"/>
      <c r="AF22" s="615"/>
      <c r="AG22" s="615"/>
      <c r="AH22" s="615"/>
      <c r="AI22" s="615"/>
      <c r="AJ22" s="615"/>
      <c r="AK22" s="640"/>
      <c r="AL22" s="640"/>
      <c r="AM22" s="640"/>
      <c r="AN22" s="640"/>
      <c r="AO22" s="640"/>
      <c r="AP22" s="638"/>
      <c r="AQ22" s="638"/>
      <c r="AR22" s="638"/>
      <c r="AS22" s="638"/>
      <c r="AT22" s="638"/>
      <c r="AU22" s="641"/>
      <c r="AV22" s="641"/>
      <c r="AW22" s="641"/>
      <c r="AX22" s="641"/>
      <c r="AY22" s="641"/>
      <c r="AZ22" s="642" t="s">
        <v>288</v>
      </c>
      <c r="BA22" s="642"/>
      <c r="BB22" s="642"/>
      <c r="BC22" s="642"/>
      <c r="BD22" s="642"/>
      <c r="BE22" s="56"/>
      <c r="BF22" s="56"/>
      <c r="BG22" s="56"/>
      <c r="BH22" s="56"/>
      <c r="BI22" s="56"/>
      <c r="BJ22" s="56"/>
      <c r="BK22" s="56"/>
      <c r="BL22" s="56"/>
      <c r="BM22" s="56"/>
      <c r="BN22" s="56"/>
      <c r="BO22" s="56"/>
      <c r="BP22" s="56"/>
      <c r="BQ22" s="62">
        <v>16</v>
      </c>
      <c r="BR22" s="63"/>
      <c r="BS22" s="605"/>
      <c r="BT22" s="605"/>
      <c r="BU22" s="605"/>
      <c r="BV22" s="605"/>
      <c r="BW22" s="605"/>
      <c r="BX22" s="605"/>
      <c r="BY22" s="605"/>
      <c r="BZ22" s="605"/>
      <c r="CA22" s="605"/>
      <c r="CB22" s="605"/>
      <c r="CC22" s="605"/>
      <c r="CD22" s="605"/>
      <c r="CE22" s="605"/>
      <c r="CF22" s="605"/>
      <c r="CG22" s="605"/>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7"/>
      <c r="DW22" s="607"/>
      <c r="DX22" s="607"/>
      <c r="DY22" s="607"/>
      <c r="DZ22" s="607"/>
      <c r="EA22" s="58"/>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6.25" customHeight="1" x14ac:dyDescent="0.15">
      <c r="A23" s="64" t="s">
        <v>289</v>
      </c>
      <c r="B23" s="581" t="s">
        <v>290</v>
      </c>
      <c r="C23" s="581"/>
      <c r="D23" s="581"/>
      <c r="E23" s="581"/>
      <c r="F23" s="581"/>
      <c r="G23" s="581"/>
      <c r="H23" s="581"/>
      <c r="I23" s="581"/>
      <c r="J23" s="581"/>
      <c r="K23" s="581"/>
      <c r="L23" s="581"/>
      <c r="M23" s="581"/>
      <c r="N23" s="581"/>
      <c r="O23" s="581"/>
      <c r="P23" s="581"/>
      <c r="Q23" s="635">
        <v>31390</v>
      </c>
      <c r="R23" s="635"/>
      <c r="S23" s="635"/>
      <c r="T23" s="635"/>
      <c r="U23" s="635"/>
      <c r="V23" s="587">
        <v>29632</v>
      </c>
      <c r="W23" s="587"/>
      <c r="X23" s="587"/>
      <c r="Y23" s="587"/>
      <c r="Z23" s="587"/>
      <c r="AA23" s="636">
        <v>1757</v>
      </c>
      <c r="AB23" s="636"/>
      <c r="AC23" s="636"/>
      <c r="AD23" s="636"/>
      <c r="AE23" s="636"/>
      <c r="AF23" s="609">
        <v>1444</v>
      </c>
      <c r="AG23" s="609"/>
      <c r="AH23" s="609"/>
      <c r="AI23" s="609"/>
      <c r="AJ23" s="609"/>
      <c r="AK23" s="610"/>
      <c r="AL23" s="610"/>
      <c r="AM23" s="610"/>
      <c r="AN23" s="610"/>
      <c r="AO23" s="610"/>
      <c r="AP23" s="587">
        <v>22614</v>
      </c>
      <c r="AQ23" s="587"/>
      <c r="AR23" s="587"/>
      <c r="AS23" s="587"/>
      <c r="AT23" s="587"/>
      <c r="AU23" s="588"/>
      <c r="AV23" s="588"/>
      <c r="AW23" s="588"/>
      <c r="AX23" s="588"/>
      <c r="AY23" s="588"/>
      <c r="AZ23" s="609" t="s">
        <v>47</v>
      </c>
      <c r="BA23" s="609"/>
      <c r="BB23" s="609"/>
      <c r="BC23" s="609"/>
      <c r="BD23" s="609"/>
      <c r="BE23" s="56"/>
      <c r="BF23" s="56"/>
      <c r="BG23" s="56"/>
      <c r="BH23" s="56"/>
      <c r="BI23" s="56"/>
      <c r="BJ23" s="56"/>
      <c r="BK23" s="56"/>
      <c r="BL23" s="56"/>
      <c r="BM23" s="56"/>
      <c r="BN23" s="56"/>
      <c r="BO23" s="56"/>
      <c r="BP23" s="56"/>
      <c r="BQ23" s="62">
        <v>17</v>
      </c>
      <c r="BR23" s="63"/>
      <c r="BS23" s="605"/>
      <c r="BT23" s="605"/>
      <c r="BU23" s="605"/>
      <c r="BV23" s="605"/>
      <c r="BW23" s="605"/>
      <c r="BX23" s="605"/>
      <c r="BY23" s="605"/>
      <c r="BZ23" s="605"/>
      <c r="CA23" s="605"/>
      <c r="CB23" s="605"/>
      <c r="CC23" s="605"/>
      <c r="CD23" s="605"/>
      <c r="CE23" s="605"/>
      <c r="CF23" s="605"/>
      <c r="CG23" s="605"/>
      <c r="CH23" s="606"/>
      <c r="CI23" s="606"/>
      <c r="CJ23" s="606"/>
      <c r="CK23" s="606"/>
      <c r="CL23" s="606"/>
      <c r="CM23" s="606"/>
      <c r="CN23" s="606"/>
      <c r="CO23" s="606"/>
      <c r="CP23" s="606"/>
      <c r="CQ23" s="606"/>
      <c r="CR23" s="606"/>
      <c r="CS23" s="606"/>
      <c r="CT23" s="606"/>
      <c r="CU23" s="606"/>
      <c r="CV23" s="606"/>
      <c r="CW23" s="606"/>
      <c r="CX23" s="606"/>
      <c r="CY23" s="606"/>
      <c r="CZ23" s="606"/>
      <c r="DA23" s="606"/>
      <c r="DB23" s="606"/>
      <c r="DC23" s="606"/>
      <c r="DD23" s="606"/>
      <c r="DE23" s="606"/>
      <c r="DF23" s="606"/>
      <c r="DG23" s="606"/>
      <c r="DH23" s="606"/>
      <c r="DI23" s="606"/>
      <c r="DJ23" s="606"/>
      <c r="DK23" s="606"/>
      <c r="DL23" s="606"/>
      <c r="DM23" s="606"/>
      <c r="DN23" s="606"/>
      <c r="DO23" s="606"/>
      <c r="DP23" s="606"/>
      <c r="DQ23" s="606"/>
      <c r="DR23" s="606"/>
      <c r="DS23" s="606"/>
      <c r="DT23" s="606"/>
      <c r="DU23" s="606"/>
      <c r="DV23" s="607"/>
      <c r="DW23" s="607"/>
      <c r="DX23" s="607"/>
      <c r="DY23" s="607"/>
      <c r="DZ23" s="607"/>
      <c r="EA23" s="58"/>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6.25" customHeight="1" x14ac:dyDescent="0.15">
      <c r="A24" s="633" t="s">
        <v>291</v>
      </c>
      <c r="B24" s="633"/>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55"/>
      <c r="BA24" s="55"/>
      <c r="BB24" s="55"/>
      <c r="BC24" s="55"/>
      <c r="BD24" s="55"/>
      <c r="BE24" s="56"/>
      <c r="BF24" s="56"/>
      <c r="BG24" s="56"/>
      <c r="BH24" s="56"/>
      <c r="BI24" s="56"/>
      <c r="BJ24" s="56"/>
      <c r="BK24" s="56"/>
      <c r="BL24" s="56"/>
      <c r="BM24" s="56"/>
      <c r="BN24" s="56"/>
      <c r="BO24" s="56"/>
      <c r="BP24" s="56"/>
      <c r="BQ24" s="62">
        <v>18</v>
      </c>
      <c r="BR24" s="63"/>
      <c r="BS24" s="605"/>
      <c r="BT24" s="605"/>
      <c r="BU24" s="605"/>
      <c r="BV24" s="605"/>
      <c r="BW24" s="605"/>
      <c r="BX24" s="605"/>
      <c r="BY24" s="605"/>
      <c r="BZ24" s="605"/>
      <c r="CA24" s="605"/>
      <c r="CB24" s="605"/>
      <c r="CC24" s="605"/>
      <c r="CD24" s="605"/>
      <c r="CE24" s="605"/>
      <c r="CF24" s="605"/>
      <c r="CG24" s="605"/>
      <c r="CH24" s="606"/>
      <c r="CI24" s="606"/>
      <c r="CJ24" s="606"/>
      <c r="CK24" s="606"/>
      <c r="CL24" s="606"/>
      <c r="CM24" s="606"/>
      <c r="CN24" s="606"/>
      <c r="CO24" s="606"/>
      <c r="CP24" s="606"/>
      <c r="CQ24" s="606"/>
      <c r="CR24" s="606"/>
      <c r="CS24" s="606"/>
      <c r="CT24" s="606"/>
      <c r="CU24" s="606"/>
      <c r="CV24" s="606"/>
      <c r="CW24" s="606"/>
      <c r="CX24" s="606"/>
      <c r="CY24" s="606"/>
      <c r="CZ24" s="606"/>
      <c r="DA24" s="606"/>
      <c r="DB24" s="606"/>
      <c r="DC24" s="606"/>
      <c r="DD24" s="606"/>
      <c r="DE24" s="606"/>
      <c r="DF24" s="606"/>
      <c r="DG24" s="606"/>
      <c r="DH24" s="606"/>
      <c r="DI24" s="606"/>
      <c r="DJ24" s="606"/>
      <c r="DK24" s="606"/>
      <c r="DL24" s="606"/>
      <c r="DM24" s="606"/>
      <c r="DN24" s="606"/>
      <c r="DO24" s="606"/>
      <c r="DP24" s="606"/>
      <c r="DQ24" s="606"/>
      <c r="DR24" s="606"/>
      <c r="DS24" s="606"/>
      <c r="DT24" s="606"/>
      <c r="DU24" s="606"/>
      <c r="DV24" s="607"/>
      <c r="DW24" s="607"/>
      <c r="DX24" s="607"/>
      <c r="DY24" s="607"/>
      <c r="DZ24" s="607"/>
      <c r="EA24" s="58"/>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6.25" customHeight="1" x14ac:dyDescent="0.15">
      <c r="A25" s="634" t="s">
        <v>292</v>
      </c>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55"/>
      <c r="BK25" s="55"/>
      <c r="BL25" s="55"/>
      <c r="BM25" s="55"/>
      <c r="BN25" s="55"/>
      <c r="BO25" s="65"/>
      <c r="BP25" s="65"/>
      <c r="BQ25" s="62">
        <v>19</v>
      </c>
      <c r="BR25" s="63"/>
      <c r="BS25" s="605"/>
      <c r="BT25" s="605"/>
      <c r="BU25" s="605"/>
      <c r="BV25" s="605"/>
      <c r="BW25" s="605"/>
      <c r="BX25" s="605"/>
      <c r="BY25" s="605"/>
      <c r="BZ25" s="605"/>
      <c r="CA25" s="605"/>
      <c r="CB25" s="605"/>
      <c r="CC25" s="605"/>
      <c r="CD25" s="605"/>
      <c r="CE25" s="605"/>
      <c r="CF25" s="605"/>
      <c r="CG25" s="605"/>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6"/>
      <c r="DG25" s="606"/>
      <c r="DH25" s="606"/>
      <c r="DI25" s="606"/>
      <c r="DJ25" s="606"/>
      <c r="DK25" s="606"/>
      <c r="DL25" s="606"/>
      <c r="DM25" s="606"/>
      <c r="DN25" s="606"/>
      <c r="DO25" s="606"/>
      <c r="DP25" s="606"/>
      <c r="DQ25" s="606"/>
      <c r="DR25" s="606"/>
      <c r="DS25" s="606"/>
      <c r="DT25" s="606"/>
      <c r="DU25" s="606"/>
      <c r="DV25" s="607"/>
      <c r="DW25" s="607"/>
      <c r="DX25" s="607"/>
      <c r="DY25" s="607"/>
      <c r="DZ25" s="607"/>
      <c r="EA25" s="54"/>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6.25" customHeight="1" x14ac:dyDescent="0.15">
      <c r="A26" s="601" t="s">
        <v>114</v>
      </c>
      <c r="B26" s="601"/>
      <c r="C26" s="601"/>
      <c r="D26" s="601"/>
      <c r="E26" s="601"/>
      <c r="F26" s="601"/>
      <c r="G26" s="601"/>
      <c r="H26" s="601"/>
      <c r="I26" s="601"/>
      <c r="J26" s="601"/>
      <c r="K26" s="601"/>
      <c r="L26" s="601"/>
      <c r="M26" s="601"/>
      <c r="N26" s="601"/>
      <c r="O26" s="601"/>
      <c r="P26" s="601"/>
      <c r="Q26" s="602" t="s">
        <v>293</v>
      </c>
      <c r="R26" s="602"/>
      <c r="S26" s="602"/>
      <c r="T26" s="602"/>
      <c r="U26" s="602"/>
      <c r="V26" s="602" t="s">
        <v>294</v>
      </c>
      <c r="W26" s="602"/>
      <c r="X26" s="602"/>
      <c r="Y26" s="602"/>
      <c r="Z26" s="602"/>
      <c r="AA26" s="630" t="s">
        <v>295</v>
      </c>
      <c r="AB26" s="630"/>
      <c r="AC26" s="630"/>
      <c r="AD26" s="630"/>
      <c r="AE26" s="630"/>
      <c r="AF26" s="631" t="s">
        <v>296</v>
      </c>
      <c r="AG26" s="631"/>
      <c r="AH26" s="631"/>
      <c r="AI26" s="631"/>
      <c r="AJ26" s="631"/>
      <c r="AK26" s="632" t="s">
        <v>275</v>
      </c>
      <c r="AL26" s="632"/>
      <c r="AM26" s="632"/>
      <c r="AN26" s="632"/>
      <c r="AO26" s="632"/>
      <c r="AP26" s="602" t="s">
        <v>297</v>
      </c>
      <c r="AQ26" s="602"/>
      <c r="AR26" s="602"/>
      <c r="AS26" s="602"/>
      <c r="AT26" s="602"/>
      <c r="AU26" s="602" t="s">
        <v>298</v>
      </c>
      <c r="AV26" s="602"/>
      <c r="AW26" s="602"/>
      <c r="AX26" s="602"/>
      <c r="AY26" s="602"/>
      <c r="AZ26" s="602" t="s">
        <v>299</v>
      </c>
      <c r="BA26" s="602"/>
      <c r="BB26" s="602"/>
      <c r="BC26" s="602"/>
      <c r="BD26" s="602"/>
      <c r="BE26" s="604" t="s">
        <v>277</v>
      </c>
      <c r="BF26" s="604"/>
      <c r="BG26" s="604"/>
      <c r="BH26" s="604"/>
      <c r="BI26" s="604"/>
      <c r="BJ26" s="55"/>
      <c r="BK26" s="55"/>
      <c r="BL26" s="55"/>
      <c r="BM26" s="55"/>
      <c r="BN26" s="55"/>
      <c r="BO26" s="65"/>
      <c r="BP26" s="65"/>
      <c r="BQ26" s="62">
        <v>20</v>
      </c>
      <c r="BR26" s="63"/>
      <c r="BS26" s="605"/>
      <c r="BT26" s="605"/>
      <c r="BU26" s="605"/>
      <c r="BV26" s="605"/>
      <c r="BW26" s="605"/>
      <c r="BX26" s="605"/>
      <c r="BY26" s="605"/>
      <c r="BZ26" s="605"/>
      <c r="CA26" s="605"/>
      <c r="CB26" s="605"/>
      <c r="CC26" s="605"/>
      <c r="CD26" s="605"/>
      <c r="CE26" s="605"/>
      <c r="CF26" s="605"/>
      <c r="CG26" s="605"/>
      <c r="CH26" s="606"/>
      <c r="CI26" s="606"/>
      <c r="CJ26" s="606"/>
      <c r="CK26" s="606"/>
      <c r="CL26" s="606"/>
      <c r="CM26" s="606"/>
      <c r="CN26" s="606"/>
      <c r="CO26" s="606"/>
      <c r="CP26" s="606"/>
      <c r="CQ26" s="606"/>
      <c r="CR26" s="606"/>
      <c r="CS26" s="606"/>
      <c r="CT26" s="606"/>
      <c r="CU26" s="606"/>
      <c r="CV26" s="606"/>
      <c r="CW26" s="606"/>
      <c r="CX26" s="606"/>
      <c r="CY26" s="606"/>
      <c r="CZ26" s="606"/>
      <c r="DA26" s="606"/>
      <c r="DB26" s="606"/>
      <c r="DC26" s="606"/>
      <c r="DD26" s="606"/>
      <c r="DE26" s="606"/>
      <c r="DF26" s="606"/>
      <c r="DG26" s="606"/>
      <c r="DH26" s="606"/>
      <c r="DI26" s="606"/>
      <c r="DJ26" s="606"/>
      <c r="DK26" s="606"/>
      <c r="DL26" s="606"/>
      <c r="DM26" s="606"/>
      <c r="DN26" s="606"/>
      <c r="DO26" s="606"/>
      <c r="DP26" s="606"/>
      <c r="DQ26" s="606"/>
      <c r="DR26" s="606"/>
      <c r="DS26" s="606"/>
      <c r="DT26" s="606"/>
      <c r="DU26" s="606"/>
      <c r="DV26" s="607"/>
      <c r="DW26" s="607"/>
      <c r="DX26" s="607"/>
      <c r="DY26" s="607"/>
      <c r="DZ26" s="607"/>
      <c r="EA26" s="54"/>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6.25" customHeight="1" x14ac:dyDescent="0.15">
      <c r="A27" s="601"/>
      <c r="B27" s="601"/>
      <c r="C27" s="601"/>
      <c r="D27" s="601"/>
      <c r="E27" s="601"/>
      <c r="F27" s="601"/>
      <c r="G27" s="601"/>
      <c r="H27" s="601"/>
      <c r="I27" s="601"/>
      <c r="J27" s="601"/>
      <c r="K27" s="601"/>
      <c r="L27" s="601"/>
      <c r="M27" s="601"/>
      <c r="N27" s="601"/>
      <c r="O27" s="601"/>
      <c r="P27" s="601"/>
      <c r="Q27" s="602"/>
      <c r="R27" s="602"/>
      <c r="S27" s="602"/>
      <c r="T27" s="602"/>
      <c r="U27" s="602"/>
      <c r="V27" s="602"/>
      <c r="W27" s="602"/>
      <c r="X27" s="602"/>
      <c r="Y27" s="602"/>
      <c r="Z27" s="602"/>
      <c r="AA27" s="630"/>
      <c r="AB27" s="630"/>
      <c r="AC27" s="630"/>
      <c r="AD27" s="630"/>
      <c r="AE27" s="630"/>
      <c r="AF27" s="631"/>
      <c r="AG27" s="631"/>
      <c r="AH27" s="631"/>
      <c r="AI27" s="631"/>
      <c r="AJ27" s="631"/>
      <c r="AK27" s="632"/>
      <c r="AL27" s="632"/>
      <c r="AM27" s="632"/>
      <c r="AN27" s="632"/>
      <c r="AO27" s="632"/>
      <c r="AP27" s="602"/>
      <c r="AQ27" s="602"/>
      <c r="AR27" s="602"/>
      <c r="AS27" s="602"/>
      <c r="AT27" s="602"/>
      <c r="AU27" s="602"/>
      <c r="AV27" s="602"/>
      <c r="AW27" s="602"/>
      <c r="AX27" s="602"/>
      <c r="AY27" s="602"/>
      <c r="AZ27" s="602"/>
      <c r="BA27" s="602"/>
      <c r="BB27" s="602"/>
      <c r="BC27" s="602"/>
      <c r="BD27" s="602"/>
      <c r="BE27" s="604"/>
      <c r="BF27" s="604"/>
      <c r="BG27" s="604"/>
      <c r="BH27" s="604"/>
      <c r="BI27" s="604"/>
      <c r="BJ27" s="55"/>
      <c r="BK27" s="55"/>
      <c r="BL27" s="55"/>
      <c r="BM27" s="55"/>
      <c r="BN27" s="55"/>
      <c r="BO27" s="65"/>
      <c r="BP27" s="65"/>
      <c r="BQ27" s="62">
        <v>21</v>
      </c>
      <c r="BR27" s="63"/>
      <c r="BS27" s="605"/>
      <c r="BT27" s="605"/>
      <c r="BU27" s="605"/>
      <c r="BV27" s="605"/>
      <c r="BW27" s="605"/>
      <c r="BX27" s="605"/>
      <c r="BY27" s="605"/>
      <c r="BZ27" s="605"/>
      <c r="CA27" s="605"/>
      <c r="CB27" s="605"/>
      <c r="CC27" s="605"/>
      <c r="CD27" s="605"/>
      <c r="CE27" s="605"/>
      <c r="CF27" s="605"/>
      <c r="CG27" s="605"/>
      <c r="CH27" s="606"/>
      <c r="CI27" s="606"/>
      <c r="CJ27" s="606"/>
      <c r="CK27" s="606"/>
      <c r="CL27" s="606"/>
      <c r="CM27" s="606"/>
      <c r="CN27" s="606"/>
      <c r="CO27" s="606"/>
      <c r="CP27" s="606"/>
      <c r="CQ27" s="606"/>
      <c r="CR27" s="606"/>
      <c r="CS27" s="606"/>
      <c r="CT27" s="606"/>
      <c r="CU27" s="606"/>
      <c r="CV27" s="606"/>
      <c r="CW27" s="606"/>
      <c r="CX27" s="606"/>
      <c r="CY27" s="606"/>
      <c r="CZ27" s="606"/>
      <c r="DA27" s="606"/>
      <c r="DB27" s="606"/>
      <c r="DC27" s="606"/>
      <c r="DD27" s="606"/>
      <c r="DE27" s="606"/>
      <c r="DF27" s="606"/>
      <c r="DG27" s="606"/>
      <c r="DH27" s="606"/>
      <c r="DI27" s="606"/>
      <c r="DJ27" s="606"/>
      <c r="DK27" s="606"/>
      <c r="DL27" s="606"/>
      <c r="DM27" s="606"/>
      <c r="DN27" s="606"/>
      <c r="DO27" s="606"/>
      <c r="DP27" s="606"/>
      <c r="DQ27" s="606"/>
      <c r="DR27" s="606"/>
      <c r="DS27" s="606"/>
      <c r="DT27" s="606"/>
      <c r="DU27" s="606"/>
      <c r="DV27" s="607"/>
      <c r="DW27" s="607"/>
      <c r="DX27" s="607"/>
      <c r="DY27" s="607"/>
      <c r="DZ27" s="607"/>
      <c r="EA27" s="54"/>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6.25" customHeight="1" x14ac:dyDescent="0.15">
      <c r="A28" s="66">
        <v>1</v>
      </c>
      <c r="B28" s="597" t="s">
        <v>300</v>
      </c>
      <c r="C28" s="597"/>
      <c r="D28" s="597"/>
      <c r="E28" s="597"/>
      <c r="F28" s="597"/>
      <c r="G28" s="597"/>
      <c r="H28" s="597"/>
      <c r="I28" s="597"/>
      <c r="J28" s="597"/>
      <c r="K28" s="597"/>
      <c r="L28" s="597"/>
      <c r="M28" s="597"/>
      <c r="N28" s="597"/>
      <c r="O28" s="597"/>
      <c r="P28" s="597"/>
      <c r="Q28" s="623">
        <v>7544</v>
      </c>
      <c r="R28" s="623"/>
      <c r="S28" s="623"/>
      <c r="T28" s="623"/>
      <c r="U28" s="623"/>
      <c r="V28" s="624">
        <v>7410</v>
      </c>
      <c r="W28" s="624"/>
      <c r="X28" s="624"/>
      <c r="Y28" s="624"/>
      <c r="Z28" s="624"/>
      <c r="AA28" s="625">
        <v>134</v>
      </c>
      <c r="AB28" s="625"/>
      <c r="AC28" s="625"/>
      <c r="AD28" s="625"/>
      <c r="AE28" s="625"/>
      <c r="AF28" s="626">
        <v>134</v>
      </c>
      <c r="AG28" s="626"/>
      <c r="AH28" s="626"/>
      <c r="AI28" s="626"/>
      <c r="AJ28" s="626"/>
      <c r="AK28" s="627">
        <v>638</v>
      </c>
      <c r="AL28" s="627"/>
      <c r="AM28" s="627"/>
      <c r="AN28" s="627"/>
      <c r="AO28" s="627"/>
      <c r="AP28" s="624" t="s">
        <v>47</v>
      </c>
      <c r="AQ28" s="624"/>
      <c r="AR28" s="624"/>
      <c r="AS28" s="624"/>
      <c r="AT28" s="624"/>
      <c r="AU28" s="624" t="s">
        <v>47</v>
      </c>
      <c r="AV28" s="624"/>
      <c r="AW28" s="624"/>
      <c r="AX28" s="624"/>
      <c r="AY28" s="624"/>
      <c r="AZ28" s="628" t="s">
        <v>47</v>
      </c>
      <c r="BA28" s="628"/>
      <c r="BB28" s="628"/>
      <c r="BC28" s="628"/>
      <c r="BD28" s="628"/>
      <c r="BE28" s="629"/>
      <c r="BF28" s="629"/>
      <c r="BG28" s="629"/>
      <c r="BH28" s="629"/>
      <c r="BI28" s="629"/>
      <c r="BJ28" s="55"/>
      <c r="BK28" s="55"/>
      <c r="BL28" s="55"/>
      <c r="BM28" s="55"/>
      <c r="BN28" s="55"/>
      <c r="BO28" s="65"/>
      <c r="BP28" s="65"/>
      <c r="BQ28" s="62">
        <v>22</v>
      </c>
      <c r="BR28" s="63"/>
      <c r="BS28" s="605"/>
      <c r="BT28" s="605"/>
      <c r="BU28" s="605"/>
      <c r="BV28" s="605"/>
      <c r="BW28" s="605"/>
      <c r="BX28" s="605"/>
      <c r="BY28" s="605"/>
      <c r="BZ28" s="605"/>
      <c r="CA28" s="605"/>
      <c r="CB28" s="605"/>
      <c r="CC28" s="605"/>
      <c r="CD28" s="605"/>
      <c r="CE28" s="605"/>
      <c r="CF28" s="605"/>
      <c r="CG28" s="605"/>
      <c r="CH28" s="606"/>
      <c r="CI28" s="606"/>
      <c r="CJ28" s="606"/>
      <c r="CK28" s="606"/>
      <c r="CL28" s="606"/>
      <c r="CM28" s="606"/>
      <c r="CN28" s="606"/>
      <c r="CO28" s="606"/>
      <c r="CP28" s="606"/>
      <c r="CQ28" s="606"/>
      <c r="CR28" s="606"/>
      <c r="CS28" s="606"/>
      <c r="CT28" s="606"/>
      <c r="CU28" s="606"/>
      <c r="CV28" s="606"/>
      <c r="CW28" s="606"/>
      <c r="CX28" s="606"/>
      <c r="CY28" s="606"/>
      <c r="CZ28" s="606"/>
      <c r="DA28" s="606"/>
      <c r="DB28" s="606"/>
      <c r="DC28" s="606"/>
      <c r="DD28" s="606"/>
      <c r="DE28" s="606"/>
      <c r="DF28" s="606"/>
      <c r="DG28" s="606"/>
      <c r="DH28" s="606"/>
      <c r="DI28" s="606"/>
      <c r="DJ28" s="606"/>
      <c r="DK28" s="606"/>
      <c r="DL28" s="606"/>
      <c r="DM28" s="606"/>
      <c r="DN28" s="606"/>
      <c r="DO28" s="606"/>
      <c r="DP28" s="606"/>
      <c r="DQ28" s="606"/>
      <c r="DR28" s="606"/>
      <c r="DS28" s="606"/>
      <c r="DT28" s="606"/>
      <c r="DU28" s="606"/>
      <c r="DV28" s="607"/>
      <c r="DW28" s="607"/>
      <c r="DX28" s="607"/>
      <c r="DY28" s="607"/>
      <c r="DZ28" s="607"/>
      <c r="EA28" s="54"/>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6.25" customHeight="1" x14ac:dyDescent="0.15">
      <c r="A29" s="66">
        <v>2</v>
      </c>
      <c r="B29" s="593" t="s">
        <v>301</v>
      </c>
      <c r="C29" s="593"/>
      <c r="D29" s="593"/>
      <c r="E29" s="593"/>
      <c r="F29" s="593"/>
      <c r="G29" s="593"/>
      <c r="H29" s="593"/>
      <c r="I29" s="593"/>
      <c r="J29" s="593"/>
      <c r="K29" s="593"/>
      <c r="L29" s="593"/>
      <c r="M29" s="593"/>
      <c r="N29" s="593"/>
      <c r="O29" s="593"/>
      <c r="P29" s="593"/>
      <c r="Q29" s="594">
        <v>6282</v>
      </c>
      <c r="R29" s="594"/>
      <c r="S29" s="594"/>
      <c r="T29" s="594"/>
      <c r="U29" s="594"/>
      <c r="V29" s="595">
        <v>6048</v>
      </c>
      <c r="W29" s="595"/>
      <c r="X29" s="595"/>
      <c r="Y29" s="595"/>
      <c r="Z29" s="595"/>
      <c r="AA29" s="619">
        <v>234</v>
      </c>
      <c r="AB29" s="619"/>
      <c r="AC29" s="619"/>
      <c r="AD29" s="619"/>
      <c r="AE29" s="619"/>
      <c r="AF29" s="615">
        <v>234</v>
      </c>
      <c r="AG29" s="615"/>
      <c r="AH29" s="615"/>
      <c r="AI29" s="615"/>
      <c r="AJ29" s="615"/>
      <c r="AK29" s="620">
        <v>1013</v>
      </c>
      <c r="AL29" s="620"/>
      <c r="AM29" s="620"/>
      <c r="AN29" s="620"/>
      <c r="AO29" s="620"/>
      <c r="AP29" s="595" t="s">
        <v>47</v>
      </c>
      <c r="AQ29" s="595"/>
      <c r="AR29" s="595"/>
      <c r="AS29" s="595"/>
      <c r="AT29" s="595"/>
      <c r="AU29" s="595" t="s">
        <v>47</v>
      </c>
      <c r="AV29" s="595"/>
      <c r="AW29" s="595"/>
      <c r="AX29" s="595"/>
      <c r="AY29" s="595"/>
      <c r="AZ29" s="621" t="s">
        <v>47</v>
      </c>
      <c r="BA29" s="621"/>
      <c r="BB29" s="621"/>
      <c r="BC29" s="621"/>
      <c r="BD29" s="621"/>
      <c r="BE29" s="596"/>
      <c r="BF29" s="596"/>
      <c r="BG29" s="596"/>
      <c r="BH29" s="596"/>
      <c r="BI29" s="596"/>
      <c r="BJ29" s="55"/>
      <c r="BK29" s="55"/>
      <c r="BL29" s="55"/>
      <c r="BM29" s="55"/>
      <c r="BN29" s="55"/>
      <c r="BO29" s="65"/>
      <c r="BP29" s="65"/>
      <c r="BQ29" s="62">
        <v>23</v>
      </c>
      <c r="BR29" s="63"/>
      <c r="BS29" s="605"/>
      <c r="BT29" s="605"/>
      <c r="BU29" s="605"/>
      <c r="BV29" s="605"/>
      <c r="BW29" s="605"/>
      <c r="BX29" s="605"/>
      <c r="BY29" s="605"/>
      <c r="BZ29" s="605"/>
      <c r="CA29" s="605"/>
      <c r="CB29" s="605"/>
      <c r="CC29" s="605"/>
      <c r="CD29" s="605"/>
      <c r="CE29" s="605"/>
      <c r="CF29" s="605"/>
      <c r="CG29" s="605"/>
      <c r="CH29" s="606"/>
      <c r="CI29" s="606"/>
      <c r="CJ29" s="606"/>
      <c r="CK29" s="606"/>
      <c r="CL29" s="606"/>
      <c r="CM29" s="606"/>
      <c r="CN29" s="606"/>
      <c r="CO29" s="606"/>
      <c r="CP29" s="606"/>
      <c r="CQ29" s="606"/>
      <c r="CR29" s="606"/>
      <c r="CS29" s="606"/>
      <c r="CT29" s="606"/>
      <c r="CU29" s="606"/>
      <c r="CV29" s="606"/>
      <c r="CW29" s="606"/>
      <c r="CX29" s="606"/>
      <c r="CY29" s="606"/>
      <c r="CZ29" s="606"/>
      <c r="DA29" s="606"/>
      <c r="DB29" s="606"/>
      <c r="DC29" s="606"/>
      <c r="DD29" s="606"/>
      <c r="DE29" s="606"/>
      <c r="DF29" s="606"/>
      <c r="DG29" s="606"/>
      <c r="DH29" s="606"/>
      <c r="DI29" s="606"/>
      <c r="DJ29" s="606"/>
      <c r="DK29" s="606"/>
      <c r="DL29" s="606"/>
      <c r="DM29" s="606"/>
      <c r="DN29" s="606"/>
      <c r="DO29" s="606"/>
      <c r="DP29" s="606"/>
      <c r="DQ29" s="606"/>
      <c r="DR29" s="606"/>
      <c r="DS29" s="606"/>
      <c r="DT29" s="606"/>
      <c r="DU29" s="606"/>
      <c r="DV29" s="607"/>
      <c r="DW29" s="607"/>
      <c r="DX29" s="607"/>
      <c r="DY29" s="607"/>
      <c r="DZ29" s="607"/>
      <c r="EA29" s="54"/>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6.25" customHeight="1" x14ac:dyDescent="0.15">
      <c r="A30" s="66">
        <v>3</v>
      </c>
      <c r="B30" s="593" t="s">
        <v>302</v>
      </c>
      <c r="C30" s="593"/>
      <c r="D30" s="593"/>
      <c r="E30" s="593"/>
      <c r="F30" s="593"/>
      <c r="G30" s="593"/>
      <c r="H30" s="593"/>
      <c r="I30" s="593"/>
      <c r="J30" s="593"/>
      <c r="K30" s="593"/>
      <c r="L30" s="593"/>
      <c r="M30" s="593"/>
      <c r="N30" s="593"/>
      <c r="O30" s="593"/>
      <c r="P30" s="593"/>
      <c r="Q30" s="594">
        <v>820</v>
      </c>
      <c r="R30" s="594"/>
      <c r="S30" s="594"/>
      <c r="T30" s="594"/>
      <c r="U30" s="594"/>
      <c r="V30" s="595">
        <v>819</v>
      </c>
      <c r="W30" s="595"/>
      <c r="X30" s="595"/>
      <c r="Y30" s="595"/>
      <c r="Z30" s="595"/>
      <c r="AA30" s="619">
        <v>1</v>
      </c>
      <c r="AB30" s="619"/>
      <c r="AC30" s="619"/>
      <c r="AD30" s="619"/>
      <c r="AE30" s="619"/>
      <c r="AF30" s="615">
        <v>1</v>
      </c>
      <c r="AG30" s="615"/>
      <c r="AH30" s="615"/>
      <c r="AI30" s="615"/>
      <c r="AJ30" s="615"/>
      <c r="AK30" s="620">
        <v>262</v>
      </c>
      <c r="AL30" s="620"/>
      <c r="AM30" s="620"/>
      <c r="AN30" s="620"/>
      <c r="AO30" s="620"/>
      <c r="AP30" s="595" t="s">
        <v>47</v>
      </c>
      <c r="AQ30" s="595"/>
      <c r="AR30" s="595"/>
      <c r="AS30" s="595"/>
      <c r="AT30" s="595"/>
      <c r="AU30" s="595" t="s">
        <v>47</v>
      </c>
      <c r="AV30" s="595"/>
      <c r="AW30" s="595"/>
      <c r="AX30" s="595"/>
      <c r="AY30" s="595"/>
      <c r="AZ30" s="621" t="s">
        <v>47</v>
      </c>
      <c r="BA30" s="621"/>
      <c r="BB30" s="621"/>
      <c r="BC30" s="621"/>
      <c r="BD30" s="621"/>
      <c r="BE30" s="596"/>
      <c r="BF30" s="596"/>
      <c r="BG30" s="596"/>
      <c r="BH30" s="596"/>
      <c r="BI30" s="596"/>
      <c r="BJ30" s="55"/>
      <c r="BK30" s="55"/>
      <c r="BL30" s="55"/>
      <c r="BM30" s="55"/>
      <c r="BN30" s="55"/>
      <c r="BO30" s="65"/>
      <c r="BP30" s="65"/>
      <c r="BQ30" s="62">
        <v>24</v>
      </c>
      <c r="BR30" s="63"/>
      <c r="BS30" s="605"/>
      <c r="BT30" s="605"/>
      <c r="BU30" s="605"/>
      <c r="BV30" s="605"/>
      <c r="BW30" s="605"/>
      <c r="BX30" s="605"/>
      <c r="BY30" s="605"/>
      <c r="BZ30" s="605"/>
      <c r="CA30" s="605"/>
      <c r="CB30" s="605"/>
      <c r="CC30" s="605"/>
      <c r="CD30" s="605"/>
      <c r="CE30" s="605"/>
      <c r="CF30" s="605"/>
      <c r="CG30" s="605"/>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6"/>
      <c r="DG30" s="606"/>
      <c r="DH30" s="606"/>
      <c r="DI30" s="606"/>
      <c r="DJ30" s="606"/>
      <c r="DK30" s="606"/>
      <c r="DL30" s="606"/>
      <c r="DM30" s="606"/>
      <c r="DN30" s="606"/>
      <c r="DO30" s="606"/>
      <c r="DP30" s="606"/>
      <c r="DQ30" s="606"/>
      <c r="DR30" s="606"/>
      <c r="DS30" s="606"/>
      <c r="DT30" s="606"/>
      <c r="DU30" s="606"/>
      <c r="DV30" s="607"/>
      <c r="DW30" s="607"/>
      <c r="DX30" s="607"/>
      <c r="DY30" s="607"/>
      <c r="DZ30" s="607"/>
      <c r="EA30" s="54"/>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6.25" customHeight="1" x14ac:dyDescent="0.15">
      <c r="A31" s="66">
        <v>4</v>
      </c>
      <c r="B31" s="593" t="s">
        <v>303</v>
      </c>
      <c r="C31" s="593"/>
      <c r="D31" s="593"/>
      <c r="E31" s="593"/>
      <c r="F31" s="593"/>
      <c r="G31" s="593"/>
      <c r="H31" s="593"/>
      <c r="I31" s="593"/>
      <c r="J31" s="593"/>
      <c r="K31" s="593"/>
      <c r="L31" s="593"/>
      <c r="M31" s="593"/>
      <c r="N31" s="593"/>
      <c r="O31" s="593"/>
      <c r="P31" s="593"/>
      <c r="Q31" s="594">
        <v>18</v>
      </c>
      <c r="R31" s="594"/>
      <c r="S31" s="594"/>
      <c r="T31" s="594"/>
      <c r="U31" s="594"/>
      <c r="V31" s="595">
        <v>14</v>
      </c>
      <c r="W31" s="595"/>
      <c r="X31" s="595"/>
      <c r="Y31" s="595"/>
      <c r="Z31" s="595"/>
      <c r="AA31" s="619">
        <v>4</v>
      </c>
      <c r="AB31" s="619"/>
      <c r="AC31" s="619"/>
      <c r="AD31" s="619"/>
      <c r="AE31" s="619"/>
      <c r="AF31" s="615">
        <v>4</v>
      </c>
      <c r="AG31" s="615"/>
      <c r="AH31" s="615"/>
      <c r="AI31" s="615"/>
      <c r="AJ31" s="615"/>
      <c r="AK31" s="620">
        <v>0</v>
      </c>
      <c r="AL31" s="620"/>
      <c r="AM31" s="620"/>
      <c r="AN31" s="620"/>
      <c r="AO31" s="620"/>
      <c r="AP31" s="595" t="s">
        <v>47</v>
      </c>
      <c r="AQ31" s="595"/>
      <c r="AR31" s="595"/>
      <c r="AS31" s="595"/>
      <c r="AT31" s="595"/>
      <c r="AU31" s="595" t="s">
        <v>47</v>
      </c>
      <c r="AV31" s="595"/>
      <c r="AW31" s="595"/>
      <c r="AX31" s="595"/>
      <c r="AY31" s="595"/>
      <c r="AZ31" s="621" t="s">
        <v>47</v>
      </c>
      <c r="BA31" s="621"/>
      <c r="BB31" s="621"/>
      <c r="BC31" s="621"/>
      <c r="BD31" s="621"/>
      <c r="BE31" s="596"/>
      <c r="BF31" s="596"/>
      <c r="BG31" s="596"/>
      <c r="BH31" s="596"/>
      <c r="BI31" s="596"/>
      <c r="BJ31" s="55"/>
      <c r="BK31" s="55"/>
      <c r="BL31" s="55"/>
      <c r="BM31" s="55"/>
      <c r="BN31" s="55"/>
      <c r="BO31" s="65"/>
      <c r="BP31" s="65"/>
      <c r="BQ31" s="62">
        <v>25</v>
      </c>
      <c r="BR31" s="63"/>
      <c r="BS31" s="605"/>
      <c r="BT31" s="605"/>
      <c r="BU31" s="605"/>
      <c r="BV31" s="605"/>
      <c r="BW31" s="605"/>
      <c r="BX31" s="605"/>
      <c r="BY31" s="605"/>
      <c r="BZ31" s="605"/>
      <c r="CA31" s="605"/>
      <c r="CB31" s="605"/>
      <c r="CC31" s="605"/>
      <c r="CD31" s="605"/>
      <c r="CE31" s="605"/>
      <c r="CF31" s="605"/>
      <c r="CG31" s="605"/>
      <c r="CH31" s="606"/>
      <c r="CI31" s="606"/>
      <c r="CJ31" s="606"/>
      <c r="CK31" s="606"/>
      <c r="CL31" s="606"/>
      <c r="CM31" s="606"/>
      <c r="CN31" s="606"/>
      <c r="CO31" s="606"/>
      <c r="CP31" s="606"/>
      <c r="CQ31" s="606"/>
      <c r="CR31" s="606"/>
      <c r="CS31" s="606"/>
      <c r="CT31" s="606"/>
      <c r="CU31" s="606"/>
      <c r="CV31" s="606"/>
      <c r="CW31" s="606"/>
      <c r="CX31" s="606"/>
      <c r="CY31" s="606"/>
      <c r="CZ31" s="606"/>
      <c r="DA31" s="606"/>
      <c r="DB31" s="606"/>
      <c r="DC31" s="606"/>
      <c r="DD31" s="606"/>
      <c r="DE31" s="606"/>
      <c r="DF31" s="606"/>
      <c r="DG31" s="606"/>
      <c r="DH31" s="606"/>
      <c r="DI31" s="606"/>
      <c r="DJ31" s="606"/>
      <c r="DK31" s="606"/>
      <c r="DL31" s="606"/>
      <c r="DM31" s="606"/>
      <c r="DN31" s="606"/>
      <c r="DO31" s="606"/>
      <c r="DP31" s="606"/>
      <c r="DQ31" s="606"/>
      <c r="DR31" s="606"/>
      <c r="DS31" s="606"/>
      <c r="DT31" s="606"/>
      <c r="DU31" s="606"/>
      <c r="DV31" s="607"/>
      <c r="DW31" s="607"/>
      <c r="DX31" s="607"/>
      <c r="DY31" s="607"/>
      <c r="DZ31" s="607"/>
      <c r="EA31" s="54"/>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x14ac:dyDescent="0.15">
      <c r="A32" s="66">
        <v>5</v>
      </c>
      <c r="B32" s="593" t="s">
        <v>304</v>
      </c>
      <c r="C32" s="593"/>
      <c r="D32" s="593"/>
      <c r="E32" s="593"/>
      <c r="F32" s="593"/>
      <c r="G32" s="593"/>
      <c r="H32" s="593"/>
      <c r="I32" s="593"/>
      <c r="J32" s="593"/>
      <c r="K32" s="593"/>
      <c r="L32" s="593"/>
      <c r="M32" s="593"/>
      <c r="N32" s="593"/>
      <c r="O32" s="593"/>
      <c r="P32" s="593"/>
      <c r="Q32" s="594">
        <v>758</v>
      </c>
      <c r="R32" s="594"/>
      <c r="S32" s="594"/>
      <c r="T32" s="594"/>
      <c r="U32" s="594"/>
      <c r="V32" s="595">
        <v>677</v>
      </c>
      <c r="W32" s="595"/>
      <c r="X32" s="595"/>
      <c r="Y32" s="595"/>
      <c r="Z32" s="595"/>
      <c r="AA32" s="619">
        <v>81</v>
      </c>
      <c r="AB32" s="619"/>
      <c r="AC32" s="619"/>
      <c r="AD32" s="619"/>
      <c r="AE32" s="619"/>
      <c r="AF32" s="615">
        <v>1161</v>
      </c>
      <c r="AG32" s="615"/>
      <c r="AH32" s="615"/>
      <c r="AI32" s="615"/>
      <c r="AJ32" s="615"/>
      <c r="AK32" s="620">
        <v>57</v>
      </c>
      <c r="AL32" s="620"/>
      <c r="AM32" s="620"/>
      <c r="AN32" s="620"/>
      <c r="AO32" s="620"/>
      <c r="AP32" s="595">
        <v>3310</v>
      </c>
      <c r="AQ32" s="595"/>
      <c r="AR32" s="595"/>
      <c r="AS32" s="595"/>
      <c r="AT32" s="595"/>
      <c r="AU32" s="595">
        <v>291</v>
      </c>
      <c r="AV32" s="595"/>
      <c r="AW32" s="595"/>
      <c r="AX32" s="595"/>
      <c r="AY32" s="595"/>
      <c r="AZ32" s="621" t="s">
        <v>47</v>
      </c>
      <c r="BA32" s="621"/>
      <c r="BB32" s="621"/>
      <c r="BC32" s="621"/>
      <c r="BD32" s="621"/>
      <c r="BE32" s="622" t="s">
        <v>305</v>
      </c>
      <c r="BF32" s="622"/>
      <c r="BG32" s="622"/>
      <c r="BH32" s="622"/>
      <c r="BI32" s="622"/>
      <c r="BJ32" s="55"/>
      <c r="BK32" s="55"/>
      <c r="BL32" s="55"/>
      <c r="BM32" s="55"/>
      <c r="BN32" s="55"/>
      <c r="BO32" s="65"/>
      <c r="BP32" s="65"/>
      <c r="BQ32" s="62">
        <v>26</v>
      </c>
      <c r="BR32" s="63"/>
      <c r="BS32" s="605"/>
      <c r="BT32" s="605"/>
      <c r="BU32" s="605"/>
      <c r="BV32" s="605"/>
      <c r="BW32" s="605"/>
      <c r="BX32" s="605"/>
      <c r="BY32" s="605"/>
      <c r="BZ32" s="605"/>
      <c r="CA32" s="605"/>
      <c r="CB32" s="605"/>
      <c r="CC32" s="605"/>
      <c r="CD32" s="605"/>
      <c r="CE32" s="605"/>
      <c r="CF32" s="605"/>
      <c r="CG32" s="605"/>
      <c r="CH32" s="606"/>
      <c r="CI32" s="606"/>
      <c r="CJ32" s="606"/>
      <c r="CK32" s="606"/>
      <c r="CL32" s="606"/>
      <c r="CM32" s="606"/>
      <c r="CN32" s="606"/>
      <c r="CO32" s="606"/>
      <c r="CP32" s="606"/>
      <c r="CQ32" s="606"/>
      <c r="CR32" s="606"/>
      <c r="CS32" s="606"/>
      <c r="CT32" s="606"/>
      <c r="CU32" s="606"/>
      <c r="CV32" s="606"/>
      <c r="CW32" s="606"/>
      <c r="CX32" s="606"/>
      <c r="CY32" s="606"/>
      <c r="CZ32" s="606"/>
      <c r="DA32" s="606"/>
      <c r="DB32" s="606"/>
      <c r="DC32" s="606"/>
      <c r="DD32" s="606"/>
      <c r="DE32" s="606"/>
      <c r="DF32" s="606"/>
      <c r="DG32" s="606"/>
      <c r="DH32" s="606"/>
      <c r="DI32" s="606"/>
      <c r="DJ32" s="606"/>
      <c r="DK32" s="606"/>
      <c r="DL32" s="606"/>
      <c r="DM32" s="606"/>
      <c r="DN32" s="606"/>
      <c r="DO32" s="606"/>
      <c r="DP32" s="606"/>
      <c r="DQ32" s="606"/>
      <c r="DR32" s="606"/>
      <c r="DS32" s="606"/>
      <c r="DT32" s="606"/>
      <c r="DU32" s="606"/>
      <c r="DV32" s="607"/>
      <c r="DW32" s="607"/>
      <c r="DX32" s="607"/>
      <c r="DY32" s="607"/>
      <c r="DZ32" s="607"/>
      <c r="EA32" s="54"/>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6.25" customHeight="1" x14ac:dyDescent="0.15">
      <c r="A33" s="66">
        <v>6</v>
      </c>
      <c r="B33" s="593" t="s">
        <v>306</v>
      </c>
      <c r="C33" s="593"/>
      <c r="D33" s="593"/>
      <c r="E33" s="593"/>
      <c r="F33" s="593"/>
      <c r="G33" s="593"/>
      <c r="H33" s="593"/>
      <c r="I33" s="593"/>
      <c r="J33" s="593"/>
      <c r="K33" s="593"/>
      <c r="L33" s="593"/>
      <c r="M33" s="593"/>
      <c r="N33" s="593"/>
      <c r="O33" s="593"/>
      <c r="P33" s="593"/>
      <c r="Q33" s="594">
        <v>6180</v>
      </c>
      <c r="R33" s="594"/>
      <c r="S33" s="594"/>
      <c r="T33" s="594"/>
      <c r="U33" s="594"/>
      <c r="V33" s="595">
        <v>5353</v>
      </c>
      <c r="W33" s="595"/>
      <c r="X33" s="595"/>
      <c r="Y33" s="595"/>
      <c r="Z33" s="595"/>
      <c r="AA33" s="619">
        <v>827</v>
      </c>
      <c r="AB33" s="619"/>
      <c r="AC33" s="619"/>
      <c r="AD33" s="619"/>
      <c r="AE33" s="619"/>
      <c r="AF33" s="615">
        <v>2459</v>
      </c>
      <c r="AG33" s="615"/>
      <c r="AH33" s="615"/>
      <c r="AI33" s="615"/>
      <c r="AJ33" s="615"/>
      <c r="AK33" s="620">
        <v>614</v>
      </c>
      <c r="AL33" s="620"/>
      <c r="AM33" s="620"/>
      <c r="AN33" s="620"/>
      <c r="AO33" s="620"/>
      <c r="AP33" s="595">
        <v>1328</v>
      </c>
      <c r="AQ33" s="595"/>
      <c r="AR33" s="595"/>
      <c r="AS33" s="595"/>
      <c r="AT33" s="595"/>
      <c r="AU33" s="595">
        <v>830</v>
      </c>
      <c r="AV33" s="595"/>
      <c r="AW33" s="595"/>
      <c r="AX33" s="595"/>
      <c r="AY33" s="595"/>
      <c r="AZ33" s="621" t="s">
        <v>47</v>
      </c>
      <c r="BA33" s="621"/>
      <c r="BB33" s="621"/>
      <c r="BC33" s="621"/>
      <c r="BD33" s="621"/>
      <c r="BE33" s="622" t="s">
        <v>305</v>
      </c>
      <c r="BF33" s="622"/>
      <c r="BG33" s="622"/>
      <c r="BH33" s="622"/>
      <c r="BI33" s="622"/>
      <c r="BJ33" s="55"/>
      <c r="BK33" s="55"/>
      <c r="BL33" s="55"/>
      <c r="BM33" s="55"/>
      <c r="BN33" s="55"/>
      <c r="BO33" s="65"/>
      <c r="BP33" s="65"/>
      <c r="BQ33" s="62">
        <v>27</v>
      </c>
      <c r="BR33" s="63"/>
      <c r="BS33" s="605"/>
      <c r="BT33" s="605"/>
      <c r="BU33" s="605"/>
      <c r="BV33" s="605"/>
      <c r="BW33" s="605"/>
      <c r="BX33" s="605"/>
      <c r="BY33" s="605"/>
      <c r="BZ33" s="605"/>
      <c r="CA33" s="605"/>
      <c r="CB33" s="605"/>
      <c r="CC33" s="605"/>
      <c r="CD33" s="605"/>
      <c r="CE33" s="605"/>
      <c r="CF33" s="605"/>
      <c r="CG33" s="605"/>
      <c r="CH33" s="606"/>
      <c r="CI33" s="606"/>
      <c r="CJ33" s="606"/>
      <c r="CK33" s="606"/>
      <c r="CL33" s="606"/>
      <c r="CM33" s="606"/>
      <c r="CN33" s="606"/>
      <c r="CO33" s="606"/>
      <c r="CP33" s="606"/>
      <c r="CQ33" s="606"/>
      <c r="CR33" s="606"/>
      <c r="CS33" s="606"/>
      <c r="CT33" s="606"/>
      <c r="CU33" s="606"/>
      <c r="CV33" s="606"/>
      <c r="CW33" s="606"/>
      <c r="CX33" s="606"/>
      <c r="CY33" s="606"/>
      <c r="CZ33" s="606"/>
      <c r="DA33" s="606"/>
      <c r="DB33" s="606"/>
      <c r="DC33" s="606"/>
      <c r="DD33" s="606"/>
      <c r="DE33" s="606"/>
      <c r="DF33" s="606"/>
      <c r="DG33" s="606"/>
      <c r="DH33" s="606"/>
      <c r="DI33" s="606"/>
      <c r="DJ33" s="606"/>
      <c r="DK33" s="606"/>
      <c r="DL33" s="606"/>
      <c r="DM33" s="606"/>
      <c r="DN33" s="606"/>
      <c r="DO33" s="606"/>
      <c r="DP33" s="606"/>
      <c r="DQ33" s="606"/>
      <c r="DR33" s="606"/>
      <c r="DS33" s="606"/>
      <c r="DT33" s="606"/>
      <c r="DU33" s="606"/>
      <c r="DV33" s="607"/>
      <c r="DW33" s="607"/>
      <c r="DX33" s="607"/>
      <c r="DY33" s="607"/>
      <c r="DZ33" s="607"/>
      <c r="EA33" s="54"/>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6.25" customHeight="1" x14ac:dyDescent="0.15">
      <c r="A34" s="66">
        <v>7</v>
      </c>
      <c r="B34" s="593" t="s">
        <v>307</v>
      </c>
      <c r="C34" s="593"/>
      <c r="D34" s="593"/>
      <c r="E34" s="593"/>
      <c r="F34" s="593"/>
      <c r="G34" s="593"/>
      <c r="H34" s="593"/>
      <c r="I34" s="593"/>
      <c r="J34" s="593"/>
      <c r="K34" s="593"/>
      <c r="L34" s="593"/>
      <c r="M34" s="593"/>
      <c r="N34" s="593"/>
      <c r="O34" s="593"/>
      <c r="P34" s="593"/>
      <c r="Q34" s="594">
        <v>1025</v>
      </c>
      <c r="R34" s="594"/>
      <c r="S34" s="594"/>
      <c r="T34" s="594"/>
      <c r="U34" s="594"/>
      <c r="V34" s="595">
        <v>978</v>
      </c>
      <c r="W34" s="595"/>
      <c r="X34" s="595"/>
      <c r="Y34" s="595"/>
      <c r="Z34" s="595"/>
      <c r="AA34" s="619">
        <v>47</v>
      </c>
      <c r="AB34" s="619"/>
      <c r="AC34" s="619"/>
      <c r="AD34" s="619"/>
      <c r="AE34" s="619"/>
      <c r="AF34" s="615">
        <v>133</v>
      </c>
      <c r="AG34" s="615"/>
      <c r="AH34" s="615"/>
      <c r="AI34" s="615"/>
      <c r="AJ34" s="615"/>
      <c r="AK34" s="620">
        <v>535</v>
      </c>
      <c r="AL34" s="620"/>
      <c r="AM34" s="620"/>
      <c r="AN34" s="620"/>
      <c r="AO34" s="620"/>
      <c r="AP34" s="595">
        <v>5327</v>
      </c>
      <c r="AQ34" s="595"/>
      <c r="AR34" s="595"/>
      <c r="AS34" s="595"/>
      <c r="AT34" s="595"/>
      <c r="AU34" s="595">
        <v>3441</v>
      </c>
      <c r="AV34" s="595"/>
      <c r="AW34" s="595"/>
      <c r="AX34" s="595"/>
      <c r="AY34" s="595"/>
      <c r="AZ34" s="621" t="s">
        <v>47</v>
      </c>
      <c r="BA34" s="621"/>
      <c r="BB34" s="621"/>
      <c r="BC34" s="621"/>
      <c r="BD34" s="621"/>
      <c r="BE34" s="622" t="s">
        <v>305</v>
      </c>
      <c r="BF34" s="622"/>
      <c r="BG34" s="622"/>
      <c r="BH34" s="622"/>
      <c r="BI34" s="622"/>
      <c r="BJ34" s="55"/>
      <c r="BK34" s="55"/>
      <c r="BL34" s="55"/>
      <c r="BM34" s="55"/>
      <c r="BN34" s="55"/>
      <c r="BO34" s="65"/>
      <c r="BP34" s="65"/>
      <c r="BQ34" s="62">
        <v>28</v>
      </c>
      <c r="BR34" s="63"/>
      <c r="BS34" s="605"/>
      <c r="BT34" s="605"/>
      <c r="BU34" s="605"/>
      <c r="BV34" s="605"/>
      <c r="BW34" s="605"/>
      <c r="BX34" s="605"/>
      <c r="BY34" s="605"/>
      <c r="BZ34" s="605"/>
      <c r="CA34" s="605"/>
      <c r="CB34" s="605"/>
      <c r="CC34" s="605"/>
      <c r="CD34" s="605"/>
      <c r="CE34" s="605"/>
      <c r="CF34" s="605"/>
      <c r="CG34" s="605"/>
      <c r="CH34" s="606"/>
      <c r="CI34" s="606"/>
      <c r="CJ34" s="606"/>
      <c r="CK34" s="606"/>
      <c r="CL34" s="606"/>
      <c r="CM34" s="606"/>
      <c r="CN34" s="606"/>
      <c r="CO34" s="606"/>
      <c r="CP34" s="606"/>
      <c r="CQ34" s="606"/>
      <c r="CR34" s="606"/>
      <c r="CS34" s="606"/>
      <c r="CT34" s="606"/>
      <c r="CU34" s="606"/>
      <c r="CV34" s="606"/>
      <c r="CW34" s="606"/>
      <c r="CX34" s="606"/>
      <c r="CY34" s="606"/>
      <c r="CZ34" s="606"/>
      <c r="DA34" s="606"/>
      <c r="DB34" s="606"/>
      <c r="DC34" s="606"/>
      <c r="DD34" s="606"/>
      <c r="DE34" s="606"/>
      <c r="DF34" s="606"/>
      <c r="DG34" s="606"/>
      <c r="DH34" s="606"/>
      <c r="DI34" s="606"/>
      <c r="DJ34" s="606"/>
      <c r="DK34" s="606"/>
      <c r="DL34" s="606"/>
      <c r="DM34" s="606"/>
      <c r="DN34" s="606"/>
      <c r="DO34" s="606"/>
      <c r="DP34" s="606"/>
      <c r="DQ34" s="606"/>
      <c r="DR34" s="606"/>
      <c r="DS34" s="606"/>
      <c r="DT34" s="606"/>
      <c r="DU34" s="606"/>
      <c r="DV34" s="607"/>
      <c r="DW34" s="607"/>
      <c r="DX34" s="607"/>
      <c r="DY34" s="607"/>
      <c r="DZ34" s="607"/>
      <c r="EA34" s="5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6.25" customHeight="1" x14ac:dyDescent="0.15">
      <c r="A35" s="66">
        <v>8</v>
      </c>
      <c r="B35" s="593" t="s">
        <v>308</v>
      </c>
      <c r="C35" s="593"/>
      <c r="D35" s="593"/>
      <c r="E35" s="593"/>
      <c r="F35" s="593"/>
      <c r="G35" s="593"/>
      <c r="H35" s="593"/>
      <c r="I35" s="593"/>
      <c r="J35" s="593"/>
      <c r="K35" s="593"/>
      <c r="L35" s="593"/>
      <c r="M35" s="593"/>
      <c r="N35" s="593"/>
      <c r="O35" s="593"/>
      <c r="P35" s="593"/>
      <c r="Q35" s="594">
        <v>390</v>
      </c>
      <c r="R35" s="594"/>
      <c r="S35" s="594"/>
      <c r="T35" s="594"/>
      <c r="U35" s="594"/>
      <c r="V35" s="595">
        <v>360</v>
      </c>
      <c r="W35" s="595"/>
      <c r="X35" s="595"/>
      <c r="Y35" s="595"/>
      <c r="Z35" s="595"/>
      <c r="AA35" s="619">
        <v>30</v>
      </c>
      <c r="AB35" s="619"/>
      <c r="AC35" s="619"/>
      <c r="AD35" s="619"/>
      <c r="AE35" s="619"/>
      <c r="AF35" s="615">
        <v>73</v>
      </c>
      <c r="AG35" s="615"/>
      <c r="AH35" s="615"/>
      <c r="AI35" s="615"/>
      <c r="AJ35" s="615"/>
      <c r="AK35" s="620">
        <v>229</v>
      </c>
      <c r="AL35" s="620"/>
      <c r="AM35" s="620"/>
      <c r="AN35" s="620"/>
      <c r="AO35" s="620"/>
      <c r="AP35" s="595">
        <v>3737</v>
      </c>
      <c r="AQ35" s="595"/>
      <c r="AR35" s="595"/>
      <c r="AS35" s="595"/>
      <c r="AT35" s="595"/>
      <c r="AU35" s="595">
        <v>3569</v>
      </c>
      <c r="AV35" s="595"/>
      <c r="AW35" s="595"/>
      <c r="AX35" s="595"/>
      <c r="AY35" s="595"/>
      <c r="AZ35" s="621" t="s">
        <v>47</v>
      </c>
      <c r="BA35" s="621"/>
      <c r="BB35" s="621"/>
      <c r="BC35" s="621"/>
      <c r="BD35" s="621"/>
      <c r="BE35" s="622" t="s">
        <v>305</v>
      </c>
      <c r="BF35" s="622"/>
      <c r="BG35" s="622"/>
      <c r="BH35" s="622"/>
      <c r="BI35" s="622"/>
      <c r="BJ35" s="55"/>
      <c r="BK35" s="55"/>
      <c r="BL35" s="55"/>
      <c r="BM35" s="55"/>
      <c r="BN35" s="55"/>
      <c r="BO35" s="65"/>
      <c r="BP35" s="65"/>
      <c r="BQ35" s="62">
        <v>29</v>
      </c>
      <c r="BR35" s="63"/>
      <c r="BS35" s="605"/>
      <c r="BT35" s="605"/>
      <c r="BU35" s="605"/>
      <c r="BV35" s="605"/>
      <c r="BW35" s="605"/>
      <c r="BX35" s="605"/>
      <c r="BY35" s="605"/>
      <c r="BZ35" s="605"/>
      <c r="CA35" s="605"/>
      <c r="CB35" s="605"/>
      <c r="CC35" s="605"/>
      <c r="CD35" s="605"/>
      <c r="CE35" s="605"/>
      <c r="CF35" s="605"/>
      <c r="CG35" s="605"/>
      <c r="CH35" s="606"/>
      <c r="CI35" s="606"/>
      <c r="CJ35" s="606"/>
      <c r="CK35" s="606"/>
      <c r="CL35" s="606"/>
      <c r="CM35" s="606"/>
      <c r="CN35" s="606"/>
      <c r="CO35" s="606"/>
      <c r="CP35" s="606"/>
      <c r="CQ35" s="606"/>
      <c r="CR35" s="606"/>
      <c r="CS35" s="606"/>
      <c r="CT35" s="606"/>
      <c r="CU35" s="606"/>
      <c r="CV35" s="606"/>
      <c r="CW35" s="606"/>
      <c r="CX35" s="606"/>
      <c r="CY35" s="606"/>
      <c r="CZ35" s="606"/>
      <c r="DA35" s="606"/>
      <c r="DB35" s="606"/>
      <c r="DC35" s="606"/>
      <c r="DD35" s="606"/>
      <c r="DE35" s="606"/>
      <c r="DF35" s="606"/>
      <c r="DG35" s="606"/>
      <c r="DH35" s="606"/>
      <c r="DI35" s="606"/>
      <c r="DJ35" s="606"/>
      <c r="DK35" s="606"/>
      <c r="DL35" s="606"/>
      <c r="DM35" s="606"/>
      <c r="DN35" s="606"/>
      <c r="DO35" s="606"/>
      <c r="DP35" s="606"/>
      <c r="DQ35" s="606"/>
      <c r="DR35" s="606"/>
      <c r="DS35" s="606"/>
      <c r="DT35" s="606"/>
      <c r="DU35" s="606"/>
      <c r="DV35" s="607"/>
      <c r="DW35" s="607"/>
      <c r="DX35" s="607"/>
      <c r="DY35" s="607"/>
      <c r="DZ35" s="607"/>
      <c r="EA35" s="54"/>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6.25" customHeight="1" x14ac:dyDescent="0.15">
      <c r="A36" s="66">
        <v>9</v>
      </c>
      <c r="B36" s="593" t="s">
        <v>309</v>
      </c>
      <c r="C36" s="593"/>
      <c r="D36" s="593"/>
      <c r="E36" s="593"/>
      <c r="F36" s="593"/>
      <c r="G36" s="593"/>
      <c r="H36" s="593"/>
      <c r="I36" s="593"/>
      <c r="J36" s="593"/>
      <c r="K36" s="593"/>
      <c r="L36" s="593"/>
      <c r="M36" s="593"/>
      <c r="N36" s="593"/>
      <c r="O36" s="593"/>
      <c r="P36" s="593"/>
      <c r="Q36" s="594">
        <v>177</v>
      </c>
      <c r="R36" s="594"/>
      <c r="S36" s="594"/>
      <c r="T36" s="594"/>
      <c r="U36" s="594"/>
      <c r="V36" s="595">
        <v>197</v>
      </c>
      <c r="W36" s="595"/>
      <c r="X36" s="595"/>
      <c r="Y36" s="595"/>
      <c r="Z36" s="595"/>
      <c r="AA36" s="619">
        <v>-20</v>
      </c>
      <c r="AB36" s="619"/>
      <c r="AC36" s="619"/>
      <c r="AD36" s="619"/>
      <c r="AE36" s="619"/>
      <c r="AF36" s="615">
        <v>19</v>
      </c>
      <c r="AG36" s="615"/>
      <c r="AH36" s="615"/>
      <c r="AI36" s="615"/>
      <c r="AJ36" s="615"/>
      <c r="AK36" s="620">
        <v>128</v>
      </c>
      <c r="AL36" s="620"/>
      <c r="AM36" s="620"/>
      <c r="AN36" s="620"/>
      <c r="AO36" s="620"/>
      <c r="AP36" s="595">
        <v>1097</v>
      </c>
      <c r="AQ36" s="595"/>
      <c r="AR36" s="595"/>
      <c r="AS36" s="595"/>
      <c r="AT36" s="595"/>
      <c r="AU36" s="595">
        <v>993</v>
      </c>
      <c r="AV36" s="595"/>
      <c r="AW36" s="595"/>
      <c r="AX36" s="595"/>
      <c r="AY36" s="595"/>
      <c r="AZ36" s="621" t="s">
        <v>47</v>
      </c>
      <c r="BA36" s="621"/>
      <c r="BB36" s="621"/>
      <c r="BC36" s="621"/>
      <c r="BD36" s="621"/>
      <c r="BE36" s="622" t="s">
        <v>305</v>
      </c>
      <c r="BF36" s="622"/>
      <c r="BG36" s="622"/>
      <c r="BH36" s="622"/>
      <c r="BI36" s="622"/>
      <c r="BJ36" s="55"/>
      <c r="BK36" s="55"/>
      <c r="BL36" s="55"/>
      <c r="BM36" s="55"/>
      <c r="BN36" s="55"/>
      <c r="BO36" s="65"/>
      <c r="BP36" s="65"/>
      <c r="BQ36" s="62">
        <v>30</v>
      </c>
      <c r="BR36" s="63"/>
      <c r="BS36" s="605"/>
      <c r="BT36" s="605"/>
      <c r="BU36" s="605"/>
      <c r="BV36" s="605"/>
      <c r="BW36" s="605"/>
      <c r="BX36" s="605"/>
      <c r="BY36" s="605"/>
      <c r="BZ36" s="605"/>
      <c r="CA36" s="605"/>
      <c r="CB36" s="605"/>
      <c r="CC36" s="605"/>
      <c r="CD36" s="605"/>
      <c r="CE36" s="605"/>
      <c r="CF36" s="605"/>
      <c r="CG36" s="605"/>
      <c r="CH36" s="606"/>
      <c r="CI36" s="606"/>
      <c r="CJ36" s="606"/>
      <c r="CK36" s="606"/>
      <c r="CL36" s="606"/>
      <c r="CM36" s="606"/>
      <c r="CN36" s="606"/>
      <c r="CO36" s="606"/>
      <c r="CP36" s="606"/>
      <c r="CQ36" s="606"/>
      <c r="CR36" s="606"/>
      <c r="CS36" s="606"/>
      <c r="CT36" s="606"/>
      <c r="CU36" s="606"/>
      <c r="CV36" s="606"/>
      <c r="CW36" s="606"/>
      <c r="CX36" s="606"/>
      <c r="CY36" s="606"/>
      <c r="CZ36" s="606"/>
      <c r="DA36" s="606"/>
      <c r="DB36" s="606"/>
      <c r="DC36" s="606"/>
      <c r="DD36" s="606"/>
      <c r="DE36" s="606"/>
      <c r="DF36" s="606"/>
      <c r="DG36" s="606"/>
      <c r="DH36" s="606"/>
      <c r="DI36" s="606"/>
      <c r="DJ36" s="606"/>
      <c r="DK36" s="606"/>
      <c r="DL36" s="606"/>
      <c r="DM36" s="606"/>
      <c r="DN36" s="606"/>
      <c r="DO36" s="606"/>
      <c r="DP36" s="606"/>
      <c r="DQ36" s="606"/>
      <c r="DR36" s="606"/>
      <c r="DS36" s="606"/>
      <c r="DT36" s="606"/>
      <c r="DU36" s="606"/>
      <c r="DV36" s="607"/>
      <c r="DW36" s="607"/>
      <c r="DX36" s="607"/>
      <c r="DY36" s="607"/>
      <c r="DZ36" s="607"/>
      <c r="EA36" s="54"/>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x14ac:dyDescent="0.15">
      <c r="A37" s="66">
        <v>10</v>
      </c>
      <c r="B37" s="593" t="s">
        <v>310</v>
      </c>
      <c r="C37" s="593"/>
      <c r="D37" s="593"/>
      <c r="E37" s="593"/>
      <c r="F37" s="593"/>
      <c r="G37" s="593"/>
      <c r="H37" s="593"/>
      <c r="I37" s="593"/>
      <c r="J37" s="593"/>
      <c r="K37" s="593"/>
      <c r="L37" s="593"/>
      <c r="M37" s="593"/>
      <c r="N37" s="593"/>
      <c r="O37" s="593"/>
      <c r="P37" s="593"/>
      <c r="Q37" s="594">
        <v>17</v>
      </c>
      <c r="R37" s="594"/>
      <c r="S37" s="594"/>
      <c r="T37" s="594"/>
      <c r="U37" s="594"/>
      <c r="V37" s="595">
        <v>17</v>
      </c>
      <c r="W37" s="595"/>
      <c r="X37" s="595"/>
      <c r="Y37" s="595"/>
      <c r="Z37" s="595"/>
      <c r="AA37" s="619">
        <v>0</v>
      </c>
      <c r="AB37" s="619"/>
      <c r="AC37" s="619"/>
      <c r="AD37" s="619"/>
      <c r="AE37" s="619"/>
      <c r="AF37" s="615" t="s">
        <v>47</v>
      </c>
      <c r="AG37" s="615"/>
      <c r="AH37" s="615"/>
      <c r="AI37" s="615"/>
      <c r="AJ37" s="615"/>
      <c r="AK37" s="620">
        <v>5</v>
      </c>
      <c r="AL37" s="620"/>
      <c r="AM37" s="620"/>
      <c r="AN37" s="620"/>
      <c r="AO37" s="620"/>
      <c r="AP37" s="595">
        <v>15</v>
      </c>
      <c r="AQ37" s="595"/>
      <c r="AR37" s="595"/>
      <c r="AS37" s="595"/>
      <c r="AT37" s="595"/>
      <c r="AU37" s="595">
        <v>8</v>
      </c>
      <c r="AV37" s="595"/>
      <c r="AW37" s="595"/>
      <c r="AX37" s="595"/>
      <c r="AY37" s="595"/>
      <c r="AZ37" s="621" t="s">
        <v>47</v>
      </c>
      <c r="BA37" s="621"/>
      <c r="BB37" s="621"/>
      <c r="BC37" s="621"/>
      <c r="BD37" s="621"/>
      <c r="BE37" s="622" t="s">
        <v>311</v>
      </c>
      <c r="BF37" s="622"/>
      <c r="BG37" s="622"/>
      <c r="BH37" s="622"/>
      <c r="BI37" s="622"/>
      <c r="BJ37" s="55"/>
      <c r="BK37" s="55"/>
      <c r="BL37" s="55"/>
      <c r="BM37" s="55"/>
      <c r="BN37" s="55"/>
      <c r="BO37" s="65"/>
      <c r="BP37" s="65"/>
      <c r="BQ37" s="62">
        <v>31</v>
      </c>
      <c r="BR37" s="63"/>
      <c r="BS37" s="605"/>
      <c r="BT37" s="605"/>
      <c r="BU37" s="605"/>
      <c r="BV37" s="605"/>
      <c r="BW37" s="605"/>
      <c r="BX37" s="605"/>
      <c r="BY37" s="605"/>
      <c r="BZ37" s="605"/>
      <c r="CA37" s="605"/>
      <c r="CB37" s="605"/>
      <c r="CC37" s="605"/>
      <c r="CD37" s="605"/>
      <c r="CE37" s="605"/>
      <c r="CF37" s="605"/>
      <c r="CG37" s="605"/>
      <c r="CH37" s="606"/>
      <c r="CI37" s="606"/>
      <c r="CJ37" s="606"/>
      <c r="CK37" s="606"/>
      <c r="CL37" s="606"/>
      <c r="CM37" s="606"/>
      <c r="CN37" s="606"/>
      <c r="CO37" s="606"/>
      <c r="CP37" s="606"/>
      <c r="CQ37" s="606"/>
      <c r="CR37" s="606"/>
      <c r="CS37" s="606"/>
      <c r="CT37" s="606"/>
      <c r="CU37" s="606"/>
      <c r="CV37" s="606"/>
      <c r="CW37" s="606"/>
      <c r="CX37" s="606"/>
      <c r="CY37" s="606"/>
      <c r="CZ37" s="606"/>
      <c r="DA37" s="606"/>
      <c r="DB37" s="606"/>
      <c r="DC37" s="606"/>
      <c r="DD37" s="606"/>
      <c r="DE37" s="606"/>
      <c r="DF37" s="606"/>
      <c r="DG37" s="606"/>
      <c r="DH37" s="606"/>
      <c r="DI37" s="606"/>
      <c r="DJ37" s="606"/>
      <c r="DK37" s="606"/>
      <c r="DL37" s="606"/>
      <c r="DM37" s="606"/>
      <c r="DN37" s="606"/>
      <c r="DO37" s="606"/>
      <c r="DP37" s="606"/>
      <c r="DQ37" s="606"/>
      <c r="DR37" s="606"/>
      <c r="DS37" s="606"/>
      <c r="DT37" s="606"/>
      <c r="DU37" s="606"/>
      <c r="DV37" s="607"/>
      <c r="DW37" s="607"/>
      <c r="DX37" s="607"/>
      <c r="DY37" s="607"/>
      <c r="DZ37" s="607"/>
      <c r="EA37" s="54"/>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6.25" customHeight="1" x14ac:dyDescent="0.15">
      <c r="A38" s="66">
        <v>11</v>
      </c>
      <c r="B38" s="605"/>
      <c r="C38" s="605"/>
      <c r="D38" s="605"/>
      <c r="E38" s="605"/>
      <c r="F38" s="605"/>
      <c r="G38" s="605"/>
      <c r="H38" s="605"/>
      <c r="I38" s="605"/>
      <c r="J38" s="605"/>
      <c r="K38" s="605"/>
      <c r="L38" s="605"/>
      <c r="M38" s="605"/>
      <c r="N38" s="605"/>
      <c r="O38" s="605"/>
      <c r="P38" s="605"/>
      <c r="Q38" s="594"/>
      <c r="R38" s="594"/>
      <c r="S38" s="594"/>
      <c r="T38" s="594"/>
      <c r="U38" s="594"/>
      <c r="V38" s="595"/>
      <c r="W38" s="595"/>
      <c r="X38" s="595"/>
      <c r="Y38" s="595"/>
      <c r="Z38" s="595"/>
      <c r="AA38" s="619"/>
      <c r="AB38" s="619"/>
      <c r="AC38" s="619"/>
      <c r="AD38" s="619"/>
      <c r="AE38" s="619"/>
      <c r="AF38" s="615"/>
      <c r="AG38" s="615"/>
      <c r="AH38" s="615"/>
      <c r="AI38" s="615"/>
      <c r="AJ38" s="615"/>
      <c r="AK38" s="620"/>
      <c r="AL38" s="620"/>
      <c r="AM38" s="620"/>
      <c r="AN38" s="620"/>
      <c r="AO38" s="620"/>
      <c r="AP38" s="595"/>
      <c r="AQ38" s="595"/>
      <c r="AR38" s="595"/>
      <c r="AS38" s="595"/>
      <c r="AT38" s="595"/>
      <c r="AU38" s="595"/>
      <c r="AV38" s="595"/>
      <c r="AW38" s="595"/>
      <c r="AX38" s="595"/>
      <c r="AY38" s="595"/>
      <c r="AZ38" s="621"/>
      <c r="BA38" s="621"/>
      <c r="BB38" s="621"/>
      <c r="BC38" s="621"/>
      <c r="BD38" s="621"/>
      <c r="BE38" s="596"/>
      <c r="BF38" s="596"/>
      <c r="BG38" s="596"/>
      <c r="BH38" s="596"/>
      <c r="BI38" s="596"/>
      <c r="BJ38" s="55"/>
      <c r="BK38" s="55"/>
      <c r="BL38" s="55"/>
      <c r="BM38" s="55"/>
      <c r="BN38" s="55"/>
      <c r="BO38" s="65"/>
      <c r="BP38" s="65"/>
      <c r="BQ38" s="62">
        <v>32</v>
      </c>
      <c r="BR38" s="63"/>
      <c r="BS38" s="605"/>
      <c r="BT38" s="605"/>
      <c r="BU38" s="605"/>
      <c r="BV38" s="605"/>
      <c r="BW38" s="605"/>
      <c r="BX38" s="605"/>
      <c r="BY38" s="605"/>
      <c r="BZ38" s="605"/>
      <c r="CA38" s="605"/>
      <c r="CB38" s="605"/>
      <c r="CC38" s="605"/>
      <c r="CD38" s="605"/>
      <c r="CE38" s="605"/>
      <c r="CF38" s="605"/>
      <c r="CG38" s="605"/>
      <c r="CH38" s="606"/>
      <c r="CI38" s="606"/>
      <c r="CJ38" s="606"/>
      <c r="CK38" s="606"/>
      <c r="CL38" s="606"/>
      <c r="CM38" s="606"/>
      <c r="CN38" s="606"/>
      <c r="CO38" s="606"/>
      <c r="CP38" s="606"/>
      <c r="CQ38" s="606"/>
      <c r="CR38" s="606"/>
      <c r="CS38" s="606"/>
      <c r="CT38" s="606"/>
      <c r="CU38" s="606"/>
      <c r="CV38" s="606"/>
      <c r="CW38" s="606"/>
      <c r="CX38" s="606"/>
      <c r="CY38" s="606"/>
      <c r="CZ38" s="606"/>
      <c r="DA38" s="606"/>
      <c r="DB38" s="606"/>
      <c r="DC38" s="606"/>
      <c r="DD38" s="606"/>
      <c r="DE38" s="606"/>
      <c r="DF38" s="606"/>
      <c r="DG38" s="606"/>
      <c r="DH38" s="606"/>
      <c r="DI38" s="606"/>
      <c r="DJ38" s="606"/>
      <c r="DK38" s="606"/>
      <c r="DL38" s="606"/>
      <c r="DM38" s="606"/>
      <c r="DN38" s="606"/>
      <c r="DO38" s="606"/>
      <c r="DP38" s="606"/>
      <c r="DQ38" s="606"/>
      <c r="DR38" s="606"/>
      <c r="DS38" s="606"/>
      <c r="DT38" s="606"/>
      <c r="DU38" s="606"/>
      <c r="DV38" s="607"/>
      <c r="DW38" s="607"/>
      <c r="DX38" s="607"/>
      <c r="DY38" s="607"/>
      <c r="DZ38" s="607"/>
      <c r="EA38" s="54"/>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6.25" customHeight="1" x14ac:dyDescent="0.15">
      <c r="A39" s="66">
        <v>12</v>
      </c>
      <c r="B39" s="605"/>
      <c r="C39" s="605"/>
      <c r="D39" s="605"/>
      <c r="E39" s="605"/>
      <c r="F39" s="605"/>
      <c r="G39" s="605"/>
      <c r="H39" s="605"/>
      <c r="I39" s="605"/>
      <c r="J39" s="605"/>
      <c r="K39" s="605"/>
      <c r="L39" s="605"/>
      <c r="M39" s="605"/>
      <c r="N39" s="605"/>
      <c r="O39" s="605"/>
      <c r="P39" s="605"/>
      <c r="Q39" s="594"/>
      <c r="R39" s="594"/>
      <c r="S39" s="594"/>
      <c r="T39" s="594"/>
      <c r="U39" s="594"/>
      <c r="V39" s="595"/>
      <c r="W39" s="595"/>
      <c r="X39" s="595"/>
      <c r="Y39" s="595"/>
      <c r="Z39" s="595"/>
      <c r="AA39" s="619"/>
      <c r="AB39" s="619"/>
      <c r="AC39" s="619"/>
      <c r="AD39" s="619"/>
      <c r="AE39" s="619"/>
      <c r="AF39" s="615"/>
      <c r="AG39" s="615"/>
      <c r="AH39" s="615"/>
      <c r="AI39" s="615"/>
      <c r="AJ39" s="615"/>
      <c r="AK39" s="620"/>
      <c r="AL39" s="620"/>
      <c r="AM39" s="620"/>
      <c r="AN39" s="620"/>
      <c r="AO39" s="620"/>
      <c r="AP39" s="595"/>
      <c r="AQ39" s="595"/>
      <c r="AR39" s="595"/>
      <c r="AS39" s="595"/>
      <c r="AT39" s="595"/>
      <c r="AU39" s="595"/>
      <c r="AV39" s="595"/>
      <c r="AW39" s="595"/>
      <c r="AX39" s="595"/>
      <c r="AY39" s="595"/>
      <c r="AZ39" s="621"/>
      <c r="BA39" s="621"/>
      <c r="BB39" s="621"/>
      <c r="BC39" s="621"/>
      <c r="BD39" s="621"/>
      <c r="BE39" s="596"/>
      <c r="BF39" s="596"/>
      <c r="BG39" s="596"/>
      <c r="BH39" s="596"/>
      <c r="BI39" s="596"/>
      <c r="BJ39" s="55"/>
      <c r="BK39" s="55"/>
      <c r="BL39" s="55"/>
      <c r="BM39" s="55"/>
      <c r="BN39" s="55"/>
      <c r="BO39" s="65"/>
      <c r="BP39" s="65"/>
      <c r="BQ39" s="62">
        <v>33</v>
      </c>
      <c r="BR39" s="63"/>
      <c r="BS39" s="605"/>
      <c r="BT39" s="605"/>
      <c r="BU39" s="605"/>
      <c r="BV39" s="605"/>
      <c r="BW39" s="605"/>
      <c r="BX39" s="605"/>
      <c r="BY39" s="605"/>
      <c r="BZ39" s="605"/>
      <c r="CA39" s="605"/>
      <c r="CB39" s="605"/>
      <c r="CC39" s="605"/>
      <c r="CD39" s="605"/>
      <c r="CE39" s="605"/>
      <c r="CF39" s="605"/>
      <c r="CG39" s="605"/>
      <c r="CH39" s="606"/>
      <c r="CI39" s="606"/>
      <c r="CJ39" s="606"/>
      <c r="CK39" s="606"/>
      <c r="CL39" s="606"/>
      <c r="CM39" s="606"/>
      <c r="CN39" s="606"/>
      <c r="CO39" s="606"/>
      <c r="CP39" s="606"/>
      <c r="CQ39" s="606"/>
      <c r="CR39" s="606"/>
      <c r="CS39" s="606"/>
      <c r="CT39" s="606"/>
      <c r="CU39" s="606"/>
      <c r="CV39" s="606"/>
      <c r="CW39" s="606"/>
      <c r="CX39" s="606"/>
      <c r="CY39" s="606"/>
      <c r="CZ39" s="606"/>
      <c r="DA39" s="606"/>
      <c r="DB39" s="606"/>
      <c r="DC39" s="606"/>
      <c r="DD39" s="606"/>
      <c r="DE39" s="606"/>
      <c r="DF39" s="606"/>
      <c r="DG39" s="606"/>
      <c r="DH39" s="606"/>
      <c r="DI39" s="606"/>
      <c r="DJ39" s="606"/>
      <c r="DK39" s="606"/>
      <c r="DL39" s="606"/>
      <c r="DM39" s="606"/>
      <c r="DN39" s="606"/>
      <c r="DO39" s="606"/>
      <c r="DP39" s="606"/>
      <c r="DQ39" s="606"/>
      <c r="DR39" s="606"/>
      <c r="DS39" s="606"/>
      <c r="DT39" s="606"/>
      <c r="DU39" s="606"/>
      <c r="DV39" s="607"/>
      <c r="DW39" s="607"/>
      <c r="DX39" s="607"/>
      <c r="DY39" s="607"/>
      <c r="DZ39" s="607"/>
      <c r="EA39" s="54"/>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x14ac:dyDescent="0.15">
      <c r="A40" s="62">
        <v>13</v>
      </c>
      <c r="B40" s="605"/>
      <c r="C40" s="605"/>
      <c r="D40" s="605"/>
      <c r="E40" s="605"/>
      <c r="F40" s="605"/>
      <c r="G40" s="605"/>
      <c r="H40" s="605"/>
      <c r="I40" s="605"/>
      <c r="J40" s="605"/>
      <c r="K40" s="605"/>
      <c r="L40" s="605"/>
      <c r="M40" s="605"/>
      <c r="N40" s="605"/>
      <c r="O40" s="605"/>
      <c r="P40" s="605"/>
      <c r="Q40" s="594"/>
      <c r="R40" s="594"/>
      <c r="S40" s="594"/>
      <c r="T40" s="594"/>
      <c r="U40" s="594"/>
      <c r="V40" s="595"/>
      <c r="W40" s="595"/>
      <c r="X40" s="595"/>
      <c r="Y40" s="595"/>
      <c r="Z40" s="595"/>
      <c r="AA40" s="619"/>
      <c r="AB40" s="619"/>
      <c r="AC40" s="619"/>
      <c r="AD40" s="619"/>
      <c r="AE40" s="619"/>
      <c r="AF40" s="615"/>
      <c r="AG40" s="615"/>
      <c r="AH40" s="615"/>
      <c r="AI40" s="615"/>
      <c r="AJ40" s="615"/>
      <c r="AK40" s="620"/>
      <c r="AL40" s="620"/>
      <c r="AM40" s="620"/>
      <c r="AN40" s="620"/>
      <c r="AO40" s="620"/>
      <c r="AP40" s="595"/>
      <c r="AQ40" s="595"/>
      <c r="AR40" s="595"/>
      <c r="AS40" s="595"/>
      <c r="AT40" s="595"/>
      <c r="AU40" s="595"/>
      <c r="AV40" s="595"/>
      <c r="AW40" s="595"/>
      <c r="AX40" s="595"/>
      <c r="AY40" s="595"/>
      <c r="AZ40" s="621"/>
      <c r="BA40" s="621"/>
      <c r="BB40" s="621"/>
      <c r="BC40" s="621"/>
      <c r="BD40" s="621"/>
      <c r="BE40" s="596"/>
      <c r="BF40" s="596"/>
      <c r="BG40" s="596"/>
      <c r="BH40" s="596"/>
      <c r="BI40" s="596"/>
      <c r="BJ40" s="55"/>
      <c r="BK40" s="55"/>
      <c r="BL40" s="55"/>
      <c r="BM40" s="55"/>
      <c r="BN40" s="55"/>
      <c r="BO40" s="65"/>
      <c r="BP40" s="65"/>
      <c r="BQ40" s="62">
        <v>34</v>
      </c>
      <c r="BR40" s="63"/>
      <c r="BS40" s="605"/>
      <c r="BT40" s="605"/>
      <c r="BU40" s="605"/>
      <c r="BV40" s="605"/>
      <c r="BW40" s="605"/>
      <c r="BX40" s="605"/>
      <c r="BY40" s="605"/>
      <c r="BZ40" s="605"/>
      <c r="CA40" s="605"/>
      <c r="CB40" s="605"/>
      <c r="CC40" s="605"/>
      <c r="CD40" s="605"/>
      <c r="CE40" s="605"/>
      <c r="CF40" s="605"/>
      <c r="CG40" s="605"/>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6"/>
      <c r="DG40" s="606"/>
      <c r="DH40" s="606"/>
      <c r="DI40" s="606"/>
      <c r="DJ40" s="606"/>
      <c r="DK40" s="606"/>
      <c r="DL40" s="606"/>
      <c r="DM40" s="606"/>
      <c r="DN40" s="606"/>
      <c r="DO40" s="606"/>
      <c r="DP40" s="606"/>
      <c r="DQ40" s="606"/>
      <c r="DR40" s="606"/>
      <c r="DS40" s="606"/>
      <c r="DT40" s="606"/>
      <c r="DU40" s="606"/>
      <c r="DV40" s="607"/>
      <c r="DW40" s="607"/>
      <c r="DX40" s="607"/>
      <c r="DY40" s="607"/>
      <c r="DZ40" s="607"/>
      <c r="EA40" s="54"/>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6.25" customHeight="1" x14ac:dyDescent="0.15">
      <c r="A41" s="62">
        <v>14</v>
      </c>
      <c r="B41" s="605"/>
      <c r="C41" s="605"/>
      <c r="D41" s="605"/>
      <c r="E41" s="605"/>
      <c r="F41" s="605"/>
      <c r="G41" s="605"/>
      <c r="H41" s="605"/>
      <c r="I41" s="605"/>
      <c r="J41" s="605"/>
      <c r="K41" s="605"/>
      <c r="L41" s="605"/>
      <c r="M41" s="605"/>
      <c r="N41" s="605"/>
      <c r="O41" s="605"/>
      <c r="P41" s="605"/>
      <c r="Q41" s="594"/>
      <c r="R41" s="594"/>
      <c r="S41" s="594"/>
      <c r="T41" s="594"/>
      <c r="U41" s="594"/>
      <c r="V41" s="595"/>
      <c r="W41" s="595"/>
      <c r="X41" s="595"/>
      <c r="Y41" s="595"/>
      <c r="Z41" s="595"/>
      <c r="AA41" s="619"/>
      <c r="AB41" s="619"/>
      <c r="AC41" s="619"/>
      <c r="AD41" s="619"/>
      <c r="AE41" s="619"/>
      <c r="AF41" s="615"/>
      <c r="AG41" s="615"/>
      <c r="AH41" s="615"/>
      <c r="AI41" s="615"/>
      <c r="AJ41" s="615"/>
      <c r="AK41" s="620"/>
      <c r="AL41" s="620"/>
      <c r="AM41" s="620"/>
      <c r="AN41" s="620"/>
      <c r="AO41" s="620"/>
      <c r="AP41" s="595"/>
      <c r="AQ41" s="595"/>
      <c r="AR41" s="595"/>
      <c r="AS41" s="595"/>
      <c r="AT41" s="595"/>
      <c r="AU41" s="595"/>
      <c r="AV41" s="595"/>
      <c r="AW41" s="595"/>
      <c r="AX41" s="595"/>
      <c r="AY41" s="595"/>
      <c r="AZ41" s="621"/>
      <c r="BA41" s="621"/>
      <c r="BB41" s="621"/>
      <c r="BC41" s="621"/>
      <c r="BD41" s="621"/>
      <c r="BE41" s="596"/>
      <c r="BF41" s="596"/>
      <c r="BG41" s="596"/>
      <c r="BH41" s="596"/>
      <c r="BI41" s="596"/>
      <c r="BJ41" s="55"/>
      <c r="BK41" s="55"/>
      <c r="BL41" s="55"/>
      <c r="BM41" s="55"/>
      <c r="BN41" s="55"/>
      <c r="BO41" s="65"/>
      <c r="BP41" s="65"/>
      <c r="BQ41" s="62">
        <v>35</v>
      </c>
      <c r="BR41" s="63"/>
      <c r="BS41" s="605"/>
      <c r="BT41" s="605"/>
      <c r="BU41" s="605"/>
      <c r="BV41" s="605"/>
      <c r="BW41" s="605"/>
      <c r="BX41" s="605"/>
      <c r="BY41" s="605"/>
      <c r="BZ41" s="605"/>
      <c r="CA41" s="605"/>
      <c r="CB41" s="605"/>
      <c r="CC41" s="605"/>
      <c r="CD41" s="605"/>
      <c r="CE41" s="605"/>
      <c r="CF41" s="605"/>
      <c r="CG41" s="605"/>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06"/>
      <c r="DH41" s="606"/>
      <c r="DI41" s="606"/>
      <c r="DJ41" s="606"/>
      <c r="DK41" s="606"/>
      <c r="DL41" s="606"/>
      <c r="DM41" s="606"/>
      <c r="DN41" s="606"/>
      <c r="DO41" s="606"/>
      <c r="DP41" s="606"/>
      <c r="DQ41" s="606"/>
      <c r="DR41" s="606"/>
      <c r="DS41" s="606"/>
      <c r="DT41" s="606"/>
      <c r="DU41" s="606"/>
      <c r="DV41" s="607"/>
      <c r="DW41" s="607"/>
      <c r="DX41" s="607"/>
      <c r="DY41" s="607"/>
      <c r="DZ41" s="607"/>
      <c r="EA41" s="54"/>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6.25" customHeight="1" x14ac:dyDescent="0.15">
      <c r="A42" s="62">
        <v>15</v>
      </c>
      <c r="B42" s="605"/>
      <c r="C42" s="605"/>
      <c r="D42" s="605"/>
      <c r="E42" s="605"/>
      <c r="F42" s="605"/>
      <c r="G42" s="605"/>
      <c r="H42" s="605"/>
      <c r="I42" s="605"/>
      <c r="J42" s="605"/>
      <c r="K42" s="605"/>
      <c r="L42" s="605"/>
      <c r="M42" s="605"/>
      <c r="N42" s="605"/>
      <c r="O42" s="605"/>
      <c r="P42" s="605"/>
      <c r="Q42" s="594"/>
      <c r="R42" s="594"/>
      <c r="S42" s="594"/>
      <c r="T42" s="594"/>
      <c r="U42" s="594"/>
      <c r="V42" s="595"/>
      <c r="W42" s="595"/>
      <c r="X42" s="595"/>
      <c r="Y42" s="595"/>
      <c r="Z42" s="595"/>
      <c r="AA42" s="619"/>
      <c r="AB42" s="619"/>
      <c r="AC42" s="619"/>
      <c r="AD42" s="619"/>
      <c r="AE42" s="619"/>
      <c r="AF42" s="615"/>
      <c r="AG42" s="615"/>
      <c r="AH42" s="615"/>
      <c r="AI42" s="615"/>
      <c r="AJ42" s="615"/>
      <c r="AK42" s="620"/>
      <c r="AL42" s="620"/>
      <c r="AM42" s="620"/>
      <c r="AN42" s="620"/>
      <c r="AO42" s="620"/>
      <c r="AP42" s="595"/>
      <c r="AQ42" s="595"/>
      <c r="AR42" s="595"/>
      <c r="AS42" s="595"/>
      <c r="AT42" s="595"/>
      <c r="AU42" s="595"/>
      <c r="AV42" s="595"/>
      <c r="AW42" s="595"/>
      <c r="AX42" s="595"/>
      <c r="AY42" s="595"/>
      <c r="AZ42" s="621"/>
      <c r="BA42" s="621"/>
      <c r="BB42" s="621"/>
      <c r="BC42" s="621"/>
      <c r="BD42" s="621"/>
      <c r="BE42" s="596"/>
      <c r="BF42" s="596"/>
      <c r="BG42" s="596"/>
      <c r="BH42" s="596"/>
      <c r="BI42" s="596"/>
      <c r="BJ42" s="55"/>
      <c r="BK42" s="55"/>
      <c r="BL42" s="55"/>
      <c r="BM42" s="55"/>
      <c r="BN42" s="55"/>
      <c r="BO42" s="65"/>
      <c r="BP42" s="65"/>
      <c r="BQ42" s="62">
        <v>36</v>
      </c>
      <c r="BR42" s="63"/>
      <c r="BS42" s="605"/>
      <c r="BT42" s="605"/>
      <c r="BU42" s="605"/>
      <c r="BV42" s="605"/>
      <c r="BW42" s="605"/>
      <c r="BX42" s="605"/>
      <c r="BY42" s="605"/>
      <c r="BZ42" s="605"/>
      <c r="CA42" s="605"/>
      <c r="CB42" s="605"/>
      <c r="CC42" s="605"/>
      <c r="CD42" s="605"/>
      <c r="CE42" s="605"/>
      <c r="CF42" s="605"/>
      <c r="CG42" s="605"/>
      <c r="CH42" s="606"/>
      <c r="CI42" s="606"/>
      <c r="CJ42" s="606"/>
      <c r="CK42" s="606"/>
      <c r="CL42" s="606"/>
      <c r="CM42" s="606"/>
      <c r="CN42" s="606"/>
      <c r="CO42" s="606"/>
      <c r="CP42" s="606"/>
      <c r="CQ42" s="606"/>
      <c r="CR42" s="606"/>
      <c r="CS42" s="606"/>
      <c r="CT42" s="606"/>
      <c r="CU42" s="606"/>
      <c r="CV42" s="606"/>
      <c r="CW42" s="606"/>
      <c r="CX42" s="606"/>
      <c r="CY42" s="606"/>
      <c r="CZ42" s="606"/>
      <c r="DA42" s="606"/>
      <c r="DB42" s="606"/>
      <c r="DC42" s="606"/>
      <c r="DD42" s="606"/>
      <c r="DE42" s="606"/>
      <c r="DF42" s="606"/>
      <c r="DG42" s="606"/>
      <c r="DH42" s="606"/>
      <c r="DI42" s="606"/>
      <c r="DJ42" s="606"/>
      <c r="DK42" s="606"/>
      <c r="DL42" s="606"/>
      <c r="DM42" s="606"/>
      <c r="DN42" s="606"/>
      <c r="DO42" s="606"/>
      <c r="DP42" s="606"/>
      <c r="DQ42" s="606"/>
      <c r="DR42" s="606"/>
      <c r="DS42" s="606"/>
      <c r="DT42" s="606"/>
      <c r="DU42" s="606"/>
      <c r="DV42" s="607"/>
      <c r="DW42" s="607"/>
      <c r="DX42" s="607"/>
      <c r="DY42" s="607"/>
      <c r="DZ42" s="607"/>
      <c r="EA42" s="54"/>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6.25" customHeight="1" x14ac:dyDescent="0.15">
      <c r="A43" s="62">
        <v>16</v>
      </c>
      <c r="B43" s="605"/>
      <c r="C43" s="605"/>
      <c r="D43" s="605"/>
      <c r="E43" s="605"/>
      <c r="F43" s="605"/>
      <c r="G43" s="605"/>
      <c r="H43" s="605"/>
      <c r="I43" s="605"/>
      <c r="J43" s="605"/>
      <c r="K43" s="605"/>
      <c r="L43" s="605"/>
      <c r="M43" s="605"/>
      <c r="N43" s="605"/>
      <c r="O43" s="605"/>
      <c r="P43" s="605"/>
      <c r="Q43" s="594"/>
      <c r="R43" s="594"/>
      <c r="S43" s="594"/>
      <c r="T43" s="594"/>
      <c r="U43" s="594"/>
      <c r="V43" s="595"/>
      <c r="W43" s="595"/>
      <c r="X43" s="595"/>
      <c r="Y43" s="595"/>
      <c r="Z43" s="595"/>
      <c r="AA43" s="619"/>
      <c r="AB43" s="619"/>
      <c r="AC43" s="619"/>
      <c r="AD43" s="619"/>
      <c r="AE43" s="619"/>
      <c r="AF43" s="615"/>
      <c r="AG43" s="615"/>
      <c r="AH43" s="615"/>
      <c r="AI43" s="615"/>
      <c r="AJ43" s="615"/>
      <c r="AK43" s="620"/>
      <c r="AL43" s="620"/>
      <c r="AM43" s="620"/>
      <c r="AN43" s="620"/>
      <c r="AO43" s="620"/>
      <c r="AP43" s="595"/>
      <c r="AQ43" s="595"/>
      <c r="AR43" s="595"/>
      <c r="AS43" s="595"/>
      <c r="AT43" s="595"/>
      <c r="AU43" s="595"/>
      <c r="AV43" s="595"/>
      <c r="AW43" s="595"/>
      <c r="AX43" s="595"/>
      <c r="AY43" s="595"/>
      <c r="AZ43" s="621"/>
      <c r="BA43" s="621"/>
      <c r="BB43" s="621"/>
      <c r="BC43" s="621"/>
      <c r="BD43" s="621"/>
      <c r="BE43" s="596"/>
      <c r="BF43" s="596"/>
      <c r="BG43" s="596"/>
      <c r="BH43" s="596"/>
      <c r="BI43" s="596"/>
      <c r="BJ43" s="55"/>
      <c r="BK43" s="55"/>
      <c r="BL43" s="55"/>
      <c r="BM43" s="55"/>
      <c r="BN43" s="55"/>
      <c r="BO43" s="65"/>
      <c r="BP43" s="65"/>
      <c r="BQ43" s="62">
        <v>37</v>
      </c>
      <c r="BR43" s="63"/>
      <c r="BS43" s="605"/>
      <c r="BT43" s="605"/>
      <c r="BU43" s="605"/>
      <c r="BV43" s="605"/>
      <c r="BW43" s="605"/>
      <c r="BX43" s="605"/>
      <c r="BY43" s="605"/>
      <c r="BZ43" s="605"/>
      <c r="CA43" s="605"/>
      <c r="CB43" s="605"/>
      <c r="CC43" s="605"/>
      <c r="CD43" s="605"/>
      <c r="CE43" s="605"/>
      <c r="CF43" s="605"/>
      <c r="CG43" s="605"/>
      <c r="CH43" s="606"/>
      <c r="CI43" s="606"/>
      <c r="CJ43" s="606"/>
      <c r="CK43" s="606"/>
      <c r="CL43" s="606"/>
      <c r="CM43" s="606"/>
      <c r="CN43" s="606"/>
      <c r="CO43" s="606"/>
      <c r="CP43" s="606"/>
      <c r="CQ43" s="606"/>
      <c r="CR43" s="606"/>
      <c r="CS43" s="606"/>
      <c r="CT43" s="606"/>
      <c r="CU43" s="606"/>
      <c r="CV43" s="606"/>
      <c r="CW43" s="606"/>
      <c r="CX43" s="606"/>
      <c r="CY43" s="606"/>
      <c r="CZ43" s="606"/>
      <c r="DA43" s="606"/>
      <c r="DB43" s="606"/>
      <c r="DC43" s="606"/>
      <c r="DD43" s="606"/>
      <c r="DE43" s="606"/>
      <c r="DF43" s="606"/>
      <c r="DG43" s="606"/>
      <c r="DH43" s="606"/>
      <c r="DI43" s="606"/>
      <c r="DJ43" s="606"/>
      <c r="DK43" s="606"/>
      <c r="DL43" s="606"/>
      <c r="DM43" s="606"/>
      <c r="DN43" s="606"/>
      <c r="DO43" s="606"/>
      <c r="DP43" s="606"/>
      <c r="DQ43" s="606"/>
      <c r="DR43" s="606"/>
      <c r="DS43" s="606"/>
      <c r="DT43" s="606"/>
      <c r="DU43" s="606"/>
      <c r="DV43" s="607"/>
      <c r="DW43" s="607"/>
      <c r="DX43" s="607"/>
      <c r="DY43" s="607"/>
      <c r="DZ43" s="607"/>
      <c r="EA43" s="54"/>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6.25" customHeight="1" x14ac:dyDescent="0.15">
      <c r="A44" s="62">
        <v>17</v>
      </c>
      <c r="B44" s="605"/>
      <c r="C44" s="605"/>
      <c r="D44" s="605"/>
      <c r="E44" s="605"/>
      <c r="F44" s="605"/>
      <c r="G44" s="605"/>
      <c r="H44" s="605"/>
      <c r="I44" s="605"/>
      <c r="J44" s="605"/>
      <c r="K44" s="605"/>
      <c r="L44" s="605"/>
      <c r="M44" s="605"/>
      <c r="N44" s="605"/>
      <c r="O44" s="605"/>
      <c r="P44" s="605"/>
      <c r="Q44" s="594"/>
      <c r="R44" s="594"/>
      <c r="S44" s="594"/>
      <c r="T44" s="594"/>
      <c r="U44" s="594"/>
      <c r="V44" s="595"/>
      <c r="W44" s="595"/>
      <c r="X44" s="595"/>
      <c r="Y44" s="595"/>
      <c r="Z44" s="595"/>
      <c r="AA44" s="619"/>
      <c r="AB44" s="619"/>
      <c r="AC44" s="619"/>
      <c r="AD44" s="619"/>
      <c r="AE44" s="619"/>
      <c r="AF44" s="615"/>
      <c r="AG44" s="615"/>
      <c r="AH44" s="615"/>
      <c r="AI44" s="615"/>
      <c r="AJ44" s="615"/>
      <c r="AK44" s="620"/>
      <c r="AL44" s="620"/>
      <c r="AM44" s="620"/>
      <c r="AN44" s="620"/>
      <c r="AO44" s="620"/>
      <c r="AP44" s="595"/>
      <c r="AQ44" s="595"/>
      <c r="AR44" s="595"/>
      <c r="AS44" s="595"/>
      <c r="AT44" s="595"/>
      <c r="AU44" s="595"/>
      <c r="AV44" s="595"/>
      <c r="AW44" s="595"/>
      <c r="AX44" s="595"/>
      <c r="AY44" s="595"/>
      <c r="AZ44" s="621"/>
      <c r="BA44" s="621"/>
      <c r="BB44" s="621"/>
      <c r="BC44" s="621"/>
      <c r="BD44" s="621"/>
      <c r="BE44" s="596"/>
      <c r="BF44" s="596"/>
      <c r="BG44" s="596"/>
      <c r="BH44" s="596"/>
      <c r="BI44" s="596"/>
      <c r="BJ44" s="55"/>
      <c r="BK44" s="55"/>
      <c r="BL44" s="55"/>
      <c r="BM44" s="55"/>
      <c r="BN44" s="55"/>
      <c r="BO44" s="65"/>
      <c r="BP44" s="65"/>
      <c r="BQ44" s="62">
        <v>38</v>
      </c>
      <c r="BR44" s="63"/>
      <c r="BS44" s="605"/>
      <c r="BT44" s="605"/>
      <c r="BU44" s="605"/>
      <c r="BV44" s="605"/>
      <c r="BW44" s="605"/>
      <c r="BX44" s="605"/>
      <c r="BY44" s="605"/>
      <c r="BZ44" s="605"/>
      <c r="CA44" s="605"/>
      <c r="CB44" s="605"/>
      <c r="CC44" s="605"/>
      <c r="CD44" s="605"/>
      <c r="CE44" s="605"/>
      <c r="CF44" s="605"/>
      <c r="CG44" s="605"/>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06"/>
      <c r="DH44" s="606"/>
      <c r="DI44" s="606"/>
      <c r="DJ44" s="606"/>
      <c r="DK44" s="606"/>
      <c r="DL44" s="606"/>
      <c r="DM44" s="606"/>
      <c r="DN44" s="606"/>
      <c r="DO44" s="606"/>
      <c r="DP44" s="606"/>
      <c r="DQ44" s="606"/>
      <c r="DR44" s="606"/>
      <c r="DS44" s="606"/>
      <c r="DT44" s="606"/>
      <c r="DU44" s="606"/>
      <c r="DV44" s="607"/>
      <c r="DW44" s="607"/>
      <c r="DX44" s="607"/>
      <c r="DY44" s="607"/>
      <c r="DZ44" s="607"/>
      <c r="EA44" s="5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6.25" customHeight="1" x14ac:dyDescent="0.15">
      <c r="A45" s="62">
        <v>18</v>
      </c>
      <c r="B45" s="605"/>
      <c r="C45" s="605"/>
      <c r="D45" s="605"/>
      <c r="E45" s="605"/>
      <c r="F45" s="605"/>
      <c r="G45" s="605"/>
      <c r="H45" s="605"/>
      <c r="I45" s="605"/>
      <c r="J45" s="605"/>
      <c r="K45" s="605"/>
      <c r="L45" s="605"/>
      <c r="M45" s="605"/>
      <c r="N45" s="605"/>
      <c r="O45" s="605"/>
      <c r="P45" s="605"/>
      <c r="Q45" s="594"/>
      <c r="R45" s="594"/>
      <c r="S45" s="594"/>
      <c r="T45" s="594"/>
      <c r="U45" s="594"/>
      <c r="V45" s="595"/>
      <c r="W45" s="595"/>
      <c r="X45" s="595"/>
      <c r="Y45" s="595"/>
      <c r="Z45" s="595"/>
      <c r="AA45" s="619"/>
      <c r="AB45" s="619"/>
      <c r="AC45" s="619"/>
      <c r="AD45" s="619"/>
      <c r="AE45" s="619"/>
      <c r="AF45" s="615"/>
      <c r="AG45" s="615"/>
      <c r="AH45" s="615"/>
      <c r="AI45" s="615"/>
      <c r="AJ45" s="615"/>
      <c r="AK45" s="620"/>
      <c r="AL45" s="620"/>
      <c r="AM45" s="620"/>
      <c r="AN45" s="620"/>
      <c r="AO45" s="620"/>
      <c r="AP45" s="595"/>
      <c r="AQ45" s="595"/>
      <c r="AR45" s="595"/>
      <c r="AS45" s="595"/>
      <c r="AT45" s="595"/>
      <c r="AU45" s="595"/>
      <c r="AV45" s="595"/>
      <c r="AW45" s="595"/>
      <c r="AX45" s="595"/>
      <c r="AY45" s="595"/>
      <c r="AZ45" s="621"/>
      <c r="BA45" s="621"/>
      <c r="BB45" s="621"/>
      <c r="BC45" s="621"/>
      <c r="BD45" s="621"/>
      <c r="BE45" s="596"/>
      <c r="BF45" s="596"/>
      <c r="BG45" s="596"/>
      <c r="BH45" s="596"/>
      <c r="BI45" s="596"/>
      <c r="BJ45" s="55"/>
      <c r="BK45" s="55"/>
      <c r="BL45" s="55"/>
      <c r="BM45" s="55"/>
      <c r="BN45" s="55"/>
      <c r="BO45" s="65"/>
      <c r="BP45" s="65"/>
      <c r="BQ45" s="62">
        <v>39</v>
      </c>
      <c r="BR45" s="63"/>
      <c r="BS45" s="605"/>
      <c r="BT45" s="605"/>
      <c r="BU45" s="605"/>
      <c r="BV45" s="605"/>
      <c r="BW45" s="605"/>
      <c r="BX45" s="605"/>
      <c r="BY45" s="605"/>
      <c r="BZ45" s="605"/>
      <c r="CA45" s="605"/>
      <c r="CB45" s="605"/>
      <c r="CC45" s="605"/>
      <c r="CD45" s="605"/>
      <c r="CE45" s="605"/>
      <c r="CF45" s="605"/>
      <c r="CG45" s="605"/>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c r="DJ45" s="606"/>
      <c r="DK45" s="606"/>
      <c r="DL45" s="606"/>
      <c r="DM45" s="606"/>
      <c r="DN45" s="606"/>
      <c r="DO45" s="606"/>
      <c r="DP45" s="606"/>
      <c r="DQ45" s="606"/>
      <c r="DR45" s="606"/>
      <c r="DS45" s="606"/>
      <c r="DT45" s="606"/>
      <c r="DU45" s="606"/>
      <c r="DV45" s="607"/>
      <c r="DW45" s="607"/>
      <c r="DX45" s="607"/>
      <c r="DY45" s="607"/>
      <c r="DZ45" s="607"/>
      <c r="EA45" s="54"/>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6.25" customHeight="1" x14ac:dyDescent="0.15">
      <c r="A46" s="62">
        <v>19</v>
      </c>
      <c r="B46" s="605"/>
      <c r="C46" s="605"/>
      <c r="D46" s="605"/>
      <c r="E46" s="605"/>
      <c r="F46" s="605"/>
      <c r="G46" s="605"/>
      <c r="H46" s="605"/>
      <c r="I46" s="605"/>
      <c r="J46" s="605"/>
      <c r="K46" s="605"/>
      <c r="L46" s="605"/>
      <c r="M46" s="605"/>
      <c r="N46" s="605"/>
      <c r="O46" s="605"/>
      <c r="P46" s="605"/>
      <c r="Q46" s="594"/>
      <c r="R46" s="594"/>
      <c r="S46" s="594"/>
      <c r="T46" s="594"/>
      <c r="U46" s="594"/>
      <c r="V46" s="595"/>
      <c r="W46" s="595"/>
      <c r="X46" s="595"/>
      <c r="Y46" s="595"/>
      <c r="Z46" s="595"/>
      <c r="AA46" s="619"/>
      <c r="AB46" s="619"/>
      <c r="AC46" s="619"/>
      <c r="AD46" s="619"/>
      <c r="AE46" s="619"/>
      <c r="AF46" s="615"/>
      <c r="AG46" s="615"/>
      <c r="AH46" s="615"/>
      <c r="AI46" s="615"/>
      <c r="AJ46" s="615"/>
      <c r="AK46" s="620"/>
      <c r="AL46" s="620"/>
      <c r="AM46" s="620"/>
      <c r="AN46" s="620"/>
      <c r="AO46" s="620"/>
      <c r="AP46" s="595"/>
      <c r="AQ46" s="595"/>
      <c r="AR46" s="595"/>
      <c r="AS46" s="595"/>
      <c r="AT46" s="595"/>
      <c r="AU46" s="595"/>
      <c r="AV46" s="595"/>
      <c r="AW46" s="595"/>
      <c r="AX46" s="595"/>
      <c r="AY46" s="595"/>
      <c r="AZ46" s="621"/>
      <c r="BA46" s="621"/>
      <c r="BB46" s="621"/>
      <c r="BC46" s="621"/>
      <c r="BD46" s="621"/>
      <c r="BE46" s="596"/>
      <c r="BF46" s="596"/>
      <c r="BG46" s="596"/>
      <c r="BH46" s="596"/>
      <c r="BI46" s="596"/>
      <c r="BJ46" s="55"/>
      <c r="BK46" s="55"/>
      <c r="BL46" s="55"/>
      <c r="BM46" s="55"/>
      <c r="BN46" s="55"/>
      <c r="BO46" s="65"/>
      <c r="BP46" s="65"/>
      <c r="BQ46" s="62">
        <v>40</v>
      </c>
      <c r="BR46" s="63"/>
      <c r="BS46" s="605"/>
      <c r="BT46" s="605"/>
      <c r="BU46" s="605"/>
      <c r="BV46" s="605"/>
      <c r="BW46" s="605"/>
      <c r="BX46" s="605"/>
      <c r="BY46" s="605"/>
      <c r="BZ46" s="605"/>
      <c r="CA46" s="605"/>
      <c r="CB46" s="605"/>
      <c r="CC46" s="605"/>
      <c r="CD46" s="605"/>
      <c r="CE46" s="605"/>
      <c r="CF46" s="605"/>
      <c r="CG46" s="605"/>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c r="DJ46" s="606"/>
      <c r="DK46" s="606"/>
      <c r="DL46" s="606"/>
      <c r="DM46" s="606"/>
      <c r="DN46" s="606"/>
      <c r="DO46" s="606"/>
      <c r="DP46" s="606"/>
      <c r="DQ46" s="606"/>
      <c r="DR46" s="606"/>
      <c r="DS46" s="606"/>
      <c r="DT46" s="606"/>
      <c r="DU46" s="606"/>
      <c r="DV46" s="607"/>
      <c r="DW46" s="607"/>
      <c r="DX46" s="607"/>
      <c r="DY46" s="607"/>
      <c r="DZ46" s="607"/>
      <c r="EA46" s="54"/>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6.25" customHeight="1" x14ac:dyDescent="0.15">
      <c r="A47" s="62">
        <v>20</v>
      </c>
      <c r="B47" s="605"/>
      <c r="C47" s="605"/>
      <c r="D47" s="605"/>
      <c r="E47" s="605"/>
      <c r="F47" s="605"/>
      <c r="G47" s="605"/>
      <c r="H47" s="605"/>
      <c r="I47" s="605"/>
      <c r="J47" s="605"/>
      <c r="K47" s="605"/>
      <c r="L47" s="605"/>
      <c r="M47" s="605"/>
      <c r="N47" s="605"/>
      <c r="O47" s="605"/>
      <c r="P47" s="605"/>
      <c r="Q47" s="594"/>
      <c r="R47" s="594"/>
      <c r="S47" s="594"/>
      <c r="T47" s="594"/>
      <c r="U47" s="594"/>
      <c r="V47" s="595"/>
      <c r="W47" s="595"/>
      <c r="X47" s="595"/>
      <c r="Y47" s="595"/>
      <c r="Z47" s="595"/>
      <c r="AA47" s="619"/>
      <c r="AB47" s="619"/>
      <c r="AC47" s="619"/>
      <c r="AD47" s="619"/>
      <c r="AE47" s="619"/>
      <c r="AF47" s="615"/>
      <c r="AG47" s="615"/>
      <c r="AH47" s="615"/>
      <c r="AI47" s="615"/>
      <c r="AJ47" s="615"/>
      <c r="AK47" s="620"/>
      <c r="AL47" s="620"/>
      <c r="AM47" s="620"/>
      <c r="AN47" s="620"/>
      <c r="AO47" s="620"/>
      <c r="AP47" s="595"/>
      <c r="AQ47" s="595"/>
      <c r="AR47" s="595"/>
      <c r="AS47" s="595"/>
      <c r="AT47" s="595"/>
      <c r="AU47" s="595"/>
      <c r="AV47" s="595"/>
      <c r="AW47" s="595"/>
      <c r="AX47" s="595"/>
      <c r="AY47" s="595"/>
      <c r="AZ47" s="621"/>
      <c r="BA47" s="621"/>
      <c r="BB47" s="621"/>
      <c r="BC47" s="621"/>
      <c r="BD47" s="621"/>
      <c r="BE47" s="596"/>
      <c r="BF47" s="596"/>
      <c r="BG47" s="596"/>
      <c r="BH47" s="596"/>
      <c r="BI47" s="596"/>
      <c r="BJ47" s="55"/>
      <c r="BK47" s="55"/>
      <c r="BL47" s="55"/>
      <c r="BM47" s="55"/>
      <c r="BN47" s="55"/>
      <c r="BO47" s="65"/>
      <c r="BP47" s="65"/>
      <c r="BQ47" s="62">
        <v>41</v>
      </c>
      <c r="BR47" s="63"/>
      <c r="BS47" s="605"/>
      <c r="BT47" s="605"/>
      <c r="BU47" s="605"/>
      <c r="BV47" s="605"/>
      <c r="BW47" s="605"/>
      <c r="BX47" s="605"/>
      <c r="BY47" s="605"/>
      <c r="BZ47" s="605"/>
      <c r="CA47" s="605"/>
      <c r="CB47" s="605"/>
      <c r="CC47" s="605"/>
      <c r="CD47" s="605"/>
      <c r="CE47" s="605"/>
      <c r="CF47" s="605"/>
      <c r="CG47" s="605"/>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c r="DJ47" s="606"/>
      <c r="DK47" s="606"/>
      <c r="DL47" s="606"/>
      <c r="DM47" s="606"/>
      <c r="DN47" s="606"/>
      <c r="DO47" s="606"/>
      <c r="DP47" s="606"/>
      <c r="DQ47" s="606"/>
      <c r="DR47" s="606"/>
      <c r="DS47" s="606"/>
      <c r="DT47" s="606"/>
      <c r="DU47" s="606"/>
      <c r="DV47" s="607"/>
      <c r="DW47" s="607"/>
      <c r="DX47" s="607"/>
      <c r="DY47" s="607"/>
      <c r="DZ47" s="607"/>
      <c r="EA47" s="54"/>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6.25" customHeight="1" x14ac:dyDescent="0.15">
      <c r="A48" s="62">
        <v>21</v>
      </c>
      <c r="B48" s="605"/>
      <c r="C48" s="605"/>
      <c r="D48" s="605"/>
      <c r="E48" s="605"/>
      <c r="F48" s="605"/>
      <c r="G48" s="605"/>
      <c r="H48" s="605"/>
      <c r="I48" s="605"/>
      <c r="J48" s="605"/>
      <c r="K48" s="605"/>
      <c r="L48" s="605"/>
      <c r="M48" s="605"/>
      <c r="N48" s="605"/>
      <c r="O48" s="605"/>
      <c r="P48" s="605"/>
      <c r="Q48" s="594"/>
      <c r="R48" s="594"/>
      <c r="S48" s="594"/>
      <c r="T48" s="594"/>
      <c r="U48" s="594"/>
      <c r="V48" s="595"/>
      <c r="W48" s="595"/>
      <c r="X48" s="595"/>
      <c r="Y48" s="595"/>
      <c r="Z48" s="595"/>
      <c r="AA48" s="619"/>
      <c r="AB48" s="619"/>
      <c r="AC48" s="619"/>
      <c r="AD48" s="619"/>
      <c r="AE48" s="619"/>
      <c r="AF48" s="615"/>
      <c r="AG48" s="615"/>
      <c r="AH48" s="615"/>
      <c r="AI48" s="615"/>
      <c r="AJ48" s="615"/>
      <c r="AK48" s="620"/>
      <c r="AL48" s="620"/>
      <c r="AM48" s="620"/>
      <c r="AN48" s="620"/>
      <c r="AO48" s="620"/>
      <c r="AP48" s="595"/>
      <c r="AQ48" s="595"/>
      <c r="AR48" s="595"/>
      <c r="AS48" s="595"/>
      <c r="AT48" s="595"/>
      <c r="AU48" s="595"/>
      <c r="AV48" s="595"/>
      <c r="AW48" s="595"/>
      <c r="AX48" s="595"/>
      <c r="AY48" s="595"/>
      <c r="AZ48" s="621"/>
      <c r="BA48" s="621"/>
      <c r="BB48" s="621"/>
      <c r="BC48" s="621"/>
      <c r="BD48" s="621"/>
      <c r="BE48" s="596"/>
      <c r="BF48" s="596"/>
      <c r="BG48" s="596"/>
      <c r="BH48" s="596"/>
      <c r="BI48" s="596"/>
      <c r="BJ48" s="55"/>
      <c r="BK48" s="55"/>
      <c r="BL48" s="55"/>
      <c r="BM48" s="55"/>
      <c r="BN48" s="55"/>
      <c r="BO48" s="65"/>
      <c r="BP48" s="65"/>
      <c r="BQ48" s="62">
        <v>42</v>
      </c>
      <c r="BR48" s="63"/>
      <c r="BS48" s="605"/>
      <c r="BT48" s="605"/>
      <c r="BU48" s="605"/>
      <c r="BV48" s="605"/>
      <c r="BW48" s="605"/>
      <c r="BX48" s="605"/>
      <c r="BY48" s="605"/>
      <c r="BZ48" s="605"/>
      <c r="CA48" s="605"/>
      <c r="CB48" s="605"/>
      <c r="CC48" s="605"/>
      <c r="CD48" s="605"/>
      <c r="CE48" s="605"/>
      <c r="CF48" s="605"/>
      <c r="CG48" s="605"/>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c r="DJ48" s="606"/>
      <c r="DK48" s="606"/>
      <c r="DL48" s="606"/>
      <c r="DM48" s="606"/>
      <c r="DN48" s="606"/>
      <c r="DO48" s="606"/>
      <c r="DP48" s="606"/>
      <c r="DQ48" s="606"/>
      <c r="DR48" s="606"/>
      <c r="DS48" s="606"/>
      <c r="DT48" s="606"/>
      <c r="DU48" s="606"/>
      <c r="DV48" s="607"/>
      <c r="DW48" s="607"/>
      <c r="DX48" s="607"/>
      <c r="DY48" s="607"/>
      <c r="DZ48" s="607"/>
      <c r="EA48" s="54"/>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6.25" customHeight="1" x14ac:dyDescent="0.15">
      <c r="A49" s="62">
        <v>22</v>
      </c>
      <c r="B49" s="605"/>
      <c r="C49" s="605"/>
      <c r="D49" s="605"/>
      <c r="E49" s="605"/>
      <c r="F49" s="605"/>
      <c r="G49" s="605"/>
      <c r="H49" s="605"/>
      <c r="I49" s="605"/>
      <c r="J49" s="605"/>
      <c r="K49" s="605"/>
      <c r="L49" s="605"/>
      <c r="M49" s="605"/>
      <c r="N49" s="605"/>
      <c r="O49" s="605"/>
      <c r="P49" s="605"/>
      <c r="Q49" s="594"/>
      <c r="R49" s="594"/>
      <c r="S49" s="594"/>
      <c r="T49" s="594"/>
      <c r="U49" s="594"/>
      <c r="V49" s="595"/>
      <c r="W49" s="595"/>
      <c r="X49" s="595"/>
      <c r="Y49" s="595"/>
      <c r="Z49" s="595"/>
      <c r="AA49" s="619"/>
      <c r="AB49" s="619"/>
      <c r="AC49" s="619"/>
      <c r="AD49" s="619"/>
      <c r="AE49" s="619"/>
      <c r="AF49" s="615"/>
      <c r="AG49" s="615"/>
      <c r="AH49" s="615"/>
      <c r="AI49" s="615"/>
      <c r="AJ49" s="615"/>
      <c r="AK49" s="620"/>
      <c r="AL49" s="620"/>
      <c r="AM49" s="620"/>
      <c r="AN49" s="620"/>
      <c r="AO49" s="620"/>
      <c r="AP49" s="595"/>
      <c r="AQ49" s="595"/>
      <c r="AR49" s="595"/>
      <c r="AS49" s="595"/>
      <c r="AT49" s="595"/>
      <c r="AU49" s="595"/>
      <c r="AV49" s="595"/>
      <c r="AW49" s="595"/>
      <c r="AX49" s="595"/>
      <c r="AY49" s="595"/>
      <c r="AZ49" s="621"/>
      <c r="BA49" s="621"/>
      <c r="BB49" s="621"/>
      <c r="BC49" s="621"/>
      <c r="BD49" s="621"/>
      <c r="BE49" s="596"/>
      <c r="BF49" s="596"/>
      <c r="BG49" s="596"/>
      <c r="BH49" s="596"/>
      <c r="BI49" s="596"/>
      <c r="BJ49" s="55"/>
      <c r="BK49" s="55"/>
      <c r="BL49" s="55"/>
      <c r="BM49" s="55"/>
      <c r="BN49" s="55"/>
      <c r="BO49" s="65"/>
      <c r="BP49" s="65"/>
      <c r="BQ49" s="62">
        <v>43</v>
      </c>
      <c r="BR49" s="63"/>
      <c r="BS49" s="605"/>
      <c r="BT49" s="605"/>
      <c r="BU49" s="605"/>
      <c r="BV49" s="605"/>
      <c r="BW49" s="605"/>
      <c r="BX49" s="605"/>
      <c r="BY49" s="605"/>
      <c r="BZ49" s="605"/>
      <c r="CA49" s="605"/>
      <c r="CB49" s="605"/>
      <c r="CC49" s="605"/>
      <c r="CD49" s="605"/>
      <c r="CE49" s="605"/>
      <c r="CF49" s="605"/>
      <c r="CG49" s="605"/>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c r="DJ49" s="606"/>
      <c r="DK49" s="606"/>
      <c r="DL49" s="606"/>
      <c r="DM49" s="606"/>
      <c r="DN49" s="606"/>
      <c r="DO49" s="606"/>
      <c r="DP49" s="606"/>
      <c r="DQ49" s="606"/>
      <c r="DR49" s="606"/>
      <c r="DS49" s="606"/>
      <c r="DT49" s="606"/>
      <c r="DU49" s="606"/>
      <c r="DV49" s="607"/>
      <c r="DW49" s="607"/>
      <c r="DX49" s="607"/>
      <c r="DY49" s="607"/>
      <c r="DZ49" s="607"/>
      <c r="EA49" s="54"/>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6.25" customHeight="1" x14ac:dyDescent="0.15">
      <c r="A50" s="62">
        <v>23</v>
      </c>
      <c r="B50" s="605"/>
      <c r="C50" s="605"/>
      <c r="D50" s="605"/>
      <c r="E50" s="605"/>
      <c r="F50" s="605"/>
      <c r="G50" s="605"/>
      <c r="H50" s="605"/>
      <c r="I50" s="605"/>
      <c r="J50" s="605"/>
      <c r="K50" s="605"/>
      <c r="L50" s="605"/>
      <c r="M50" s="605"/>
      <c r="N50" s="605"/>
      <c r="O50" s="605"/>
      <c r="P50" s="605"/>
      <c r="Q50" s="612"/>
      <c r="R50" s="612"/>
      <c r="S50" s="612"/>
      <c r="T50" s="612"/>
      <c r="U50" s="612"/>
      <c r="V50" s="613"/>
      <c r="W50" s="613"/>
      <c r="X50" s="613"/>
      <c r="Y50" s="613"/>
      <c r="Z50" s="613"/>
      <c r="AA50" s="614"/>
      <c r="AB50" s="614"/>
      <c r="AC50" s="614"/>
      <c r="AD50" s="614"/>
      <c r="AE50" s="614"/>
      <c r="AF50" s="615"/>
      <c r="AG50" s="615"/>
      <c r="AH50" s="615"/>
      <c r="AI50" s="615"/>
      <c r="AJ50" s="615"/>
      <c r="AK50" s="616"/>
      <c r="AL50" s="616"/>
      <c r="AM50" s="616"/>
      <c r="AN50" s="616"/>
      <c r="AO50" s="616"/>
      <c r="AP50" s="613"/>
      <c r="AQ50" s="613"/>
      <c r="AR50" s="613"/>
      <c r="AS50" s="613"/>
      <c r="AT50" s="613"/>
      <c r="AU50" s="613"/>
      <c r="AV50" s="613"/>
      <c r="AW50" s="613"/>
      <c r="AX50" s="613"/>
      <c r="AY50" s="613"/>
      <c r="AZ50" s="617"/>
      <c r="BA50" s="617"/>
      <c r="BB50" s="617"/>
      <c r="BC50" s="617"/>
      <c r="BD50" s="617"/>
      <c r="BE50" s="596"/>
      <c r="BF50" s="596"/>
      <c r="BG50" s="596"/>
      <c r="BH50" s="596"/>
      <c r="BI50" s="596"/>
      <c r="BJ50" s="55"/>
      <c r="BK50" s="55"/>
      <c r="BL50" s="55"/>
      <c r="BM50" s="55"/>
      <c r="BN50" s="55"/>
      <c r="BO50" s="65"/>
      <c r="BP50" s="65"/>
      <c r="BQ50" s="62">
        <v>44</v>
      </c>
      <c r="BR50" s="63"/>
      <c r="BS50" s="605"/>
      <c r="BT50" s="605"/>
      <c r="BU50" s="605"/>
      <c r="BV50" s="605"/>
      <c r="BW50" s="605"/>
      <c r="BX50" s="605"/>
      <c r="BY50" s="605"/>
      <c r="BZ50" s="605"/>
      <c r="CA50" s="605"/>
      <c r="CB50" s="605"/>
      <c r="CC50" s="605"/>
      <c r="CD50" s="605"/>
      <c r="CE50" s="605"/>
      <c r="CF50" s="605"/>
      <c r="CG50" s="605"/>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06"/>
      <c r="DH50" s="606"/>
      <c r="DI50" s="606"/>
      <c r="DJ50" s="606"/>
      <c r="DK50" s="606"/>
      <c r="DL50" s="606"/>
      <c r="DM50" s="606"/>
      <c r="DN50" s="606"/>
      <c r="DO50" s="606"/>
      <c r="DP50" s="606"/>
      <c r="DQ50" s="606"/>
      <c r="DR50" s="606"/>
      <c r="DS50" s="606"/>
      <c r="DT50" s="606"/>
      <c r="DU50" s="606"/>
      <c r="DV50" s="607"/>
      <c r="DW50" s="607"/>
      <c r="DX50" s="607"/>
      <c r="DY50" s="607"/>
      <c r="DZ50" s="607"/>
      <c r="EA50" s="54"/>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6.25" customHeight="1" x14ac:dyDescent="0.15">
      <c r="A51" s="62">
        <v>24</v>
      </c>
      <c r="B51" s="605"/>
      <c r="C51" s="605"/>
      <c r="D51" s="605"/>
      <c r="E51" s="605"/>
      <c r="F51" s="605"/>
      <c r="G51" s="605"/>
      <c r="H51" s="605"/>
      <c r="I51" s="605"/>
      <c r="J51" s="605"/>
      <c r="K51" s="605"/>
      <c r="L51" s="605"/>
      <c r="M51" s="605"/>
      <c r="N51" s="605"/>
      <c r="O51" s="605"/>
      <c r="P51" s="605"/>
      <c r="Q51" s="612"/>
      <c r="R51" s="612"/>
      <c r="S51" s="612"/>
      <c r="T51" s="612"/>
      <c r="U51" s="612"/>
      <c r="V51" s="613"/>
      <c r="W51" s="613"/>
      <c r="X51" s="613"/>
      <c r="Y51" s="613"/>
      <c r="Z51" s="613"/>
      <c r="AA51" s="614"/>
      <c r="AB51" s="614"/>
      <c r="AC51" s="614"/>
      <c r="AD51" s="614"/>
      <c r="AE51" s="614"/>
      <c r="AF51" s="615"/>
      <c r="AG51" s="615"/>
      <c r="AH51" s="615"/>
      <c r="AI51" s="615"/>
      <c r="AJ51" s="615"/>
      <c r="AK51" s="616"/>
      <c r="AL51" s="616"/>
      <c r="AM51" s="616"/>
      <c r="AN51" s="616"/>
      <c r="AO51" s="616"/>
      <c r="AP51" s="613"/>
      <c r="AQ51" s="613"/>
      <c r="AR51" s="613"/>
      <c r="AS51" s="613"/>
      <c r="AT51" s="613"/>
      <c r="AU51" s="613"/>
      <c r="AV51" s="613"/>
      <c r="AW51" s="613"/>
      <c r="AX51" s="613"/>
      <c r="AY51" s="613"/>
      <c r="AZ51" s="617"/>
      <c r="BA51" s="617"/>
      <c r="BB51" s="617"/>
      <c r="BC51" s="617"/>
      <c r="BD51" s="617"/>
      <c r="BE51" s="596"/>
      <c r="BF51" s="596"/>
      <c r="BG51" s="596"/>
      <c r="BH51" s="596"/>
      <c r="BI51" s="596"/>
      <c r="BJ51" s="55"/>
      <c r="BK51" s="55"/>
      <c r="BL51" s="55"/>
      <c r="BM51" s="55"/>
      <c r="BN51" s="55"/>
      <c r="BO51" s="65"/>
      <c r="BP51" s="65"/>
      <c r="BQ51" s="62">
        <v>45</v>
      </c>
      <c r="BR51" s="63"/>
      <c r="BS51" s="605"/>
      <c r="BT51" s="605"/>
      <c r="BU51" s="605"/>
      <c r="BV51" s="605"/>
      <c r="BW51" s="605"/>
      <c r="BX51" s="605"/>
      <c r="BY51" s="605"/>
      <c r="BZ51" s="605"/>
      <c r="CA51" s="605"/>
      <c r="CB51" s="605"/>
      <c r="CC51" s="605"/>
      <c r="CD51" s="605"/>
      <c r="CE51" s="605"/>
      <c r="CF51" s="605"/>
      <c r="CG51" s="605"/>
      <c r="CH51" s="606"/>
      <c r="CI51" s="606"/>
      <c r="CJ51" s="606"/>
      <c r="CK51" s="606"/>
      <c r="CL51" s="606"/>
      <c r="CM51" s="606"/>
      <c r="CN51" s="606"/>
      <c r="CO51" s="606"/>
      <c r="CP51" s="606"/>
      <c r="CQ51" s="606"/>
      <c r="CR51" s="606"/>
      <c r="CS51" s="606"/>
      <c r="CT51" s="606"/>
      <c r="CU51" s="606"/>
      <c r="CV51" s="606"/>
      <c r="CW51" s="606"/>
      <c r="CX51" s="606"/>
      <c r="CY51" s="606"/>
      <c r="CZ51" s="606"/>
      <c r="DA51" s="606"/>
      <c r="DB51" s="606"/>
      <c r="DC51" s="606"/>
      <c r="DD51" s="606"/>
      <c r="DE51" s="606"/>
      <c r="DF51" s="606"/>
      <c r="DG51" s="606"/>
      <c r="DH51" s="606"/>
      <c r="DI51" s="606"/>
      <c r="DJ51" s="606"/>
      <c r="DK51" s="606"/>
      <c r="DL51" s="606"/>
      <c r="DM51" s="606"/>
      <c r="DN51" s="606"/>
      <c r="DO51" s="606"/>
      <c r="DP51" s="606"/>
      <c r="DQ51" s="606"/>
      <c r="DR51" s="606"/>
      <c r="DS51" s="606"/>
      <c r="DT51" s="606"/>
      <c r="DU51" s="606"/>
      <c r="DV51" s="607"/>
      <c r="DW51" s="607"/>
      <c r="DX51" s="607"/>
      <c r="DY51" s="607"/>
      <c r="DZ51" s="607"/>
      <c r="EA51" s="54"/>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6.25" customHeight="1" x14ac:dyDescent="0.15">
      <c r="A52" s="62">
        <v>25</v>
      </c>
      <c r="B52" s="605"/>
      <c r="C52" s="605"/>
      <c r="D52" s="605"/>
      <c r="E52" s="605"/>
      <c r="F52" s="605"/>
      <c r="G52" s="605"/>
      <c r="H52" s="605"/>
      <c r="I52" s="605"/>
      <c r="J52" s="605"/>
      <c r="K52" s="605"/>
      <c r="L52" s="605"/>
      <c r="M52" s="605"/>
      <c r="N52" s="605"/>
      <c r="O52" s="605"/>
      <c r="P52" s="605"/>
      <c r="Q52" s="612"/>
      <c r="R52" s="612"/>
      <c r="S52" s="612"/>
      <c r="T52" s="612"/>
      <c r="U52" s="612"/>
      <c r="V52" s="613"/>
      <c r="W52" s="613"/>
      <c r="X52" s="613"/>
      <c r="Y52" s="613"/>
      <c r="Z52" s="613"/>
      <c r="AA52" s="614"/>
      <c r="AB52" s="614"/>
      <c r="AC52" s="614"/>
      <c r="AD52" s="614"/>
      <c r="AE52" s="614"/>
      <c r="AF52" s="615"/>
      <c r="AG52" s="615"/>
      <c r="AH52" s="615"/>
      <c r="AI52" s="615"/>
      <c r="AJ52" s="615"/>
      <c r="AK52" s="616"/>
      <c r="AL52" s="616"/>
      <c r="AM52" s="616"/>
      <c r="AN52" s="616"/>
      <c r="AO52" s="616"/>
      <c r="AP52" s="613"/>
      <c r="AQ52" s="613"/>
      <c r="AR52" s="613"/>
      <c r="AS52" s="613"/>
      <c r="AT52" s="613"/>
      <c r="AU52" s="613"/>
      <c r="AV52" s="613"/>
      <c r="AW52" s="613"/>
      <c r="AX52" s="613"/>
      <c r="AY52" s="613"/>
      <c r="AZ52" s="617"/>
      <c r="BA52" s="617"/>
      <c r="BB52" s="617"/>
      <c r="BC52" s="617"/>
      <c r="BD52" s="617"/>
      <c r="BE52" s="596"/>
      <c r="BF52" s="596"/>
      <c r="BG52" s="596"/>
      <c r="BH52" s="596"/>
      <c r="BI52" s="596"/>
      <c r="BJ52" s="55"/>
      <c r="BK52" s="55"/>
      <c r="BL52" s="55"/>
      <c r="BM52" s="55"/>
      <c r="BN52" s="55"/>
      <c r="BO52" s="65"/>
      <c r="BP52" s="65"/>
      <c r="BQ52" s="62">
        <v>46</v>
      </c>
      <c r="BR52" s="63"/>
      <c r="BS52" s="605"/>
      <c r="BT52" s="605"/>
      <c r="BU52" s="605"/>
      <c r="BV52" s="605"/>
      <c r="BW52" s="605"/>
      <c r="BX52" s="605"/>
      <c r="BY52" s="605"/>
      <c r="BZ52" s="605"/>
      <c r="CA52" s="605"/>
      <c r="CB52" s="605"/>
      <c r="CC52" s="605"/>
      <c r="CD52" s="605"/>
      <c r="CE52" s="605"/>
      <c r="CF52" s="605"/>
      <c r="CG52" s="605"/>
      <c r="CH52" s="606"/>
      <c r="CI52" s="606"/>
      <c r="CJ52" s="606"/>
      <c r="CK52" s="606"/>
      <c r="CL52" s="606"/>
      <c r="CM52" s="606"/>
      <c r="CN52" s="606"/>
      <c r="CO52" s="606"/>
      <c r="CP52" s="606"/>
      <c r="CQ52" s="606"/>
      <c r="CR52" s="606"/>
      <c r="CS52" s="606"/>
      <c r="CT52" s="606"/>
      <c r="CU52" s="606"/>
      <c r="CV52" s="606"/>
      <c r="CW52" s="606"/>
      <c r="CX52" s="606"/>
      <c r="CY52" s="606"/>
      <c r="CZ52" s="606"/>
      <c r="DA52" s="606"/>
      <c r="DB52" s="606"/>
      <c r="DC52" s="606"/>
      <c r="DD52" s="606"/>
      <c r="DE52" s="606"/>
      <c r="DF52" s="606"/>
      <c r="DG52" s="606"/>
      <c r="DH52" s="606"/>
      <c r="DI52" s="606"/>
      <c r="DJ52" s="606"/>
      <c r="DK52" s="606"/>
      <c r="DL52" s="606"/>
      <c r="DM52" s="606"/>
      <c r="DN52" s="606"/>
      <c r="DO52" s="606"/>
      <c r="DP52" s="606"/>
      <c r="DQ52" s="606"/>
      <c r="DR52" s="606"/>
      <c r="DS52" s="606"/>
      <c r="DT52" s="606"/>
      <c r="DU52" s="606"/>
      <c r="DV52" s="607"/>
      <c r="DW52" s="607"/>
      <c r="DX52" s="607"/>
      <c r="DY52" s="607"/>
      <c r="DZ52" s="607"/>
      <c r="EA52" s="54"/>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6.25" customHeight="1" x14ac:dyDescent="0.15">
      <c r="A53" s="62">
        <v>26</v>
      </c>
      <c r="B53" s="605"/>
      <c r="C53" s="605"/>
      <c r="D53" s="605"/>
      <c r="E53" s="605"/>
      <c r="F53" s="605"/>
      <c r="G53" s="605"/>
      <c r="H53" s="605"/>
      <c r="I53" s="605"/>
      <c r="J53" s="605"/>
      <c r="K53" s="605"/>
      <c r="L53" s="605"/>
      <c r="M53" s="605"/>
      <c r="N53" s="605"/>
      <c r="O53" s="605"/>
      <c r="P53" s="605"/>
      <c r="Q53" s="612"/>
      <c r="R53" s="612"/>
      <c r="S53" s="612"/>
      <c r="T53" s="612"/>
      <c r="U53" s="612"/>
      <c r="V53" s="613"/>
      <c r="W53" s="613"/>
      <c r="X53" s="613"/>
      <c r="Y53" s="613"/>
      <c r="Z53" s="613"/>
      <c r="AA53" s="614"/>
      <c r="AB53" s="614"/>
      <c r="AC53" s="614"/>
      <c r="AD53" s="614"/>
      <c r="AE53" s="614"/>
      <c r="AF53" s="615"/>
      <c r="AG53" s="615"/>
      <c r="AH53" s="615"/>
      <c r="AI53" s="615"/>
      <c r="AJ53" s="615"/>
      <c r="AK53" s="616"/>
      <c r="AL53" s="616"/>
      <c r="AM53" s="616"/>
      <c r="AN53" s="616"/>
      <c r="AO53" s="616"/>
      <c r="AP53" s="613"/>
      <c r="AQ53" s="613"/>
      <c r="AR53" s="613"/>
      <c r="AS53" s="613"/>
      <c r="AT53" s="613"/>
      <c r="AU53" s="613"/>
      <c r="AV53" s="613"/>
      <c r="AW53" s="613"/>
      <c r="AX53" s="613"/>
      <c r="AY53" s="613"/>
      <c r="AZ53" s="617"/>
      <c r="BA53" s="617"/>
      <c r="BB53" s="617"/>
      <c r="BC53" s="617"/>
      <c r="BD53" s="617"/>
      <c r="BE53" s="596"/>
      <c r="BF53" s="596"/>
      <c r="BG53" s="596"/>
      <c r="BH53" s="596"/>
      <c r="BI53" s="596"/>
      <c r="BJ53" s="55"/>
      <c r="BK53" s="55"/>
      <c r="BL53" s="55"/>
      <c r="BM53" s="55"/>
      <c r="BN53" s="55"/>
      <c r="BO53" s="65"/>
      <c r="BP53" s="65"/>
      <c r="BQ53" s="62">
        <v>47</v>
      </c>
      <c r="BR53" s="63"/>
      <c r="BS53" s="605"/>
      <c r="BT53" s="605"/>
      <c r="BU53" s="605"/>
      <c r="BV53" s="605"/>
      <c r="BW53" s="605"/>
      <c r="BX53" s="605"/>
      <c r="BY53" s="605"/>
      <c r="BZ53" s="605"/>
      <c r="CA53" s="605"/>
      <c r="CB53" s="605"/>
      <c r="CC53" s="605"/>
      <c r="CD53" s="605"/>
      <c r="CE53" s="605"/>
      <c r="CF53" s="605"/>
      <c r="CG53" s="605"/>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6"/>
      <c r="DG53" s="606"/>
      <c r="DH53" s="606"/>
      <c r="DI53" s="606"/>
      <c r="DJ53" s="606"/>
      <c r="DK53" s="606"/>
      <c r="DL53" s="606"/>
      <c r="DM53" s="606"/>
      <c r="DN53" s="606"/>
      <c r="DO53" s="606"/>
      <c r="DP53" s="606"/>
      <c r="DQ53" s="606"/>
      <c r="DR53" s="606"/>
      <c r="DS53" s="606"/>
      <c r="DT53" s="606"/>
      <c r="DU53" s="606"/>
      <c r="DV53" s="607"/>
      <c r="DW53" s="607"/>
      <c r="DX53" s="607"/>
      <c r="DY53" s="607"/>
      <c r="DZ53" s="607"/>
      <c r="EA53" s="54"/>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6.25" customHeight="1" x14ac:dyDescent="0.15">
      <c r="A54" s="62">
        <v>27</v>
      </c>
      <c r="B54" s="605"/>
      <c r="C54" s="605"/>
      <c r="D54" s="605"/>
      <c r="E54" s="605"/>
      <c r="F54" s="605"/>
      <c r="G54" s="605"/>
      <c r="H54" s="605"/>
      <c r="I54" s="605"/>
      <c r="J54" s="605"/>
      <c r="K54" s="605"/>
      <c r="L54" s="605"/>
      <c r="M54" s="605"/>
      <c r="N54" s="605"/>
      <c r="O54" s="605"/>
      <c r="P54" s="605"/>
      <c r="Q54" s="612"/>
      <c r="R54" s="612"/>
      <c r="S54" s="612"/>
      <c r="T54" s="612"/>
      <c r="U54" s="612"/>
      <c r="V54" s="613"/>
      <c r="W54" s="613"/>
      <c r="X54" s="613"/>
      <c r="Y54" s="613"/>
      <c r="Z54" s="613"/>
      <c r="AA54" s="614"/>
      <c r="AB54" s="614"/>
      <c r="AC54" s="614"/>
      <c r="AD54" s="614"/>
      <c r="AE54" s="614"/>
      <c r="AF54" s="615"/>
      <c r="AG54" s="615"/>
      <c r="AH54" s="615"/>
      <c r="AI54" s="615"/>
      <c r="AJ54" s="615"/>
      <c r="AK54" s="616"/>
      <c r="AL54" s="616"/>
      <c r="AM54" s="616"/>
      <c r="AN54" s="616"/>
      <c r="AO54" s="616"/>
      <c r="AP54" s="613"/>
      <c r="AQ54" s="613"/>
      <c r="AR54" s="613"/>
      <c r="AS54" s="613"/>
      <c r="AT54" s="613"/>
      <c r="AU54" s="613"/>
      <c r="AV54" s="613"/>
      <c r="AW54" s="613"/>
      <c r="AX54" s="613"/>
      <c r="AY54" s="613"/>
      <c r="AZ54" s="617"/>
      <c r="BA54" s="617"/>
      <c r="BB54" s="617"/>
      <c r="BC54" s="617"/>
      <c r="BD54" s="617"/>
      <c r="BE54" s="596"/>
      <c r="BF54" s="596"/>
      <c r="BG54" s="596"/>
      <c r="BH54" s="596"/>
      <c r="BI54" s="596"/>
      <c r="BJ54" s="55"/>
      <c r="BK54" s="55"/>
      <c r="BL54" s="55"/>
      <c r="BM54" s="55"/>
      <c r="BN54" s="55"/>
      <c r="BO54" s="65"/>
      <c r="BP54" s="65"/>
      <c r="BQ54" s="62">
        <v>48</v>
      </c>
      <c r="BR54" s="63"/>
      <c r="BS54" s="605"/>
      <c r="BT54" s="605"/>
      <c r="BU54" s="605"/>
      <c r="BV54" s="605"/>
      <c r="BW54" s="605"/>
      <c r="BX54" s="605"/>
      <c r="BY54" s="605"/>
      <c r="BZ54" s="605"/>
      <c r="CA54" s="605"/>
      <c r="CB54" s="605"/>
      <c r="CC54" s="605"/>
      <c r="CD54" s="605"/>
      <c r="CE54" s="605"/>
      <c r="CF54" s="605"/>
      <c r="CG54" s="605"/>
      <c r="CH54" s="606"/>
      <c r="CI54" s="606"/>
      <c r="CJ54" s="606"/>
      <c r="CK54" s="606"/>
      <c r="CL54" s="606"/>
      <c r="CM54" s="606"/>
      <c r="CN54" s="606"/>
      <c r="CO54" s="606"/>
      <c r="CP54" s="606"/>
      <c r="CQ54" s="606"/>
      <c r="CR54" s="606"/>
      <c r="CS54" s="606"/>
      <c r="CT54" s="606"/>
      <c r="CU54" s="606"/>
      <c r="CV54" s="606"/>
      <c r="CW54" s="606"/>
      <c r="CX54" s="606"/>
      <c r="CY54" s="606"/>
      <c r="CZ54" s="606"/>
      <c r="DA54" s="606"/>
      <c r="DB54" s="606"/>
      <c r="DC54" s="606"/>
      <c r="DD54" s="606"/>
      <c r="DE54" s="606"/>
      <c r="DF54" s="606"/>
      <c r="DG54" s="606"/>
      <c r="DH54" s="606"/>
      <c r="DI54" s="606"/>
      <c r="DJ54" s="606"/>
      <c r="DK54" s="606"/>
      <c r="DL54" s="606"/>
      <c r="DM54" s="606"/>
      <c r="DN54" s="606"/>
      <c r="DO54" s="606"/>
      <c r="DP54" s="606"/>
      <c r="DQ54" s="606"/>
      <c r="DR54" s="606"/>
      <c r="DS54" s="606"/>
      <c r="DT54" s="606"/>
      <c r="DU54" s="606"/>
      <c r="DV54" s="607"/>
      <c r="DW54" s="607"/>
      <c r="DX54" s="607"/>
      <c r="DY54" s="607"/>
      <c r="DZ54" s="607"/>
      <c r="EA54" s="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6.25" customHeight="1" x14ac:dyDescent="0.15">
      <c r="A55" s="62">
        <v>28</v>
      </c>
      <c r="B55" s="605"/>
      <c r="C55" s="605"/>
      <c r="D55" s="605"/>
      <c r="E55" s="605"/>
      <c r="F55" s="605"/>
      <c r="G55" s="605"/>
      <c r="H55" s="605"/>
      <c r="I55" s="605"/>
      <c r="J55" s="605"/>
      <c r="K55" s="605"/>
      <c r="L55" s="605"/>
      <c r="M55" s="605"/>
      <c r="N55" s="605"/>
      <c r="O55" s="605"/>
      <c r="P55" s="605"/>
      <c r="Q55" s="612"/>
      <c r="R55" s="612"/>
      <c r="S55" s="612"/>
      <c r="T55" s="612"/>
      <c r="U55" s="612"/>
      <c r="V55" s="613"/>
      <c r="W55" s="613"/>
      <c r="X55" s="613"/>
      <c r="Y55" s="613"/>
      <c r="Z55" s="613"/>
      <c r="AA55" s="614"/>
      <c r="AB55" s="614"/>
      <c r="AC55" s="614"/>
      <c r="AD55" s="614"/>
      <c r="AE55" s="614"/>
      <c r="AF55" s="615"/>
      <c r="AG55" s="615"/>
      <c r="AH55" s="615"/>
      <c r="AI55" s="615"/>
      <c r="AJ55" s="615"/>
      <c r="AK55" s="616"/>
      <c r="AL55" s="616"/>
      <c r="AM55" s="616"/>
      <c r="AN55" s="616"/>
      <c r="AO55" s="616"/>
      <c r="AP55" s="613"/>
      <c r="AQ55" s="613"/>
      <c r="AR55" s="613"/>
      <c r="AS55" s="613"/>
      <c r="AT55" s="613"/>
      <c r="AU55" s="613"/>
      <c r="AV55" s="613"/>
      <c r="AW55" s="613"/>
      <c r="AX55" s="613"/>
      <c r="AY55" s="613"/>
      <c r="AZ55" s="617"/>
      <c r="BA55" s="617"/>
      <c r="BB55" s="617"/>
      <c r="BC55" s="617"/>
      <c r="BD55" s="617"/>
      <c r="BE55" s="596"/>
      <c r="BF55" s="596"/>
      <c r="BG55" s="596"/>
      <c r="BH55" s="596"/>
      <c r="BI55" s="596"/>
      <c r="BJ55" s="55"/>
      <c r="BK55" s="55"/>
      <c r="BL55" s="55"/>
      <c r="BM55" s="55"/>
      <c r="BN55" s="55"/>
      <c r="BO55" s="65"/>
      <c r="BP55" s="65"/>
      <c r="BQ55" s="62">
        <v>49</v>
      </c>
      <c r="BR55" s="63"/>
      <c r="BS55" s="605"/>
      <c r="BT55" s="605"/>
      <c r="BU55" s="605"/>
      <c r="BV55" s="605"/>
      <c r="BW55" s="605"/>
      <c r="BX55" s="605"/>
      <c r="BY55" s="605"/>
      <c r="BZ55" s="605"/>
      <c r="CA55" s="605"/>
      <c r="CB55" s="605"/>
      <c r="CC55" s="605"/>
      <c r="CD55" s="605"/>
      <c r="CE55" s="605"/>
      <c r="CF55" s="605"/>
      <c r="CG55" s="605"/>
      <c r="CH55" s="606"/>
      <c r="CI55" s="606"/>
      <c r="CJ55" s="606"/>
      <c r="CK55" s="606"/>
      <c r="CL55" s="606"/>
      <c r="CM55" s="606"/>
      <c r="CN55" s="606"/>
      <c r="CO55" s="606"/>
      <c r="CP55" s="606"/>
      <c r="CQ55" s="606"/>
      <c r="CR55" s="606"/>
      <c r="CS55" s="606"/>
      <c r="CT55" s="606"/>
      <c r="CU55" s="606"/>
      <c r="CV55" s="606"/>
      <c r="CW55" s="606"/>
      <c r="CX55" s="606"/>
      <c r="CY55" s="606"/>
      <c r="CZ55" s="606"/>
      <c r="DA55" s="606"/>
      <c r="DB55" s="606"/>
      <c r="DC55" s="606"/>
      <c r="DD55" s="606"/>
      <c r="DE55" s="606"/>
      <c r="DF55" s="606"/>
      <c r="DG55" s="606"/>
      <c r="DH55" s="606"/>
      <c r="DI55" s="606"/>
      <c r="DJ55" s="606"/>
      <c r="DK55" s="606"/>
      <c r="DL55" s="606"/>
      <c r="DM55" s="606"/>
      <c r="DN55" s="606"/>
      <c r="DO55" s="606"/>
      <c r="DP55" s="606"/>
      <c r="DQ55" s="606"/>
      <c r="DR55" s="606"/>
      <c r="DS55" s="606"/>
      <c r="DT55" s="606"/>
      <c r="DU55" s="606"/>
      <c r="DV55" s="607"/>
      <c r="DW55" s="607"/>
      <c r="DX55" s="607"/>
      <c r="DY55" s="607"/>
      <c r="DZ55" s="607"/>
      <c r="EA55" s="54"/>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6.25" customHeight="1" x14ac:dyDescent="0.15">
      <c r="A56" s="62">
        <v>29</v>
      </c>
      <c r="B56" s="605"/>
      <c r="C56" s="605"/>
      <c r="D56" s="605"/>
      <c r="E56" s="605"/>
      <c r="F56" s="605"/>
      <c r="G56" s="605"/>
      <c r="H56" s="605"/>
      <c r="I56" s="605"/>
      <c r="J56" s="605"/>
      <c r="K56" s="605"/>
      <c r="L56" s="605"/>
      <c r="M56" s="605"/>
      <c r="N56" s="605"/>
      <c r="O56" s="605"/>
      <c r="P56" s="605"/>
      <c r="Q56" s="612"/>
      <c r="R56" s="612"/>
      <c r="S56" s="612"/>
      <c r="T56" s="612"/>
      <c r="U56" s="612"/>
      <c r="V56" s="613"/>
      <c r="W56" s="613"/>
      <c r="X56" s="613"/>
      <c r="Y56" s="613"/>
      <c r="Z56" s="613"/>
      <c r="AA56" s="614"/>
      <c r="AB56" s="614"/>
      <c r="AC56" s="614"/>
      <c r="AD56" s="614"/>
      <c r="AE56" s="614"/>
      <c r="AF56" s="615"/>
      <c r="AG56" s="615"/>
      <c r="AH56" s="615"/>
      <c r="AI56" s="615"/>
      <c r="AJ56" s="615"/>
      <c r="AK56" s="616"/>
      <c r="AL56" s="616"/>
      <c r="AM56" s="616"/>
      <c r="AN56" s="616"/>
      <c r="AO56" s="616"/>
      <c r="AP56" s="613"/>
      <c r="AQ56" s="613"/>
      <c r="AR56" s="613"/>
      <c r="AS56" s="613"/>
      <c r="AT56" s="613"/>
      <c r="AU56" s="613"/>
      <c r="AV56" s="613"/>
      <c r="AW56" s="613"/>
      <c r="AX56" s="613"/>
      <c r="AY56" s="613"/>
      <c r="AZ56" s="617"/>
      <c r="BA56" s="617"/>
      <c r="BB56" s="617"/>
      <c r="BC56" s="617"/>
      <c r="BD56" s="617"/>
      <c r="BE56" s="596"/>
      <c r="BF56" s="596"/>
      <c r="BG56" s="596"/>
      <c r="BH56" s="596"/>
      <c r="BI56" s="596"/>
      <c r="BJ56" s="55"/>
      <c r="BK56" s="55"/>
      <c r="BL56" s="55"/>
      <c r="BM56" s="55"/>
      <c r="BN56" s="55"/>
      <c r="BO56" s="65"/>
      <c r="BP56" s="65"/>
      <c r="BQ56" s="62">
        <v>50</v>
      </c>
      <c r="BR56" s="63"/>
      <c r="BS56" s="605"/>
      <c r="BT56" s="605"/>
      <c r="BU56" s="605"/>
      <c r="BV56" s="605"/>
      <c r="BW56" s="605"/>
      <c r="BX56" s="605"/>
      <c r="BY56" s="605"/>
      <c r="BZ56" s="605"/>
      <c r="CA56" s="605"/>
      <c r="CB56" s="605"/>
      <c r="CC56" s="605"/>
      <c r="CD56" s="605"/>
      <c r="CE56" s="605"/>
      <c r="CF56" s="605"/>
      <c r="CG56" s="605"/>
      <c r="CH56" s="606"/>
      <c r="CI56" s="606"/>
      <c r="CJ56" s="606"/>
      <c r="CK56" s="606"/>
      <c r="CL56" s="606"/>
      <c r="CM56" s="606"/>
      <c r="CN56" s="606"/>
      <c r="CO56" s="606"/>
      <c r="CP56" s="606"/>
      <c r="CQ56" s="606"/>
      <c r="CR56" s="606"/>
      <c r="CS56" s="606"/>
      <c r="CT56" s="606"/>
      <c r="CU56" s="606"/>
      <c r="CV56" s="606"/>
      <c r="CW56" s="606"/>
      <c r="CX56" s="606"/>
      <c r="CY56" s="606"/>
      <c r="CZ56" s="606"/>
      <c r="DA56" s="606"/>
      <c r="DB56" s="606"/>
      <c r="DC56" s="606"/>
      <c r="DD56" s="606"/>
      <c r="DE56" s="606"/>
      <c r="DF56" s="606"/>
      <c r="DG56" s="606"/>
      <c r="DH56" s="606"/>
      <c r="DI56" s="606"/>
      <c r="DJ56" s="606"/>
      <c r="DK56" s="606"/>
      <c r="DL56" s="606"/>
      <c r="DM56" s="606"/>
      <c r="DN56" s="606"/>
      <c r="DO56" s="606"/>
      <c r="DP56" s="606"/>
      <c r="DQ56" s="606"/>
      <c r="DR56" s="606"/>
      <c r="DS56" s="606"/>
      <c r="DT56" s="606"/>
      <c r="DU56" s="606"/>
      <c r="DV56" s="607"/>
      <c r="DW56" s="607"/>
      <c r="DX56" s="607"/>
      <c r="DY56" s="607"/>
      <c r="DZ56" s="607"/>
      <c r="EA56" s="54"/>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6.25" customHeight="1" x14ac:dyDescent="0.15">
      <c r="A57" s="62">
        <v>30</v>
      </c>
      <c r="B57" s="605"/>
      <c r="C57" s="605"/>
      <c r="D57" s="605"/>
      <c r="E57" s="605"/>
      <c r="F57" s="605"/>
      <c r="G57" s="605"/>
      <c r="H57" s="605"/>
      <c r="I57" s="605"/>
      <c r="J57" s="605"/>
      <c r="K57" s="605"/>
      <c r="L57" s="605"/>
      <c r="M57" s="605"/>
      <c r="N57" s="605"/>
      <c r="O57" s="605"/>
      <c r="P57" s="605"/>
      <c r="Q57" s="612"/>
      <c r="R57" s="612"/>
      <c r="S57" s="612"/>
      <c r="T57" s="612"/>
      <c r="U57" s="612"/>
      <c r="V57" s="613"/>
      <c r="W57" s="613"/>
      <c r="X57" s="613"/>
      <c r="Y57" s="613"/>
      <c r="Z57" s="613"/>
      <c r="AA57" s="614"/>
      <c r="AB57" s="614"/>
      <c r="AC57" s="614"/>
      <c r="AD57" s="614"/>
      <c r="AE57" s="614"/>
      <c r="AF57" s="615"/>
      <c r="AG57" s="615"/>
      <c r="AH57" s="615"/>
      <c r="AI57" s="615"/>
      <c r="AJ57" s="615"/>
      <c r="AK57" s="616"/>
      <c r="AL57" s="616"/>
      <c r="AM57" s="616"/>
      <c r="AN57" s="616"/>
      <c r="AO57" s="616"/>
      <c r="AP57" s="613"/>
      <c r="AQ57" s="613"/>
      <c r="AR57" s="613"/>
      <c r="AS57" s="613"/>
      <c r="AT57" s="613"/>
      <c r="AU57" s="613"/>
      <c r="AV57" s="613"/>
      <c r="AW57" s="613"/>
      <c r="AX57" s="613"/>
      <c r="AY57" s="613"/>
      <c r="AZ57" s="617"/>
      <c r="BA57" s="617"/>
      <c r="BB57" s="617"/>
      <c r="BC57" s="617"/>
      <c r="BD57" s="617"/>
      <c r="BE57" s="596"/>
      <c r="BF57" s="596"/>
      <c r="BG57" s="596"/>
      <c r="BH57" s="596"/>
      <c r="BI57" s="596"/>
      <c r="BJ57" s="55"/>
      <c r="BK57" s="55"/>
      <c r="BL57" s="55"/>
      <c r="BM57" s="55"/>
      <c r="BN57" s="55"/>
      <c r="BO57" s="65"/>
      <c r="BP57" s="65"/>
      <c r="BQ57" s="62">
        <v>51</v>
      </c>
      <c r="BR57" s="63"/>
      <c r="BS57" s="605"/>
      <c r="BT57" s="605"/>
      <c r="BU57" s="605"/>
      <c r="BV57" s="605"/>
      <c r="BW57" s="605"/>
      <c r="BX57" s="605"/>
      <c r="BY57" s="605"/>
      <c r="BZ57" s="605"/>
      <c r="CA57" s="605"/>
      <c r="CB57" s="605"/>
      <c r="CC57" s="605"/>
      <c r="CD57" s="605"/>
      <c r="CE57" s="605"/>
      <c r="CF57" s="605"/>
      <c r="CG57" s="605"/>
      <c r="CH57" s="606"/>
      <c r="CI57" s="606"/>
      <c r="CJ57" s="606"/>
      <c r="CK57" s="606"/>
      <c r="CL57" s="606"/>
      <c r="CM57" s="606"/>
      <c r="CN57" s="606"/>
      <c r="CO57" s="606"/>
      <c r="CP57" s="606"/>
      <c r="CQ57" s="606"/>
      <c r="CR57" s="606"/>
      <c r="CS57" s="606"/>
      <c r="CT57" s="606"/>
      <c r="CU57" s="606"/>
      <c r="CV57" s="606"/>
      <c r="CW57" s="606"/>
      <c r="CX57" s="606"/>
      <c r="CY57" s="606"/>
      <c r="CZ57" s="606"/>
      <c r="DA57" s="606"/>
      <c r="DB57" s="606"/>
      <c r="DC57" s="606"/>
      <c r="DD57" s="606"/>
      <c r="DE57" s="606"/>
      <c r="DF57" s="606"/>
      <c r="DG57" s="606"/>
      <c r="DH57" s="606"/>
      <c r="DI57" s="606"/>
      <c r="DJ57" s="606"/>
      <c r="DK57" s="606"/>
      <c r="DL57" s="606"/>
      <c r="DM57" s="606"/>
      <c r="DN57" s="606"/>
      <c r="DO57" s="606"/>
      <c r="DP57" s="606"/>
      <c r="DQ57" s="606"/>
      <c r="DR57" s="606"/>
      <c r="DS57" s="606"/>
      <c r="DT57" s="606"/>
      <c r="DU57" s="606"/>
      <c r="DV57" s="607"/>
      <c r="DW57" s="607"/>
      <c r="DX57" s="607"/>
      <c r="DY57" s="607"/>
      <c r="DZ57" s="607"/>
      <c r="EA57" s="54"/>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6.25" customHeight="1" x14ac:dyDescent="0.15">
      <c r="A58" s="62">
        <v>31</v>
      </c>
      <c r="B58" s="605"/>
      <c r="C58" s="605"/>
      <c r="D58" s="605"/>
      <c r="E58" s="605"/>
      <c r="F58" s="605"/>
      <c r="G58" s="605"/>
      <c r="H58" s="605"/>
      <c r="I58" s="605"/>
      <c r="J58" s="605"/>
      <c r="K58" s="605"/>
      <c r="L58" s="605"/>
      <c r="M58" s="605"/>
      <c r="N58" s="605"/>
      <c r="O58" s="605"/>
      <c r="P58" s="605"/>
      <c r="Q58" s="612"/>
      <c r="R58" s="612"/>
      <c r="S58" s="612"/>
      <c r="T58" s="612"/>
      <c r="U58" s="612"/>
      <c r="V58" s="613"/>
      <c r="W58" s="613"/>
      <c r="X58" s="613"/>
      <c r="Y58" s="613"/>
      <c r="Z58" s="613"/>
      <c r="AA58" s="614"/>
      <c r="AB58" s="614"/>
      <c r="AC58" s="614"/>
      <c r="AD58" s="614"/>
      <c r="AE58" s="614"/>
      <c r="AF58" s="615"/>
      <c r="AG58" s="615"/>
      <c r="AH58" s="615"/>
      <c r="AI58" s="615"/>
      <c r="AJ58" s="615"/>
      <c r="AK58" s="616"/>
      <c r="AL58" s="616"/>
      <c r="AM58" s="616"/>
      <c r="AN58" s="616"/>
      <c r="AO58" s="616"/>
      <c r="AP58" s="613"/>
      <c r="AQ58" s="613"/>
      <c r="AR58" s="613"/>
      <c r="AS58" s="613"/>
      <c r="AT58" s="613"/>
      <c r="AU58" s="613"/>
      <c r="AV58" s="613"/>
      <c r="AW58" s="613"/>
      <c r="AX58" s="613"/>
      <c r="AY58" s="613"/>
      <c r="AZ58" s="617"/>
      <c r="BA58" s="617"/>
      <c r="BB58" s="617"/>
      <c r="BC58" s="617"/>
      <c r="BD58" s="617"/>
      <c r="BE58" s="596"/>
      <c r="BF58" s="596"/>
      <c r="BG58" s="596"/>
      <c r="BH58" s="596"/>
      <c r="BI58" s="596"/>
      <c r="BJ58" s="55"/>
      <c r="BK58" s="55"/>
      <c r="BL58" s="55"/>
      <c r="BM58" s="55"/>
      <c r="BN58" s="55"/>
      <c r="BO58" s="65"/>
      <c r="BP58" s="65"/>
      <c r="BQ58" s="62">
        <v>52</v>
      </c>
      <c r="BR58" s="63"/>
      <c r="BS58" s="605"/>
      <c r="BT58" s="605"/>
      <c r="BU58" s="605"/>
      <c r="BV58" s="605"/>
      <c r="BW58" s="605"/>
      <c r="BX58" s="605"/>
      <c r="BY58" s="605"/>
      <c r="BZ58" s="605"/>
      <c r="CA58" s="605"/>
      <c r="CB58" s="605"/>
      <c r="CC58" s="605"/>
      <c r="CD58" s="605"/>
      <c r="CE58" s="605"/>
      <c r="CF58" s="605"/>
      <c r="CG58" s="605"/>
      <c r="CH58" s="606"/>
      <c r="CI58" s="606"/>
      <c r="CJ58" s="606"/>
      <c r="CK58" s="606"/>
      <c r="CL58" s="606"/>
      <c r="CM58" s="606"/>
      <c r="CN58" s="606"/>
      <c r="CO58" s="606"/>
      <c r="CP58" s="606"/>
      <c r="CQ58" s="606"/>
      <c r="CR58" s="606"/>
      <c r="CS58" s="606"/>
      <c r="CT58" s="606"/>
      <c r="CU58" s="606"/>
      <c r="CV58" s="606"/>
      <c r="CW58" s="606"/>
      <c r="CX58" s="606"/>
      <c r="CY58" s="606"/>
      <c r="CZ58" s="606"/>
      <c r="DA58" s="606"/>
      <c r="DB58" s="606"/>
      <c r="DC58" s="606"/>
      <c r="DD58" s="606"/>
      <c r="DE58" s="606"/>
      <c r="DF58" s="606"/>
      <c r="DG58" s="606"/>
      <c r="DH58" s="606"/>
      <c r="DI58" s="606"/>
      <c r="DJ58" s="606"/>
      <c r="DK58" s="606"/>
      <c r="DL58" s="606"/>
      <c r="DM58" s="606"/>
      <c r="DN58" s="606"/>
      <c r="DO58" s="606"/>
      <c r="DP58" s="606"/>
      <c r="DQ58" s="606"/>
      <c r="DR58" s="606"/>
      <c r="DS58" s="606"/>
      <c r="DT58" s="606"/>
      <c r="DU58" s="606"/>
      <c r="DV58" s="607"/>
      <c r="DW58" s="607"/>
      <c r="DX58" s="607"/>
      <c r="DY58" s="607"/>
      <c r="DZ58" s="607"/>
      <c r="EA58" s="54"/>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6.25" customHeight="1" x14ac:dyDescent="0.15">
      <c r="A59" s="62">
        <v>32</v>
      </c>
      <c r="B59" s="605"/>
      <c r="C59" s="605"/>
      <c r="D59" s="605"/>
      <c r="E59" s="605"/>
      <c r="F59" s="605"/>
      <c r="G59" s="605"/>
      <c r="H59" s="605"/>
      <c r="I59" s="605"/>
      <c r="J59" s="605"/>
      <c r="K59" s="605"/>
      <c r="L59" s="605"/>
      <c r="M59" s="605"/>
      <c r="N59" s="605"/>
      <c r="O59" s="605"/>
      <c r="P59" s="605"/>
      <c r="Q59" s="612"/>
      <c r="R59" s="612"/>
      <c r="S59" s="612"/>
      <c r="T59" s="612"/>
      <c r="U59" s="612"/>
      <c r="V59" s="613"/>
      <c r="W59" s="613"/>
      <c r="X59" s="613"/>
      <c r="Y59" s="613"/>
      <c r="Z59" s="613"/>
      <c r="AA59" s="614"/>
      <c r="AB59" s="614"/>
      <c r="AC59" s="614"/>
      <c r="AD59" s="614"/>
      <c r="AE59" s="614"/>
      <c r="AF59" s="615"/>
      <c r="AG59" s="615"/>
      <c r="AH59" s="615"/>
      <c r="AI59" s="615"/>
      <c r="AJ59" s="615"/>
      <c r="AK59" s="616"/>
      <c r="AL59" s="616"/>
      <c r="AM59" s="616"/>
      <c r="AN59" s="616"/>
      <c r="AO59" s="616"/>
      <c r="AP59" s="613"/>
      <c r="AQ59" s="613"/>
      <c r="AR59" s="613"/>
      <c r="AS59" s="613"/>
      <c r="AT59" s="613"/>
      <c r="AU59" s="613"/>
      <c r="AV59" s="613"/>
      <c r="AW59" s="613"/>
      <c r="AX59" s="613"/>
      <c r="AY59" s="613"/>
      <c r="AZ59" s="617"/>
      <c r="BA59" s="617"/>
      <c r="BB59" s="617"/>
      <c r="BC59" s="617"/>
      <c r="BD59" s="617"/>
      <c r="BE59" s="596"/>
      <c r="BF59" s="596"/>
      <c r="BG59" s="596"/>
      <c r="BH59" s="596"/>
      <c r="BI59" s="596"/>
      <c r="BJ59" s="55"/>
      <c r="BK59" s="55"/>
      <c r="BL59" s="55"/>
      <c r="BM59" s="55"/>
      <c r="BN59" s="55"/>
      <c r="BO59" s="65"/>
      <c r="BP59" s="65"/>
      <c r="BQ59" s="62">
        <v>53</v>
      </c>
      <c r="BR59" s="63"/>
      <c r="BS59" s="605"/>
      <c r="BT59" s="605"/>
      <c r="BU59" s="605"/>
      <c r="BV59" s="605"/>
      <c r="BW59" s="605"/>
      <c r="BX59" s="605"/>
      <c r="BY59" s="605"/>
      <c r="BZ59" s="605"/>
      <c r="CA59" s="605"/>
      <c r="CB59" s="605"/>
      <c r="CC59" s="605"/>
      <c r="CD59" s="605"/>
      <c r="CE59" s="605"/>
      <c r="CF59" s="605"/>
      <c r="CG59" s="605"/>
      <c r="CH59" s="606"/>
      <c r="CI59" s="606"/>
      <c r="CJ59" s="606"/>
      <c r="CK59" s="606"/>
      <c r="CL59" s="606"/>
      <c r="CM59" s="606"/>
      <c r="CN59" s="606"/>
      <c r="CO59" s="606"/>
      <c r="CP59" s="606"/>
      <c r="CQ59" s="606"/>
      <c r="CR59" s="606"/>
      <c r="CS59" s="606"/>
      <c r="CT59" s="606"/>
      <c r="CU59" s="606"/>
      <c r="CV59" s="606"/>
      <c r="CW59" s="606"/>
      <c r="CX59" s="606"/>
      <c r="CY59" s="606"/>
      <c r="CZ59" s="606"/>
      <c r="DA59" s="606"/>
      <c r="DB59" s="606"/>
      <c r="DC59" s="606"/>
      <c r="DD59" s="606"/>
      <c r="DE59" s="606"/>
      <c r="DF59" s="606"/>
      <c r="DG59" s="606"/>
      <c r="DH59" s="606"/>
      <c r="DI59" s="606"/>
      <c r="DJ59" s="606"/>
      <c r="DK59" s="606"/>
      <c r="DL59" s="606"/>
      <c r="DM59" s="606"/>
      <c r="DN59" s="606"/>
      <c r="DO59" s="606"/>
      <c r="DP59" s="606"/>
      <c r="DQ59" s="606"/>
      <c r="DR59" s="606"/>
      <c r="DS59" s="606"/>
      <c r="DT59" s="606"/>
      <c r="DU59" s="606"/>
      <c r="DV59" s="607"/>
      <c r="DW59" s="607"/>
      <c r="DX59" s="607"/>
      <c r="DY59" s="607"/>
      <c r="DZ59" s="607"/>
      <c r="EA59" s="54"/>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6.25" customHeight="1" x14ac:dyDescent="0.15">
      <c r="A60" s="62">
        <v>33</v>
      </c>
      <c r="B60" s="605"/>
      <c r="C60" s="605"/>
      <c r="D60" s="605"/>
      <c r="E60" s="605"/>
      <c r="F60" s="605"/>
      <c r="G60" s="605"/>
      <c r="H60" s="605"/>
      <c r="I60" s="605"/>
      <c r="J60" s="605"/>
      <c r="K60" s="605"/>
      <c r="L60" s="605"/>
      <c r="M60" s="605"/>
      <c r="N60" s="605"/>
      <c r="O60" s="605"/>
      <c r="P60" s="605"/>
      <c r="Q60" s="612"/>
      <c r="R60" s="612"/>
      <c r="S60" s="612"/>
      <c r="T60" s="612"/>
      <c r="U60" s="612"/>
      <c r="V60" s="613"/>
      <c r="W60" s="613"/>
      <c r="X60" s="613"/>
      <c r="Y60" s="613"/>
      <c r="Z60" s="613"/>
      <c r="AA60" s="614"/>
      <c r="AB60" s="614"/>
      <c r="AC60" s="614"/>
      <c r="AD60" s="614"/>
      <c r="AE60" s="614"/>
      <c r="AF60" s="615"/>
      <c r="AG60" s="615"/>
      <c r="AH60" s="615"/>
      <c r="AI60" s="615"/>
      <c r="AJ60" s="615"/>
      <c r="AK60" s="616"/>
      <c r="AL60" s="616"/>
      <c r="AM60" s="616"/>
      <c r="AN60" s="616"/>
      <c r="AO60" s="616"/>
      <c r="AP60" s="613"/>
      <c r="AQ60" s="613"/>
      <c r="AR60" s="613"/>
      <c r="AS60" s="613"/>
      <c r="AT60" s="613"/>
      <c r="AU60" s="613"/>
      <c r="AV60" s="613"/>
      <c r="AW60" s="613"/>
      <c r="AX60" s="613"/>
      <c r="AY60" s="613"/>
      <c r="AZ60" s="617"/>
      <c r="BA60" s="617"/>
      <c r="BB60" s="617"/>
      <c r="BC60" s="617"/>
      <c r="BD60" s="617"/>
      <c r="BE60" s="596"/>
      <c r="BF60" s="596"/>
      <c r="BG60" s="596"/>
      <c r="BH60" s="596"/>
      <c r="BI60" s="596"/>
      <c r="BJ60" s="55"/>
      <c r="BK60" s="55"/>
      <c r="BL60" s="55"/>
      <c r="BM60" s="55"/>
      <c r="BN60" s="55"/>
      <c r="BO60" s="65"/>
      <c r="BP60" s="65"/>
      <c r="BQ60" s="62">
        <v>54</v>
      </c>
      <c r="BR60" s="63"/>
      <c r="BS60" s="605"/>
      <c r="BT60" s="605"/>
      <c r="BU60" s="605"/>
      <c r="BV60" s="605"/>
      <c r="BW60" s="605"/>
      <c r="BX60" s="605"/>
      <c r="BY60" s="605"/>
      <c r="BZ60" s="605"/>
      <c r="CA60" s="605"/>
      <c r="CB60" s="605"/>
      <c r="CC60" s="605"/>
      <c r="CD60" s="605"/>
      <c r="CE60" s="605"/>
      <c r="CF60" s="605"/>
      <c r="CG60" s="605"/>
      <c r="CH60" s="606"/>
      <c r="CI60" s="606"/>
      <c r="CJ60" s="606"/>
      <c r="CK60" s="606"/>
      <c r="CL60" s="606"/>
      <c r="CM60" s="606"/>
      <c r="CN60" s="606"/>
      <c r="CO60" s="606"/>
      <c r="CP60" s="606"/>
      <c r="CQ60" s="606"/>
      <c r="CR60" s="606"/>
      <c r="CS60" s="606"/>
      <c r="CT60" s="606"/>
      <c r="CU60" s="606"/>
      <c r="CV60" s="606"/>
      <c r="CW60" s="606"/>
      <c r="CX60" s="606"/>
      <c r="CY60" s="606"/>
      <c r="CZ60" s="606"/>
      <c r="DA60" s="606"/>
      <c r="DB60" s="606"/>
      <c r="DC60" s="606"/>
      <c r="DD60" s="606"/>
      <c r="DE60" s="606"/>
      <c r="DF60" s="606"/>
      <c r="DG60" s="606"/>
      <c r="DH60" s="606"/>
      <c r="DI60" s="606"/>
      <c r="DJ60" s="606"/>
      <c r="DK60" s="606"/>
      <c r="DL60" s="606"/>
      <c r="DM60" s="606"/>
      <c r="DN60" s="606"/>
      <c r="DO60" s="606"/>
      <c r="DP60" s="606"/>
      <c r="DQ60" s="606"/>
      <c r="DR60" s="606"/>
      <c r="DS60" s="606"/>
      <c r="DT60" s="606"/>
      <c r="DU60" s="606"/>
      <c r="DV60" s="607"/>
      <c r="DW60" s="607"/>
      <c r="DX60" s="607"/>
      <c r="DY60" s="607"/>
      <c r="DZ60" s="607"/>
      <c r="EA60" s="54"/>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26.25" customHeight="1" x14ac:dyDescent="0.15">
      <c r="A61" s="62">
        <v>34</v>
      </c>
      <c r="B61" s="605"/>
      <c r="C61" s="605"/>
      <c r="D61" s="605"/>
      <c r="E61" s="605"/>
      <c r="F61" s="605"/>
      <c r="G61" s="605"/>
      <c r="H61" s="605"/>
      <c r="I61" s="605"/>
      <c r="J61" s="605"/>
      <c r="K61" s="605"/>
      <c r="L61" s="605"/>
      <c r="M61" s="605"/>
      <c r="N61" s="605"/>
      <c r="O61" s="605"/>
      <c r="P61" s="605"/>
      <c r="Q61" s="612"/>
      <c r="R61" s="612"/>
      <c r="S61" s="612"/>
      <c r="T61" s="612"/>
      <c r="U61" s="612"/>
      <c r="V61" s="613"/>
      <c r="W61" s="613"/>
      <c r="X61" s="613"/>
      <c r="Y61" s="613"/>
      <c r="Z61" s="613"/>
      <c r="AA61" s="614"/>
      <c r="AB61" s="614"/>
      <c r="AC61" s="614"/>
      <c r="AD61" s="614"/>
      <c r="AE61" s="614"/>
      <c r="AF61" s="615"/>
      <c r="AG61" s="615"/>
      <c r="AH61" s="615"/>
      <c r="AI61" s="615"/>
      <c r="AJ61" s="615"/>
      <c r="AK61" s="616"/>
      <c r="AL61" s="616"/>
      <c r="AM61" s="616"/>
      <c r="AN61" s="616"/>
      <c r="AO61" s="616"/>
      <c r="AP61" s="613"/>
      <c r="AQ61" s="613"/>
      <c r="AR61" s="613"/>
      <c r="AS61" s="613"/>
      <c r="AT61" s="613"/>
      <c r="AU61" s="613"/>
      <c r="AV61" s="613"/>
      <c r="AW61" s="613"/>
      <c r="AX61" s="613"/>
      <c r="AY61" s="613"/>
      <c r="AZ61" s="617"/>
      <c r="BA61" s="617"/>
      <c r="BB61" s="617"/>
      <c r="BC61" s="617"/>
      <c r="BD61" s="617"/>
      <c r="BE61" s="596"/>
      <c r="BF61" s="596"/>
      <c r="BG61" s="596"/>
      <c r="BH61" s="596"/>
      <c r="BI61" s="596"/>
      <c r="BJ61" s="55"/>
      <c r="BK61" s="55"/>
      <c r="BL61" s="55"/>
      <c r="BM61" s="55"/>
      <c r="BN61" s="55"/>
      <c r="BO61" s="65"/>
      <c r="BP61" s="65"/>
      <c r="BQ61" s="62">
        <v>55</v>
      </c>
      <c r="BR61" s="63"/>
      <c r="BS61" s="605"/>
      <c r="BT61" s="605"/>
      <c r="BU61" s="605"/>
      <c r="BV61" s="605"/>
      <c r="BW61" s="605"/>
      <c r="BX61" s="605"/>
      <c r="BY61" s="605"/>
      <c r="BZ61" s="605"/>
      <c r="CA61" s="605"/>
      <c r="CB61" s="605"/>
      <c r="CC61" s="605"/>
      <c r="CD61" s="605"/>
      <c r="CE61" s="605"/>
      <c r="CF61" s="605"/>
      <c r="CG61" s="605"/>
      <c r="CH61" s="606"/>
      <c r="CI61" s="606"/>
      <c r="CJ61" s="606"/>
      <c r="CK61" s="606"/>
      <c r="CL61" s="606"/>
      <c r="CM61" s="606"/>
      <c r="CN61" s="606"/>
      <c r="CO61" s="606"/>
      <c r="CP61" s="606"/>
      <c r="CQ61" s="606"/>
      <c r="CR61" s="606"/>
      <c r="CS61" s="606"/>
      <c r="CT61" s="606"/>
      <c r="CU61" s="606"/>
      <c r="CV61" s="606"/>
      <c r="CW61" s="606"/>
      <c r="CX61" s="606"/>
      <c r="CY61" s="606"/>
      <c r="CZ61" s="606"/>
      <c r="DA61" s="606"/>
      <c r="DB61" s="606"/>
      <c r="DC61" s="606"/>
      <c r="DD61" s="606"/>
      <c r="DE61" s="606"/>
      <c r="DF61" s="606"/>
      <c r="DG61" s="606"/>
      <c r="DH61" s="606"/>
      <c r="DI61" s="606"/>
      <c r="DJ61" s="606"/>
      <c r="DK61" s="606"/>
      <c r="DL61" s="606"/>
      <c r="DM61" s="606"/>
      <c r="DN61" s="606"/>
      <c r="DO61" s="606"/>
      <c r="DP61" s="606"/>
      <c r="DQ61" s="606"/>
      <c r="DR61" s="606"/>
      <c r="DS61" s="606"/>
      <c r="DT61" s="606"/>
      <c r="DU61" s="606"/>
      <c r="DV61" s="607"/>
      <c r="DW61" s="607"/>
      <c r="DX61" s="607"/>
      <c r="DY61" s="607"/>
      <c r="DZ61" s="607"/>
      <c r="EA61" s="54"/>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6.25" customHeight="1" x14ac:dyDescent="0.15">
      <c r="A62" s="62">
        <v>35</v>
      </c>
      <c r="B62" s="605"/>
      <c r="C62" s="605"/>
      <c r="D62" s="605"/>
      <c r="E62" s="605"/>
      <c r="F62" s="605"/>
      <c r="G62" s="605"/>
      <c r="H62" s="605"/>
      <c r="I62" s="605"/>
      <c r="J62" s="605"/>
      <c r="K62" s="605"/>
      <c r="L62" s="605"/>
      <c r="M62" s="605"/>
      <c r="N62" s="605"/>
      <c r="O62" s="605"/>
      <c r="P62" s="605"/>
      <c r="Q62" s="612"/>
      <c r="R62" s="612"/>
      <c r="S62" s="612"/>
      <c r="T62" s="612"/>
      <c r="U62" s="612"/>
      <c r="V62" s="613"/>
      <c r="W62" s="613"/>
      <c r="X62" s="613"/>
      <c r="Y62" s="613"/>
      <c r="Z62" s="613"/>
      <c r="AA62" s="614"/>
      <c r="AB62" s="614"/>
      <c r="AC62" s="614"/>
      <c r="AD62" s="614"/>
      <c r="AE62" s="614"/>
      <c r="AF62" s="615"/>
      <c r="AG62" s="615"/>
      <c r="AH62" s="615"/>
      <c r="AI62" s="615"/>
      <c r="AJ62" s="615"/>
      <c r="AK62" s="616"/>
      <c r="AL62" s="616"/>
      <c r="AM62" s="616"/>
      <c r="AN62" s="616"/>
      <c r="AO62" s="616"/>
      <c r="AP62" s="613"/>
      <c r="AQ62" s="613"/>
      <c r="AR62" s="613"/>
      <c r="AS62" s="613"/>
      <c r="AT62" s="613"/>
      <c r="AU62" s="613"/>
      <c r="AV62" s="613"/>
      <c r="AW62" s="613"/>
      <c r="AX62" s="613"/>
      <c r="AY62" s="613"/>
      <c r="AZ62" s="617"/>
      <c r="BA62" s="617"/>
      <c r="BB62" s="617"/>
      <c r="BC62" s="617"/>
      <c r="BD62" s="617"/>
      <c r="BE62" s="596"/>
      <c r="BF62" s="596"/>
      <c r="BG62" s="596"/>
      <c r="BH62" s="596"/>
      <c r="BI62" s="596"/>
      <c r="BJ62" s="618" t="s">
        <v>312</v>
      </c>
      <c r="BK62" s="618"/>
      <c r="BL62" s="618"/>
      <c r="BM62" s="618"/>
      <c r="BN62" s="618"/>
      <c r="BO62" s="65"/>
      <c r="BP62" s="65"/>
      <c r="BQ62" s="62">
        <v>56</v>
      </c>
      <c r="BR62" s="63"/>
      <c r="BS62" s="605"/>
      <c r="BT62" s="605"/>
      <c r="BU62" s="605"/>
      <c r="BV62" s="605"/>
      <c r="BW62" s="605"/>
      <c r="BX62" s="605"/>
      <c r="BY62" s="605"/>
      <c r="BZ62" s="605"/>
      <c r="CA62" s="605"/>
      <c r="CB62" s="605"/>
      <c r="CC62" s="605"/>
      <c r="CD62" s="605"/>
      <c r="CE62" s="605"/>
      <c r="CF62" s="605"/>
      <c r="CG62" s="605"/>
      <c r="CH62" s="606"/>
      <c r="CI62" s="606"/>
      <c r="CJ62" s="606"/>
      <c r="CK62" s="606"/>
      <c r="CL62" s="606"/>
      <c r="CM62" s="606"/>
      <c r="CN62" s="606"/>
      <c r="CO62" s="606"/>
      <c r="CP62" s="606"/>
      <c r="CQ62" s="606"/>
      <c r="CR62" s="606"/>
      <c r="CS62" s="606"/>
      <c r="CT62" s="606"/>
      <c r="CU62" s="606"/>
      <c r="CV62" s="606"/>
      <c r="CW62" s="606"/>
      <c r="CX62" s="606"/>
      <c r="CY62" s="606"/>
      <c r="CZ62" s="606"/>
      <c r="DA62" s="606"/>
      <c r="DB62" s="606"/>
      <c r="DC62" s="606"/>
      <c r="DD62" s="606"/>
      <c r="DE62" s="606"/>
      <c r="DF62" s="606"/>
      <c r="DG62" s="606"/>
      <c r="DH62" s="606"/>
      <c r="DI62" s="606"/>
      <c r="DJ62" s="606"/>
      <c r="DK62" s="606"/>
      <c r="DL62" s="606"/>
      <c r="DM62" s="606"/>
      <c r="DN62" s="606"/>
      <c r="DO62" s="606"/>
      <c r="DP62" s="606"/>
      <c r="DQ62" s="606"/>
      <c r="DR62" s="606"/>
      <c r="DS62" s="606"/>
      <c r="DT62" s="606"/>
      <c r="DU62" s="606"/>
      <c r="DV62" s="607"/>
      <c r="DW62" s="607"/>
      <c r="DX62" s="607"/>
      <c r="DY62" s="607"/>
      <c r="DZ62" s="607"/>
      <c r="EA62" s="54"/>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26.25" customHeight="1" x14ac:dyDescent="0.15">
      <c r="A63" s="64" t="s">
        <v>289</v>
      </c>
      <c r="B63" s="581" t="s">
        <v>313</v>
      </c>
      <c r="C63" s="581"/>
      <c r="D63" s="581"/>
      <c r="E63" s="581"/>
      <c r="F63" s="581"/>
      <c r="G63" s="581"/>
      <c r="H63" s="581"/>
      <c r="I63" s="581"/>
      <c r="J63" s="581"/>
      <c r="K63" s="581"/>
      <c r="L63" s="581"/>
      <c r="M63" s="581"/>
      <c r="N63" s="581"/>
      <c r="O63" s="581"/>
      <c r="P63" s="581"/>
      <c r="Q63" s="585"/>
      <c r="R63" s="585"/>
      <c r="S63" s="585"/>
      <c r="T63" s="585"/>
      <c r="U63" s="585"/>
      <c r="V63" s="586"/>
      <c r="W63" s="586"/>
      <c r="X63" s="586"/>
      <c r="Y63" s="586"/>
      <c r="Z63" s="586"/>
      <c r="AA63" s="608"/>
      <c r="AB63" s="608"/>
      <c r="AC63" s="608"/>
      <c r="AD63" s="608"/>
      <c r="AE63" s="608"/>
      <c r="AF63" s="609">
        <v>4218</v>
      </c>
      <c r="AG63" s="609"/>
      <c r="AH63" s="609"/>
      <c r="AI63" s="609"/>
      <c r="AJ63" s="609"/>
      <c r="AK63" s="610"/>
      <c r="AL63" s="610"/>
      <c r="AM63" s="610"/>
      <c r="AN63" s="610"/>
      <c r="AO63" s="610"/>
      <c r="AP63" s="587">
        <v>14814</v>
      </c>
      <c r="AQ63" s="587"/>
      <c r="AR63" s="587"/>
      <c r="AS63" s="587"/>
      <c r="AT63" s="587"/>
      <c r="AU63" s="587">
        <v>9132</v>
      </c>
      <c r="AV63" s="587"/>
      <c r="AW63" s="587"/>
      <c r="AX63" s="587"/>
      <c r="AY63" s="587"/>
      <c r="AZ63" s="611"/>
      <c r="BA63" s="611"/>
      <c r="BB63" s="611"/>
      <c r="BC63" s="611"/>
      <c r="BD63" s="611"/>
      <c r="BE63" s="588"/>
      <c r="BF63" s="588"/>
      <c r="BG63" s="588"/>
      <c r="BH63" s="588"/>
      <c r="BI63" s="588"/>
      <c r="BJ63" s="609" t="s">
        <v>47</v>
      </c>
      <c r="BK63" s="609"/>
      <c r="BL63" s="609"/>
      <c r="BM63" s="609"/>
      <c r="BN63" s="609"/>
      <c r="BO63" s="65"/>
      <c r="BP63" s="65"/>
      <c r="BQ63" s="62">
        <v>57</v>
      </c>
      <c r="BR63" s="63"/>
      <c r="BS63" s="605"/>
      <c r="BT63" s="605"/>
      <c r="BU63" s="605"/>
      <c r="BV63" s="605"/>
      <c r="BW63" s="605"/>
      <c r="BX63" s="605"/>
      <c r="BY63" s="605"/>
      <c r="BZ63" s="605"/>
      <c r="CA63" s="605"/>
      <c r="CB63" s="605"/>
      <c r="CC63" s="605"/>
      <c r="CD63" s="605"/>
      <c r="CE63" s="605"/>
      <c r="CF63" s="605"/>
      <c r="CG63" s="605"/>
      <c r="CH63" s="606"/>
      <c r="CI63" s="606"/>
      <c r="CJ63" s="606"/>
      <c r="CK63" s="606"/>
      <c r="CL63" s="606"/>
      <c r="CM63" s="606"/>
      <c r="CN63" s="606"/>
      <c r="CO63" s="606"/>
      <c r="CP63" s="606"/>
      <c r="CQ63" s="606"/>
      <c r="CR63" s="606"/>
      <c r="CS63" s="606"/>
      <c r="CT63" s="606"/>
      <c r="CU63" s="606"/>
      <c r="CV63" s="606"/>
      <c r="CW63" s="606"/>
      <c r="CX63" s="606"/>
      <c r="CY63" s="606"/>
      <c r="CZ63" s="606"/>
      <c r="DA63" s="606"/>
      <c r="DB63" s="606"/>
      <c r="DC63" s="606"/>
      <c r="DD63" s="606"/>
      <c r="DE63" s="606"/>
      <c r="DF63" s="606"/>
      <c r="DG63" s="606"/>
      <c r="DH63" s="606"/>
      <c r="DI63" s="606"/>
      <c r="DJ63" s="606"/>
      <c r="DK63" s="606"/>
      <c r="DL63" s="606"/>
      <c r="DM63" s="606"/>
      <c r="DN63" s="606"/>
      <c r="DO63" s="606"/>
      <c r="DP63" s="606"/>
      <c r="DQ63" s="606"/>
      <c r="DR63" s="606"/>
      <c r="DS63" s="606"/>
      <c r="DT63" s="606"/>
      <c r="DU63" s="606"/>
      <c r="DV63" s="607"/>
      <c r="DW63" s="607"/>
      <c r="DX63" s="607"/>
      <c r="DY63" s="607"/>
      <c r="DZ63" s="607"/>
      <c r="EA63" s="54"/>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26.25" customHeight="1" x14ac:dyDescent="0.1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2">
        <v>58</v>
      </c>
      <c r="BR64" s="63"/>
      <c r="BS64" s="605"/>
      <c r="BT64" s="605"/>
      <c r="BU64" s="605"/>
      <c r="BV64" s="605"/>
      <c r="BW64" s="605"/>
      <c r="BX64" s="605"/>
      <c r="BY64" s="605"/>
      <c r="BZ64" s="605"/>
      <c r="CA64" s="605"/>
      <c r="CB64" s="605"/>
      <c r="CC64" s="605"/>
      <c r="CD64" s="605"/>
      <c r="CE64" s="605"/>
      <c r="CF64" s="605"/>
      <c r="CG64" s="605"/>
      <c r="CH64" s="606"/>
      <c r="CI64" s="606"/>
      <c r="CJ64" s="606"/>
      <c r="CK64" s="606"/>
      <c r="CL64" s="606"/>
      <c r="CM64" s="606"/>
      <c r="CN64" s="606"/>
      <c r="CO64" s="606"/>
      <c r="CP64" s="606"/>
      <c r="CQ64" s="606"/>
      <c r="CR64" s="606"/>
      <c r="CS64" s="606"/>
      <c r="CT64" s="606"/>
      <c r="CU64" s="606"/>
      <c r="CV64" s="606"/>
      <c r="CW64" s="606"/>
      <c r="CX64" s="606"/>
      <c r="CY64" s="606"/>
      <c r="CZ64" s="606"/>
      <c r="DA64" s="606"/>
      <c r="DB64" s="606"/>
      <c r="DC64" s="606"/>
      <c r="DD64" s="606"/>
      <c r="DE64" s="606"/>
      <c r="DF64" s="606"/>
      <c r="DG64" s="606"/>
      <c r="DH64" s="606"/>
      <c r="DI64" s="606"/>
      <c r="DJ64" s="606"/>
      <c r="DK64" s="606"/>
      <c r="DL64" s="606"/>
      <c r="DM64" s="606"/>
      <c r="DN64" s="606"/>
      <c r="DO64" s="606"/>
      <c r="DP64" s="606"/>
      <c r="DQ64" s="606"/>
      <c r="DR64" s="606"/>
      <c r="DS64" s="606"/>
      <c r="DT64" s="606"/>
      <c r="DU64" s="606"/>
      <c r="DV64" s="607"/>
      <c r="DW64" s="607"/>
      <c r="DX64" s="607"/>
      <c r="DY64" s="607"/>
      <c r="DZ64" s="607"/>
      <c r="EA64" s="5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26.25" customHeight="1" x14ac:dyDescent="0.15">
      <c r="A65" s="67" t="s">
        <v>314</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65"/>
      <c r="BF65" s="65"/>
      <c r="BG65" s="65"/>
      <c r="BH65" s="65"/>
      <c r="BI65" s="65"/>
      <c r="BJ65" s="65"/>
      <c r="BK65" s="65"/>
      <c r="BL65" s="65"/>
      <c r="BM65" s="65"/>
      <c r="BN65" s="65"/>
      <c r="BO65" s="65"/>
      <c r="BP65" s="65"/>
      <c r="BQ65" s="62">
        <v>59</v>
      </c>
      <c r="BR65" s="63"/>
      <c r="BS65" s="605"/>
      <c r="BT65" s="605"/>
      <c r="BU65" s="605"/>
      <c r="BV65" s="605"/>
      <c r="BW65" s="605"/>
      <c r="BX65" s="605"/>
      <c r="BY65" s="605"/>
      <c r="BZ65" s="605"/>
      <c r="CA65" s="605"/>
      <c r="CB65" s="605"/>
      <c r="CC65" s="605"/>
      <c r="CD65" s="605"/>
      <c r="CE65" s="605"/>
      <c r="CF65" s="605"/>
      <c r="CG65" s="605"/>
      <c r="CH65" s="606"/>
      <c r="CI65" s="606"/>
      <c r="CJ65" s="606"/>
      <c r="CK65" s="606"/>
      <c r="CL65" s="606"/>
      <c r="CM65" s="606"/>
      <c r="CN65" s="606"/>
      <c r="CO65" s="606"/>
      <c r="CP65" s="606"/>
      <c r="CQ65" s="606"/>
      <c r="CR65" s="606"/>
      <c r="CS65" s="606"/>
      <c r="CT65" s="606"/>
      <c r="CU65" s="606"/>
      <c r="CV65" s="606"/>
      <c r="CW65" s="606"/>
      <c r="CX65" s="606"/>
      <c r="CY65" s="606"/>
      <c r="CZ65" s="606"/>
      <c r="DA65" s="606"/>
      <c r="DB65" s="606"/>
      <c r="DC65" s="606"/>
      <c r="DD65" s="606"/>
      <c r="DE65" s="606"/>
      <c r="DF65" s="606"/>
      <c r="DG65" s="606"/>
      <c r="DH65" s="606"/>
      <c r="DI65" s="606"/>
      <c r="DJ65" s="606"/>
      <c r="DK65" s="606"/>
      <c r="DL65" s="606"/>
      <c r="DM65" s="606"/>
      <c r="DN65" s="606"/>
      <c r="DO65" s="606"/>
      <c r="DP65" s="606"/>
      <c r="DQ65" s="606"/>
      <c r="DR65" s="606"/>
      <c r="DS65" s="606"/>
      <c r="DT65" s="606"/>
      <c r="DU65" s="606"/>
      <c r="DV65" s="607"/>
      <c r="DW65" s="607"/>
      <c r="DX65" s="607"/>
      <c r="DY65" s="607"/>
      <c r="DZ65" s="607"/>
      <c r="EA65" s="54"/>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26.25" customHeight="1" x14ac:dyDescent="0.15">
      <c r="A66" s="601" t="s">
        <v>315</v>
      </c>
      <c r="B66" s="601"/>
      <c r="C66" s="601"/>
      <c r="D66" s="601"/>
      <c r="E66" s="601"/>
      <c r="F66" s="601"/>
      <c r="G66" s="601"/>
      <c r="H66" s="601"/>
      <c r="I66" s="601"/>
      <c r="J66" s="601"/>
      <c r="K66" s="601"/>
      <c r="L66" s="601"/>
      <c r="M66" s="601"/>
      <c r="N66" s="601"/>
      <c r="O66" s="601"/>
      <c r="P66" s="601"/>
      <c r="Q66" s="602" t="s">
        <v>293</v>
      </c>
      <c r="R66" s="602"/>
      <c r="S66" s="602"/>
      <c r="T66" s="602"/>
      <c r="U66" s="602"/>
      <c r="V66" s="602" t="s">
        <v>294</v>
      </c>
      <c r="W66" s="602"/>
      <c r="X66" s="602"/>
      <c r="Y66" s="602"/>
      <c r="Z66" s="602"/>
      <c r="AA66" s="602" t="s">
        <v>295</v>
      </c>
      <c r="AB66" s="602"/>
      <c r="AC66" s="602"/>
      <c r="AD66" s="602"/>
      <c r="AE66" s="602"/>
      <c r="AF66" s="603" t="s">
        <v>296</v>
      </c>
      <c r="AG66" s="603"/>
      <c r="AH66" s="603"/>
      <c r="AI66" s="603"/>
      <c r="AJ66" s="603"/>
      <c r="AK66" s="602" t="s">
        <v>275</v>
      </c>
      <c r="AL66" s="602"/>
      <c r="AM66" s="602"/>
      <c r="AN66" s="602"/>
      <c r="AO66" s="602"/>
      <c r="AP66" s="602" t="s">
        <v>297</v>
      </c>
      <c r="AQ66" s="602"/>
      <c r="AR66" s="602"/>
      <c r="AS66" s="602"/>
      <c r="AT66" s="602"/>
      <c r="AU66" s="602" t="s">
        <v>316</v>
      </c>
      <c r="AV66" s="602"/>
      <c r="AW66" s="602"/>
      <c r="AX66" s="602"/>
      <c r="AY66" s="602"/>
      <c r="AZ66" s="604" t="s">
        <v>277</v>
      </c>
      <c r="BA66" s="604"/>
      <c r="BB66" s="604"/>
      <c r="BC66" s="604"/>
      <c r="BD66" s="604"/>
      <c r="BE66" s="65"/>
      <c r="BF66" s="65"/>
      <c r="BG66" s="65"/>
      <c r="BH66" s="65"/>
      <c r="BI66" s="65"/>
      <c r="BJ66" s="65"/>
      <c r="BK66" s="65"/>
      <c r="BL66" s="65"/>
      <c r="BM66" s="65"/>
      <c r="BN66" s="65"/>
      <c r="BO66" s="65"/>
      <c r="BP66" s="65"/>
      <c r="BQ66" s="62">
        <v>60</v>
      </c>
      <c r="BR66" s="68"/>
      <c r="BS66" s="578"/>
      <c r="BT66" s="578"/>
      <c r="BU66" s="578"/>
      <c r="BV66" s="578"/>
      <c r="BW66" s="578"/>
      <c r="BX66" s="578"/>
      <c r="BY66" s="578"/>
      <c r="BZ66" s="578"/>
      <c r="CA66" s="578"/>
      <c r="CB66" s="578"/>
      <c r="CC66" s="578"/>
      <c r="CD66" s="578"/>
      <c r="CE66" s="578"/>
      <c r="CF66" s="578"/>
      <c r="CG66" s="578"/>
      <c r="CH66" s="579"/>
      <c r="CI66" s="579"/>
      <c r="CJ66" s="579"/>
      <c r="CK66" s="579"/>
      <c r="CL66" s="579"/>
      <c r="CM66" s="579"/>
      <c r="CN66" s="579"/>
      <c r="CO66" s="579"/>
      <c r="CP66" s="579"/>
      <c r="CQ66" s="579"/>
      <c r="CR66" s="579"/>
      <c r="CS66" s="579"/>
      <c r="CT66" s="579"/>
      <c r="CU66" s="579"/>
      <c r="CV66" s="579"/>
      <c r="CW66" s="579"/>
      <c r="CX66" s="579"/>
      <c r="CY66" s="579"/>
      <c r="CZ66" s="579"/>
      <c r="DA66" s="579"/>
      <c r="DB66" s="579"/>
      <c r="DC66" s="579"/>
      <c r="DD66" s="579"/>
      <c r="DE66" s="579"/>
      <c r="DF66" s="579"/>
      <c r="DG66" s="579"/>
      <c r="DH66" s="579"/>
      <c r="DI66" s="579"/>
      <c r="DJ66" s="579"/>
      <c r="DK66" s="579"/>
      <c r="DL66" s="579"/>
      <c r="DM66" s="579"/>
      <c r="DN66" s="579"/>
      <c r="DO66" s="579"/>
      <c r="DP66" s="579"/>
      <c r="DQ66" s="579"/>
      <c r="DR66" s="579"/>
      <c r="DS66" s="579"/>
      <c r="DT66" s="579"/>
      <c r="DU66" s="579"/>
      <c r="DV66" s="580"/>
      <c r="DW66" s="580"/>
      <c r="DX66" s="580"/>
      <c r="DY66" s="580"/>
      <c r="DZ66" s="580"/>
      <c r="EA66" s="54"/>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6.25" customHeight="1" x14ac:dyDescent="0.15">
      <c r="A67" s="601"/>
      <c r="B67" s="601"/>
      <c r="C67" s="601"/>
      <c r="D67" s="601"/>
      <c r="E67" s="601"/>
      <c r="F67" s="601"/>
      <c r="G67" s="601"/>
      <c r="H67" s="601"/>
      <c r="I67" s="601"/>
      <c r="J67" s="601"/>
      <c r="K67" s="601"/>
      <c r="L67" s="601"/>
      <c r="M67" s="601"/>
      <c r="N67" s="601"/>
      <c r="O67" s="601"/>
      <c r="P67" s="601"/>
      <c r="Q67" s="602"/>
      <c r="R67" s="602"/>
      <c r="S67" s="602"/>
      <c r="T67" s="602"/>
      <c r="U67" s="602"/>
      <c r="V67" s="602"/>
      <c r="W67" s="602"/>
      <c r="X67" s="602"/>
      <c r="Y67" s="602"/>
      <c r="Z67" s="602"/>
      <c r="AA67" s="602"/>
      <c r="AB67" s="602"/>
      <c r="AC67" s="602"/>
      <c r="AD67" s="602"/>
      <c r="AE67" s="602"/>
      <c r="AF67" s="603"/>
      <c r="AG67" s="603"/>
      <c r="AH67" s="603"/>
      <c r="AI67" s="603"/>
      <c r="AJ67" s="603"/>
      <c r="AK67" s="602"/>
      <c r="AL67" s="602"/>
      <c r="AM67" s="602"/>
      <c r="AN67" s="602"/>
      <c r="AO67" s="602"/>
      <c r="AP67" s="602"/>
      <c r="AQ67" s="602"/>
      <c r="AR67" s="602"/>
      <c r="AS67" s="602"/>
      <c r="AT67" s="602"/>
      <c r="AU67" s="602"/>
      <c r="AV67" s="602"/>
      <c r="AW67" s="602"/>
      <c r="AX67" s="602"/>
      <c r="AY67" s="602"/>
      <c r="AZ67" s="604"/>
      <c r="BA67" s="604"/>
      <c r="BB67" s="604"/>
      <c r="BC67" s="604"/>
      <c r="BD67" s="604"/>
      <c r="BE67" s="65"/>
      <c r="BF67" s="65"/>
      <c r="BG67" s="65"/>
      <c r="BH67" s="65"/>
      <c r="BI67" s="65"/>
      <c r="BJ67" s="65"/>
      <c r="BK67" s="65"/>
      <c r="BL67" s="65"/>
      <c r="BM67" s="65"/>
      <c r="BN67" s="65"/>
      <c r="BO67" s="65"/>
      <c r="BP67" s="65"/>
      <c r="BQ67" s="62">
        <v>61</v>
      </c>
      <c r="BR67" s="68"/>
      <c r="BS67" s="578"/>
      <c r="BT67" s="578"/>
      <c r="BU67" s="578"/>
      <c r="BV67" s="578"/>
      <c r="BW67" s="578"/>
      <c r="BX67" s="578"/>
      <c r="BY67" s="578"/>
      <c r="BZ67" s="578"/>
      <c r="CA67" s="578"/>
      <c r="CB67" s="578"/>
      <c r="CC67" s="578"/>
      <c r="CD67" s="578"/>
      <c r="CE67" s="578"/>
      <c r="CF67" s="578"/>
      <c r="CG67" s="578"/>
      <c r="CH67" s="579"/>
      <c r="CI67" s="579"/>
      <c r="CJ67" s="579"/>
      <c r="CK67" s="579"/>
      <c r="CL67" s="579"/>
      <c r="CM67" s="579"/>
      <c r="CN67" s="579"/>
      <c r="CO67" s="579"/>
      <c r="CP67" s="579"/>
      <c r="CQ67" s="579"/>
      <c r="CR67" s="579"/>
      <c r="CS67" s="579"/>
      <c r="CT67" s="579"/>
      <c r="CU67" s="579"/>
      <c r="CV67" s="579"/>
      <c r="CW67" s="579"/>
      <c r="CX67" s="579"/>
      <c r="CY67" s="579"/>
      <c r="CZ67" s="579"/>
      <c r="DA67" s="579"/>
      <c r="DB67" s="579"/>
      <c r="DC67" s="579"/>
      <c r="DD67" s="579"/>
      <c r="DE67" s="579"/>
      <c r="DF67" s="579"/>
      <c r="DG67" s="579"/>
      <c r="DH67" s="579"/>
      <c r="DI67" s="579"/>
      <c r="DJ67" s="579"/>
      <c r="DK67" s="579"/>
      <c r="DL67" s="579"/>
      <c r="DM67" s="579"/>
      <c r="DN67" s="579"/>
      <c r="DO67" s="579"/>
      <c r="DP67" s="579"/>
      <c r="DQ67" s="579"/>
      <c r="DR67" s="579"/>
      <c r="DS67" s="579"/>
      <c r="DT67" s="579"/>
      <c r="DU67" s="579"/>
      <c r="DV67" s="580"/>
      <c r="DW67" s="580"/>
      <c r="DX67" s="580"/>
      <c r="DY67" s="580"/>
      <c r="DZ67" s="580"/>
      <c r="EA67" s="54"/>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6.25" customHeight="1" x14ac:dyDescent="0.15">
      <c r="A68" s="60">
        <v>1</v>
      </c>
      <c r="B68" s="597" t="s">
        <v>317</v>
      </c>
      <c r="C68" s="597"/>
      <c r="D68" s="597"/>
      <c r="E68" s="597"/>
      <c r="F68" s="597"/>
      <c r="G68" s="597"/>
      <c r="H68" s="597"/>
      <c r="I68" s="597"/>
      <c r="J68" s="597"/>
      <c r="K68" s="597"/>
      <c r="L68" s="597"/>
      <c r="M68" s="597"/>
      <c r="N68" s="597"/>
      <c r="O68" s="597"/>
      <c r="P68" s="597"/>
      <c r="Q68" s="598">
        <v>871</v>
      </c>
      <c r="R68" s="598"/>
      <c r="S68" s="598"/>
      <c r="T68" s="598"/>
      <c r="U68" s="598"/>
      <c r="V68" s="599">
        <v>834</v>
      </c>
      <c r="W68" s="599"/>
      <c r="X68" s="599"/>
      <c r="Y68" s="599"/>
      <c r="Z68" s="599"/>
      <c r="AA68" s="599">
        <v>37</v>
      </c>
      <c r="AB68" s="599"/>
      <c r="AC68" s="599"/>
      <c r="AD68" s="599"/>
      <c r="AE68" s="599"/>
      <c r="AF68" s="599">
        <v>37</v>
      </c>
      <c r="AG68" s="599"/>
      <c r="AH68" s="599"/>
      <c r="AI68" s="599"/>
      <c r="AJ68" s="599"/>
      <c r="AK68" s="599">
        <v>24</v>
      </c>
      <c r="AL68" s="599"/>
      <c r="AM68" s="599"/>
      <c r="AN68" s="599"/>
      <c r="AO68" s="599"/>
      <c r="AP68" s="599">
        <v>2</v>
      </c>
      <c r="AQ68" s="599"/>
      <c r="AR68" s="599"/>
      <c r="AS68" s="599"/>
      <c r="AT68" s="599"/>
      <c r="AU68" s="599">
        <v>0</v>
      </c>
      <c r="AV68" s="599"/>
      <c r="AW68" s="599"/>
      <c r="AX68" s="599"/>
      <c r="AY68" s="599"/>
      <c r="AZ68" s="600"/>
      <c r="BA68" s="600"/>
      <c r="BB68" s="600"/>
      <c r="BC68" s="600"/>
      <c r="BD68" s="600"/>
      <c r="BE68" s="65"/>
      <c r="BF68" s="65"/>
      <c r="BG68" s="65"/>
      <c r="BH68" s="65"/>
      <c r="BI68" s="65"/>
      <c r="BJ68" s="65"/>
      <c r="BK68" s="65"/>
      <c r="BL68" s="65"/>
      <c r="BM68" s="65"/>
      <c r="BN68" s="65"/>
      <c r="BO68" s="65"/>
      <c r="BP68" s="65"/>
      <c r="BQ68" s="62">
        <v>62</v>
      </c>
      <c r="BR68" s="68"/>
      <c r="BS68" s="578"/>
      <c r="BT68" s="578"/>
      <c r="BU68" s="578"/>
      <c r="BV68" s="578"/>
      <c r="BW68" s="578"/>
      <c r="BX68" s="578"/>
      <c r="BY68" s="578"/>
      <c r="BZ68" s="578"/>
      <c r="CA68" s="578"/>
      <c r="CB68" s="578"/>
      <c r="CC68" s="578"/>
      <c r="CD68" s="578"/>
      <c r="CE68" s="578"/>
      <c r="CF68" s="578"/>
      <c r="CG68" s="578"/>
      <c r="CH68" s="579"/>
      <c r="CI68" s="579"/>
      <c r="CJ68" s="579"/>
      <c r="CK68" s="579"/>
      <c r="CL68" s="579"/>
      <c r="CM68" s="579"/>
      <c r="CN68" s="579"/>
      <c r="CO68" s="579"/>
      <c r="CP68" s="579"/>
      <c r="CQ68" s="579"/>
      <c r="CR68" s="579"/>
      <c r="CS68" s="579"/>
      <c r="CT68" s="579"/>
      <c r="CU68" s="579"/>
      <c r="CV68" s="579"/>
      <c r="CW68" s="579"/>
      <c r="CX68" s="579"/>
      <c r="CY68" s="579"/>
      <c r="CZ68" s="579"/>
      <c r="DA68" s="579"/>
      <c r="DB68" s="579"/>
      <c r="DC68" s="579"/>
      <c r="DD68" s="579"/>
      <c r="DE68" s="579"/>
      <c r="DF68" s="579"/>
      <c r="DG68" s="579"/>
      <c r="DH68" s="579"/>
      <c r="DI68" s="579"/>
      <c r="DJ68" s="579"/>
      <c r="DK68" s="579"/>
      <c r="DL68" s="579"/>
      <c r="DM68" s="579"/>
      <c r="DN68" s="579"/>
      <c r="DO68" s="579"/>
      <c r="DP68" s="579"/>
      <c r="DQ68" s="579"/>
      <c r="DR68" s="579"/>
      <c r="DS68" s="579"/>
      <c r="DT68" s="579"/>
      <c r="DU68" s="579"/>
      <c r="DV68" s="580"/>
      <c r="DW68" s="580"/>
      <c r="DX68" s="580"/>
      <c r="DY68" s="580"/>
      <c r="DZ68" s="580"/>
      <c r="EA68" s="54"/>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6.25" customHeight="1" x14ac:dyDescent="0.15">
      <c r="A69" s="62">
        <v>2</v>
      </c>
      <c r="B69" s="593" t="s">
        <v>318</v>
      </c>
      <c r="C69" s="593"/>
      <c r="D69" s="593"/>
      <c r="E69" s="593"/>
      <c r="F69" s="593"/>
      <c r="G69" s="593"/>
      <c r="H69" s="593"/>
      <c r="I69" s="593"/>
      <c r="J69" s="593"/>
      <c r="K69" s="593"/>
      <c r="L69" s="593"/>
      <c r="M69" s="593"/>
      <c r="N69" s="593"/>
      <c r="O69" s="593"/>
      <c r="P69" s="593"/>
      <c r="Q69" s="594">
        <v>11751</v>
      </c>
      <c r="R69" s="594"/>
      <c r="S69" s="594"/>
      <c r="T69" s="594"/>
      <c r="U69" s="594"/>
      <c r="V69" s="595">
        <v>11426</v>
      </c>
      <c r="W69" s="595"/>
      <c r="X69" s="595"/>
      <c r="Y69" s="595"/>
      <c r="Z69" s="595"/>
      <c r="AA69" s="595">
        <v>325</v>
      </c>
      <c r="AB69" s="595"/>
      <c r="AC69" s="595"/>
      <c r="AD69" s="595"/>
      <c r="AE69" s="595"/>
      <c r="AF69" s="595">
        <v>325</v>
      </c>
      <c r="AG69" s="595"/>
      <c r="AH69" s="595"/>
      <c r="AI69" s="595"/>
      <c r="AJ69" s="595"/>
      <c r="AK69" s="595">
        <v>326</v>
      </c>
      <c r="AL69" s="595"/>
      <c r="AM69" s="595"/>
      <c r="AN69" s="595"/>
      <c r="AO69" s="595"/>
      <c r="AP69" s="595">
        <v>0</v>
      </c>
      <c r="AQ69" s="595"/>
      <c r="AR69" s="595"/>
      <c r="AS69" s="595"/>
      <c r="AT69" s="595"/>
      <c r="AU69" s="595">
        <v>0</v>
      </c>
      <c r="AV69" s="595"/>
      <c r="AW69" s="595"/>
      <c r="AX69" s="595"/>
      <c r="AY69" s="595"/>
      <c r="AZ69" s="596"/>
      <c r="BA69" s="596"/>
      <c r="BB69" s="596"/>
      <c r="BC69" s="596"/>
      <c r="BD69" s="596"/>
      <c r="BE69" s="65"/>
      <c r="BF69" s="65"/>
      <c r="BG69" s="65"/>
      <c r="BH69" s="65"/>
      <c r="BI69" s="65"/>
      <c r="BJ69" s="65"/>
      <c r="BK69" s="65"/>
      <c r="BL69" s="65"/>
      <c r="BM69" s="65"/>
      <c r="BN69" s="65"/>
      <c r="BO69" s="65"/>
      <c r="BP69" s="65"/>
      <c r="BQ69" s="62">
        <v>63</v>
      </c>
      <c r="BR69" s="68"/>
      <c r="BS69" s="578"/>
      <c r="BT69" s="578"/>
      <c r="BU69" s="578"/>
      <c r="BV69" s="578"/>
      <c r="BW69" s="578"/>
      <c r="BX69" s="578"/>
      <c r="BY69" s="578"/>
      <c r="BZ69" s="578"/>
      <c r="CA69" s="578"/>
      <c r="CB69" s="578"/>
      <c r="CC69" s="578"/>
      <c r="CD69" s="578"/>
      <c r="CE69" s="578"/>
      <c r="CF69" s="578"/>
      <c r="CG69" s="578"/>
      <c r="CH69" s="579"/>
      <c r="CI69" s="579"/>
      <c r="CJ69" s="579"/>
      <c r="CK69" s="579"/>
      <c r="CL69" s="579"/>
      <c r="CM69" s="579"/>
      <c r="CN69" s="579"/>
      <c r="CO69" s="579"/>
      <c r="CP69" s="579"/>
      <c r="CQ69" s="579"/>
      <c r="CR69" s="579"/>
      <c r="CS69" s="579"/>
      <c r="CT69" s="579"/>
      <c r="CU69" s="579"/>
      <c r="CV69" s="579"/>
      <c r="CW69" s="579"/>
      <c r="CX69" s="579"/>
      <c r="CY69" s="579"/>
      <c r="CZ69" s="579"/>
      <c r="DA69" s="579"/>
      <c r="DB69" s="579"/>
      <c r="DC69" s="579"/>
      <c r="DD69" s="579"/>
      <c r="DE69" s="579"/>
      <c r="DF69" s="579"/>
      <c r="DG69" s="579"/>
      <c r="DH69" s="579"/>
      <c r="DI69" s="579"/>
      <c r="DJ69" s="579"/>
      <c r="DK69" s="579"/>
      <c r="DL69" s="579"/>
      <c r="DM69" s="579"/>
      <c r="DN69" s="579"/>
      <c r="DO69" s="579"/>
      <c r="DP69" s="579"/>
      <c r="DQ69" s="579"/>
      <c r="DR69" s="579"/>
      <c r="DS69" s="579"/>
      <c r="DT69" s="579"/>
      <c r="DU69" s="579"/>
      <c r="DV69" s="580"/>
      <c r="DW69" s="580"/>
      <c r="DX69" s="580"/>
      <c r="DY69" s="580"/>
      <c r="DZ69" s="580"/>
      <c r="EA69" s="54"/>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6.25" customHeight="1" x14ac:dyDescent="0.15">
      <c r="A70" s="62">
        <v>3</v>
      </c>
      <c r="B70" s="593" t="s">
        <v>319</v>
      </c>
      <c r="C70" s="593"/>
      <c r="D70" s="593"/>
      <c r="E70" s="593"/>
      <c r="F70" s="593"/>
      <c r="G70" s="593"/>
      <c r="H70" s="593"/>
      <c r="I70" s="593"/>
      <c r="J70" s="593"/>
      <c r="K70" s="593"/>
      <c r="L70" s="593"/>
      <c r="M70" s="593"/>
      <c r="N70" s="593"/>
      <c r="O70" s="593"/>
      <c r="P70" s="593"/>
      <c r="Q70" s="594">
        <v>84</v>
      </c>
      <c r="R70" s="594"/>
      <c r="S70" s="594"/>
      <c r="T70" s="594"/>
      <c r="U70" s="594"/>
      <c r="V70" s="595">
        <v>79</v>
      </c>
      <c r="W70" s="595"/>
      <c r="X70" s="595"/>
      <c r="Y70" s="595"/>
      <c r="Z70" s="595"/>
      <c r="AA70" s="595">
        <v>5</v>
      </c>
      <c r="AB70" s="595"/>
      <c r="AC70" s="595"/>
      <c r="AD70" s="595"/>
      <c r="AE70" s="595"/>
      <c r="AF70" s="595">
        <v>5</v>
      </c>
      <c r="AG70" s="595"/>
      <c r="AH70" s="595"/>
      <c r="AI70" s="595"/>
      <c r="AJ70" s="595"/>
      <c r="AK70" s="595">
        <v>5</v>
      </c>
      <c r="AL70" s="595"/>
      <c r="AM70" s="595"/>
      <c r="AN70" s="595"/>
      <c r="AO70" s="595"/>
      <c r="AP70" s="595">
        <v>0</v>
      </c>
      <c r="AQ70" s="595"/>
      <c r="AR70" s="595"/>
      <c r="AS70" s="595"/>
      <c r="AT70" s="595"/>
      <c r="AU70" s="595">
        <v>0</v>
      </c>
      <c r="AV70" s="595"/>
      <c r="AW70" s="595"/>
      <c r="AX70" s="595"/>
      <c r="AY70" s="595"/>
      <c r="AZ70" s="596"/>
      <c r="BA70" s="596"/>
      <c r="BB70" s="596"/>
      <c r="BC70" s="596"/>
      <c r="BD70" s="596"/>
      <c r="BE70" s="65"/>
      <c r="BF70" s="65"/>
      <c r="BG70" s="65"/>
      <c r="BH70" s="65"/>
      <c r="BI70" s="65"/>
      <c r="BJ70" s="65"/>
      <c r="BK70" s="65"/>
      <c r="BL70" s="65"/>
      <c r="BM70" s="65"/>
      <c r="BN70" s="65"/>
      <c r="BO70" s="65"/>
      <c r="BP70" s="65"/>
      <c r="BQ70" s="62">
        <v>64</v>
      </c>
      <c r="BR70" s="68"/>
      <c r="BS70" s="578"/>
      <c r="BT70" s="578"/>
      <c r="BU70" s="578"/>
      <c r="BV70" s="578"/>
      <c r="BW70" s="578"/>
      <c r="BX70" s="578"/>
      <c r="BY70" s="578"/>
      <c r="BZ70" s="578"/>
      <c r="CA70" s="578"/>
      <c r="CB70" s="578"/>
      <c r="CC70" s="578"/>
      <c r="CD70" s="578"/>
      <c r="CE70" s="578"/>
      <c r="CF70" s="578"/>
      <c r="CG70" s="578"/>
      <c r="CH70" s="579"/>
      <c r="CI70" s="579"/>
      <c r="CJ70" s="579"/>
      <c r="CK70" s="579"/>
      <c r="CL70" s="579"/>
      <c r="CM70" s="579"/>
      <c r="CN70" s="579"/>
      <c r="CO70" s="579"/>
      <c r="CP70" s="579"/>
      <c r="CQ70" s="579"/>
      <c r="CR70" s="579"/>
      <c r="CS70" s="579"/>
      <c r="CT70" s="579"/>
      <c r="CU70" s="579"/>
      <c r="CV70" s="579"/>
      <c r="CW70" s="579"/>
      <c r="CX70" s="579"/>
      <c r="CY70" s="579"/>
      <c r="CZ70" s="579"/>
      <c r="DA70" s="579"/>
      <c r="DB70" s="579"/>
      <c r="DC70" s="579"/>
      <c r="DD70" s="579"/>
      <c r="DE70" s="579"/>
      <c r="DF70" s="579"/>
      <c r="DG70" s="579"/>
      <c r="DH70" s="579"/>
      <c r="DI70" s="579"/>
      <c r="DJ70" s="579"/>
      <c r="DK70" s="579"/>
      <c r="DL70" s="579"/>
      <c r="DM70" s="579"/>
      <c r="DN70" s="579"/>
      <c r="DO70" s="579"/>
      <c r="DP70" s="579"/>
      <c r="DQ70" s="579"/>
      <c r="DR70" s="579"/>
      <c r="DS70" s="579"/>
      <c r="DT70" s="579"/>
      <c r="DU70" s="579"/>
      <c r="DV70" s="580"/>
      <c r="DW70" s="580"/>
      <c r="DX70" s="580"/>
      <c r="DY70" s="580"/>
      <c r="DZ70" s="580"/>
      <c r="EA70" s="54"/>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26.25" customHeight="1" x14ac:dyDescent="0.15">
      <c r="A71" s="62">
        <v>4</v>
      </c>
      <c r="B71" s="593" t="s">
        <v>320</v>
      </c>
      <c r="C71" s="593"/>
      <c r="D71" s="593"/>
      <c r="E71" s="593"/>
      <c r="F71" s="593"/>
      <c r="G71" s="593"/>
      <c r="H71" s="593"/>
      <c r="I71" s="593"/>
      <c r="J71" s="593"/>
      <c r="K71" s="593"/>
      <c r="L71" s="593"/>
      <c r="M71" s="593"/>
      <c r="N71" s="593"/>
      <c r="O71" s="593"/>
      <c r="P71" s="593"/>
      <c r="Q71" s="594">
        <v>288382</v>
      </c>
      <c r="R71" s="594"/>
      <c r="S71" s="594"/>
      <c r="T71" s="594"/>
      <c r="U71" s="594"/>
      <c r="V71" s="595">
        <v>283191</v>
      </c>
      <c r="W71" s="595"/>
      <c r="X71" s="595"/>
      <c r="Y71" s="595"/>
      <c r="Z71" s="595"/>
      <c r="AA71" s="595">
        <v>5190</v>
      </c>
      <c r="AB71" s="595"/>
      <c r="AC71" s="595"/>
      <c r="AD71" s="595"/>
      <c r="AE71" s="595"/>
      <c r="AF71" s="595">
        <v>5190</v>
      </c>
      <c r="AG71" s="595"/>
      <c r="AH71" s="595"/>
      <c r="AI71" s="595"/>
      <c r="AJ71" s="595"/>
      <c r="AK71" s="595">
        <v>0</v>
      </c>
      <c r="AL71" s="595"/>
      <c r="AM71" s="595"/>
      <c r="AN71" s="595"/>
      <c r="AO71" s="595"/>
      <c r="AP71" s="595">
        <v>0</v>
      </c>
      <c r="AQ71" s="595"/>
      <c r="AR71" s="595"/>
      <c r="AS71" s="595"/>
      <c r="AT71" s="595"/>
      <c r="AU71" s="595">
        <v>0</v>
      </c>
      <c r="AV71" s="595"/>
      <c r="AW71" s="595"/>
      <c r="AX71" s="595"/>
      <c r="AY71" s="595"/>
      <c r="AZ71" s="596"/>
      <c r="BA71" s="596"/>
      <c r="BB71" s="596"/>
      <c r="BC71" s="596"/>
      <c r="BD71" s="596"/>
      <c r="BE71" s="65"/>
      <c r="BF71" s="65"/>
      <c r="BG71" s="65"/>
      <c r="BH71" s="65"/>
      <c r="BI71" s="65"/>
      <c r="BJ71" s="65"/>
      <c r="BK71" s="65"/>
      <c r="BL71" s="65"/>
      <c r="BM71" s="65"/>
      <c r="BN71" s="65"/>
      <c r="BO71" s="65"/>
      <c r="BP71" s="65"/>
      <c r="BQ71" s="62">
        <v>65</v>
      </c>
      <c r="BR71" s="68"/>
      <c r="BS71" s="578"/>
      <c r="BT71" s="578"/>
      <c r="BU71" s="578"/>
      <c r="BV71" s="578"/>
      <c r="BW71" s="578"/>
      <c r="BX71" s="578"/>
      <c r="BY71" s="578"/>
      <c r="BZ71" s="578"/>
      <c r="CA71" s="578"/>
      <c r="CB71" s="578"/>
      <c r="CC71" s="578"/>
      <c r="CD71" s="578"/>
      <c r="CE71" s="578"/>
      <c r="CF71" s="578"/>
      <c r="CG71" s="578"/>
      <c r="CH71" s="579"/>
      <c r="CI71" s="579"/>
      <c r="CJ71" s="579"/>
      <c r="CK71" s="579"/>
      <c r="CL71" s="579"/>
      <c r="CM71" s="579"/>
      <c r="CN71" s="579"/>
      <c r="CO71" s="579"/>
      <c r="CP71" s="579"/>
      <c r="CQ71" s="579"/>
      <c r="CR71" s="579"/>
      <c r="CS71" s="579"/>
      <c r="CT71" s="579"/>
      <c r="CU71" s="579"/>
      <c r="CV71" s="579"/>
      <c r="CW71" s="579"/>
      <c r="CX71" s="579"/>
      <c r="CY71" s="579"/>
      <c r="CZ71" s="579"/>
      <c r="DA71" s="579"/>
      <c r="DB71" s="579"/>
      <c r="DC71" s="579"/>
      <c r="DD71" s="579"/>
      <c r="DE71" s="579"/>
      <c r="DF71" s="579"/>
      <c r="DG71" s="579"/>
      <c r="DH71" s="579"/>
      <c r="DI71" s="579"/>
      <c r="DJ71" s="579"/>
      <c r="DK71" s="579"/>
      <c r="DL71" s="579"/>
      <c r="DM71" s="579"/>
      <c r="DN71" s="579"/>
      <c r="DO71" s="579"/>
      <c r="DP71" s="579"/>
      <c r="DQ71" s="579"/>
      <c r="DR71" s="579"/>
      <c r="DS71" s="579"/>
      <c r="DT71" s="579"/>
      <c r="DU71" s="579"/>
      <c r="DV71" s="580"/>
      <c r="DW71" s="580"/>
      <c r="DX71" s="580"/>
      <c r="DY71" s="580"/>
      <c r="DZ71" s="580"/>
      <c r="EA71" s="54"/>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26.25" customHeight="1" x14ac:dyDescent="0.15">
      <c r="A72" s="62">
        <v>5</v>
      </c>
      <c r="B72" s="593"/>
      <c r="C72" s="593"/>
      <c r="D72" s="593"/>
      <c r="E72" s="593"/>
      <c r="F72" s="593"/>
      <c r="G72" s="593"/>
      <c r="H72" s="593"/>
      <c r="I72" s="593"/>
      <c r="J72" s="593"/>
      <c r="K72" s="593"/>
      <c r="L72" s="593"/>
      <c r="M72" s="593"/>
      <c r="N72" s="593"/>
      <c r="O72" s="593"/>
      <c r="P72" s="593"/>
      <c r="Q72" s="594"/>
      <c r="R72" s="594"/>
      <c r="S72" s="594"/>
      <c r="T72" s="594"/>
      <c r="U72" s="594"/>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6"/>
      <c r="BA72" s="596"/>
      <c r="BB72" s="596"/>
      <c r="BC72" s="596"/>
      <c r="BD72" s="596"/>
      <c r="BE72" s="65"/>
      <c r="BF72" s="65"/>
      <c r="BG72" s="65"/>
      <c r="BH72" s="65"/>
      <c r="BI72" s="65"/>
      <c r="BJ72" s="65"/>
      <c r="BK72" s="65"/>
      <c r="BL72" s="65"/>
      <c r="BM72" s="65"/>
      <c r="BN72" s="65"/>
      <c r="BO72" s="65"/>
      <c r="BP72" s="65"/>
      <c r="BQ72" s="62">
        <v>66</v>
      </c>
      <c r="BR72" s="68"/>
      <c r="BS72" s="578"/>
      <c r="BT72" s="578"/>
      <c r="BU72" s="578"/>
      <c r="BV72" s="578"/>
      <c r="BW72" s="578"/>
      <c r="BX72" s="578"/>
      <c r="BY72" s="578"/>
      <c r="BZ72" s="578"/>
      <c r="CA72" s="578"/>
      <c r="CB72" s="578"/>
      <c r="CC72" s="578"/>
      <c r="CD72" s="578"/>
      <c r="CE72" s="578"/>
      <c r="CF72" s="578"/>
      <c r="CG72" s="578"/>
      <c r="CH72" s="579"/>
      <c r="CI72" s="579"/>
      <c r="CJ72" s="579"/>
      <c r="CK72" s="579"/>
      <c r="CL72" s="579"/>
      <c r="CM72" s="579"/>
      <c r="CN72" s="579"/>
      <c r="CO72" s="579"/>
      <c r="CP72" s="579"/>
      <c r="CQ72" s="579"/>
      <c r="CR72" s="579"/>
      <c r="CS72" s="579"/>
      <c r="CT72" s="579"/>
      <c r="CU72" s="579"/>
      <c r="CV72" s="579"/>
      <c r="CW72" s="579"/>
      <c r="CX72" s="579"/>
      <c r="CY72" s="579"/>
      <c r="CZ72" s="579"/>
      <c r="DA72" s="579"/>
      <c r="DB72" s="579"/>
      <c r="DC72" s="579"/>
      <c r="DD72" s="579"/>
      <c r="DE72" s="579"/>
      <c r="DF72" s="579"/>
      <c r="DG72" s="579"/>
      <c r="DH72" s="579"/>
      <c r="DI72" s="579"/>
      <c r="DJ72" s="579"/>
      <c r="DK72" s="579"/>
      <c r="DL72" s="579"/>
      <c r="DM72" s="579"/>
      <c r="DN72" s="579"/>
      <c r="DO72" s="579"/>
      <c r="DP72" s="579"/>
      <c r="DQ72" s="579"/>
      <c r="DR72" s="579"/>
      <c r="DS72" s="579"/>
      <c r="DT72" s="579"/>
      <c r="DU72" s="579"/>
      <c r="DV72" s="580"/>
      <c r="DW72" s="580"/>
      <c r="DX72" s="580"/>
      <c r="DY72" s="580"/>
      <c r="DZ72" s="580"/>
      <c r="EA72" s="54"/>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26.25" customHeight="1" x14ac:dyDescent="0.15">
      <c r="A73" s="62">
        <v>6</v>
      </c>
      <c r="B73" s="593"/>
      <c r="C73" s="593"/>
      <c r="D73" s="593"/>
      <c r="E73" s="593"/>
      <c r="F73" s="593"/>
      <c r="G73" s="593"/>
      <c r="H73" s="593"/>
      <c r="I73" s="593"/>
      <c r="J73" s="593"/>
      <c r="K73" s="593"/>
      <c r="L73" s="593"/>
      <c r="M73" s="593"/>
      <c r="N73" s="593"/>
      <c r="O73" s="593"/>
      <c r="P73" s="593"/>
      <c r="Q73" s="594"/>
      <c r="R73" s="594"/>
      <c r="S73" s="594"/>
      <c r="T73" s="594"/>
      <c r="U73" s="594"/>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6"/>
      <c r="BA73" s="596"/>
      <c r="BB73" s="596"/>
      <c r="BC73" s="596"/>
      <c r="BD73" s="596"/>
      <c r="BE73" s="65"/>
      <c r="BF73" s="65"/>
      <c r="BG73" s="65"/>
      <c r="BH73" s="65"/>
      <c r="BI73" s="65"/>
      <c r="BJ73" s="65"/>
      <c r="BK73" s="65"/>
      <c r="BL73" s="65"/>
      <c r="BM73" s="65"/>
      <c r="BN73" s="65"/>
      <c r="BO73" s="65"/>
      <c r="BP73" s="65"/>
      <c r="BQ73" s="62">
        <v>67</v>
      </c>
      <c r="BR73" s="68"/>
      <c r="BS73" s="578"/>
      <c r="BT73" s="578"/>
      <c r="BU73" s="578"/>
      <c r="BV73" s="578"/>
      <c r="BW73" s="578"/>
      <c r="BX73" s="578"/>
      <c r="BY73" s="578"/>
      <c r="BZ73" s="578"/>
      <c r="CA73" s="578"/>
      <c r="CB73" s="578"/>
      <c r="CC73" s="578"/>
      <c r="CD73" s="578"/>
      <c r="CE73" s="578"/>
      <c r="CF73" s="578"/>
      <c r="CG73" s="578"/>
      <c r="CH73" s="579"/>
      <c r="CI73" s="579"/>
      <c r="CJ73" s="579"/>
      <c r="CK73" s="579"/>
      <c r="CL73" s="579"/>
      <c r="CM73" s="579"/>
      <c r="CN73" s="579"/>
      <c r="CO73" s="579"/>
      <c r="CP73" s="579"/>
      <c r="CQ73" s="579"/>
      <c r="CR73" s="579"/>
      <c r="CS73" s="579"/>
      <c r="CT73" s="579"/>
      <c r="CU73" s="579"/>
      <c r="CV73" s="579"/>
      <c r="CW73" s="579"/>
      <c r="CX73" s="579"/>
      <c r="CY73" s="579"/>
      <c r="CZ73" s="579"/>
      <c r="DA73" s="579"/>
      <c r="DB73" s="579"/>
      <c r="DC73" s="579"/>
      <c r="DD73" s="579"/>
      <c r="DE73" s="579"/>
      <c r="DF73" s="579"/>
      <c r="DG73" s="579"/>
      <c r="DH73" s="579"/>
      <c r="DI73" s="579"/>
      <c r="DJ73" s="579"/>
      <c r="DK73" s="579"/>
      <c r="DL73" s="579"/>
      <c r="DM73" s="579"/>
      <c r="DN73" s="579"/>
      <c r="DO73" s="579"/>
      <c r="DP73" s="579"/>
      <c r="DQ73" s="579"/>
      <c r="DR73" s="579"/>
      <c r="DS73" s="579"/>
      <c r="DT73" s="579"/>
      <c r="DU73" s="579"/>
      <c r="DV73" s="580"/>
      <c r="DW73" s="580"/>
      <c r="DX73" s="580"/>
      <c r="DY73" s="580"/>
      <c r="DZ73" s="580"/>
      <c r="EA73" s="54"/>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26.25" customHeight="1" x14ac:dyDescent="0.15">
      <c r="A74" s="62">
        <v>7</v>
      </c>
      <c r="B74" s="593"/>
      <c r="C74" s="593"/>
      <c r="D74" s="593"/>
      <c r="E74" s="593"/>
      <c r="F74" s="593"/>
      <c r="G74" s="593"/>
      <c r="H74" s="593"/>
      <c r="I74" s="593"/>
      <c r="J74" s="593"/>
      <c r="K74" s="593"/>
      <c r="L74" s="593"/>
      <c r="M74" s="593"/>
      <c r="N74" s="593"/>
      <c r="O74" s="593"/>
      <c r="P74" s="593"/>
      <c r="Q74" s="594"/>
      <c r="R74" s="594"/>
      <c r="S74" s="594"/>
      <c r="T74" s="594"/>
      <c r="U74" s="594"/>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6"/>
      <c r="BA74" s="596"/>
      <c r="BB74" s="596"/>
      <c r="BC74" s="596"/>
      <c r="BD74" s="596"/>
      <c r="BE74" s="65"/>
      <c r="BF74" s="65"/>
      <c r="BG74" s="65"/>
      <c r="BH74" s="65"/>
      <c r="BI74" s="65"/>
      <c r="BJ74" s="65"/>
      <c r="BK74" s="65"/>
      <c r="BL74" s="65"/>
      <c r="BM74" s="65"/>
      <c r="BN74" s="65"/>
      <c r="BO74" s="65"/>
      <c r="BP74" s="65"/>
      <c r="BQ74" s="62">
        <v>68</v>
      </c>
      <c r="BR74" s="68"/>
      <c r="BS74" s="578"/>
      <c r="BT74" s="578"/>
      <c r="BU74" s="578"/>
      <c r="BV74" s="578"/>
      <c r="BW74" s="578"/>
      <c r="BX74" s="578"/>
      <c r="BY74" s="578"/>
      <c r="BZ74" s="578"/>
      <c r="CA74" s="578"/>
      <c r="CB74" s="578"/>
      <c r="CC74" s="578"/>
      <c r="CD74" s="578"/>
      <c r="CE74" s="578"/>
      <c r="CF74" s="578"/>
      <c r="CG74" s="578"/>
      <c r="CH74" s="579"/>
      <c r="CI74" s="579"/>
      <c r="CJ74" s="579"/>
      <c r="CK74" s="579"/>
      <c r="CL74" s="579"/>
      <c r="CM74" s="579"/>
      <c r="CN74" s="579"/>
      <c r="CO74" s="579"/>
      <c r="CP74" s="579"/>
      <c r="CQ74" s="579"/>
      <c r="CR74" s="579"/>
      <c r="CS74" s="579"/>
      <c r="CT74" s="579"/>
      <c r="CU74" s="579"/>
      <c r="CV74" s="579"/>
      <c r="CW74" s="579"/>
      <c r="CX74" s="579"/>
      <c r="CY74" s="579"/>
      <c r="CZ74" s="579"/>
      <c r="DA74" s="579"/>
      <c r="DB74" s="579"/>
      <c r="DC74" s="579"/>
      <c r="DD74" s="579"/>
      <c r="DE74" s="579"/>
      <c r="DF74" s="579"/>
      <c r="DG74" s="579"/>
      <c r="DH74" s="579"/>
      <c r="DI74" s="579"/>
      <c r="DJ74" s="579"/>
      <c r="DK74" s="579"/>
      <c r="DL74" s="579"/>
      <c r="DM74" s="579"/>
      <c r="DN74" s="579"/>
      <c r="DO74" s="579"/>
      <c r="DP74" s="579"/>
      <c r="DQ74" s="579"/>
      <c r="DR74" s="579"/>
      <c r="DS74" s="579"/>
      <c r="DT74" s="579"/>
      <c r="DU74" s="579"/>
      <c r="DV74" s="580"/>
      <c r="DW74" s="580"/>
      <c r="DX74" s="580"/>
      <c r="DY74" s="580"/>
      <c r="DZ74" s="580"/>
      <c r="EA74" s="5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26.25" customHeight="1" x14ac:dyDescent="0.15">
      <c r="A75" s="62">
        <v>8</v>
      </c>
      <c r="B75" s="593"/>
      <c r="C75" s="593"/>
      <c r="D75" s="593"/>
      <c r="E75" s="593"/>
      <c r="F75" s="593"/>
      <c r="G75" s="593"/>
      <c r="H75" s="593"/>
      <c r="I75" s="593"/>
      <c r="J75" s="593"/>
      <c r="K75" s="593"/>
      <c r="L75" s="593"/>
      <c r="M75" s="593"/>
      <c r="N75" s="593"/>
      <c r="O75" s="593"/>
      <c r="P75" s="593"/>
      <c r="Q75" s="594"/>
      <c r="R75" s="594"/>
      <c r="S75" s="594"/>
      <c r="T75" s="594"/>
      <c r="U75" s="594"/>
      <c r="V75" s="595"/>
      <c r="W75" s="595"/>
      <c r="X75" s="595"/>
      <c r="Y75" s="595"/>
      <c r="Z75" s="595"/>
      <c r="AA75" s="595"/>
      <c r="AB75" s="595"/>
      <c r="AC75" s="595"/>
      <c r="AD75" s="595"/>
      <c r="AE75" s="595"/>
      <c r="AF75" s="595"/>
      <c r="AG75" s="595"/>
      <c r="AH75" s="595"/>
      <c r="AI75" s="595"/>
      <c r="AJ75" s="595"/>
      <c r="AK75" s="595"/>
      <c r="AL75" s="595"/>
      <c r="AM75" s="595"/>
      <c r="AN75" s="595"/>
      <c r="AO75" s="595"/>
      <c r="AP75" s="595"/>
      <c r="AQ75" s="595"/>
      <c r="AR75" s="595"/>
      <c r="AS75" s="595"/>
      <c r="AT75" s="595"/>
      <c r="AU75" s="595"/>
      <c r="AV75" s="595"/>
      <c r="AW75" s="595"/>
      <c r="AX75" s="595"/>
      <c r="AY75" s="595"/>
      <c r="AZ75" s="596"/>
      <c r="BA75" s="596"/>
      <c r="BB75" s="596"/>
      <c r="BC75" s="596"/>
      <c r="BD75" s="596"/>
      <c r="BE75" s="65"/>
      <c r="BF75" s="65"/>
      <c r="BG75" s="65"/>
      <c r="BH75" s="65"/>
      <c r="BI75" s="65"/>
      <c r="BJ75" s="65"/>
      <c r="BK75" s="65"/>
      <c r="BL75" s="65"/>
      <c r="BM75" s="65"/>
      <c r="BN75" s="65"/>
      <c r="BO75" s="65"/>
      <c r="BP75" s="65"/>
      <c r="BQ75" s="62">
        <v>69</v>
      </c>
      <c r="BR75" s="68"/>
      <c r="BS75" s="578"/>
      <c r="BT75" s="578"/>
      <c r="BU75" s="578"/>
      <c r="BV75" s="578"/>
      <c r="BW75" s="578"/>
      <c r="BX75" s="578"/>
      <c r="BY75" s="578"/>
      <c r="BZ75" s="578"/>
      <c r="CA75" s="578"/>
      <c r="CB75" s="578"/>
      <c r="CC75" s="578"/>
      <c r="CD75" s="578"/>
      <c r="CE75" s="578"/>
      <c r="CF75" s="578"/>
      <c r="CG75" s="578"/>
      <c r="CH75" s="579"/>
      <c r="CI75" s="579"/>
      <c r="CJ75" s="579"/>
      <c r="CK75" s="579"/>
      <c r="CL75" s="579"/>
      <c r="CM75" s="579"/>
      <c r="CN75" s="579"/>
      <c r="CO75" s="579"/>
      <c r="CP75" s="579"/>
      <c r="CQ75" s="579"/>
      <c r="CR75" s="579"/>
      <c r="CS75" s="579"/>
      <c r="CT75" s="579"/>
      <c r="CU75" s="579"/>
      <c r="CV75" s="579"/>
      <c r="CW75" s="579"/>
      <c r="CX75" s="579"/>
      <c r="CY75" s="579"/>
      <c r="CZ75" s="579"/>
      <c r="DA75" s="579"/>
      <c r="DB75" s="579"/>
      <c r="DC75" s="579"/>
      <c r="DD75" s="579"/>
      <c r="DE75" s="579"/>
      <c r="DF75" s="579"/>
      <c r="DG75" s="579"/>
      <c r="DH75" s="579"/>
      <c r="DI75" s="579"/>
      <c r="DJ75" s="579"/>
      <c r="DK75" s="579"/>
      <c r="DL75" s="579"/>
      <c r="DM75" s="579"/>
      <c r="DN75" s="579"/>
      <c r="DO75" s="579"/>
      <c r="DP75" s="579"/>
      <c r="DQ75" s="579"/>
      <c r="DR75" s="579"/>
      <c r="DS75" s="579"/>
      <c r="DT75" s="579"/>
      <c r="DU75" s="579"/>
      <c r="DV75" s="580"/>
      <c r="DW75" s="580"/>
      <c r="DX75" s="580"/>
      <c r="DY75" s="580"/>
      <c r="DZ75" s="580"/>
      <c r="EA75" s="54"/>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26.25" customHeight="1" x14ac:dyDescent="0.15">
      <c r="A76" s="62">
        <v>9</v>
      </c>
      <c r="B76" s="593"/>
      <c r="C76" s="593"/>
      <c r="D76" s="593"/>
      <c r="E76" s="593"/>
      <c r="F76" s="593"/>
      <c r="G76" s="593"/>
      <c r="H76" s="593"/>
      <c r="I76" s="593"/>
      <c r="J76" s="593"/>
      <c r="K76" s="593"/>
      <c r="L76" s="593"/>
      <c r="M76" s="593"/>
      <c r="N76" s="593"/>
      <c r="O76" s="593"/>
      <c r="P76" s="593"/>
      <c r="Q76" s="594"/>
      <c r="R76" s="594"/>
      <c r="S76" s="594"/>
      <c r="T76" s="594"/>
      <c r="U76" s="594"/>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6"/>
      <c r="BA76" s="596"/>
      <c r="BB76" s="596"/>
      <c r="BC76" s="596"/>
      <c r="BD76" s="596"/>
      <c r="BE76" s="65"/>
      <c r="BF76" s="65"/>
      <c r="BG76" s="65"/>
      <c r="BH76" s="65"/>
      <c r="BI76" s="65"/>
      <c r="BJ76" s="65"/>
      <c r="BK76" s="65"/>
      <c r="BL76" s="65"/>
      <c r="BM76" s="65"/>
      <c r="BN76" s="65"/>
      <c r="BO76" s="65"/>
      <c r="BP76" s="65"/>
      <c r="BQ76" s="62">
        <v>70</v>
      </c>
      <c r="BR76" s="68"/>
      <c r="BS76" s="578"/>
      <c r="BT76" s="578"/>
      <c r="BU76" s="578"/>
      <c r="BV76" s="578"/>
      <c r="BW76" s="578"/>
      <c r="BX76" s="578"/>
      <c r="BY76" s="578"/>
      <c r="BZ76" s="578"/>
      <c r="CA76" s="578"/>
      <c r="CB76" s="578"/>
      <c r="CC76" s="578"/>
      <c r="CD76" s="578"/>
      <c r="CE76" s="578"/>
      <c r="CF76" s="578"/>
      <c r="CG76" s="578"/>
      <c r="CH76" s="579"/>
      <c r="CI76" s="579"/>
      <c r="CJ76" s="579"/>
      <c r="CK76" s="579"/>
      <c r="CL76" s="579"/>
      <c r="CM76" s="579"/>
      <c r="CN76" s="579"/>
      <c r="CO76" s="579"/>
      <c r="CP76" s="579"/>
      <c r="CQ76" s="579"/>
      <c r="CR76" s="579"/>
      <c r="CS76" s="579"/>
      <c r="CT76" s="579"/>
      <c r="CU76" s="579"/>
      <c r="CV76" s="579"/>
      <c r="CW76" s="579"/>
      <c r="CX76" s="579"/>
      <c r="CY76" s="579"/>
      <c r="CZ76" s="579"/>
      <c r="DA76" s="579"/>
      <c r="DB76" s="579"/>
      <c r="DC76" s="579"/>
      <c r="DD76" s="579"/>
      <c r="DE76" s="579"/>
      <c r="DF76" s="579"/>
      <c r="DG76" s="579"/>
      <c r="DH76" s="579"/>
      <c r="DI76" s="579"/>
      <c r="DJ76" s="579"/>
      <c r="DK76" s="579"/>
      <c r="DL76" s="579"/>
      <c r="DM76" s="579"/>
      <c r="DN76" s="579"/>
      <c r="DO76" s="579"/>
      <c r="DP76" s="579"/>
      <c r="DQ76" s="579"/>
      <c r="DR76" s="579"/>
      <c r="DS76" s="579"/>
      <c r="DT76" s="579"/>
      <c r="DU76" s="579"/>
      <c r="DV76" s="580"/>
      <c r="DW76" s="580"/>
      <c r="DX76" s="580"/>
      <c r="DY76" s="580"/>
      <c r="DZ76" s="580"/>
      <c r="EA76" s="54"/>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26.25" customHeight="1" x14ac:dyDescent="0.15">
      <c r="A77" s="62">
        <v>10</v>
      </c>
      <c r="B77" s="593"/>
      <c r="C77" s="593"/>
      <c r="D77" s="593"/>
      <c r="E77" s="593"/>
      <c r="F77" s="593"/>
      <c r="G77" s="593"/>
      <c r="H77" s="593"/>
      <c r="I77" s="593"/>
      <c r="J77" s="593"/>
      <c r="K77" s="593"/>
      <c r="L77" s="593"/>
      <c r="M77" s="593"/>
      <c r="N77" s="593"/>
      <c r="O77" s="593"/>
      <c r="P77" s="593"/>
      <c r="Q77" s="594"/>
      <c r="R77" s="594"/>
      <c r="S77" s="594"/>
      <c r="T77" s="594"/>
      <c r="U77" s="594"/>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6"/>
      <c r="BA77" s="596"/>
      <c r="BB77" s="596"/>
      <c r="BC77" s="596"/>
      <c r="BD77" s="596"/>
      <c r="BE77" s="65"/>
      <c r="BF77" s="65"/>
      <c r="BG77" s="65"/>
      <c r="BH77" s="65"/>
      <c r="BI77" s="65"/>
      <c r="BJ77" s="65"/>
      <c r="BK77" s="65"/>
      <c r="BL77" s="65"/>
      <c r="BM77" s="65"/>
      <c r="BN77" s="65"/>
      <c r="BO77" s="65"/>
      <c r="BP77" s="65"/>
      <c r="BQ77" s="62">
        <v>71</v>
      </c>
      <c r="BR77" s="68"/>
      <c r="BS77" s="578"/>
      <c r="BT77" s="578"/>
      <c r="BU77" s="578"/>
      <c r="BV77" s="578"/>
      <c r="BW77" s="578"/>
      <c r="BX77" s="578"/>
      <c r="BY77" s="578"/>
      <c r="BZ77" s="578"/>
      <c r="CA77" s="578"/>
      <c r="CB77" s="578"/>
      <c r="CC77" s="578"/>
      <c r="CD77" s="578"/>
      <c r="CE77" s="578"/>
      <c r="CF77" s="578"/>
      <c r="CG77" s="578"/>
      <c r="CH77" s="579"/>
      <c r="CI77" s="579"/>
      <c r="CJ77" s="579"/>
      <c r="CK77" s="579"/>
      <c r="CL77" s="579"/>
      <c r="CM77" s="579"/>
      <c r="CN77" s="579"/>
      <c r="CO77" s="579"/>
      <c r="CP77" s="579"/>
      <c r="CQ77" s="579"/>
      <c r="CR77" s="579"/>
      <c r="CS77" s="579"/>
      <c r="CT77" s="579"/>
      <c r="CU77" s="579"/>
      <c r="CV77" s="579"/>
      <c r="CW77" s="579"/>
      <c r="CX77" s="579"/>
      <c r="CY77" s="579"/>
      <c r="CZ77" s="579"/>
      <c r="DA77" s="579"/>
      <c r="DB77" s="579"/>
      <c r="DC77" s="579"/>
      <c r="DD77" s="579"/>
      <c r="DE77" s="579"/>
      <c r="DF77" s="579"/>
      <c r="DG77" s="579"/>
      <c r="DH77" s="579"/>
      <c r="DI77" s="579"/>
      <c r="DJ77" s="579"/>
      <c r="DK77" s="579"/>
      <c r="DL77" s="579"/>
      <c r="DM77" s="579"/>
      <c r="DN77" s="579"/>
      <c r="DO77" s="579"/>
      <c r="DP77" s="579"/>
      <c r="DQ77" s="579"/>
      <c r="DR77" s="579"/>
      <c r="DS77" s="579"/>
      <c r="DT77" s="579"/>
      <c r="DU77" s="579"/>
      <c r="DV77" s="580"/>
      <c r="DW77" s="580"/>
      <c r="DX77" s="580"/>
      <c r="DY77" s="580"/>
      <c r="DZ77" s="580"/>
      <c r="EA77" s="54"/>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26.25" customHeight="1" x14ac:dyDescent="0.15">
      <c r="A78" s="62">
        <v>11</v>
      </c>
      <c r="B78" s="593"/>
      <c r="C78" s="593"/>
      <c r="D78" s="593"/>
      <c r="E78" s="593"/>
      <c r="F78" s="593"/>
      <c r="G78" s="593"/>
      <c r="H78" s="593"/>
      <c r="I78" s="593"/>
      <c r="J78" s="593"/>
      <c r="K78" s="593"/>
      <c r="L78" s="593"/>
      <c r="M78" s="593"/>
      <c r="N78" s="593"/>
      <c r="O78" s="593"/>
      <c r="P78" s="593"/>
      <c r="Q78" s="594"/>
      <c r="R78" s="594"/>
      <c r="S78" s="594"/>
      <c r="T78" s="594"/>
      <c r="U78" s="594"/>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6"/>
      <c r="BA78" s="596"/>
      <c r="BB78" s="596"/>
      <c r="BC78" s="596"/>
      <c r="BD78" s="596"/>
      <c r="BE78" s="65"/>
      <c r="BF78" s="65"/>
      <c r="BG78" s="65"/>
      <c r="BH78" s="65"/>
      <c r="BI78" s="65"/>
      <c r="BJ78" s="54"/>
      <c r="BK78" s="54"/>
      <c r="BL78" s="54"/>
      <c r="BM78" s="54"/>
      <c r="BN78" s="54"/>
      <c r="BO78" s="65"/>
      <c r="BP78" s="65"/>
      <c r="BQ78" s="62">
        <v>72</v>
      </c>
      <c r="BR78" s="68"/>
      <c r="BS78" s="578"/>
      <c r="BT78" s="578"/>
      <c r="BU78" s="578"/>
      <c r="BV78" s="578"/>
      <c r="BW78" s="578"/>
      <c r="BX78" s="578"/>
      <c r="BY78" s="578"/>
      <c r="BZ78" s="578"/>
      <c r="CA78" s="578"/>
      <c r="CB78" s="578"/>
      <c r="CC78" s="578"/>
      <c r="CD78" s="578"/>
      <c r="CE78" s="578"/>
      <c r="CF78" s="578"/>
      <c r="CG78" s="578"/>
      <c r="CH78" s="579"/>
      <c r="CI78" s="579"/>
      <c r="CJ78" s="579"/>
      <c r="CK78" s="579"/>
      <c r="CL78" s="579"/>
      <c r="CM78" s="579"/>
      <c r="CN78" s="579"/>
      <c r="CO78" s="579"/>
      <c r="CP78" s="579"/>
      <c r="CQ78" s="579"/>
      <c r="CR78" s="579"/>
      <c r="CS78" s="579"/>
      <c r="CT78" s="579"/>
      <c r="CU78" s="579"/>
      <c r="CV78" s="579"/>
      <c r="CW78" s="579"/>
      <c r="CX78" s="579"/>
      <c r="CY78" s="579"/>
      <c r="CZ78" s="579"/>
      <c r="DA78" s="579"/>
      <c r="DB78" s="579"/>
      <c r="DC78" s="579"/>
      <c r="DD78" s="579"/>
      <c r="DE78" s="579"/>
      <c r="DF78" s="579"/>
      <c r="DG78" s="579"/>
      <c r="DH78" s="579"/>
      <c r="DI78" s="579"/>
      <c r="DJ78" s="579"/>
      <c r="DK78" s="579"/>
      <c r="DL78" s="579"/>
      <c r="DM78" s="579"/>
      <c r="DN78" s="579"/>
      <c r="DO78" s="579"/>
      <c r="DP78" s="579"/>
      <c r="DQ78" s="579"/>
      <c r="DR78" s="579"/>
      <c r="DS78" s="579"/>
      <c r="DT78" s="579"/>
      <c r="DU78" s="579"/>
      <c r="DV78" s="580"/>
      <c r="DW78" s="580"/>
      <c r="DX78" s="580"/>
      <c r="DY78" s="580"/>
      <c r="DZ78" s="580"/>
      <c r="EA78" s="54"/>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6.25" customHeight="1" x14ac:dyDescent="0.15">
      <c r="A79" s="62">
        <v>12</v>
      </c>
      <c r="B79" s="593"/>
      <c r="C79" s="593"/>
      <c r="D79" s="593"/>
      <c r="E79" s="593"/>
      <c r="F79" s="593"/>
      <c r="G79" s="593"/>
      <c r="H79" s="593"/>
      <c r="I79" s="593"/>
      <c r="J79" s="593"/>
      <c r="K79" s="593"/>
      <c r="L79" s="593"/>
      <c r="M79" s="593"/>
      <c r="N79" s="593"/>
      <c r="O79" s="593"/>
      <c r="P79" s="593"/>
      <c r="Q79" s="594"/>
      <c r="R79" s="594"/>
      <c r="S79" s="594"/>
      <c r="T79" s="594"/>
      <c r="U79" s="594"/>
      <c r="V79" s="595"/>
      <c r="W79" s="595"/>
      <c r="X79" s="595"/>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5"/>
      <c r="AY79" s="595"/>
      <c r="AZ79" s="596"/>
      <c r="BA79" s="596"/>
      <c r="BB79" s="596"/>
      <c r="BC79" s="596"/>
      <c r="BD79" s="596"/>
      <c r="BE79" s="65"/>
      <c r="BF79" s="65"/>
      <c r="BG79" s="65"/>
      <c r="BH79" s="65"/>
      <c r="BI79" s="65"/>
      <c r="BJ79" s="54"/>
      <c r="BK79" s="54"/>
      <c r="BL79" s="54"/>
      <c r="BM79" s="54"/>
      <c r="BN79" s="54"/>
      <c r="BO79" s="65"/>
      <c r="BP79" s="65"/>
      <c r="BQ79" s="62">
        <v>73</v>
      </c>
      <c r="BR79" s="68"/>
      <c r="BS79" s="578"/>
      <c r="BT79" s="578"/>
      <c r="BU79" s="578"/>
      <c r="BV79" s="578"/>
      <c r="BW79" s="578"/>
      <c r="BX79" s="578"/>
      <c r="BY79" s="578"/>
      <c r="BZ79" s="578"/>
      <c r="CA79" s="578"/>
      <c r="CB79" s="578"/>
      <c r="CC79" s="578"/>
      <c r="CD79" s="578"/>
      <c r="CE79" s="578"/>
      <c r="CF79" s="578"/>
      <c r="CG79" s="578"/>
      <c r="CH79" s="579"/>
      <c r="CI79" s="579"/>
      <c r="CJ79" s="579"/>
      <c r="CK79" s="579"/>
      <c r="CL79" s="579"/>
      <c r="CM79" s="579"/>
      <c r="CN79" s="579"/>
      <c r="CO79" s="579"/>
      <c r="CP79" s="579"/>
      <c r="CQ79" s="579"/>
      <c r="CR79" s="579"/>
      <c r="CS79" s="579"/>
      <c r="CT79" s="579"/>
      <c r="CU79" s="579"/>
      <c r="CV79" s="579"/>
      <c r="CW79" s="579"/>
      <c r="CX79" s="579"/>
      <c r="CY79" s="579"/>
      <c r="CZ79" s="579"/>
      <c r="DA79" s="579"/>
      <c r="DB79" s="579"/>
      <c r="DC79" s="579"/>
      <c r="DD79" s="579"/>
      <c r="DE79" s="579"/>
      <c r="DF79" s="579"/>
      <c r="DG79" s="579"/>
      <c r="DH79" s="579"/>
      <c r="DI79" s="579"/>
      <c r="DJ79" s="579"/>
      <c r="DK79" s="579"/>
      <c r="DL79" s="579"/>
      <c r="DM79" s="579"/>
      <c r="DN79" s="579"/>
      <c r="DO79" s="579"/>
      <c r="DP79" s="579"/>
      <c r="DQ79" s="579"/>
      <c r="DR79" s="579"/>
      <c r="DS79" s="579"/>
      <c r="DT79" s="579"/>
      <c r="DU79" s="579"/>
      <c r="DV79" s="580"/>
      <c r="DW79" s="580"/>
      <c r="DX79" s="580"/>
      <c r="DY79" s="580"/>
      <c r="DZ79" s="580"/>
      <c r="EA79" s="54"/>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6.25" customHeight="1" x14ac:dyDescent="0.15">
      <c r="A80" s="62">
        <v>13</v>
      </c>
      <c r="B80" s="593"/>
      <c r="C80" s="593"/>
      <c r="D80" s="593"/>
      <c r="E80" s="593"/>
      <c r="F80" s="593"/>
      <c r="G80" s="593"/>
      <c r="H80" s="593"/>
      <c r="I80" s="593"/>
      <c r="J80" s="593"/>
      <c r="K80" s="593"/>
      <c r="L80" s="593"/>
      <c r="M80" s="593"/>
      <c r="N80" s="593"/>
      <c r="O80" s="593"/>
      <c r="P80" s="593"/>
      <c r="Q80" s="594"/>
      <c r="R80" s="594"/>
      <c r="S80" s="594"/>
      <c r="T80" s="594"/>
      <c r="U80" s="594"/>
      <c r="V80" s="595"/>
      <c r="W80" s="595"/>
      <c r="X80" s="595"/>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5"/>
      <c r="AY80" s="595"/>
      <c r="AZ80" s="596"/>
      <c r="BA80" s="596"/>
      <c r="BB80" s="596"/>
      <c r="BC80" s="596"/>
      <c r="BD80" s="596"/>
      <c r="BE80" s="65"/>
      <c r="BF80" s="65"/>
      <c r="BG80" s="65"/>
      <c r="BH80" s="65"/>
      <c r="BI80" s="65"/>
      <c r="BJ80" s="65"/>
      <c r="BK80" s="65"/>
      <c r="BL80" s="65"/>
      <c r="BM80" s="65"/>
      <c r="BN80" s="65"/>
      <c r="BO80" s="65"/>
      <c r="BP80" s="65"/>
      <c r="BQ80" s="62">
        <v>74</v>
      </c>
      <c r="BR80" s="68"/>
      <c r="BS80" s="578"/>
      <c r="BT80" s="578"/>
      <c r="BU80" s="578"/>
      <c r="BV80" s="578"/>
      <c r="BW80" s="578"/>
      <c r="BX80" s="578"/>
      <c r="BY80" s="578"/>
      <c r="BZ80" s="578"/>
      <c r="CA80" s="578"/>
      <c r="CB80" s="578"/>
      <c r="CC80" s="578"/>
      <c r="CD80" s="578"/>
      <c r="CE80" s="578"/>
      <c r="CF80" s="578"/>
      <c r="CG80" s="578"/>
      <c r="CH80" s="579"/>
      <c r="CI80" s="579"/>
      <c r="CJ80" s="579"/>
      <c r="CK80" s="579"/>
      <c r="CL80" s="579"/>
      <c r="CM80" s="579"/>
      <c r="CN80" s="579"/>
      <c r="CO80" s="579"/>
      <c r="CP80" s="579"/>
      <c r="CQ80" s="579"/>
      <c r="CR80" s="579"/>
      <c r="CS80" s="579"/>
      <c r="CT80" s="579"/>
      <c r="CU80" s="579"/>
      <c r="CV80" s="579"/>
      <c r="CW80" s="579"/>
      <c r="CX80" s="579"/>
      <c r="CY80" s="579"/>
      <c r="CZ80" s="579"/>
      <c r="DA80" s="579"/>
      <c r="DB80" s="579"/>
      <c r="DC80" s="579"/>
      <c r="DD80" s="579"/>
      <c r="DE80" s="579"/>
      <c r="DF80" s="579"/>
      <c r="DG80" s="579"/>
      <c r="DH80" s="579"/>
      <c r="DI80" s="579"/>
      <c r="DJ80" s="579"/>
      <c r="DK80" s="579"/>
      <c r="DL80" s="579"/>
      <c r="DM80" s="579"/>
      <c r="DN80" s="579"/>
      <c r="DO80" s="579"/>
      <c r="DP80" s="579"/>
      <c r="DQ80" s="579"/>
      <c r="DR80" s="579"/>
      <c r="DS80" s="579"/>
      <c r="DT80" s="579"/>
      <c r="DU80" s="579"/>
      <c r="DV80" s="580"/>
      <c r="DW80" s="580"/>
      <c r="DX80" s="580"/>
      <c r="DY80" s="580"/>
      <c r="DZ80" s="580"/>
      <c r="EA80" s="54"/>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26.25" customHeight="1" x14ac:dyDescent="0.15">
      <c r="A81" s="62">
        <v>14</v>
      </c>
      <c r="B81" s="593"/>
      <c r="C81" s="593"/>
      <c r="D81" s="593"/>
      <c r="E81" s="593"/>
      <c r="F81" s="593"/>
      <c r="G81" s="593"/>
      <c r="H81" s="593"/>
      <c r="I81" s="593"/>
      <c r="J81" s="593"/>
      <c r="K81" s="593"/>
      <c r="L81" s="593"/>
      <c r="M81" s="593"/>
      <c r="N81" s="593"/>
      <c r="O81" s="593"/>
      <c r="P81" s="593"/>
      <c r="Q81" s="594"/>
      <c r="R81" s="594"/>
      <c r="S81" s="594"/>
      <c r="T81" s="594"/>
      <c r="U81" s="594"/>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5"/>
      <c r="AY81" s="595"/>
      <c r="AZ81" s="596"/>
      <c r="BA81" s="596"/>
      <c r="BB81" s="596"/>
      <c r="BC81" s="596"/>
      <c r="BD81" s="596"/>
      <c r="BE81" s="65"/>
      <c r="BF81" s="65"/>
      <c r="BG81" s="65"/>
      <c r="BH81" s="65"/>
      <c r="BI81" s="65"/>
      <c r="BJ81" s="65"/>
      <c r="BK81" s="65"/>
      <c r="BL81" s="65"/>
      <c r="BM81" s="65"/>
      <c r="BN81" s="65"/>
      <c r="BO81" s="65"/>
      <c r="BP81" s="65"/>
      <c r="BQ81" s="62">
        <v>75</v>
      </c>
      <c r="BR81" s="68"/>
      <c r="BS81" s="578"/>
      <c r="BT81" s="578"/>
      <c r="BU81" s="578"/>
      <c r="BV81" s="578"/>
      <c r="BW81" s="578"/>
      <c r="BX81" s="578"/>
      <c r="BY81" s="578"/>
      <c r="BZ81" s="578"/>
      <c r="CA81" s="578"/>
      <c r="CB81" s="578"/>
      <c r="CC81" s="578"/>
      <c r="CD81" s="578"/>
      <c r="CE81" s="578"/>
      <c r="CF81" s="578"/>
      <c r="CG81" s="578"/>
      <c r="CH81" s="579"/>
      <c r="CI81" s="579"/>
      <c r="CJ81" s="579"/>
      <c r="CK81" s="579"/>
      <c r="CL81" s="579"/>
      <c r="CM81" s="579"/>
      <c r="CN81" s="579"/>
      <c r="CO81" s="579"/>
      <c r="CP81" s="579"/>
      <c r="CQ81" s="579"/>
      <c r="CR81" s="579"/>
      <c r="CS81" s="579"/>
      <c r="CT81" s="579"/>
      <c r="CU81" s="579"/>
      <c r="CV81" s="579"/>
      <c r="CW81" s="579"/>
      <c r="CX81" s="579"/>
      <c r="CY81" s="579"/>
      <c r="CZ81" s="579"/>
      <c r="DA81" s="579"/>
      <c r="DB81" s="579"/>
      <c r="DC81" s="579"/>
      <c r="DD81" s="579"/>
      <c r="DE81" s="579"/>
      <c r="DF81" s="579"/>
      <c r="DG81" s="579"/>
      <c r="DH81" s="579"/>
      <c r="DI81" s="579"/>
      <c r="DJ81" s="579"/>
      <c r="DK81" s="579"/>
      <c r="DL81" s="579"/>
      <c r="DM81" s="579"/>
      <c r="DN81" s="579"/>
      <c r="DO81" s="579"/>
      <c r="DP81" s="579"/>
      <c r="DQ81" s="579"/>
      <c r="DR81" s="579"/>
      <c r="DS81" s="579"/>
      <c r="DT81" s="579"/>
      <c r="DU81" s="579"/>
      <c r="DV81" s="580"/>
      <c r="DW81" s="580"/>
      <c r="DX81" s="580"/>
      <c r="DY81" s="580"/>
      <c r="DZ81" s="580"/>
      <c r="EA81" s="54"/>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26.25" customHeight="1" x14ac:dyDescent="0.15">
      <c r="A82" s="62">
        <v>15</v>
      </c>
      <c r="B82" s="593"/>
      <c r="C82" s="593"/>
      <c r="D82" s="593"/>
      <c r="E82" s="593"/>
      <c r="F82" s="593"/>
      <c r="G82" s="593"/>
      <c r="H82" s="593"/>
      <c r="I82" s="593"/>
      <c r="J82" s="593"/>
      <c r="K82" s="593"/>
      <c r="L82" s="593"/>
      <c r="M82" s="593"/>
      <c r="N82" s="593"/>
      <c r="O82" s="593"/>
      <c r="P82" s="593"/>
      <c r="Q82" s="594"/>
      <c r="R82" s="594"/>
      <c r="S82" s="594"/>
      <c r="T82" s="594"/>
      <c r="U82" s="594"/>
      <c r="V82" s="595"/>
      <c r="W82" s="595"/>
      <c r="X82" s="595"/>
      <c r="Y82" s="595"/>
      <c r="Z82" s="595"/>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5"/>
      <c r="AY82" s="595"/>
      <c r="AZ82" s="596"/>
      <c r="BA82" s="596"/>
      <c r="BB82" s="596"/>
      <c r="BC82" s="596"/>
      <c r="BD82" s="596"/>
      <c r="BE82" s="65"/>
      <c r="BF82" s="65"/>
      <c r="BG82" s="65"/>
      <c r="BH82" s="65"/>
      <c r="BI82" s="65"/>
      <c r="BJ82" s="65"/>
      <c r="BK82" s="65"/>
      <c r="BL82" s="65"/>
      <c r="BM82" s="65"/>
      <c r="BN82" s="65"/>
      <c r="BO82" s="65"/>
      <c r="BP82" s="65"/>
      <c r="BQ82" s="62">
        <v>76</v>
      </c>
      <c r="BR82" s="68"/>
      <c r="BS82" s="578"/>
      <c r="BT82" s="578"/>
      <c r="BU82" s="578"/>
      <c r="BV82" s="578"/>
      <c r="BW82" s="578"/>
      <c r="BX82" s="578"/>
      <c r="BY82" s="578"/>
      <c r="BZ82" s="578"/>
      <c r="CA82" s="578"/>
      <c r="CB82" s="578"/>
      <c r="CC82" s="578"/>
      <c r="CD82" s="578"/>
      <c r="CE82" s="578"/>
      <c r="CF82" s="578"/>
      <c r="CG82" s="578"/>
      <c r="CH82" s="579"/>
      <c r="CI82" s="579"/>
      <c r="CJ82" s="579"/>
      <c r="CK82" s="579"/>
      <c r="CL82" s="579"/>
      <c r="CM82" s="579"/>
      <c r="CN82" s="579"/>
      <c r="CO82" s="579"/>
      <c r="CP82" s="579"/>
      <c r="CQ82" s="579"/>
      <c r="CR82" s="579"/>
      <c r="CS82" s="579"/>
      <c r="CT82" s="579"/>
      <c r="CU82" s="579"/>
      <c r="CV82" s="579"/>
      <c r="CW82" s="579"/>
      <c r="CX82" s="579"/>
      <c r="CY82" s="579"/>
      <c r="CZ82" s="579"/>
      <c r="DA82" s="579"/>
      <c r="DB82" s="579"/>
      <c r="DC82" s="579"/>
      <c r="DD82" s="579"/>
      <c r="DE82" s="579"/>
      <c r="DF82" s="579"/>
      <c r="DG82" s="579"/>
      <c r="DH82" s="579"/>
      <c r="DI82" s="579"/>
      <c r="DJ82" s="579"/>
      <c r="DK82" s="579"/>
      <c r="DL82" s="579"/>
      <c r="DM82" s="579"/>
      <c r="DN82" s="579"/>
      <c r="DO82" s="579"/>
      <c r="DP82" s="579"/>
      <c r="DQ82" s="579"/>
      <c r="DR82" s="579"/>
      <c r="DS82" s="579"/>
      <c r="DT82" s="579"/>
      <c r="DU82" s="579"/>
      <c r="DV82" s="580"/>
      <c r="DW82" s="580"/>
      <c r="DX82" s="580"/>
      <c r="DY82" s="580"/>
      <c r="DZ82" s="580"/>
      <c r="EA82" s="54"/>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26.25" customHeight="1" x14ac:dyDescent="0.15">
      <c r="A83" s="62">
        <v>16</v>
      </c>
      <c r="B83" s="593"/>
      <c r="C83" s="593"/>
      <c r="D83" s="593"/>
      <c r="E83" s="593"/>
      <c r="F83" s="593"/>
      <c r="G83" s="593"/>
      <c r="H83" s="593"/>
      <c r="I83" s="593"/>
      <c r="J83" s="593"/>
      <c r="K83" s="593"/>
      <c r="L83" s="593"/>
      <c r="M83" s="593"/>
      <c r="N83" s="593"/>
      <c r="O83" s="593"/>
      <c r="P83" s="593"/>
      <c r="Q83" s="594"/>
      <c r="R83" s="594"/>
      <c r="S83" s="594"/>
      <c r="T83" s="594"/>
      <c r="U83" s="594"/>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5"/>
      <c r="AZ83" s="596"/>
      <c r="BA83" s="596"/>
      <c r="BB83" s="596"/>
      <c r="BC83" s="596"/>
      <c r="BD83" s="596"/>
      <c r="BE83" s="65"/>
      <c r="BF83" s="65"/>
      <c r="BG83" s="65"/>
      <c r="BH83" s="65"/>
      <c r="BI83" s="65"/>
      <c r="BJ83" s="65"/>
      <c r="BK83" s="65"/>
      <c r="BL83" s="65"/>
      <c r="BM83" s="65"/>
      <c r="BN83" s="65"/>
      <c r="BO83" s="65"/>
      <c r="BP83" s="65"/>
      <c r="BQ83" s="62">
        <v>77</v>
      </c>
      <c r="BR83" s="68"/>
      <c r="BS83" s="578"/>
      <c r="BT83" s="578"/>
      <c r="BU83" s="578"/>
      <c r="BV83" s="578"/>
      <c r="BW83" s="578"/>
      <c r="BX83" s="578"/>
      <c r="BY83" s="578"/>
      <c r="BZ83" s="578"/>
      <c r="CA83" s="578"/>
      <c r="CB83" s="578"/>
      <c r="CC83" s="578"/>
      <c r="CD83" s="578"/>
      <c r="CE83" s="578"/>
      <c r="CF83" s="578"/>
      <c r="CG83" s="578"/>
      <c r="CH83" s="579"/>
      <c r="CI83" s="579"/>
      <c r="CJ83" s="579"/>
      <c r="CK83" s="579"/>
      <c r="CL83" s="579"/>
      <c r="CM83" s="579"/>
      <c r="CN83" s="579"/>
      <c r="CO83" s="579"/>
      <c r="CP83" s="579"/>
      <c r="CQ83" s="579"/>
      <c r="CR83" s="579"/>
      <c r="CS83" s="579"/>
      <c r="CT83" s="579"/>
      <c r="CU83" s="579"/>
      <c r="CV83" s="579"/>
      <c r="CW83" s="579"/>
      <c r="CX83" s="579"/>
      <c r="CY83" s="579"/>
      <c r="CZ83" s="579"/>
      <c r="DA83" s="579"/>
      <c r="DB83" s="579"/>
      <c r="DC83" s="579"/>
      <c r="DD83" s="579"/>
      <c r="DE83" s="579"/>
      <c r="DF83" s="579"/>
      <c r="DG83" s="579"/>
      <c r="DH83" s="579"/>
      <c r="DI83" s="579"/>
      <c r="DJ83" s="579"/>
      <c r="DK83" s="579"/>
      <c r="DL83" s="579"/>
      <c r="DM83" s="579"/>
      <c r="DN83" s="579"/>
      <c r="DO83" s="579"/>
      <c r="DP83" s="579"/>
      <c r="DQ83" s="579"/>
      <c r="DR83" s="579"/>
      <c r="DS83" s="579"/>
      <c r="DT83" s="579"/>
      <c r="DU83" s="579"/>
      <c r="DV83" s="580"/>
      <c r="DW83" s="580"/>
      <c r="DX83" s="580"/>
      <c r="DY83" s="580"/>
      <c r="DZ83" s="580"/>
      <c r="EA83" s="54"/>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6.25" customHeight="1" x14ac:dyDescent="0.15">
      <c r="A84" s="62">
        <v>17</v>
      </c>
      <c r="B84" s="593"/>
      <c r="C84" s="593"/>
      <c r="D84" s="593"/>
      <c r="E84" s="593"/>
      <c r="F84" s="593"/>
      <c r="G84" s="593"/>
      <c r="H84" s="593"/>
      <c r="I84" s="593"/>
      <c r="J84" s="593"/>
      <c r="K84" s="593"/>
      <c r="L84" s="593"/>
      <c r="M84" s="593"/>
      <c r="N84" s="593"/>
      <c r="O84" s="593"/>
      <c r="P84" s="593"/>
      <c r="Q84" s="594"/>
      <c r="R84" s="594"/>
      <c r="S84" s="594"/>
      <c r="T84" s="594"/>
      <c r="U84" s="594"/>
      <c r="V84" s="595"/>
      <c r="W84" s="595"/>
      <c r="X84" s="595"/>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6"/>
      <c r="BA84" s="596"/>
      <c r="BB84" s="596"/>
      <c r="BC84" s="596"/>
      <c r="BD84" s="596"/>
      <c r="BE84" s="65"/>
      <c r="BF84" s="65"/>
      <c r="BG84" s="65"/>
      <c r="BH84" s="65"/>
      <c r="BI84" s="65"/>
      <c r="BJ84" s="65"/>
      <c r="BK84" s="65"/>
      <c r="BL84" s="65"/>
      <c r="BM84" s="65"/>
      <c r="BN84" s="65"/>
      <c r="BO84" s="65"/>
      <c r="BP84" s="65"/>
      <c r="BQ84" s="62">
        <v>78</v>
      </c>
      <c r="BR84" s="68"/>
      <c r="BS84" s="578"/>
      <c r="BT84" s="578"/>
      <c r="BU84" s="578"/>
      <c r="BV84" s="578"/>
      <c r="BW84" s="578"/>
      <c r="BX84" s="578"/>
      <c r="BY84" s="578"/>
      <c r="BZ84" s="578"/>
      <c r="CA84" s="578"/>
      <c r="CB84" s="578"/>
      <c r="CC84" s="578"/>
      <c r="CD84" s="578"/>
      <c r="CE84" s="578"/>
      <c r="CF84" s="578"/>
      <c r="CG84" s="578"/>
      <c r="CH84" s="579"/>
      <c r="CI84" s="579"/>
      <c r="CJ84" s="579"/>
      <c r="CK84" s="579"/>
      <c r="CL84" s="579"/>
      <c r="CM84" s="579"/>
      <c r="CN84" s="579"/>
      <c r="CO84" s="579"/>
      <c r="CP84" s="579"/>
      <c r="CQ84" s="579"/>
      <c r="CR84" s="579"/>
      <c r="CS84" s="579"/>
      <c r="CT84" s="579"/>
      <c r="CU84" s="579"/>
      <c r="CV84" s="579"/>
      <c r="CW84" s="579"/>
      <c r="CX84" s="579"/>
      <c r="CY84" s="579"/>
      <c r="CZ84" s="579"/>
      <c r="DA84" s="579"/>
      <c r="DB84" s="579"/>
      <c r="DC84" s="579"/>
      <c r="DD84" s="579"/>
      <c r="DE84" s="579"/>
      <c r="DF84" s="579"/>
      <c r="DG84" s="579"/>
      <c r="DH84" s="579"/>
      <c r="DI84" s="579"/>
      <c r="DJ84" s="579"/>
      <c r="DK84" s="579"/>
      <c r="DL84" s="579"/>
      <c r="DM84" s="579"/>
      <c r="DN84" s="579"/>
      <c r="DO84" s="579"/>
      <c r="DP84" s="579"/>
      <c r="DQ84" s="579"/>
      <c r="DR84" s="579"/>
      <c r="DS84" s="579"/>
      <c r="DT84" s="579"/>
      <c r="DU84" s="579"/>
      <c r="DV84" s="580"/>
      <c r="DW84" s="580"/>
      <c r="DX84" s="580"/>
      <c r="DY84" s="580"/>
      <c r="DZ84" s="580"/>
      <c r="EA84" s="5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26.25" customHeight="1" x14ac:dyDescent="0.15">
      <c r="A85" s="62">
        <v>18</v>
      </c>
      <c r="B85" s="593"/>
      <c r="C85" s="593"/>
      <c r="D85" s="593"/>
      <c r="E85" s="593"/>
      <c r="F85" s="593"/>
      <c r="G85" s="593"/>
      <c r="H85" s="593"/>
      <c r="I85" s="593"/>
      <c r="J85" s="593"/>
      <c r="K85" s="593"/>
      <c r="L85" s="593"/>
      <c r="M85" s="593"/>
      <c r="N85" s="593"/>
      <c r="O85" s="593"/>
      <c r="P85" s="593"/>
      <c r="Q85" s="594"/>
      <c r="R85" s="594"/>
      <c r="S85" s="594"/>
      <c r="T85" s="594"/>
      <c r="U85" s="594"/>
      <c r="V85" s="595"/>
      <c r="W85" s="595"/>
      <c r="X85" s="595"/>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5"/>
      <c r="AZ85" s="596"/>
      <c r="BA85" s="596"/>
      <c r="BB85" s="596"/>
      <c r="BC85" s="596"/>
      <c r="BD85" s="596"/>
      <c r="BE85" s="65"/>
      <c r="BF85" s="65"/>
      <c r="BG85" s="65"/>
      <c r="BH85" s="65"/>
      <c r="BI85" s="65"/>
      <c r="BJ85" s="65"/>
      <c r="BK85" s="65"/>
      <c r="BL85" s="65"/>
      <c r="BM85" s="65"/>
      <c r="BN85" s="65"/>
      <c r="BO85" s="65"/>
      <c r="BP85" s="65"/>
      <c r="BQ85" s="62">
        <v>79</v>
      </c>
      <c r="BR85" s="68"/>
      <c r="BS85" s="578"/>
      <c r="BT85" s="578"/>
      <c r="BU85" s="578"/>
      <c r="BV85" s="578"/>
      <c r="BW85" s="578"/>
      <c r="BX85" s="578"/>
      <c r="BY85" s="578"/>
      <c r="BZ85" s="578"/>
      <c r="CA85" s="578"/>
      <c r="CB85" s="578"/>
      <c r="CC85" s="578"/>
      <c r="CD85" s="578"/>
      <c r="CE85" s="578"/>
      <c r="CF85" s="578"/>
      <c r="CG85" s="578"/>
      <c r="CH85" s="579"/>
      <c r="CI85" s="579"/>
      <c r="CJ85" s="579"/>
      <c r="CK85" s="579"/>
      <c r="CL85" s="579"/>
      <c r="CM85" s="579"/>
      <c r="CN85" s="579"/>
      <c r="CO85" s="579"/>
      <c r="CP85" s="579"/>
      <c r="CQ85" s="579"/>
      <c r="CR85" s="579"/>
      <c r="CS85" s="579"/>
      <c r="CT85" s="579"/>
      <c r="CU85" s="579"/>
      <c r="CV85" s="579"/>
      <c r="CW85" s="579"/>
      <c r="CX85" s="579"/>
      <c r="CY85" s="579"/>
      <c r="CZ85" s="579"/>
      <c r="DA85" s="579"/>
      <c r="DB85" s="579"/>
      <c r="DC85" s="579"/>
      <c r="DD85" s="579"/>
      <c r="DE85" s="579"/>
      <c r="DF85" s="579"/>
      <c r="DG85" s="579"/>
      <c r="DH85" s="579"/>
      <c r="DI85" s="579"/>
      <c r="DJ85" s="579"/>
      <c r="DK85" s="579"/>
      <c r="DL85" s="579"/>
      <c r="DM85" s="579"/>
      <c r="DN85" s="579"/>
      <c r="DO85" s="579"/>
      <c r="DP85" s="579"/>
      <c r="DQ85" s="579"/>
      <c r="DR85" s="579"/>
      <c r="DS85" s="579"/>
      <c r="DT85" s="579"/>
      <c r="DU85" s="579"/>
      <c r="DV85" s="580"/>
      <c r="DW85" s="580"/>
      <c r="DX85" s="580"/>
      <c r="DY85" s="580"/>
      <c r="DZ85" s="580"/>
      <c r="EA85" s="54"/>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6.25" customHeight="1" x14ac:dyDescent="0.15">
      <c r="A86" s="62">
        <v>19</v>
      </c>
      <c r="B86" s="593"/>
      <c r="C86" s="593"/>
      <c r="D86" s="593"/>
      <c r="E86" s="593"/>
      <c r="F86" s="593"/>
      <c r="G86" s="593"/>
      <c r="H86" s="593"/>
      <c r="I86" s="593"/>
      <c r="J86" s="593"/>
      <c r="K86" s="593"/>
      <c r="L86" s="593"/>
      <c r="M86" s="593"/>
      <c r="N86" s="593"/>
      <c r="O86" s="593"/>
      <c r="P86" s="593"/>
      <c r="Q86" s="594"/>
      <c r="R86" s="594"/>
      <c r="S86" s="594"/>
      <c r="T86" s="594"/>
      <c r="U86" s="594"/>
      <c r="V86" s="595"/>
      <c r="W86" s="595"/>
      <c r="X86" s="595"/>
      <c r="Y86" s="595"/>
      <c r="Z86" s="595"/>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5"/>
      <c r="AY86" s="595"/>
      <c r="AZ86" s="596"/>
      <c r="BA86" s="596"/>
      <c r="BB86" s="596"/>
      <c r="BC86" s="596"/>
      <c r="BD86" s="596"/>
      <c r="BE86" s="65"/>
      <c r="BF86" s="65"/>
      <c r="BG86" s="65"/>
      <c r="BH86" s="65"/>
      <c r="BI86" s="65"/>
      <c r="BJ86" s="65"/>
      <c r="BK86" s="65"/>
      <c r="BL86" s="65"/>
      <c r="BM86" s="65"/>
      <c r="BN86" s="65"/>
      <c r="BO86" s="65"/>
      <c r="BP86" s="65"/>
      <c r="BQ86" s="62">
        <v>80</v>
      </c>
      <c r="BR86" s="68"/>
      <c r="BS86" s="578"/>
      <c r="BT86" s="578"/>
      <c r="BU86" s="578"/>
      <c r="BV86" s="578"/>
      <c r="BW86" s="578"/>
      <c r="BX86" s="578"/>
      <c r="BY86" s="578"/>
      <c r="BZ86" s="578"/>
      <c r="CA86" s="578"/>
      <c r="CB86" s="578"/>
      <c r="CC86" s="578"/>
      <c r="CD86" s="578"/>
      <c r="CE86" s="578"/>
      <c r="CF86" s="578"/>
      <c r="CG86" s="578"/>
      <c r="CH86" s="579"/>
      <c r="CI86" s="579"/>
      <c r="CJ86" s="579"/>
      <c r="CK86" s="579"/>
      <c r="CL86" s="579"/>
      <c r="CM86" s="579"/>
      <c r="CN86" s="579"/>
      <c r="CO86" s="579"/>
      <c r="CP86" s="579"/>
      <c r="CQ86" s="579"/>
      <c r="CR86" s="579"/>
      <c r="CS86" s="579"/>
      <c r="CT86" s="579"/>
      <c r="CU86" s="579"/>
      <c r="CV86" s="579"/>
      <c r="CW86" s="579"/>
      <c r="CX86" s="579"/>
      <c r="CY86" s="579"/>
      <c r="CZ86" s="579"/>
      <c r="DA86" s="579"/>
      <c r="DB86" s="579"/>
      <c r="DC86" s="579"/>
      <c r="DD86" s="579"/>
      <c r="DE86" s="579"/>
      <c r="DF86" s="579"/>
      <c r="DG86" s="579"/>
      <c r="DH86" s="579"/>
      <c r="DI86" s="579"/>
      <c r="DJ86" s="579"/>
      <c r="DK86" s="579"/>
      <c r="DL86" s="579"/>
      <c r="DM86" s="579"/>
      <c r="DN86" s="579"/>
      <c r="DO86" s="579"/>
      <c r="DP86" s="579"/>
      <c r="DQ86" s="579"/>
      <c r="DR86" s="579"/>
      <c r="DS86" s="579"/>
      <c r="DT86" s="579"/>
      <c r="DU86" s="579"/>
      <c r="DV86" s="580"/>
      <c r="DW86" s="580"/>
      <c r="DX86" s="580"/>
      <c r="DY86" s="580"/>
      <c r="DZ86" s="580"/>
      <c r="EA86" s="54"/>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6.25" customHeight="1" x14ac:dyDescent="0.15">
      <c r="A87" s="69">
        <v>20</v>
      </c>
      <c r="B87" s="589"/>
      <c r="C87" s="589"/>
      <c r="D87" s="589"/>
      <c r="E87" s="589"/>
      <c r="F87" s="589"/>
      <c r="G87" s="589"/>
      <c r="H87" s="589"/>
      <c r="I87" s="589"/>
      <c r="J87" s="589"/>
      <c r="K87" s="589"/>
      <c r="L87" s="589"/>
      <c r="M87" s="589"/>
      <c r="N87" s="589"/>
      <c r="O87" s="589"/>
      <c r="P87" s="589"/>
      <c r="Q87" s="590"/>
      <c r="R87" s="590"/>
      <c r="S87" s="590"/>
      <c r="T87" s="590"/>
      <c r="U87" s="590"/>
      <c r="V87" s="591"/>
      <c r="W87" s="591"/>
      <c r="X87" s="591"/>
      <c r="Y87" s="591"/>
      <c r="Z87" s="591"/>
      <c r="AA87" s="591"/>
      <c r="AB87" s="591"/>
      <c r="AC87" s="591"/>
      <c r="AD87" s="591"/>
      <c r="AE87" s="591"/>
      <c r="AF87" s="591"/>
      <c r="AG87" s="591"/>
      <c r="AH87" s="591"/>
      <c r="AI87" s="591"/>
      <c r="AJ87" s="591"/>
      <c r="AK87" s="591"/>
      <c r="AL87" s="591"/>
      <c r="AM87" s="591"/>
      <c r="AN87" s="591"/>
      <c r="AO87" s="591"/>
      <c r="AP87" s="591"/>
      <c r="AQ87" s="591"/>
      <c r="AR87" s="591"/>
      <c r="AS87" s="591"/>
      <c r="AT87" s="591"/>
      <c r="AU87" s="591"/>
      <c r="AV87" s="591"/>
      <c r="AW87" s="591"/>
      <c r="AX87" s="591"/>
      <c r="AY87" s="591"/>
      <c r="AZ87" s="592"/>
      <c r="BA87" s="592"/>
      <c r="BB87" s="592"/>
      <c r="BC87" s="592"/>
      <c r="BD87" s="592"/>
      <c r="BE87" s="65"/>
      <c r="BF87" s="65"/>
      <c r="BG87" s="65"/>
      <c r="BH87" s="65"/>
      <c r="BI87" s="65"/>
      <c r="BJ87" s="65"/>
      <c r="BK87" s="65"/>
      <c r="BL87" s="65"/>
      <c r="BM87" s="65"/>
      <c r="BN87" s="65"/>
      <c r="BO87" s="65"/>
      <c r="BP87" s="65"/>
      <c r="BQ87" s="62">
        <v>81</v>
      </c>
      <c r="BR87" s="68"/>
      <c r="BS87" s="578"/>
      <c r="BT87" s="578"/>
      <c r="BU87" s="578"/>
      <c r="BV87" s="578"/>
      <c r="BW87" s="578"/>
      <c r="BX87" s="578"/>
      <c r="BY87" s="578"/>
      <c r="BZ87" s="578"/>
      <c r="CA87" s="578"/>
      <c r="CB87" s="578"/>
      <c r="CC87" s="578"/>
      <c r="CD87" s="578"/>
      <c r="CE87" s="578"/>
      <c r="CF87" s="578"/>
      <c r="CG87" s="578"/>
      <c r="CH87" s="579"/>
      <c r="CI87" s="579"/>
      <c r="CJ87" s="579"/>
      <c r="CK87" s="579"/>
      <c r="CL87" s="579"/>
      <c r="CM87" s="579"/>
      <c r="CN87" s="579"/>
      <c r="CO87" s="579"/>
      <c r="CP87" s="579"/>
      <c r="CQ87" s="579"/>
      <c r="CR87" s="579"/>
      <c r="CS87" s="579"/>
      <c r="CT87" s="579"/>
      <c r="CU87" s="579"/>
      <c r="CV87" s="579"/>
      <c r="CW87" s="579"/>
      <c r="CX87" s="579"/>
      <c r="CY87" s="579"/>
      <c r="CZ87" s="579"/>
      <c r="DA87" s="579"/>
      <c r="DB87" s="579"/>
      <c r="DC87" s="579"/>
      <c r="DD87" s="579"/>
      <c r="DE87" s="579"/>
      <c r="DF87" s="579"/>
      <c r="DG87" s="579"/>
      <c r="DH87" s="579"/>
      <c r="DI87" s="579"/>
      <c r="DJ87" s="579"/>
      <c r="DK87" s="579"/>
      <c r="DL87" s="579"/>
      <c r="DM87" s="579"/>
      <c r="DN87" s="579"/>
      <c r="DO87" s="579"/>
      <c r="DP87" s="579"/>
      <c r="DQ87" s="579"/>
      <c r="DR87" s="579"/>
      <c r="DS87" s="579"/>
      <c r="DT87" s="579"/>
      <c r="DU87" s="579"/>
      <c r="DV87" s="580"/>
      <c r="DW87" s="580"/>
      <c r="DX87" s="580"/>
      <c r="DY87" s="580"/>
      <c r="DZ87" s="580"/>
      <c r="EA87" s="54"/>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6.25" customHeight="1" x14ac:dyDescent="0.15">
      <c r="A88" s="64" t="s">
        <v>289</v>
      </c>
      <c r="B88" s="581" t="s">
        <v>321</v>
      </c>
      <c r="C88" s="581"/>
      <c r="D88" s="581"/>
      <c r="E88" s="581"/>
      <c r="F88" s="581"/>
      <c r="G88" s="581"/>
      <c r="H88" s="581"/>
      <c r="I88" s="581"/>
      <c r="J88" s="581"/>
      <c r="K88" s="581"/>
      <c r="L88" s="581"/>
      <c r="M88" s="581"/>
      <c r="N88" s="581"/>
      <c r="O88" s="581"/>
      <c r="P88" s="581"/>
      <c r="Q88" s="585"/>
      <c r="R88" s="585"/>
      <c r="S88" s="585"/>
      <c r="T88" s="585"/>
      <c r="U88" s="585"/>
      <c r="V88" s="586"/>
      <c r="W88" s="586"/>
      <c r="X88" s="586"/>
      <c r="Y88" s="586"/>
      <c r="Z88" s="586"/>
      <c r="AA88" s="586"/>
      <c r="AB88" s="586"/>
      <c r="AC88" s="586"/>
      <c r="AD88" s="586"/>
      <c r="AE88" s="586"/>
      <c r="AF88" s="587">
        <v>1389</v>
      </c>
      <c r="AG88" s="587"/>
      <c r="AH88" s="587"/>
      <c r="AI88" s="587"/>
      <c r="AJ88" s="587"/>
      <c r="AK88" s="586"/>
      <c r="AL88" s="586"/>
      <c r="AM88" s="586"/>
      <c r="AN88" s="586"/>
      <c r="AO88" s="586"/>
      <c r="AP88" s="587"/>
      <c r="AQ88" s="587"/>
      <c r="AR88" s="587"/>
      <c r="AS88" s="587"/>
      <c r="AT88" s="587"/>
      <c r="AU88" s="587"/>
      <c r="AV88" s="587"/>
      <c r="AW88" s="587"/>
      <c r="AX88" s="587"/>
      <c r="AY88" s="587"/>
      <c r="AZ88" s="588"/>
      <c r="BA88" s="588"/>
      <c r="BB88" s="588"/>
      <c r="BC88" s="588"/>
      <c r="BD88" s="588"/>
      <c r="BE88" s="65"/>
      <c r="BF88" s="65"/>
      <c r="BG88" s="65"/>
      <c r="BH88" s="65"/>
      <c r="BI88" s="65"/>
      <c r="BJ88" s="65"/>
      <c r="BK88" s="65"/>
      <c r="BL88" s="65"/>
      <c r="BM88" s="65"/>
      <c r="BN88" s="65"/>
      <c r="BO88" s="65"/>
      <c r="BP88" s="65"/>
      <c r="BQ88" s="62">
        <v>82</v>
      </c>
      <c r="BR88" s="68"/>
      <c r="BS88" s="578"/>
      <c r="BT88" s="578"/>
      <c r="BU88" s="578"/>
      <c r="BV88" s="578"/>
      <c r="BW88" s="578"/>
      <c r="BX88" s="578"/>
      <c r="BY88" s="578"/>
      <c r="BZ88" s="578"/>
      <c r="CA88" s="578"/>
      <c r="CB88" s="578"/>
      <c r="CC88" s="578"/>
      <c r="CD88" s="578"/>
      <c r="CE88" s="578"/>
      <c r="CF88" s="578"/>
      <c r="CG88" s="578"/>
      <c r="CH88" s="579"/>
      <c r="CI88" s="579"/>
      <c r="CJ88" s="579"/>
      <c r="CK88" s="579"/>
      <c r="CL88" s="579"/>
      <c r="CM88" s="579"/>
      <c r="CN88" s="579"/>
      <c r="CO88" s="579"/>
      <c r="CP88" s="579"/>
      <c r="CQ88" s="579"/>
      <c r="CR88" s="579"/>
      <c r="CS88" s="579"/>
      <c r="CT88" s="579"/>
      <c r="CU88" s="579"/>
      <c r="CV88" s="579"/>
      <c r="CW88" s="579"/>
      <c r="CX88" s="579"/>
      <c r="CY88" s="579"/>
      <c r="CZ88" s="579"/>
      <c r="DA88" s="579"/>
      <c r="DB88" s="579"/>
      <c r="DC88" s="579"/>
      <c r="DD88" s="579"/>
      <c r="DE88" s="579"/>
      <c r="DF88" s="579"/>
      <c r="DG88" s="579"/>
      <c r="DH88" s="579"/>
      <c r="DI88" s="579"/>
      <c r="DJ88" s="579"/>
      <c r="DK88" s="579"/>
      <c r="DL88" s="579"/>
      <c r="DM88" s="579"/>
      <c r="DN88" s="579"/>
      <c r="DO88" s="579"/>
      <c r="DP88" s="579"/>
      <c r="DQ88" s="579"/>
      <c r="DR88" s="579"/>
      <c r="DS88" s="579"/>
      <c r="DT88" s="579"/>
      <c r="DU88" s="579"/>
      <c r="DV88" s="580"/>
      <c r="DW88" s="580"/>
      <c r="DX88" s="580"/>
      <c r="DY88" s="580"/>
      <c r="DZ88" s="580"/>
      <c r="EA88" s="54"/>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26.25" hidden="1" customHeight="1" x14ac:dyDescent="0.15">
      <c r="A89" s="70"/>
      <c r="B89" s="71"/>
      <c r="C89" s="71"/>
      <c r="D89" s="71"/>
      <c r="E89" s="71"/>
      <c r="F89" s="71"/>
      <c r="G89" s="71"/>
      <c r="H89" s="71"/>
      <c r="I89" s="71"/>
      <c r="J89" s="71"/>
      <c r="K89" s="71"/>
      <c r="L89" s="71"/>
      <c r="M89" s="71"/>
      <c r="N89" s="71"/>
      <c r="O89" s="71"/>
      <c r="P89" s="71"/>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3"/>
      <c r="BA89" s="73"/>
      <c r="BB89" s="73"/>
      <c r="BC89" s="73"/>
      <c r="BD89" s="73"/>
      <c r="BE89" s="65"/>
      <c r="BF89" s="65"/>
      <c r="BG89" s="65"/>
      <c r="BH89" s="65"/>
      <c r="BI89" s="65"/>
      <c r="BJ89" s="65"/>
      <c r="BK89" s="65"/>
      <c r="BL89" s="65"/>
      <c r="BM89" s="65"/>
      <c r="BN89" s="65"/>
      <c r="BO89" s="65"/>
      <c r="BP89" s="65"/>
      <c r="BQ89" s="62">
        <v>83</v>
      </c>
      <c r="BR89" s="68"/>
      <c r="BS89" s="578"/>
      <c r="BT89" s="578"/>
      <c r="BU89" s="578"/>
      <c r="BV89" s="578"/>
      <c r="BW89" s="578"/>
      <c r="BX89" s="578"/>
      <c r="BY89" s="578"/>
      <c r="BZ89" s="578"/>
      <c r="CA89" s="578"/>
      <c r="CB89" s="578"/>
      <c r="CC89" s="578"/>
      <c r="CD89" s="578"/>
      <c r="CE89" s="578"/>
      <c r="CF89" s="578"/>
      <c r="CG89" s="578"/>
      <c r="CH89" s="579"/>
      <c r="CI89" s="579"/>
      <c r="CJ89" s="579"/>
      <c r="CK89" s="579"/>
      <c r="CL89" s="579"/>
      <c r="CM89" s="579"/>
      <c r="CN89" s="579"/>
      <c r="CO89" s="579"/>
      <c r="CP89" s="579"/>
      <c r="CQ89" s="579"/>
      <c r="CR89" s="579"/>
      <c r="CS89" s="579"/>
      <c r="CT89" s="579"/>
      <c r="CU89" s="579"/>
      <c r="CV89" s="579"/>
      <c r="CW89" s="579"/>
      <c r="CX89" s="579"/>
      <c r="CY89" s="579"/>
      <c r="CZ89" s="579"/>
      <c r="DA89" s="579"/>
      <c r="DB89" s="579"/>
      <c r="DC89" s="579"/>
      <c r="DD89" s="579"/>
      <c r="DE89" s="579"/>
      <c r="DF89" s="579"/>
      <c r="DG89" s="579"/>
      <c r="DH89" s="579"/>
      <c r="DI89" s="579"/>
      <c r="DJ89" s="579"/>
      <c r="DK89" s="579"/>
      <c r="DL89" s="579"/>
      <c r="DM89" s="579"/>
      <c r="DN89" s="579"/>
      <c r="DO89" s="579"/>
      <c r="DP89" s="579"/>
      <c r="DQ89" s="579"/>
      <c r="DR89" s="579"/>
      <c r="DS89" s="579"/>
      <c r="DT89" s="579"/>
      <c r="DU89" s="579"/>
      <c r="DV89" s="580"/>
      <c r="DW89" s="580"/>
      <c r="DX89" s="580"/>
      <c r="DY89" s="580"/>
      <c r="DZ89" s="580"/>
      <c r="EA89" s="54"/>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6.25" hidden="1" customHeight="1" x14ac:dyDescent="0.15">
      <c r="A90" s="70"/>
      <c r="B90" s="71"/>
      <c r="C90" s="71"/>
      <c r="D90" s="71"/>
      <c r="E90" s="71"/>
      <c r="F90" s="71"/>
      <c r="G90" s="71"/>
      <c r="H90" s="71"/>
      <c r="I90" s="71"/>
      <c r="J90" s="71"/>
      <c r="K90" s="71"/>
      <c r="L90" s="71"/>
      <c r="M90" s="71"/>
      <c r="N90" s="71"/>
      <c r="O90" s="71"/>
      <c r="P90" s="71"/>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3"/>
      <c r="BA90" s="73"/>
      <c r="BB90" s="73"/>
      <c r="BC90" s="73"/>
      <c r="BD90" s="73"/>
      <c r="BE90" s="65"/>
      <c r="BF90" s="65"/>
      <c r="BG90" s="65"/>
      <c r="BH90" s="65"/>
      <c r="BI90" s="65"/>
      <c r="BJ90" s="65"/>
      <c r="BK90" s="65"/>
      <c r="BL90" s="65"/>
      <c r="BM90" s="65"/>
      <c r="BN90" s="65"/>
      <c r="BO90" s="65"/>
      <c r="BP90" s="65"/>
      <c r="BQ90" s="62">
        <v>84</v>
      </c>
      <c r="BR90" s="68"/>
      <c r="BS90" s="578"/>
      <c r="BT90" s="578"/>
      <c r="BU90" s="578"/>
      <c r="BV90" s="578"/>
      <c r="BW90" s="578"/>
      <c r="BX90" s="578"/>
      <c r="BY90" s="578"/>
      <c r="BZ90" s="578"/>
      <c r="CA90" s="578"/>
      <c r="CB90" s="578"/>
      <c r="CC90" s="578"/>
      <c r="CD90" s="578"/>
      <c r="CE90" s="578"/>
      <c r="CF90" s="578"/>
      <c r="CG90" s="578"/>
      <c r="CH90" s="579"/>
      <c r="CI90" s="579"/>
      <c r="CJ90" s="579"/>
      <c r="CK90" s="579"/>
      <c r="CL90" s="579"/>
      <c r="CM90" s="579"/>
      <c r="CN90" s="579"/>
      <c r="CO90" s="579"/>
      <c r="CP90" s="579"/>
      <c r="CQ90" s="579"/>
      <c r="CR90" s="579"/>
      <c r="CS90" s="579"/>
      <c r="CT90" s="579"/>
      <c r="CU90" s="579"/>
      <c r="CV90" s="579"/>
      <c r="CW90" s="579"/>
      <c r="CX90" s="579"/>
      <c r="CY90" s="579"/>
      <c r="CZ90" s="579"/>
      <c r="DA90" s="579"/>
      <c r="DB90" s="579"/>
      <c r="DC90" s="579"/>
      <c r="DD90" s="579"/>
      <c r="DE90" s="579"/>
      <c r="DF90" s="579"/>
      <c r="DG90" s="579"/>
      <c r="DH90" s="579"/>
      <c r="DI90" s="579"/>
      <c r="DJ90" s="579"/>
      <c r="DK90" s="579"/>
      <c r="DL90" s="579"/>
      <c r="DM90" s="579"/>
      <c r="DN90" s="579"/>
      <c r="DO90" s="579"/>
      <c r="DP90" s="579"/>
      <c r="DQ90" s="579"/>
      <c r="DR90" s="579"/>
      <c r="DS90" s="579"/>
      <c r="DT90" s="579"/>
      <c r="DU90" s="579"/>
      <c r="DV90" s="580"/>
      <c r="DW90" s="580"/>
      <c r="DX90" s="580"/>
      <c r="DY90" s="580"/>
      <c r="DZ90" s="580"/>
      <c r="EA90" s="54"/>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6.25" hidden="1" customHeight="1" x14ac:dyDescent="0.15">
      <c r="A91" s="70"/>
      <c r="B91" s="71"/>
      <c r="C91" s="71"/>
      <c r="D91" s="71"/>
      <c r="E91" s="71"/>
      <c r="F91" s="71"/>
      <c r="G91" s="71"/>
      <c r="H91" s="71"/>
      <c r="I91" s="71"/>
      <c r="J91" s="71"/>
      <c r="K91" s="71"/>
      <c r="L91" s="71"/>
      <c r="M91" s="71"/>
      <c r="N91" s="71"/>
      <c r="O91" s="71"/>
      <c r="P91" s="71"/>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3"/>
      <c r="BA91" s="73"/>
      <c r="BB91" s="73"/>
      <c r="BC91" s="73"/>
      <c r="BD91" s="73"/>
      <c r="BE91" s="65"/>
      <c r="BF91" s="65"/>
      <c r="BG91" s="65"/>
      <c r="BH91" s="65"/>
      <c r="BI91" s="65"/>
      <c r="BJ91" s="65"/>
      <c r="BK91" s="65"/>
      <c r="BL91" s="65"/>
      <c r="BM91" s="65"/>
      <c r="BN91" s="65"/>
      <c r="BO91" s="65"/>
      <c r="BP91" s="65"/>
      <c r="BQ91" s="62">
        <v>85</v>
      </c>
      <c r="BR91" s="68"/>
      <c r="BS91" s="578"/>
      <c r="BT91" s="578"/>
      <c r="BU91" s="578"/>
      <c r="BV91" s="578"/>
      <c r="BW91" s="578"/>
      <c r="BX91" s="578"/>
      <c r="BY91" s="578"/>
      <c r="BZ91" s="578"/>
      <c r="CA91" s="578"/>
      <c r="CB91" s="578"/>
      <c r="CC91" s="578"/>
      <c r="CD91" s="578"/>
      <c r="CE91" s="578"/>
      <c r="CF91" s="578"/>
      <c r="CG91" s="578"/>
      <c r="CH91" s="579"/>
      <c r="CI91" s="579"/>
      <c r="CJ91" s="579"/>
      <c r="CK91" s="579"/>
      <c r="CL91" s="579"/>
      <c r="CM91" s="579"/>
      <c r="CN91" s="579"/>
      <c r="CO91" s="579"/>
      <c r="CP91" s="579"/>
      <c r="CQ91" s="579"/>
      <c r="CR91" s="579"/>
      <c r="CS91" s="579"/>
      <c r="CT91" s="579"/>
      <c r="CU91" s="579"/>
      <c r="CV91" s="579"/>
      <c r="CW91" s="579"/>
      <c r="CX91" s="579"/>
      <c r="CY91" s="579"/>
      <c r="CZ91" s="579"/>
      <c r="DA91" s="579"/>
      <c r="DB91" s="579"/>
      <c r="DC91" s="579"/>
      <c r="DD91" s="579"/>
      <c r="DE91" s="579"/>
      <c r="DF91" s="579"/>
      <c r="DG91" s="579"/>
      <c r="DH91" s="579"/>
      <c r="DI91" s="579"/>
      <c r="DJ91" s="579"/>
      <c r="DK91" s="579"/>
      <c r="DL91" s="579"/>
      <c r="DM91" s="579"/>
      <c r="DN91" s="579"/>
      <c r="DO91" s="579"/>
      <c r="DP91" s="579"/>
      <c r="DQ91" s="579"/>
      <c r="DR91" s="579"/>
      <c r="DS91" s="579"/>
      <c r="DT91" s="579"/>
      <c r="DU91" s="579"/>
      <c r="DV91" s="580"/>
      <c r="DW91" s="580"/>
      <c r="DX91" s="580"/>
      <c r="DY91" s="580"/>
      <c r="DZ91" s="580"/>
      <c r="EA91" s="54"/>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26.25" hidden="1" customHeight="1" x14ac:dyDescent="0.15">
      <c r="A92" s="70"/>
      <c r="B92" s="71"/>
      <c r="C92" s="71"/>
      <c r="D92" s="71"/>
      <c r="E92" s="71"/>
      <c r="F92" s="71"/>
      <c r="G92" s="71"/>
      <c r="H92" s="71"/>
      <c r="I92" s="71"/>
      <c r="J92" s="71"/>
      <c r="K92" s="71"/>
      <c r="L92" s="71"/>
      <c r="M92" s="71"/>
      <c r="N92" s="71"/>
      <c r="O92" s="71"/>
      <c r="P92" s="71"/>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3"/>
      <c r="BA92" s="73"/>
      <c r="BB92" s="73"/>
      <c r="BC92" s="73"/>
      <c r="BD92" s="73"/>
      <c r="BE92" s="65"/>
      <c r="BF92" s="65"/>
      <c r="BG92" s="65"/>
      <c r="BH92" s="65"/>
      <c r="BI92" s="65"/>
      <c r="BJ92" s="65"/>
      <c r="BK92" s="65"/>
      <c r="BL92" s="65"/>
      <c r="BM92" s="65"/>
      <c r="BN92" s="65"/>
      <c r="BO92" s="65"/>
      <c r="BP92" s="65"/>
      <c r="BQ92" s="62">
        <v>86</v>
      </c>
      <c r="BR92" s="68"/>
      <c r="BS92" s="578"/>
      <c r="BT92" s="578"/>
      <c r="BU92" s="578"/>
      <c r="BV92" s="578"/>
      <c r="BW92" s="578"/>
      <c r="BX92" s="578"/>
      <c r="BY92" s="578"/>
      <c r="BZ92" s="578"/>
      <c r="CA92" s="578"/>
      <c r="CB92" s="578"/>
      <c r="CC92" s="578"/>
      <c r="CD92" s="578"/>
      <c r="CE92" s="578"/>
      <c r="CF92" s="578"/>
      <c r="CG92" s="578"/>
      <c r="CH92" s="579"/>
      <c r="CI92" s="579"/>
      <c r="CJ92" s="579"/>
      <c r="CK92" s="579"/>
      <c r="CL92" s="579"/>
      <c r="CM92" s="579"/>
      <c r="CN92" s="579"/>
      <c r="CO92" s="579"/>
      <c r="CP92" s="579"/>
      <c r="CQ92" s="579"/>
      <c r="CR92" s="579"/>
      <c r="CS92" s="579"/>
      <c r="CT92" s="579"/>
      <c r="CU92" s="579"/>
      <c r="CV92" s="579"/>
      <c r="CW92" s="579"/>
      <c r="CX92" s="579"/>
      <c r="CY92" s="579"/>
      <c r="CZ92" s="579"/>
      <c r="DA92" s="579"/>
      <c r="DB92" s="579"/>
      <c r="DC92" s="579"/>
      <c r="DD92" s="579"/>
      <c r="DE92" s="579"/>
      <c r="DF92" s="579"/>
      <c r="DG92" s="579"/>
      <c r="DH92" s="579"/>
      <c r="DI92" s="579"/>
      <c r="DJ92" s="579"/>
      <c r="DK92" s="579"/>
      <c r="DL92" s="579"/>
      <c r="DM92" s="579"/>
      <c r="DN92" s="579"/>
      <c r="DO92" s="579"/>
      <c r="DP92" s="579"/>
      <c r="DQ92" s="579"/>
      <c r="DR92" s="579"/>
      <c r="DS92" s="579"/>
      <c r="DT92" s="579"/>
      <c r="DU92" s="579"/>
      <c r="DV92" s="580"/>
      <c r="DW92" s="580"/>
      <c r="DX92" s="580"/>
      <c r="DY92" s="580"/>
      <c r="DZ92" s="580"/>
      <c r="EA92" s="54"/>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6.25" hidden="1" customHeight="1" x14ac:dyDescent="0.15">
      <c r="A93" s="70"/>
      <c r="B93" s="71"/>
      <c r="C93" s="71"/>
      <c r="D93" s="71"/>
      <c r="E93" s="71"/>
      <c r="F93" s="71"/>
      <c r="G93" s="71"/>
      <c r="H93" s="71"/>
      <c r="I93" s="71"/>
      <c r="J93" s="71"/>
      <c r="K93" s="71"/>
      <c r="L93" s="71"/>
      <c r="M93" s="71"/>
      <c r="N93" s="71"/>
      <c r="O93" s="71"/>
      <c r="P93" s="71"/>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3"/>
      <c r="BA93" s="73"/>
      <c r="BB93" s="73"/>
      <c r="BC93" s="73"/>
      <c r="BD93" s="73"/>
      <c r="BE93" s="65"/>
      <c r="BF93" s="65"/>
      <c r="BG93" s="65"/>
      <c r="BH93" s="65"/>
      <c r="BI93" s="65"/>
      <c r="BJ93" s="65"/>
      <c r="BK93" s="65"/>
      <c r="BL93" s="65"/>
      <c r="BM93" s="65"/>
      <c r="BN93" s="65"/>
      <c r="BO93" s="65"/>
      <c r="BP93" s="65"/>
      <c r="BQ93" s="62">
        <v>87</v>
      </c>
      <c r="BR93" s="68"/>
      <c r="BS93" s="578"/>
      <c r="BT93" s="578"/>
      <c r="BU93" s="578"/>
      <c r="BV93" s="578"/>
      <c r="BW93" s="578"/>
      <c r="BX93" s="578"/>
      <c r="BY93" s="578"/>
      <c r="BZ93" s="578"/>
      <c r="CA93" s="578"/>
      <c r="CB93" s="578"/>
      <c r="CC93" s="578"/>
      <c r="CD93" s="578"/>
      <c r="CE93" s="578"/>
      <c r="CF93" s="578"/>
      <c r="CG93" s="578"/>
      <c r="CH93" s="579"/>
      <c r="CI93" s="579"/>
      <c r="CJ93" s="579"/>
      <c r="CK93" s="579"/>
      <c r="CL93" s="579"/>
      <c r="CM93" s="579"/>
      <c r="CN93" s="579"/>
      <c r="CO93" s="579"/>
      <c r="CP93" s="579"/>
      <c r="CQ93" s="579"/>
      <c r="CR93" s="579"/>
      <c r="CS93" s="579"/>
      <c r="CT93" s="579"/>
      <c r="CU93" s="579"/>
      <c r="CV93" s="579"/>
      <c r="CW93" s="579"/>
      <c r="CX93" s="579"/>
      <c r="CY93" s="579"/>
      <c r="CZ93" s="579"/>
      <c r="DA93" s="579"/>
      <c r="DB93" s="579"/>
      <c r="DC93" s="579"/>
      <c r="DD93" s="579"/>
      <c r="DE93" s="579"/>
      <c r="DF93" s="579"/>
      <c r="DG93" s="579"/>
      <c r="DH93" s="579"/>
      <c r="DI93" s="579"/>
      <c r="DJ93" s="579"/>
      <c r="DK93" s="579"/>
      <c r="DL93" s="579"/>
      <c r="DM93" s="579"/>
      <c r="DN93" s="579"/>
      <c r="DO93" s="579"/>
      <c r="DP93" s="579"/>
      <c r="DQ93" s="579"/>
      <c r="DR93" s="579"/>
      <c r="DS93" s="579"/>
      <c r="DT93" s="579"/>
      <c r="DU93" s="579"/>
      <c r="DV93" s="580"/>
      <c r="DW93" s="580"/>
      <c r="DX93" s="580"/>
      <c r="DY93" s="580"/>
      <c r="DZ93" s="580"/>
      <c r="EA93" s="54"/>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26.25" hidden="1" customHeight="1" x14ac:dyDescent="0.15">
      <c r="A94" s="70"/>
      <c r="B94" s="71"/>
      <c r="C94" s="71"/>
      <c r="D94" s="71"/>
      <c r="E94" s="71"/>
      <c r="F94" s="71"/>
      <c r="G94" s="71"/>
      <c r="H94" s="71"/>
      <c r="I94" s="71"/>
      <c r="J94" s="71"/>
      <c r="K94" s="71"/>
      <c r="L94" s="71"/>
      <c r="M94" s="71"/>
      <c r="N94" s="71"/>
      <c r="O94" s="71"/>
      <c r="P94" s="71"/>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3"/>
      <c r="BA94" s="73"/>
      <c r="BB94" s="73"/>
      <c r="BC94" s="73"/>
      <c r="BD94" s="73"/>
      <c r="BE94" s="65"/>
      <c r="BF94" s="65"/>
      <c r="BG94" s="65"/>
      <c r="BH94" s="65"/>
      <c r="BI94" s="65"/>
      <c r="BJ94" s="65"/>
      <c r="BK94" s="65"/>
      <c r="BL94" s="65"/>
      <c r="BM94" s="65"/>
      <c r="BN94" s="65"/>
      <c r="BO94" s="65"/>
      <c r="BP94" s="65"/>
      <c r="BQ94" s="62">
        <v>88</v>
      </c>
      <c r="BR94" s="68"/>
      <c r="BS94" s="578"/>
      <c r="BT94" s="578"/>
      <c r="BU94" s="578"/>
      <c r="BV94" s="578"/>
      <c r="BW94" s="578"/>
      <c r="BX94" s="578"/>
      <c r="BY94" s="578"/>
      <c r="BZ94" s="578"/>
      <c r="CA94" s="578"/>
      <c r="CB94" s="578"/>
      <c r="CC94" s="578"/>
      <c r="CD94" s="578"/>
      <c r="CE94" s="578"/>
      <c r="CF94" s="578"/>
      <c r="CG94" s="578"/>
      <c r="CH94" s="579"/>
      <c r="CI94" s="579"/>
      <c r="CJ94" s="579"/>
      <c r="CK94" s="579"/>
      <c r="CL94" s="579"/>
      <c r="CM94" s="579"/>
      <c r="CN94" s="579"/>
      <c r="CO94" s="579"/>
      <c r="CP94" s="579"/>
      <c r="CQ94" s="579"/>
      <c r="CR94" s="579"/>
      <c r="CS94" s="579"/>
      <c r="CT94" s="579"/>
      <c r="CU94" s="579"/>
      <c r="CV94" s="579"/>
      <c r="CW94" s="579"/>
      <c r="CX94" s="579"/>
      <c r="CY94" s="579"/>
      <c r="CZ94" s="579"/>
      <c r="DA94" s="579"/>
      <c r="DB94" s="579"/>
      <c r="DC94" s="579"/>
      <c r="DD94" s="579"/>
      <c r="DE94" s="579"/>
      <c r="DF94" s="579"/>
      <c r="DG94" s="579"/>
      <c r="DH94" s="579"/>
      <c r="DI94" s="579"/>
      <c r="DJ94" s="579"/>
      <c r="DK94" s="579"/>
      <c r="DL94" s="579"/>
      <c r="DM94" s="579"/>
      <c r="DN94" s="579"/>
      <c r="DO94" s="579"/>
      <c r="DP94" s="579"/>
      <c r="DQ94" s="579"/>
      <c r="DR94" s="579"/>
      <c r="DS94" s="579"/>
      <c r="DT94" s="579"/>
      <c r="DU94" s="579"/>
      <c r="DV94" s="580"/>
      <c r="DW94" s="580"/>
      <c r="DX94" s="580"/>
      <c r="DY94" s="580"/>
      <c r="DZ94" s="580"/>
      <c r="EA94" s="5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26.25" hidden="1" customHeight="1" x14ac:dyDescent="0.15">
      <c r="A95" s="70"/>
      <c r="B95" s="71"/>
      <c r="C95" s="71"/>
      <c r="D95" s="71"/>
      <c r="E95" s="71"/>
      <c r="F95" s="71"/>
      <c r="G95" s="71"/>
      <c r="H95" s="71"/>
      <c r="I95" s="71"/>
      <c r="J95" s="71"/>
      <c r="K95" s="71"/>
      <c r="L95" s="71"/>
      <c r="M95" s="71"/>
      <c r="N95" s="71"/>
      <c r="O95" s="71"/>
      <c r="P95" s="71"/>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3"/>
      <c r="BA95" s="73"/>
      <c r="BB95" s="73"/>
      <c r="BC95" s="73"/>
      <c r="BD95" s="73"/>
      <c r="BE95" s="65"/>
      <c r="BF95" s="65"/>
      <c r="BG95" s="65"/>
      <c r="BH95" s="65"/>
      <c r="BI95" s="65"/>
      <c r="BJ95" s="65"/>
      <c r="BK95" s="65"/>
      <c r="BL95" s="65"/>
      <c r="BM95" s="65"/>
      <c r="BN95" s="65"/>
      <c r="BO95" s="65"/>
      <c r="BP95" s="65"/>
      <c r="BQ95" s="62">
        <v>89</v>
      </c>
      <c r="BR95" s="68"/>
      <c r="BS95" s="578"/>
      <c r="BT95" s="578"/>
      <c r="BU95" s="578"/>
      <c r="BV95" s="578"/>
      <c r="BW95" s="578"/>
      <c r="BX95" s="578"/>
      <c r="BY95" s="578"/>
      <c r="BZ95" s="578"/>
      <c r="CA95" s="578"/>
      <c r="CB95" s="578"/>
      <c r="CC95" s="578"/>
      <c r="CD95" s="578"/>
      <c r="CE95" s="578"/>
      <c r="CF95" s="578"/>
      <c r="CG95" s="578"/>
      <c r="CH95" s="579"/>
      <c r="CI95" s="579"/>
      <c r="CJ95" s="579"/>
      <c r="CK95" s="579"/>
      <c r="CL95" s="579"/>
      <c r="CM95" s="579"/>
      <c r="CN95" s="579"/>
      <c r="CO95" s="579"/>
      <c r="CP95" s="579"/>
      <c r="CQ95" s="579"/>
      <c r="CR95" s="579"/>
      <c r="CS95" s="579"/>
      <c r="CT95" s="579"/>
      <c r="CU95" s="579"/>
      <c r="CV95" s="579"/>
      <c r="CW95" s="579"/>
      <c r="CX95" s="579"/>
      <c r="CY95" s="579"/>
      <c r="CZ95" s="579"/>
      <c r="DA95" s="579"/>
      <c r="DB95" s="579"/>
      <c r="DC95" s="579"/>
      <c r="DD95" s="579"/>
      <c r="DE95" s="579"/>
      <c r="DF95" s="579"/>
      <c r="DG95" s="579"/>
      <c r="DH95" s="579"/>
      <c r="DI95" s="579"/>
      <c r="DJ95" s="579"/>
      <c r="DK95" s="579"/>
      <c r="DL95" s="579"/>
      <c r="DM95" s="579"/>
      <c r="DN95" s="579"/>
      <c r="DO95" s="579"/>
      <c r="DP95" s="579"/>
      <c r="DQ95" s="579"/>
      <c r="DR95" s="579"/>
      <c r="DS95" s="579"/>
      <c r="DT95" s="579"/>
      <c r="DU95" s="579"/>
      <c r="DV95" s="580"/>
      <c r="DW95" s="580"/>
      <c r="DX95" s="580"/>
      <c r="DY95" s="580"/>
      <c r="DZ95" s="580"/>
      <c r="EA95" s="54"/>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26.25" hidden="1" customHeight="1" x14ac:dyDescent="0.15">
      <c r="A96" s="70"/>
      <c r="B96" s="71"/>
      <c r="C96" s="71"/>
      <c r="D96" s="71"/>
      <c r="E96" s="71"/>
      <c r="F96" s="71"/>
      <c r="G96" s="71"/>
      <c r="H96" s="71"/>
      <c r="I96" s="71"/>
      <c r="J96" s="71"/>
      <c r="K96" s="71"/>
      <c r="L96" s="71"/>
      <c r="M96" s="71"/>
      <c r="N96" s="71"/>
      <c r="O96" s="71"/>
      <c r="P96" s="71"/>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3"/>
      <c r="BA96" s="73"/>
      <c r="BB96" s="73"/>
      <c r="BC96" s="73"/>
      <c r="BD96" s="73"/>
      <c r="BE96" s="65"/>
      <c r="BF96" s="65"/>
      <c r="BG96" s="65"/>
      <c r="BH96" s="65"/>
      <c r="BI96" s="65"/>
      <c r="BJ96" s="65"/>
      <c r="BK96" s="65"/>
      <c r="BL96" s="65"/>
      <c r="BM96" s="65"/>
      <c r="BN96" s="65"/>
      <c r="BO96" s="65"/>
      <c r="BP96" s="65"/>
      <c r="BQ96" s="62">
        <v>90</v>
      </c>
      <c r="BR96" s="68"/>
      <c r="BS96" s="578"/>
      <c r="BT96" s="578"/>
      <c r="BU96" s="578"/>
      <c r="BV96" s="578"/>
      <c r="BW96" s="578"/>
      <c r="BX96" s="578"/>
      <c r="BY96" s="578"/>
      <c r="BZ96" s="578"/>
      <c r="CA96" s="578"/>
      <c r="CB96" s="578"/>
      <c r="CC96" s="578"/>
      <c r="CD96" s="578"/>
      <c r="CE96" s="578"/>
      <c r="CF96" s="578"/>
      <c r="CG96" s="578"/>
      <c r="CH96" s="579"/>
      <c r="CI96" s="579"/>
      <c r="CJ96" s="579"/>
      <c r="CK96" s="579"/>
      <c r="CL96" s="579"/>
      <c r="CM96" s="579"/>
      <c r="CN96" s="579"/>
      <c r="CO96" s="579"/>
      <c r="CP96" s="579"/>
      <c r="CQ96" s="579"/>
      <c r="CR96" s="579"/>
      <c r="CS96" s="579"/>
      <c r="CT96" s="579"/>
      <c r="CU96" s="579"/>
      <c r="CV96" s="579"/>
      <c r="CW96" s="579"/>
      <c r="CX96" s="579"/>
      <c r="CY96" s="579"/>
      <c r="CZ96" s="579"/>
      <c r="DA96" s="579"/>
      <c r="DB96" s="579"/>
      <c r="DC96" s="579"/>
      <c r="DD96" s="579"/>
      <c r="DE96" s="579"/>
      <c r="DF96" s="579"/>
      <c r="DG96" s="579"/>
      <c r="DH96" s="579"/>
      <c r="DI96" s="579"/>
      <c r="DJ96" s="579"/>
      <c r="DK96" s="579"/>
      <c r="DL96" s="579"/>
      <c r="DM96" s="579"/>
      <c r="DN96" s="579"/>
      <c r="DO96" s="579"/>
      <c r="DP96" s="579"/>
      <c r="DQ96" s="579"/>
      <c r="DR96" s="579"/>
      <c r="DS96" s="579"/>
      <c r="DT96" s="579"/>
      <c r="DU96" s="579"/>
      <c r="DV96" s="580"/>
      <c r="DW96" s="580"/>
      <c r="DX96" s="580"/>
      <c r="DY96" s="580"/>
      <c r="DZ96" s="580"/>
      <c r="EA96" s="54"/>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hidden="1" customHeight="1" x14ac:dyDescent="0.15">
      <c r="A97" s="70"/>
      <c r="B97" s="71"/>
      <c r="C97" s="71"/>
      <c r="D97" s="71"/>
      <c r="E97" s="71"/>
      <c r="F97" s="71"/>
      <c r="G97" s="71"/>
      <c r="H97" s="71"/>
      <c r="I97" s="71"/>
      <c r="J97" s="71"/>
      <c r="K97" s="71"/>
      <c r="L97" s="71"/>
      <c r="M97" s="71"/>
      <c r="N97" s="71"/>
      <c r="O97" s="71"/>
      <c r="P97" s="71"/>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3"/>
      <c r="BA97" s="73"/>
      <c r="BB97" s="73"/>
      <c r="BC97" s="73"/>
      <c r="BD97" s="73"/>
      <c r="BE97" s="65"/>
      <c r="BF97" s="65"/>
      <c r="BG97" s="65"/>
      <c r="BH97" s="65"/>
      <c r="BI97" s="65"/>
      <c r="BJ97" s="65"/>
      <c r="BK97" s="65"/>
      <c r="BL97" s="65"/>
      <c r="BM97" s="65"/>
      <c r="BN97" s="65"/>
      <c r="BO97" s="65"/>
      <c r="BP97" s="65"/>
      <c r="BQ97" s="62">
        <v>91</v>
      </c>
      <c r="BR97" s="68"/>
      <c r="BS97" s="578"/>
      <c r="BT97" s="578"/>
      <c r="BU97" s="578"/>
      <c r="BV97" s="578"/>
      <c r="BW97" s="578"/>
      <c r="BX97" s="578"/>
      <c r="BY97" s="578"/>
      <c r="BZ97" s="578"/>
      <c r="CA97" s="578"/>
      <c r="CB97" s="578"/>
      <c r="CC97" s="578"/>
      <c r="CD97" s="578"/>
      <c r="CE97" s="578"/>
      <c r="CF97" s="578"/>
      <c r="CG97" s="578"/>
      <c r="CH97" s="579"/>
      <c r="CI97" s="579"/>
      <c r="CJ97" s="579"/>
      <c r="CK97" s="579"/>
      <c r="CL97" s="579"/>
      <c r="CM97" s="579"/>
      <c r="CN97" s="579"/>
      <c r="CO97" s="579"/>
      <c r="CP97" s="579"/>
      <c r="CQ97" s="579"/>
      <c r="CR97" s="579"/>
      <c r="CS97" s="579"/>
      <c r="CT97" s="579"/>
      <c r="CU97" s="579"/>
      <c r="CV97" s="579"/>
      <c r="CW97" s="579"/>
      <c r="CX97" s="579"/>
      <c r="CY97" s="579"/>
      <c r="CZ97" s="579"/>
      <c r="DA97" s="579"/>
      <c r="DB97" s="579"/>
      <c r="DC97" s="579"/>
      <c r="DD97" s="579"/>
      <c r="DE97" s="579"/>
      <c r="DF97" s="579"/>
      <c r="DG97" s="579"/>
      <c r="DH97" s="579"/>
      <c r="DI97" s="579"/>
      <c r="DJ97" s="579"/>
      <c r="DK97" s="579"/>
      <c r="DL97" s="579"/>
      <c r="DM97" s="579"/>
      <c r="DN97" s="579"/>
      <c r="DO97" s="579"/>
      <c r="DP97" s="579"/>
      <c r="DQ97" s="579"/>
      <c r="DR97" s="579"/>
      <c r="DS97" s="579"/>
      <c r="DT97" s="579"/>
      <c r="DU97" s="579"/>
      <c r="DV97" s="580"/>
      <c r="DW97" s="580"/>
      <c r="DX97" s="580"/>
      <c r="DY97" s="580"/>
      <c r="DZ97" s="580"/>
      <c r="EA97" s="54"/>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6.25" hidden="1" customHeight="1" x14ac:dyDescent="0.15">
      <c r="A98" s="70"/>
      <c r="B98" s="71"/>
      <c r="C98" s="71"/>
      <c r="D98" s="71"/>
      <c r="E98" s="71"/>
      <c r="F98" s="71"/>
      <c r="G98" s="71"/>
      <c r="H98" s="71"/>
      <c r="I98" s="71"/>
      <c r="J98" s="71"/>
      <c r="K98" s="71"/>
      <c r="L98" s="71"/>
      <c r="M98" s="71"/>
      <c r="N98" s="71"/>
      <c r="O98" s="71"/>
      <c r="P98" s="71"/>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3"/>
      <c r="BA98" s="73"/>
      <c r="BB98" s="73"/>
      <c r="BC98" s="73"/>
      <c r="BD98" s="73"/>
      <c r="BE98" s="65"/>
      <c r="BF98" s="65"/>
      <c r="BG98" s="65"/>
      <c r="BH98" s="65"/>
      <c r="BI98" s="65"/>
      <c r="BJ98" s="65"/>
      <c r="BK98" s="65"/>
      <c r="BL98" s="65"/>
      <c r="BM98" s="65"/>
      <c r="BN98" s="65"/>
      <c r="BO98" s="65"/>
      <c r="BP98" s="65"/>
      <c r="BQ98" s="62">
        <v>92</v>
      </c>
      <c r="BR98" s="68"/>
      <c r="BS98" s="578"/>
      <c r="BT98" s="578"/>
      <c r="BU98" s="578"/>
      <c r="BV98" s="578"/>
      <c r="BW98" s="578"/>
      <c r="BX98" s="578"/>
      <c r="BY98" s="578"/>
      <c r="BZ98" s="578"/>
      <c r="CA98" s="578"/>
      <c r="CB98" s="578"/>
      <c r="CC98" s="578"/>
      <c r="CD98" s="578"/>
      <c r="CE98" s="578"/>
      <c r="CF98" s="578"/>
      <c r="CG98" s="578"/>
      <c r="CH98" s="579"/>
      <c r="CI98" s="579"/>
      <c r="CJ98" s="579"/>
      <c r="CK98" s="579"/>
      <c r="CL98" s="579"/>
      <c r="CM98" s="579"/>
      <c r="CN98" s="579"/>
      <c r="CO98" s="579"/>
      <c r="CP98" s="579"/>
      <c r="CQ98" s="579"/>
      <c r="CR98" s="579"/>
      <c r="CS98" s="579"/>
      <c r="CT98" s="579"/>
      <c r="CU98" s="579"/>
      <c r="CV98" s="579"/>
      <c r="CW98" s="579"/>
      <c r="CX98" s="579"/>
      <c r="CY98" s="579"/>
      <c r="CZ98" s="579"/>
      <c r="DA98" s="579"/>
      <c r="DB98" s="579"/>
      <c r="DC98" s="579"/>
      <c r="DD98" s="579"/>
      <c r="DE98" s="579"/>
      <c r="DF98" s="579"/>
      <c r="DG98" s="579"/>
      <c r="DH98" s="579"/>
      <c r="DI98" s="579"/>
      <c r="DJ98" s="579"/>
      <c r="DK98" s="579"/>
      <c r="DL98" s="579"/>
      <c r="DM98" s="579"/>
      <c r="DN98" s="579"/>
      <c r="DO98" s="579"/>
      <c r="DP98" s="579"/>
      <c r="DQ98" s="579"/>
      <c r="DR98" s="579"/>
      <c r="DS98" s="579"/>
      <c r="DT98" s="579"/>
      <c r="DU98" s="579"/>
      <c r="DV98" s="580"/>
      <c r="DW98" s="580"/>
      <c r="DX98" s="580"/>
      <c r="DY98" s="580"/>
      <c r="DZ98" s="580"/>
      <c r="EA98" s="54"/>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26.25" hidden="1" customHeight="1" x14ac:dyDescent="0.15">
      <c r="A99" s="70"/>
      <c r="B99" s="71"/>
      <c r="C99" s="71"/>
      <c r="D99" s="71"/>
      <c r="E99" s="71"/>
      <c r="F99" s="71"/>
      <c r="G99" s="71"/>
      <c r="H99" s="71"/>
      <c r="I99" s="71"/>
      <c r="J99" s="71"/>
      <c r="K99" s="71"/>
      <c r="L99" s="71"/>
      <c r="M99" s="71"/>
      <c r="N99" s="71"/>
      <c r="O99" s="71"/>
      <c r="P99" s="71"/>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3"/>
      <c r="BA99" s="73"/>
      <c r="BB99" s="73"/>
      <c r="BC99" s="73"/>
      <c r="BD99" s="73"/>
      <c r="BE99" s="65"/>
      <c r="BF99" s="65"/>
      <c r="BG99" s="65"/>
      <c r="BH99" s="65"/>
      <c r="BI99" s="65"/>
      <c r="BJ99" s="65"/>
      <c r="BK99" s="65"/>
      <c r="BL99" s="65"/>
      <c r="BM99" s="65"/>
      <c r="BN99" s="65"/>
      <c r="BO99" s="65"/>
      <c r="BP99" s="65"/>
      <c r="BQ99" s="62">
        <v>93</v>
      </c>
      <c r="BR99" s="68"/>
      <c r="BS99" s="578"/>
      <c r="BT99" s="578"/>
      <c r="BU99" s="578"/>
      <c r="BV99" s="578"/>
      <c r="BW99" s="578"/>
      <c r="BX99" s="578"/>
      <c r="BY99" s="578"/>
      <c r="BZ99" s="578"/>
      <c r="CA99" s="578"/>
      <c r="CB99" s="578"/>
      <c r="CC99" s="578"/>
      <c r="CD99" s="578"/>
      <c r="CE99" s="578"/>
      <c r="CF99" s="578"/>
      <c r="CG99" s="578"/>
      <c r="CH99" s="579"/>
      <c r="CI99" s="579"/>
      <c r="CJ99" s="579"/>
      <c r="CK99" s="579"/>
      <c r="CL99" s="579"/>
      <c r="CM99" s="579"/>
      <c r="CN99" s="579"/>
      <c r="CO99" s="579"/>
      <c r="CP99" s="579"/>
      <c r="CQ99" s="579"/>
      <c r="CR99" s="579"/>
      <c r="CS99" s="579"/>
      <c r="CT99" s="579"/>
      <c r="CU99" s="579"/>
      <c r="CV99" s="579"/>
      <c r="CW99" s="579"/>
      <c r="CX99" s="579"/>
      <c r="CY99" s="579"/>
      <c r="CZ99" s="579"/>
      <c r="DA99" s="579"/>
      <c r="DB99" s="579"/>
      <c r="DC99" s="579"/>
      <c r="DD99" s="579"/>
      <c r="DE99" s="579"/>
      <c r="DF99" s="579"/>
      <c r="DG99" s="579"/>
      <c r="DH99" s="579"/>
      <c r="DI99" s="579"/>
      <c r="DJ99" s="579"/>
      <c r="DK99" s="579"/>
      <c r="DL99" s="579"/>
      <c r="DM99" s="579"/>
      <c r="DN99" s="579"/>
      <c r="DO99" s="579"/>
      <c r="DP99" s="579"/>
      <c r="DQ99" s="579"/>
      <c r="DR99" s="579"/>
      <c r="DS99" s="579"/>
      <c r="DT99" s="579"/>
      <c r="DU99" s="579"/>
      <c r="DV99" s="580"/>
      <c r="DW99" s="580"/>
      <c r="DX99" s="580"/>
      <c r="DY99" s="580"/>
      <c r="DZ99" s="580"/>
      <c r="EA99" s="54"/>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26.25" hidden="1" customHeight="1" x14ac:dyDescent="0.15">
      <c r="A100" s="70"/>
      <c r="B100" s="71"/>
      <c r="C100" s="71"/>
      <c r="D100" s="71"/>
      <c r="E100" s="71"/>
      <c r="F100" s="71"/>
      <c r="G100" s="71"/>
      <c r="H100" s="71"/>
      <c r="I100" s="71"/>
      <c r="J100" s="71"/>
      <c r="K100" s="71"/>
      <c r="L100" s="71"/>
      <c r="M100" s="71"/>
      <c r="N100" s="71"/>
      <c r="O100" s="71"/>
      <c r="P100" s="71"/>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3"/>
      <c r="BA100" s="73"/>
      <c r="BB100" s="73"/>
      <c r="BC100" s="73"/>
      <c r="BD100" s="73"/>
      <c r="BE100" s="65"/>
      <c r="BF100" s="65"/>
      <c r="BG100" s="65"/>
      <c r="BH100" s="65"/>
      <c r="BI100" s="65"/>
      <c r="BJ100" s="65"/>
      <c r="BK100" s="65"/>
      <c r="BL100" s="65"/>
      <c r="BM100" s="65"/>
      <c r="BN100" s="65"/>
      <c r="BO100" s="65"/>
      <c r="BP100" s="65"/>
      <c r="BQ100" s="62">
        <v>94</v>
      </c>
      <c r="BR100" s="68"/>
      <c r="BS100" s="578"/>
      <c r="BT100" s="578"/>
      <c r="BU100" s="578"/>
      <c r="BV100" s="578"/>
      <c r="BW100" s="578"/>
      <c r="BX100" s="578"/>
      <c r="BY100" s="578"/>
      <c r="BZ100" s="578"/>
      <c r="CA100" s="578"/>
      <c r="CB100" s="578"/>
      <c r="CC100" s="578"/>
      <c r="CD100" s="578"/>
      <c r="CE100" s="578"/>
      <c r="CF100" s="578"/>
      <c r="CG100" s="578"/>
      <c r="CH100" s="579"/>
      <c r="CI100" s="579"/>
      <c r="CJ100" s="579"/>
      <c r="CK100" s="579"/>
      <c r="CL100" s="579"/>
      <c r="CM100" s="579"/>
      <c r="CN100" s="579"/>
      <c r="CO100" s="579"/>
      <c r="CP100" s="579"/>
      <c r="CQ100" s="579"/>
      <c r="CR100" s="579"/>
      <c r="CS100" s="579"/>
      <c r="CT100" s="579"/>
      <c r="CU100" s="579"/>
      <c r="CV100" s="579"/>
      <c r="CW100" s="579"/>
      <c r="CX100" s="579"/>
      <c r="CY100" s="579"/>
      <c r="CZ100" s="579"/>
      <c r="DA100" s="579"/>
      <c r="DB100" s="579"/>
      <c r="DC100" s="579"/>
      <c r="DD100" s="579"/>
      <c r="DE100" s="579"/>
      <c r="DF100" s="579"/>
      <c r="DG100" s="579"/>
      <c r="DH100" s="579"/>
      <c r="DI100" s="579"/>
      <c r="DJ100" s="579"/>
      <c r="DK100" s="579"/>
      <c r="DL100" s="579"/>
      <c r="DM100" s="579"/>
      <c r="DN100" s="579"/>
      <c r="DO100" s="579"/>
      <c r="DP100" s="579"/>
      <c r="DQ100" s="579"/>
      <c r="DR100" s="579"/>
      <c r="DS100" s="579"/>
      <c r="DT100" s="579"/>
      <c r="DU100" s="579"/>
      <c r="DV100" s="580"/>
      <c r="DW100" s="580"/>
      <c r="DX100" s="580"/>
      <c r="DY100" s="580"/>
      <c r="DZ100" s="580"/>
      <c r="EA100" s="54"/>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26.25" hidden="1" customHeight="1" x14ac:dyDescent="0.15">
      <c r="A101" s="70"/>
      <c r="B101" s="71"/>
      <c r="C101" s="71"/>
      <c r="D101" s="71"/>
      <c r="E101" s="71"/>
      <c r="F101" s="71"/>
      <c r="G101" s="71"/>
      <c r="H101" s="71"/>
      <c r="I101" s="71"/>
      <c r="J101" s="71"/>
      <c r="K101" s="71"/>
      <c r="L101" s="71"/>
      <c r="M101" s="71"/>
      <c r="N101" s="71"/>
      <c r="O101" s="71"/>
      <c r="P101" s="71"/>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3"/>
      <c r="BA101" s="73"/>
      <c r="BB101" s="73"/>
      <c r="BC101" s="73"/>
      <c r="BD101" s="73"/>
      <c r="BE101" s="65"/>
      <c r="BF101" s="65"/>
      <c r="BG101" s="65"/>
      <c r="BH101" s="65"/>
      <c r="BI101" s="65"/>
      <c r="BJ101" s="65"/>
      <c r="BK101" s="65"/>
      <c r="BL101" s="65"/>
      <c r="BM101" s="65"/>
      <c r="BN101" s="65"/>
      <c r="BO101" s="65"/>
      <c r="BP101" s="65"/>
      <c r="BQ101" s="62">
        <v>95</v>
      </c>
      <c r="BR101" s="68"/>
      <c r="BS101" s="578"/>
      <c r="BT101" s="578"/>
      <c r="BU101" s="578"/>
      <c r="BV101" s="578"/>
      <c r="BW101" s="578"/>
      <c r="BX101" s="578"/>
      <c r="BY101" s="578"/>
      <c r="BZ101" s="578"/>
      <c r="CA101" s="578"/>
      <c r="CB101" s="578"/>
      <c r="CC101" s="578"/>
      <c r="CD101" s="578"/>
      <c r="CE101" s="578"/>
      <c r="CF101" s="578"/>
      <c r="CG101" s="578"/>
      <c r="CH101" s="579"/>
      <c r="CI101" s="579"/>
      <c r="CJ101" s="579"/>
      <c r="CK101" s="579"/>
      <c r="CL101" s="579"/>
      <c r="CM101" s="579"/>
      <c r="CN101" s="579"/>
      <c r="CO101" s="579"/>
      <c r="CP101" s="579"/>
      <c r="CQ101" s="579"/>
      <c r="CR101" s="579"/>
      <c r="CS101" s="579"/>
      <c r="CT101" s="579"/>
      <c r="CU101" s="579"/>
      <c r="CV101" s="579"/>
      <c r="CW101" s="579"/>
      <c r="CX101" s="579"/>
      <c r="CY101" s="579"/>
      <c r="CZ101" s="579"/>
      <c r="DA101" s="579"/>
      <c r="DB101" s="579"/>
      <c r="DC101" s="579"/>
      <c r="DD101" s="579"/>
      <c r="DE101" s="579"/>
      <c r="DF101" s="579"/>
      <c r="DG101" s="579"/>
      <c r="DH101" s="579"/>
      <c r="DI101" s="579"/>
      <c r="DJ101" s="579"/>
      <c r="DK101" s="579"/>
      <c r="DL101" s="579"/>
      <c r="DM101" s="579"/>
      <c r="DN101" s="579"/>
      <c r="DO101" s="579"/>
      <c r="DP101" s="579"/>
      <c r="DQ101" s="579"/>
      <c r="DR101" s="579"/>
      <c r="DS101" s="579"/>
      <c r="DT101" s="579"/>
      <c r="DU101" s="579"/>
      <c r="DV101" s="580"/>
      <c r="DW101" s="580"/>
      <c r="DX101" s="580"/>
      <c r="DY101" s="580"/>
      <c r="DZ101" s="580"/>
      <c r="EA101" s="54"/>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26.25" customHeight="1" x14ac:dyDescent="0.15">
      <c r="A102" s="70"/>
      <c r="B102" s="71"/>
      <c r="C102" s="71"/>
      <c r="D102" s="71"/>
      <c r="E102" s="71"/>
      <c r="F102" s="71"/>
      <c r="G102" s="71"/>
      <c r="H102" s="71"/>
      <c r="I102" s="71"/>
      <c r="J102" s="71"/>
      <c r="K102" s="71"/>
      <c r="L102" s="71"/>
      <c r="M102" s="71"/>
      <c r="N102" s="71"/>
      <c r="O102" s="71"/>
      <c r="P102" s="71"/>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3"/>
      <c r="BA102" s="73"/>
      <c r="BB102" s="73"/>
      <c r="BC102" s="73"/>
      <c r="BD102" s="73"/>
      <c r="BE102" s="65"/>
      <c r="BF102" s="65"/>
      <c r="BG102" s="65"/>
      <c r="BH102" s="65"/>
      <c r="BI102" s="65"/>
      <c r="BJ102" s="65"/>
      <c r="BK102" s="65"/>
      <c r="BL102" s="65"/>
      <c r="BM102" s="65"/>
      <c r="BN102" s="65"/>
      <c r="BO102" s="65"/>
      <c r="BP102" s="65"/>
      <c r="BQ102" s="64" t="s">
        <v>289</v>
      </c>
      <c r="BR102" s="581" t="s">
        <v>322</v>
      </c>
      <c r="BS102" s="581"/>
      <c r="BT102" s="581"/>
      <c r="BU102" s="581"/>
      <c r="BV102" s="581"/>
      <c r="BW102" s="581"/>
      <c r="BX102" s="581"/>
      <c r="BY102" s="581"/>
      <c r="BZ102" s="581"/>
      <c r="CA102" s="581"/>
      <c r="CB102" s="581"/>
      <c r="CC102" s="581"/>
      <c r="CD102" s="581"/>
      <c r="CE102" s="581"/>
      <c r="CF102" s="581"/>
      <c r="CG102" s="581"/>
      <c r="CH102" s="582"/>
      <c r="CI102" s="582"/>
      <c r="CJ102" s="582"/>
      <c r="CK102" s="582"/>
      <c r="CL102" s="582"/>
      <c r="CM102" s="582"/>
      <c r="CN102" s="582"/>
      <c r="CO102" s="582"/>
      <c r="CP102" s="582"/>
      <c r="CQ102" s="582"/>
      <c r="CR102" s="583"/>
      <c r="CS102" s="583"/>
      <c r="CT102" s="583"/>
      <c r="CU102" s="583"/>
      <c r="CV102" s="583"/>
      <c r="CW102" s="583"/>
      <c r="CX102" s="583"/>
      <c r="CY102" s="583"/>
      <c r="CZ102" s="583"/>
      <c r="DA102" s="583"/>
      <c r="DB102" s="583"/>
      <c r="DC102" s="583"/>
      <c r="DD102" s="583"/>
      <c r="DE102" s="583"/>
      <c r="DF102" s="583"/>
      <c r="DG102" s="583"/>
      <c r="DH102" s="583"/>
      <c r="DI102" s="583"/>
      <c r="DJ102" s="583"/>
      <c r="DK102" s="583"/>
      <c r="DL102" s="583"/>
      <c r="DM102" s="583"/>
      <c r="DN102" s="583"/>
      <c r="DO102" s="583"/>
      <c r="DP102" s="583"/>
      <c r="DQ102" s="583"/>
      <c r="DR102" s="583"/>
      <c r="DS102" s="583"/>
      <c r="DT102" s="583"/>
      <c r="DU102" s="583"/>
      <c r="DV102" s="584"/>
      <c r="DW102" s="584"/>
      <c r="DX102" s="584"/>
      <c r="DY102" s="584"/>
      <c r="DZ102" s="584"/>
      <c r="EA102" s="54"/>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6.25" customHeight="1" x14ac:dyDescent="0.15">
      <c r="A103" s="70"/>
      <c r="B103" s="71"/>
      <c r="C103" s="71"/>
      <c r="D103" s="71"/>
      <c r="E103" s="71"/>
      <c r="F103" s="71"/>
      <c r="G103" s="71"/>
      <c r="H103" s="71"/>
      <c r="I103" s="71"/>
      <c r="J103" s="71"/>
      <c r="K103" s="71"/>
      <c r="L103" s="71"/>
      <c r="M103" s="71"/>
      <c r="N103" s="71"/>
      <c r="O103" s="71"/>
      <c r="P103" s="71"/>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3"/>
      <c r="BA103" s="73"/>
      <c r="BB103" s="73"/>
      <c r="BC103" s="73"/>
      <c r="BD103" s="73"/>
      <c r="BE103" s="65"/>
      <c r="BF103" s="65"/>
      <c r="BG103" s="65"/>
      <c r="BH103" s="65"/>
      <c r="BI103" s="65"/>
      <c r="BJ103" s="65"/>
      <c r="BK103" s="65"/>
      <c r="BL103" s="65"/>
      <c r="BM103" s="65"/>
      <c r="BN103" s="65"/>
      <c r="BO103" s="65"/>
      <c r="BP103" s="65"/>
      <c r="BQ103" s="575" t="s">
        <v>323</v>
      </c>
      <c r="BR103" s="575"/>
      <c r="BS103" s="575"/>
      <c r="BT103" s="575"/>
      <c r="BU103" s="575"/>
      <c r="BV103" s="575"/>
      <c r="BW103" s="575"/>
      <c r="BX103" s="575"/>
      <c r="BY103" s="575"/>
      <c r="BZ103" s="575"/>
      <c r="CA103" s="575"/>
      <c r="CB103" s="575"/>
      <c r="CC103" s="575"/>
      <c r="CD103" s="575"/>
      <c r="CE103" s="575"/>
      <c r="CF103" s="575"/>
      <c r="CG103" s="575"/>
      <c r="CH103" s="575"/>
      <c r="CI103" s="575"/>
      <c r="CJ103" s="575"/>
      <c r="CK103" s="575"/>
      <c r="CL103" s="575"/>
      <c r="CM103" s="575"/>
      <c r="CN103" s="575"/>
      <c r="CO103" s="575"/>
      <c r="CP103" s="575"/>
      <c r="CQ103" s="575"/>
      <c r="CR103" s="575"/>
      <c r="CS103" s="575"/>
      <c r="CT103" s="575"/>
      <c r="CU103" s="575"/>
      <c r="CV103" s="575"/>
      <c r="CW103" s="575"/>
      <c r="CX103" s="575"/>
      <c r="CY103" s="575"/>
      <c r="CZ103" s="575"/>
      <c r="DA103" s="575"/>
      <c r="DB103" s="575"/>
      <c r="DC103" s="575"/>
      <c r="DD103" s="575"/>
      <c r="DE103" s="575"/>
      <c r="DF103" s="575"/>
      <c r="DG103" s="575"/>
      <c r="DH103" s="575"/>
      <c r="DI103" s="575"/>
      <c r="DJ103" s="575"/>
      <c r="DK103" s="575"/>
      <c r="DL103" s="575"/>
      <c r="DM103" s="575"/>
      <c r="DN103" s="575"/>
      <c r="DO103" s="575"/>
      <c r="DP103" s="575"/>
      <c r="DQ103" s="575"/>
      <c r="DR103" s="575"/>
      <c r="DS103" s="575"/>
      <c r="DT103" s="575"/>
      <c r="DU103" s="575"/>
      <c r="DV103" s="575"/>
      <c r="DW103" s="575"/>
      <c r="DX103" s="575"/>
      <c r="DY103" s="575"/>
      <c r="DZ103" s="575"/>
      <c r="EA103" s="54"/>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6.25" customHeight="1" x14ac:dyDescent="0.15">
      <c r="A104" s="70"/>
      <c r="B104" s="71"/>
      <c r="C104" s="71"/>
      <c r="D104" s="71"/>
      <c r="E104" s="71"/>
      <c r="F104" s="71"/>
      <c r="G104" s="71"/>
      <c r="H104" s="71"/>
      <c r="I104" s="71"/>
      <c r="J104" s="71"/>
      <c r="K104" s="71"/>
      <c r="L104" s="71"/>
      <c r="M104" s="71"/>
      <c r="N104" s="71"/>
      <c r="O104" s="71"/>
      <c r="P104" s="71"/>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3"/>
      <c r="BA104" s="73"/>
      <c r="BB104" s="73"/>
      <c r="BC104" s="73"/>
      <c r="BD104" s="73"/>
      <c r="BE104" s="65"/>
      <c r="BF104" s="65"/>
      <c r="BG104" s="65"/>
      <c r="BH104" s="65"/>
      <c r="BI104" s="65"/>
      <c r="BJ104" s="65"/>
      <c r="BK104" s="65"/>
      <c r="BL104" s="65"/>
      <c r="BM104" s="65"/>
      <c r="BN104" s="65"/>
      <c r="BO104" s="65"/>
      <c r="BP104" s="65"/>
      <c r="BQ104" s="576" t="s">
        <v>324</v>
      </c>
      <c r="BR104" s="576"/>
      <c r="BS104" s="576"/>
      <c r="BT104" s="576"/>
      <c r="BU104" s="576"/>
      <c r="BV104" s="576"/>
      <c r="BW104" s="576"/>
      <c r="BX104" s="576"/>
      <c r="BY104" s="576"/>
      <c r="BZ104" s="576"/>
      <c r="CA104" s="576"/>
      <c r="CB104" s="576"/>
      <c r="CC104" s="576"/>
      <c r="CD104" s="576"/>
      <c r="CE104" s="576"/>
      <c r="CF104" s="576"/>
      <c r="CG104" s="576"/>
      <c r="CH104" s="576"/>
      <c r="CI104" s="576"/>
      <c r="CJ104" s="576"/>
      <c r="CK104" s="576"/>
      <c r="CL104" s="576"/>
      <c r="CM104" s="576"/>
      <c r="CN104" s="576"/>
      <c r="CO104" s="576"/>
      <c r="CP104" s="576"/>
      <c r="CQ104" s="576"/>
      <c r="CR104" s="576"/>
      <c r="CS104" s="576"/>
      <c r="CT104" s="576"/>
      <c r="CU104" s="576"/>
      <c r="CV104" s="576"/>
      <c r="CW104" s="576"/>
      <c r="CX104" s="576"/>
      <c r="CY104" s="576"/>
      <c r="CZ104" s="576"/>
      <c r="DA104" s="576"/>
      <c r="DB104" s="576"/>
      <c r="DC104" s="576"/>
      <c r="DD104" s="576"/>
      <c r="DE104" s="576"/>
      <c r="DF104" s="576"/>
      <c r="DG104" s="576"/>
      <c r="DH104" s="576"/>
      <c r="DI104" s="576"/>
      <c r="DJ104" s="576"/>
      <c r="DK104" s="576"/>
      <c r="DL104" s="576"/>
      <c r="DM104" s="576"/>
      <c r="DN104" s="576"/>
      <c r="DO104" s="576"/>
      <c r="DP104" s="576"/>
      <c r="DQ104" s="576"/>
      <c r="DR104" s="576"/>
      <c r="DS104" s="576"/>
      <c r="DT104" s="576"/>
      <c r="DU104" s="576"/>
      <c r="DV104" s="576"/>
      <c r="DW104" s="576"/>
      <c r="DX104" s="576"/>
      <c r="DY104" s="576"/>
      <c r="DZ104" s="576"/>
      <c r="EA104" s="5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1.25" customHeight="1"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54" customFormat="1" ht="26.25" customHeight="1" x14ac:dyDescent="0.15">
      <c r="A107" s="57" t="s">
        <v>325</v>
      </c>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57" t="s">
        <v>326</v>
      </c>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row>
    <row r="108" spans="1:1024" ht="26.25" customHeight="1" x14ac:dyDescent="0.15">
      <c r="A108" s="577" t="s">
        <v>327</v>
      </c>
      <c r="B108" s="577"/>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t="s">
        <v>328</v>
      </c>
      <c r="AV108" s="577"/>
      <c r="AW108" s="577"/>
      <c r="AX108" s="577"/>
      <c r="AY108" s="577"/>
      <c r="AZ108" s="577"/>
      <c r="BA108" s="577"/>
      <c r="BB108" s="577"/>
      <c r="BC108" s="577"/>
      <c r="BD108" s="577"/>
      <c r="BE108" s="577"/>
      <c r="BF108" s="577"/>
      <c r="BG108" s="577"/>
      <c r="BH108" s="577"/>
      <c r="BI108" s="577"/>
      <c r="BJ108" s="577"/>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7"/>
      <c r="DF108" s="577"/>
      <c r="DG108" s="577"/>
      <c r="DH108" s="577"/>
      <c r="DI108" s="577"/>
      <c r="DJ108" s="577"/>
      <c r="DK108" s="577"/>
      <c r="DL108" s="577"/>
      <c r="DM108" s="577"/>
      <c r="DN108" s="577"/>
      <c r="DO108" s="577"/>
      <c r="DP108" s="577"/>
      <c r="DQ108" s="577"/>
      <c r="DR108" s="577"/>
      <c r="DS108" s="577"/>
      <c r="DT108" s="577"/>
      <c r="DU108" s="577"/>
      <c r="DV108" s="577"/>
      <c r="DW108" s="577"/>
      <c r="DX108" s="577"/>
      <c r="DY108" s="577"/>
      <c r="DZ108" s="577"/>
      <c r="EA108"/>
    </row>
    <row r="109" spans="1:1024" ht="26.25" customHeight="1" x14ac:dyDescent="0.15">
      <c r="A109" s="560" t="s">
        <v>7</v>
      </c>
      <c r="B109" s="560"/>
      <c r="C109" s="560"/>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1" t="s">
        <v>329</v>
      </c>
      <c r="AB109" s="561"/>
      <c r="AC109" s="561"/>
      <c r="AD109" s="561"/>
      <c r="AE109" s="561"/>
      <c r="AF109" s="561" t="s">
        <v>330</v>
      </c>
      <c r="AG109" s="561"/>
      <c r="AH109" s="561"/>
      <c r="AI109" s="561"/>
      <c r="AJ109" s="561"/>
      <c r="AK109" s="561" t="s">
        <v>331</v>
      </c>
      <c r="AL109" s="561"/>
      <c r="AM109" s="561"/>
      <c r="AN109" s="561"/>
      <c r="AO109" s="561"/>
      <c r="AP109" s="562" t="s">
        <v>332</v>
      </c>
      <c r="AQ109" s="562"/>
      <c r="AR109" s="562"/>
      <c r="AS109" s="562"/>
      <c r="AT109" s="562"/>
      <c r="AU109" s="560" t="s">
        <v>7</v>
      </c>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1" t="s">
        <v>329</v>
      </c>
      <c r="BR109" s="561"/>
      <c r="BS109" s="561"/>
      <c r="BT109" s="561"/>
      <c r="BU109" s="561"/>
      <c r="BV109" s="561" t="s">
        <v>330</v>
      </c>
      <c r="BW109" s="561"/>
      <c r="BX109" s="561"/>
      <c r="BY109" s="561"/>
      <c r="BZ109" s="561"/>
      <c r="CA109" s="561" t="s">
        <v>331</v>
      </c>
      <c r="CB109" s="561"/>
      <c r="CC109" s="561"/>
      <c r="CD109" s="561"/>
      <c r="CE109" s="561"/>
      <c r="CF109" s="561" t="s">
        <v>332</v>
      </c>
      <c r="CG109" s="561"/>
      <c r="CH109" s="561"/>
      <c r="CI109" s="561"/>
      <c r="CJ109" s="561"/>
      <c r="CK109" s="561" t="s">
        <v>211</v>
      </c>
      <c r="CL109" s="561"/>
      <c r="CM109" s="561"/>
      <c r="CN109" s="561"/>
      <c r="CO109" s="561"/>
      <c r="CP109" s="561"/>
      <c r="CQ109" s="561"/>
      <c r="CR109" s="561"/>
      <c r="CS109" s="561"/>
      <c r="CT109" s="561"/>
      <c r="CU109" s="561"/>
      <c r="CV109" s="561"/>
      <c r="CW109" s="561"/>
      <c r="CX109" s="561"/>
      <c r="CY109" s="561"/>
      <c r="CZ109" s="561"/>
      <c r="DA109" s="561"/>
      <c r="DB109" s="561"/>
      <c r="DC109" s="561"/>
      <c r="DD109" s="561"/>
      <c r="DE109" s="561"/>
      <c r="DF109" s="561"/>
      <c r="DG109" s="561" t="s">
        <v>329</v>
      </c>
      <c r="DH109" s="561"/>
      <c r="DI109" s="561"/>
      <c r="DJ109" s="561"/>
      <c r="DK109" s="561"/>
      <c r="DL109" s="561" t="s">
        <v>330</v>
      </c>
      <c r="DM109" s="561"/>
      <c r="DN109" s="561"/>
      <c r="DO109" s="561"/>
      <c r="DP109" s="561"/>
      <c r="DQ109" s="561" t="s">
        <v>331</v>
      </c>
      <c r="DR109" s="561"/>
      <c r="DS109" s="561"/>
      <c r="DT109" s="561"/>
      <c r="DU109" s="561"/>
      <c r="DV109" s="562" t="s">
        <v>332</v>
      </c>
      <c r="DW109" s="562"/>
      <c r="DX109" s="562"/>
      <c r="DY109" s="562"/>
      <c r="DZ109" s="562"/>
      <c r="EA109"/>
    </row>
    <row r="110" spans="1:1024" ht="26.25" customHeight="1" x14ac:dyDescent="0.15">
      <c r="A110" s="526" t="s">
        <v>212</v>
      </c>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3">
        <v>2575495</v>
      </c>
      <c r="AB110" s="523"/>
      <c r="AC110" s="523"/>
      <c r="AD110" s="523"/>
      <c r="AE110" s="523"/>
      <c r="AF110" s="524">
        <v>2688434</v>
      </c>
      <c r="AG110" s="524"/>
      <c r="AH110" s="524"/>
      <c r="AI110" s="524"/>
      <c r="AJ110" s="524"/>
      <c r="AK110" s="524">
        <v>2665337</v>
      </c>
      <c r="AL110" s="524"/>
      <c r="AM110" s="524"/>
      <c r="AN110" s="524"/>
      <c r="AO110" s="524"/>
      <c r="AP110" s="548">
        <v>19.399999999999999</v>
      </c>
      <c r="AQ110" s="548"/>
      <c r="AR110" s="548"/>
      <c r="AS110" s="548"/>
      <c r="AT110" s="548"/>
      <c r="AU110" s="572" t="s">
        <v>333</v>
      </c>
      <c r="AV110" s="572"/>
      <c r="AW110" s="572"/>
      <c r="AX110" s="572"/>
      <c r="AY110" s="572"/>
      <c r="AZ110" s="547" t="s">
        <v>334</v>
      </c>
      <c r="BA110" s="547"/>
      <c r="BB110" s="547"/>
      <c r="BC110" s="547"/>
      <c r="BD110" s="547"/>
      <c r="BE110" s="547"/>
      <c r="BF110" s="547"/>
      <c r="BG110" s="547"/>
      <c r="BH110" s="547"/>
      <c r="BI110" s="547"/>
      <c r="BJ110" s="547"/>
      <c r="BK110" s="547"/>
      <c r="BL110" s="547"/>
      <c r="BM110" s="547"/>
      <c r="BN110" s="547"/>
      <c r="BO110" s="547"/>
      <c r="BP110" s="547"/>
      <c r="BQ110" s="523">
        <v>24703516</v>
      </c>
      <c r="BR110" s="523"/>
      <c r="BS110" s="523"/>
      <c r="BT110" s="523"/>
      <c r="BU110" s="523"/>
      <c r="BV110" s="524">
        <v>23896598</v>
      </c>
      <c r="BW110" s="524"/>
      <c r="BX110" s="524"/>
      <c r="BY110" s="524"/>
      <c r="BZ110" s="524"/>
      <c r="CA110" s="524">
        <v>22614391</v>
      </c>
      <c r="CB110" s="524"/>
      <c r="CC110" s="524"/>
      <c r="CD110" s="524"/>
      <c r="CE110" s="524"/>
      <c r="CF110" s="555">
        <v>164.4</v>
      </c>
      <c r="CG110" s="555"/>
      <c r="CH110" s="555"/>
      <c r="CI110" s="555"/>
      <c r="CJ110" s="555"/>
      <c r="CK110" s="573" t="s">
        <v>335</v>
      </c>
      <c r="CL110" s="573"/>
      <c r="CM110" s="564" t="s">
        <v>336</v>
      </c>
      <c r="CN110" s="564"/>
      <c r="CO110" s="564"/>
      <c r="CP110" s="564"/>
      <c r="CQ110" s="564"/>
      <c r="CR110" s="564"/>
      <c r="CS110" s="564"/>
      <c r="CT110" s="564"/>
      <c r="CU110" s="564"/>
      <c r="CV110" s="564"/>
      <c r="CW110" s="564"/>
      <c r="CX110" s="564"/>
      <c r="CY110" s="564"/>
      <c r="CZ110" s="564"/>
      <c r="DA110" s="564"/>
      <c r="DB110" s="564"/>
      <c r="DC110" s="564"/>
      <c r="DD110" s="564"/>
      <c r="DE110" s="564"/>
      <c r="DF110" s="564"/>
      <c r="DG110" s="523" t="s">
        <v>47</v>
      </c>
      <c r="DH110" s="523"/>
      <c r="DI110" s="523"/>
      <c r="DJ110" s="523"/>
      <c r="DK110" s="523"/>
      <c r="DL110" s="524" t="s">
        <v>47</v>
      </c>
      <c r="DM110" s="524"/>
      <c r="DN110" s="524"/>
      <c r="DO110" s="524"/>
      <c r="DP110" s="524"/>
      <c r="DQ110" s="524" t="s">
        <v>47</v>
      </c>
      <c r="DR110" s="524"/>
      <c r="DS110" s="524"/>
      <c r="DT110" s="524"/>
      <c r="DU110" s="524"/>
      <c r="DV110" s="548" t="s">
        <v>47</v>
      </c>
      <c r="DW110" s="548"/>
      <c r="DX110" s="548"/>
      <c r="DY110" s="548"/>
      <c r="DZ110" s="548"/>
      <c r="EA110"/>
    </row>
    <row r="111" spans="1:1024" ht="26.25" customHeight="1" x14ac:dyDescent="0.15">
      <c r="A111" s="574" t="s">
        <v>337</v>
      </c>
      <c r="B111" s="574"/>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07" t="s">
        <v>47</v>
      </c>
      <c r="AB111" s="507"/>
      <c r="AC111" s="507"/>
      <c r="AD111" s="507"/>
      <c r="AE111" s="507"/>
      <c r="AF111" s="508" t="s">
        <v>47</v>
      </c>
      <c r="AG111" s="508"/>
      <c r="AH111" s="508"/>
      <c r="AI111" s="508"/>
      <c r="AJ111" s="508"/>
      <c r="AK111" s="508" t="s">
        <v>47</v>
      </c>
      <c r="AL111" s="508"/>
      <c r="AM111" s="508"/>
      <c r="AN111" s="508"/>
      <c r="AO111" s="508"/>
      <c r="AP111" s="535" t="s">
        <v>47</v>
      </c>
      <c r="AQ111" s="535"/>
      <c r="AR111" s="535"/>
      <c r="AS111" s="535"/>
      <c r="AT111" s="535"/>
      <c r="AU111" s="572"/>
      <c r="AV111" s="572"/>
      <c r="AW111" s="572"/>
      <c r="AX111" s="572"/>
      <c r="AY111" s="572"/>
      <c r="AZ111" s="540" t="s">
        <v>338</v>
      </c>
      <c r="BA111" s="540"/>
      <c r="BB111" s="540"/>
      <c r="BC111" s="540"/>
      <c r="BD111" s="540"/>
      <c r="BE111" s="540"/>
      <c r="BF111" s="540"/>
      <c r="BG111" s="540"/>
      <c r="BH111" s="540"/>
      <c r="BI111" s="540"/>
      <c r="BJ111" s="540"/>
      <c r="BK111" s="540"/>
      <c r="BL111" s="540"/>
      <c r="BM111" s="540"/>
      <c r="BN111" s="540"/>
      <c r="BO111" s="540"/>
      <c r="BP111" s="540"/>
      <c r="BQ111" s="507" t="s">
        <v>47</v>
      </c>
      <c r="BR111" s="507"/>
      <c r="BS111" s="507"/>
      <c r="BT111" s="507"/>
      <c r="BU111" s="507"/>
      <c r="BV111" s="508" t="s">
        <v>47</v>
      </c>
      <c r="BW111" s="508"/>
      <c r="BX111" s="508"/>
      <c r="BY111" s="508"/>
      <c r="BZ111" s="508"/>
      <c r="CA111" s="508" t="s">
        <v>47</v>
      </c>
      <c r="CB111" s="508"/>
      <c r="CC111" s="508"/>
      <c r="CD111" s="508"/>
      <c r="CE111" s="508"/>
      <c r="CF111" s="559" t="s">
        <v>47</v>
      </c>
      <c r="CG111" s="559"/>
      <c r="CH111" s="559"/>
      <c r="CI111" s="559"/>
      <c r="CJ111" s="559"/>
      <c r="CK111" s="573"/>
      <c r="CL111" s="573"/>
      <c r="CM111" s="540" t="s">
        <v>339</v>
      </c>
      <c r="CN111" s="540"/>
      <c r="CO111" s="540"/>
      <c r="CP111" s="540"/>
      <c r="CQ111" s="540"/>
      <c r="CR111" s="540"/>
      <c r="CS111" s="540"/>
      <c r="CT111" s="540"/>
      <c r="CU111" s="540"/>
      <c r="CV111" s="540"/>
      <c r="CW111" s="540"/>
      <c r="CX111" s="540"/>
      <c r="CY111" s="540"/>
      <c r="CZ111" s="540"/>
      <c r="DA111" s="540"/>
      <c r="DB111" s="540"/>
      <c r="DC111" s="540"/>
      <c r="DD111" s="540"/>
      <c r="DE111" s="540"/>
      <c r="DF111" s="540"/>
      <c r="DG111" s="507" t="s">
        <v>47</v>
      </c>
      <c r="DH111" s="507"/>
      <c r="DI111" s="507"/>
      <c r="DJ111" s="507"/>
      <c r="DK111" s="507"/>
      <c r="DL111" s="508" t="s">
        <v>47</v>
      </c>
      <c r="DM111" s="508"/>
      <c r="DN111" s="508"/>
      <c r="DO111" s="508"/>
      <c r="DP111" s="508"/>
      <c r="DQ111" s="508" t="s">
        <v>47</v>
      </c>
      <c r="DR111" s="508"/>
      <c r="DS111" s="508"/>
      <c r="DT111" s="508"/>
      <c r="DU111" s="508"/>
      <c r="DV111" s="535" t="s">
        <v>47</v>
      </c>
      <c r="DW111" s="535"/>
      <c r="DX111" s="535"/>
      <c r="DY111" s="535"/>
      <c r="DZ111" s="535"/>
      <c r="EA111"/>
    </row>
    <row r="112" spans="1:1024" ht="26.25" customHeight="1" x14ac:dyDescent="0.15">
      <c r="A112" s="569" t="s">
        <v>340</v>
      </c>
      <c r="B112" s="569"/>
      <c r="C112" s="570" t="s">
        <v>341</v>
      </c>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07" t="s">
        <v>47</v>
      </c>
      <c r="AB112" s="507"/>
      <c r="AC112" s="507"/>
      <c r="AD112" s="507"/>
      <c r="AE112" s="507"/>
      <c r="AF112" s="508" t="s">
        <v>47</v>
      </c>
      <c r="AG112" s="508"/>
      <c r="AH112" s="508"/>
      <c r="AI112" s="508"/>
      <c r="AJ112" s="508"/>
      <c r="AK112" s="508" t="s">
        <v>47</v>
      </c>
      <c r="AL112" s="508"/>
      <c r="AM112" s="508"/>
      <c r="AN112" s="508"/>
      <c r="AO112" s="508"/>
      <c r="AP112" s="535" t="s">
        <v>47</v>
      </c>
      <c r="AQ112" s="535"/>
      <c r="AR112" s="535"/>
      <c r="AS112" s="535"/>
      <c r="AT112" s="535"/>
      <c r="AU112" s="572"/>
      <c r="AV112" s="572"/>
      <c r="AW112" s="572"/>
      <c r="AX112" s="572"/>
      <c r="AY112" s="572"/>
      <c r="AZ112" s="540" t="s">
        <v>342</v>
      </c>
      <c r="BA112" s="540"/>
      <c r="BB112" s="540"/>
      <c r="BC112" s="540"/>
      <c r="BD112" s="540"/>
      <c r="BE112" s="540"/>
      <c r="BF112" s="540"/>
      <c r="BG112" s="540"/>
      <c r="BH112" s="540"/>
      <c r="BI112" s="540"/>
      <c r="BJ112" s="540"/>
      <c r="BK112" s="540"/>
      <c r="BL112" s="540"/>
      <c r="BM112" s="540"/>
      <c r="BN112" s="540"/>
      <c r="BO112" s="540"/>
      <c r="BP112" s="540"/>
      <c r="BQ112" s="507">
        <v>10987377</v>
      </c>
      <c r="BR112" s="507"/>
      <c r="BS112" s="507"/>
      <c r="BT112" s="507"/>
      <c r="BU112" s="507"/>
      <c r="BV112" s="508">
        <v>9975993</v>
      </c>
      <c r="BW112" s="508"/>
      <c r="BX112" s="508"/>
      <c r="BY112" s="508"/>
      <c r="BZ112" s="508"/>
      <c r="CA112" s="508">
        <v>9131319</v>
      </c>
      <c r="CB112" s="508"/>
      <c r="CC112" s="508"/>
      <c r="CD112" s="508"/>
      <c r="CE112" s="508"/>
      <c r="CF112" s="559">
        <v>66.400000000000006</v>
      </c>
      <c r="CG112" s="559"/>
      <c r="CH112" s="559"/>
      <c r="CI112" s="559"/>
      <c r="CJ112" s="559"/>
      <c r="CK112" s="573"/>
      <c r="CL112" s="573"/>
      <c r="CM112" s="540" t="s">
        <v>343</v>
      </c>
      <c r="CN112" s="540"/>
      <c r="CO112" s="540"/>
      <c r="CP112" s="540"/>
      <c r="CQ112" s="540"/>
      <c r="CR112" s="540"/>
      <c r="CS112" s="540"/>
      <c r="CT112" s="540"/>
      <c r="CU112" s="540"/>
      <c r="CV112" s="540"/>
      <c r="CW112" s="540"/>
      <c r="CX112" s="540"/>
      <c r="CY112" s="540"/>
      <c r="CZ112" s="540"/>
      <c r="DA112" s="540"/>
      <c r="DB112" s="540"/>
      <c r="DC112" s="540"/>
      <c r="DD112" s="540"/>
      <c r="DE112" s="540"/>
      <c r="DF112" s="540"/>
      <c r="DG112" s="507" t="s">
        <v>47</v>
      </c>
      <c r="DH112" s="507"/>
      <c r="DI112" s="507"/>
      <c r="DJ112" s="507"/>
      <c r="DK112" s="507"/>
      <c r="DL112" s="508" t="s">
        <v>47</v>
      </c>
      <c r="DM112" s="508"/>
      <c r="DN112" s="508"/>
      <c r="DO112" s="508"/>
      <c r="DP112" s="508"/>
      <c r="DQ112" s="508" t="s">
        <v>47</v>
      </c>
      <c r="DR112" s="508"/>
      <c r="DS112" s="508"/>
      <c r="DT112" s="508"/>
      <c r="DU112" s="508"/>
      <c r="DV112" s="535" t="s">
        <v>47</v>
      </c>
      <c r="DW112" s="535"/>
      <c r="DX112" s="535"/>
      <c r="DY112" s="535"/>
      <c r="DZ112" s="535"/>
      <c r="EA112"/>
    </row>
    <row r="113" spans="1:131" ht="26.25" customHeight="1" x14ac:dyDescent="0.15">
      <c r="A113" s="569"/>
      <c r="B113" s="569"/>
      <c r="C113" s="571" t="s">
        <v>344</v>
      </c>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07">
        <v>1045260</v>
      </c>
      <c r="AB113" s="507"/>
      <c r="AC113" s="507"/>
      <c r="AD113" s="507"/>
      <c r="AE113" s="507"/>
      <c r="AF113" s="508">
        <v>1044973</v>
      </c>
      <c r="AG113" s="508"/>
      <c r="AH113" s="508"/>
      <c r="AI113" s="508"/>
      <c r="AJ113" s="508"/>
      <c r="AK113" s="508">
        <v>1048462</v>
      </c>
      <c r="AL113" s="508"/>
      <c r="AM113" s="508"/>
      <c r="AN113" s="508"/>
      <c r="AO113" s="508"/>
      <c r="AP113" s="535">
        <v>7.6</v>
      </c>
      <c r="AQ113" s="535"/>
      <c r="AR113" s="535"/>
      <c r="AS113" s="535"/>
      <c r="AT113" s="535"/>
      <c r="AU113" s="572"/>
      <c r="AV113" s="572"/>
      <c r="AW113" s="572"/>
      <c r="AX113" s="572"/>
      <c r="AY113" s="572"/>
      <c r="AZ113" s="540" t="s">
        <v>345</v>
      </c>
      <c r="BA113" s="540"/>
      <c r="BB113" s="540"/>
      <c r="BC113" s="540"/>
      <c r="BD113" s="540"/>
      <c r="BE113" s="540"/>
      <c r="BF113" s="540"/>
      <c r="BG113" s="540"/>
      <c r="BH113" s="540"/>
      <c r="BI113" s="540"/>
      <c r="BJ113" s="540"/>
      <c r="BK113" s="540"/>
      <c r="BL113" s="540"/>
      <c r="BM113" s="540"/>
      <c r="BN113" s="540"/>
      <c r="BO113" s="540"/>
      <c r="BP113" s="540"/>
      <c r="BQ113" s="507">
        <v>95218</v>
      </c>
      <c r="BR113" s="507"/>
      <c r="BS113" s="507"/>
      <c r="BT113" s="507"/>
      <c r="BU113" s="507"/>
      <c r="BV113" s="508">
        <v>44349</v>
      </c>
      <c r="BW113" s="508"/>
      <c r="BX113" s="508"/>
      <c r="BY113" s="508"/>
      <c r="BZ113" s="508"/>
      <c r="CA113" s="508">
        <v>1040</v>
      </c>
      <c r="CB113" s="508"/>
      <c r="CC113" s="508"/>
      <c r="CD113" s="508"/>
      <c r="CE113" s="508"/>
      <c r="CF113" s="559">
        <v>0</v>
      </c>
      <c r="CG113" s="559"/>
      <c r="CH113" s="559"/>
      <c r="CI113" s="559"/>
      <c r="CJ113" s="559"/>
      <c r="CK113" s="573"/>
      <c r="CL113" s="573"/>
      <c r="CM113" s="540" t="s">
        <v>346</v>
      </c>
      <c r="CN113" s="540"/>
      <c r="CO113" s="540"/>
      <c r="CP113" s="540"/>
      <c r="CQ113" s="540"/>
      <c r="CR113" s="540"/>
      <c r="CS113" s="540"/>
      <c r="CT113" s="540"/>
      <c r="CU113" s="540"/>
      <c r="CV113" s="540"/>
      <c r="CW113" s="540"/>
      <c r="CX113" s="540"/>
      <c r="CY113" s="540"/>
      <c r="CZ113" s="540"/>
      <c r="DA113" s="540"/>
      <c r="DB113" s="540"/>
      <c r="DC113" s="540"/>
      <c r="DD113" s="540"/>
      <c r="DE113" s="540"/>
      <c r="DF113" s="540"/>
      <c r="DG113" s="507" t="s">
        <v>47</v>
      </c>
      <c r="DH113" s="507"/>
      <c r="DI113" s="507"/>
      <c r="DJ113" s="507"/>
      <c r="DK113" s="507"/>
      <c r="DL113" s="508" t="s">
        <v>47</v>
      </c>
      <c r="DM113" s="508"/>
      <c r="DN113" s="508"/>
      <c r="DO113" s="508"/>
      <c r="DP113" s="508"/>
      <c r="DQ113" s="508" t="s">
        <v>47</v>
      </c>
      <c r="DR113" s="508"/>
      <c r="DS113" s="508"/>
      <c r="DT113" s="508"/>
      <c r="DU113" s="508"/>
      <c r="DV113" s="535" t="s">
        <v>47</v>
      </c>
      <c r="DW113" s="535"/>
      <c r="DX113" s="535"/>
      <c r="DY113" s="535"/>
      <c r="DZ113" s="535"/>
      <c r="EA113"/>
    </row>
    <row r="114" spans="1:131" ht="26.25" customHeight="1" x14ac:dyDescent="0.15">
      <c r="A114" s="569"/>
      <c r="B114" s="569"/>
      <c r="C114" s="571" t="s">
        <v>347</v>
      </c>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07">
        <v>40794</v>
      </c>
      <c r="AB114" s="507"/>
      <c r="AC114" s="507"/>
      <c r="AD114" s="507"/>
      <c r="AE114" s="507"/>
      <c r="AF114" s="508">
        <v>36637</v>
      </c>
      <c r="AG114" s="508"/>
      <c r="AH114" s="508"/>
      <c r="AI114" s="508"/>
      <c r="AJ114" s="508"/>
      <c r="AK114" s="508">
        <v>30423</v>
      </c>
      <c r="AL114" s="508"/>
      <c r="AM114" s="508"/>
      <c r="AN114" s="508"/>
      <c r="AO114" s="508"/>
      <c r="AP114" s="535">
        <v>0.2</v>
      </c>
      <c r="AQ114" s="535"/>
      <c r="AR114" s="535"/>
      <c r="AS114" s="535"/>
      <c r="AT114" s="535"/>
      <c r="AU114" s="572"/>
      <c r="AV114" s="572"/>
      <c r="AW114" s="572"/>
      <c r="AX114" s="572"/>
      <c r="AY114" s="572"/>
      <c r="AZ114" s="540" t="s">
        <v>348</v>
      </c>
      <c r="BA114" s="540"/>
      <c r="BB114" s="540"/>
      <c r="BC114" s="540"/>
      <c r="BD114" s="540"/>
      <c r="BE114" s="540"/>
      <c r="BF114" s="540"/>
      <c r="BG114" s="540"/>
      <c r="BH114" s="540"/>
      <c r="BI114" s="540"/>
      <c r="BJ114" s="540"/>
      <c r="BK114" s="540"/>
      <c r="BL114" s="540"/>
      <c r="BM114" s="540"/>
      <c r="BN114" s="540"/>
      <c r="BO114" s="540"/>
      <c r="BP114" s="540"/>
      <c r="BQ114" s="507">
        <v>4814296</v>
      </c>
      <c r="BR114" s="507"/>
      <c r="BS114" s="507"/>
      <c r="BT114" s="507"/>
      <c r="BU114" s="507"/>
      <c r="BV114" s="508">
        <v>4656419</v>
      </c>
      <c r="BW114" s="508"/>
      <c r="BX114" s="508"/>
      <c r="BY114" s="508"/>
      <c r="BZ114" s="508"/>
      <c r="CA114" s="508">
        <v>4504973</v>
      </c>
      <c r="CB114" s="508"/>
      <c r="CC114" s="508"/>
      <c r="CD114" s="508"/>
      <c r="CE114" s="508"/>
      <c r="CF114" s="559">
        <v>32.700000000000003</v>
      </c>
      <c r="CG114" s="559"/>
      <c r="CH114" s="559"/>
      <c r="CI114" s="559"/>
      <c r="CJ114" s="559"/>
      <c r="CK114" s="573"/>
      <c r="CL114" s="573"/>
      <c r="CM114" s="540" t="s">
        <v>349</v>
      </c>
      <c r="CN114" s="540"/>
      <c r="CO114" s="540"/>
      <c r="CP114" s="540"/>
      <c r="CQ114" s="540"/>
      <c r="CR114" s="540"/>
      <c r="CS114" s="540"/>
      <c r="CT114" s="540"/>
      <c r="CU114" s="540"/>
      <c r="CV114" s="540"/>
      <c r="CW114" s="540"/>
      <c r="CX114" s="540"/>
      <c r="CY114" s="540"/>
      <c r="CZ114" s="540"/>
      <c r="DA114" s="540"/>
      <c r="DB114" s="540"/>
      <c r="DC114" s="540"/>
      <c r="DD114" s="540"/>
      <c r="DE114" s="540"/>
      <c r="DF114" s="540"/>
      <c r="DG114" s="507" t="s">
        <v>47</v>
      </c>
      <c r="DH114" s="507"/>
      <c r="DI114" s="507"/>
      <c r="DJ114" s="507"/>
      <c r="DK114" s="507"/>
      <c r="DL114" s="508" t="s">
        <v>47</v>
      </c>
      <c r="DM114" s="508"/>
      <c r="DN114" s="508"/>
      <c r="DO114" s="508"/>
      <c r="DP114" s="508"/>
      <c r="DQ114" s="508" t="s">
        <v>47</v>
      </c>
      <c r="DR114" s="508"/>
      <c r="DS114" s="508"/>
      <c r="DT114" s="508"/>
      <c r="DU114" s="508"/>
      <c r="DV114" s="535" t="s">
        <v>47</v>
      </c>
      <c r="DW114" s="535"/>
      <c r="DX114" s="535"/>
      <c r="DY114" s="535"/>
      <c r="DZ114" s="535"/>
      <c r="EA114"/>
    </row>
    <row r="115" spans="1:131" ht="26.25" customHeight="1" x14ac:dyDescent="0.15">
      <c r="A115" s="569"/>
      <c r="B115" s="569"/>
      <c r="C115" s="570" t="s">
        <v>350</v>
      </c>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07">
        <v>37782</v>
      </c>
      <c r="AB115" s="507"/>
      <c r="AC115" s="507"/>
      <c r="AD115" s="507"/>
      <c r="AE115" s="507"/>
      <c r="AF115" s="508">
        <v>29107</v>
      </c>
      <c r="AG115" s="508"/>
      <c r="AH115" s="508"/>
      <c r="AI115" s="508"/>
      <c r="AJ115" s="508"/>
      <c r="AK115" s="508">
        <v>23967</v>
      </c>
      <c r="AL115" s="508"/>
      <c r="AM115" s="508"/>
      <c r="AN115" s="508"/>
      <c r="AO115" s="508"/>
      <c r="AP115" s="535">
        <v>0.2</v>
      </c>
      <c r="AQ115" s="535"/>
      <c r="AR115" s="535"/>
      <c r="AS115" s="535"/>
      <c r="AT115" s="535"/>
      <c r="AU115" s="572"/>
      <c r="AV115" s="572"/>
      <c r="AW115" s="572"/>
      <c r="AX115" s="572"/>
      <c r="AY115" s="572"/>
      <c r="AZ115" s="540" t="s">
        <v>351</v>
      </c>
      <c r="BA115" s="540"/>
      <c r="BB115" s="540"/>
      <c r="BC115" s="540"/>
      <c r="BD115" s="540"/>
      <c r="BE115" s="540"/>
      <c r="BF115" s="540"/>
      <c r="BG115" s="540"/>
      <c r="BH115" s="540"/>
      <c r="BI115" s="540"/>
      <c r="BJ115" s="540"/>
      <c r="BK115" s="540"/>
      <c r="BL115" s="540"/>
      <c r="BM115" s="540"/>
      <c r="BN115" s="540"/>
      <c r="BO115" s="540"/>
      <c r="BP115" s="540"/>
      <c r="BQ115" s="507" t="s">
        <v>47</v>
      </c>
      <c r="BR115" s="507"/>
      <c r="BS115" s="507"/>
      <c r="BT115" s="507"/>
      <c r="BU115" s="507"/>
      <c r="BV115" s="508" t="s">
        <v>47</v>
      </c>
      <c r="BW115" s="508"/>
      <c r="BX115" s="508"/>
      <c r="BY115" s="508"/>
      <c r="BZ115" s="508"/>
      <c r="CA115" s="508" t="s">
        <v>47</v>
      </c>
      <c r="CB115" s="508"/>
      <c r="CC115" s="508"/>
      <c r="CD115" s="508"/>
      <c r="CE115" s="508"/>
      <c r="CF115" s="559" t="s">
        <v>47</v>
      </c>
      <c r="CG115" s="559"/>
      <c r="CH115" s="559"/>
      <c r="CI115" s="559"/>
      <c r="CJ115" s="559"/>
      <c r="CK115" s="573"/>
      <c r="CL115" s="573"/>
      <c r="CM115" s="540" t="s">
        <v>352</v>
      </c>
      <c r="CN115" s="540"/>
      <c r="CO115" s="540"/>
      <c r="CP115" s="540"/>
      <c r="CQ115" s="540"/>
      <c r="CR115" s="540"/>
      <c r="CS115" s="540"/>
      <c r="CT115" s="540"/>
      <c r="CU115" s="540"/>
      <c r="CV115" s="540"/>
      <c r="CW115" s="540"/>
      <c r="CX115" s="540"/>
      <c r="CY115" s="540"/>
      <c r="CZ115" s="540"/>
      <c r="DA115" s="540"/>
      <c r="DB115" s="540"/>
      <c r="DC115" s="540"/>
      <c r="DD115" s="540"/>
      <c r="DE115" s="540"/>
      <c r="DF115" s="540"/>
      <c r="DG115" s="507" t="s">
        <v>47</v>
      </c>
      <c r="DH115" s="507"/>
      <c r="DI115" s="507"/>
      <c r="DJ115" s="507"/>
      <c r="DK115" s="507"/>
      <c r="DL115" s="508" t="s">
        <v>47</v>
      </c>
      <c r="DM115" s="508"/>
      <c r="DN115" s="508"/>
      <c r="DO115" s="508"/>
      <c r="DP115" s="508"/>
      <c r="DQ115" s="508" t="s">
        <v>47</v>
      </c>
      <c r="DR115" s="508"/>
      <c r="DS115" s="508"/>
      <c r="DT115" s="508"/>
      <c r="DU115" s="508"/>
      <c r="DV115" s="535" t="s">
        <v>47</v>
      </c>
      <c r="DW115" s="535"/>
      <c r="DX115" s="535"/>
      <c r="DY115" s="535"/>
      <c r="DZ115" s="535"/>
      <c r="EA115"/>
    </row>
    <row r="116" spans="1:131" ht="26.25" customHeight="1" x14ac:dyDescent="0.15">
      <c r="A116" s="569"/>
      <c r="B116" s="569"/>
      <c r="C116" s="565" t="s">
        <v>353</v>
      </c>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07" t="s">
        <v>47</v>
      </c>
      <c r="AB116" s="507"/>
      <c r="AC116" s="507"/>
      <c r="AD116" s="507"/>
      <c r="AE116" s="507"/>
      <c r="AF116" s="508" t="s">
        <v>47</v>
      </c>
      <c r="AG116" s="508"/>
      <c r="AH116" s="508"/>
      <c r="AI116" s="508"/>
      <c r="AJ116" s="508"/>
      <c r="AK116" s="508" t="s">
        <v>47</v>
      </c>
      <c r="AL116" s="508"/>
      <c r="AM116" s="508"/>
      <c r="AN116" s="508"/>
      <c r="AO116" s="508"/>
      <c r="AP116" s="535" t="s">
        <v>47</v>
      </c>
      <c r="AQ116" s="535"/>
      <c r="AR116" s="535"/>
      <c r="AS116" s="535"/>
      <c r="AT116" s="535"/>
      <c r="AU116" s="572"/>
      <c r="AV116" s="572"/>
      <c r="AW116" s="572"/>
      <c r="AX116" s="572"/>
      <c r="AY116" s="572"/>
      <c r="AZ116" s="566" t="s">
        <v>354</v>
      </c>
      <c r="BA116" s="566"/>
      <c r="BB116" s="566"/>
      <c r="BC116" s="566"/>
      <c r="BD116" s="566"/>
      <c r="BE116" s="566"/>
      <c r="BF116" s="566"/>
      <c r="BG116" s="566"/>
      <c r="BH116" s="566"/>
      <c r="BI116" s="566"/>
      <c r="BJ116" s="566"/>
      <c r="BK116" s="566"/>
      <c r="BL116" s="566"/>
      <c r="BM116" s="566"/>
      <c r="BN116" s="566"/>
      <c r="BO116" s="566"/>
      <c r="BP116" s="566"/>
      <c r="BQ116" s="507" t="s">
        <v>47</v>
      </c>
      <c r="BR116" s="507"/>
      <c r="BS116" s="507"/>
      <c r="BT116" s="507"/>
      <c r="BU116" s="507"/>
      <c r="BV116" s="508" t="s">
        <v>47</v>
      </c>
      <c r="BW116" s="508"/>
      <c r="BX116" s="508"/>
      <c r="BY116" s="508"/>
      <c r="BZ116" s="508"/>
      <c r="CA116" s="508" t="s">
        <v>47</v>
      </c>
      <c r="CB116" s="508"/>
      <c r="CC116" s="508"/>
      <c r="CD116" s="508"/>
      <c r="CE116" s="508"/>
      <c r="CF116" s="559" t="s">
        <v>47</v>
      </c>
      <c r="CG116" s="559"/>
      <c r="CH116" s="559"/>
      <c r="CI116" s="559"/>
      <c r="CJ116" s="559"/>
      <c r="CK116" s="573"/>
      <c r="CL116" s="573"/>
      <c r="CM116" s="540" t="s">
        <v>355</v>
      </c>
      <c r="CN116" s="540"/>
      <c r="CO116" s="540"/>
      <c r="CP116" s="540"/>
      <c r="CQ116" s="540"/>
      <c r="CR116" s="540"/>
      <c r="CS116" s="540"/>
      <c r="CT116" s="540"/>
      <c r="CU116" s="540"/>
      <c r="CV116" s="540"/>
      <c r="CW116" s="540"/>
      <c r="CX116" s="540"/>
      <c r="CY116" s="540"/>
      <c r="CZ116" s="540"/>
      <c r="DA116" s="540"/>
      <c r="DB116" s="540"/>
      <c r="DC116" s="540"/>
      <c r="DD116" s="540"/>
      <c r="DE116" s="540"/>
      <c r="DF116" s="540"/>
      <c r="DG116" s="507" t="s">
        <v>47</v>
      </c>
      <c r="DH116" s="507"/>
      <c r="DI116" s="507"/>
      <c r="DJ116" s="507"/>
      <c r="DK116" s="507"/>
      <c r="DL116" s="508" t="s">
        <v>47</v>
      </c>
      <c r="DM116" s="508"/>
      <c r="DN116" s="508"/>
      <c r="DO116" s="508"/>
      <c r="DP116" s="508"/>
      <c r="DQ116" s="508" t="s">
        <v>47</v>
      </c>
      <c r="DR116" s="508"/>
      <c r="DS116" s="508"/>
      <c r="DT116" s="508"/>
      <c r="DU116" s="508"/>
      <c r="DV116" s="535" t="s">
        <v>47</v>
      </c>
      <c r="DW116" s="535"/>
      <c r="DX116" s="535"/>
      <c r="DY116" s="535"/>
      <c r="DZ116" s="535"/>
      <c r="EA116"/>
    </row>
    <row r="117" spans="1:131" ht="26.25" customHeight="1" x14ac:dyDescent="0.15">
      <c r="A117" s="567" t="s">
        <v>103</v>
      </c>
      <c r="B117" s="567"/>
      <c r="C117" s="567"/>
      <c r="D117" s="567"/>
      <c r="E117" s="567"/>
      <c r="F117" s="567"/>
      <c r="G117" s="567"/>
      <c r="H117" s="567"/>
      <c r="I117" s="567"/>
      <c r="J117" s="567"/>
      <c r="K117" s="567"/>
      <c r="L117" s="567"/>
      <c r="M117" s="567"/>
      <c r="N117" s="567"/>
      <c r="O117" s="567"/>
      <c r="P117" s="567"/>
      <c r="Q117" s="567"/>
      <c r="R117" s="567"/>
      <c r="S117" s="567"/>
      <c r="T117" s="567"/>
      <c r="U117" s="567"/>
      <c r="V117" s="567"/>
      <c r="W117" s="567"/>
      <c r="X117" s="567"/>
      <c r="Y117" s="550" t="s">
        <v>356</v>
      </c>
      <c r="Z117" s="550"/>
      <c r="AA117" s="551">
        <v>3699331</v>
      </c>
      <c r="AB117" s="551"/>
      <c r="AC117" s="551"/>
      <c r="AD117" s="551"/>
      <c r="AE117" s="551"/>
      <c r="AF117" s="552">
        <v>3799151</v>
      </c>
      <c r="AG117" s="552"/>
      <c r="AH117" s="552"/>
      <c r="AI117" s="552"/>
      <c r="AJ117" s="552"/>
      <c r="AK117" s="552">
        <v>3768189</v>
      </c>
      <c r="AL117" s="552"/>
      <c r="AM117" s="552"/>
      <c r="AN117" s="552"/>
      <c r="AO117" s="552"/>
      <c r="AP117" s="568"/>
      <c r="AQ117" s="568"/>
      <c r="AR117" s="568"/>
      <c r="AS117" s="568"/>
      <c r="AT117" s="568"/>
      <c r="AU117" s="572"/>
      <c r="AV117" s="572"/>
      <c r="AW117" s="572"/>
      <c r="AX117" s="572"/>
      <c r="AY117" s="572"/>
      <c r="AZ117" s="558" t="s">
        <v>357</v>
      </c>
      <c r="BA117" s="558"/>
      <c r="BB117" s="558"/>
      <c r="BC117" s="558"/>
      <c r="BD117" s="558"/>
      <c r="BE117" s="558"/>
      <c r="BF117" s="558"/>
      <c r="BG117" s="558"/>
      <c r="BH117" s="558"/>
      <c r="BI117" s="558"/>
      <c r="BJ117" s="558"/>
      <c r="BK117" s="558"/>
      <c r="BL117" s="558"/>
      <c r="BM117" s="558"/>
      <c r="BN117" s="558"/>
      <c r="BO117" s="558"/>
      <c r="BP117" s="558"/>
      <c r="BQ117" s="507" t="s">
        <v>47</v>
      </c>
      <c r="BR117" s="507"/>
      <c r="BS117" s="507"/>
      <c r="BT117" s="507"/>
      <c r="BU117" s="507"/>
      <c r="BV117" s="508" t="s">
        <v>47</v>
      </c>
      <c r="BW117" s="508"/>
      <c r="BX117" s="508"/>
      <c r="BY117" s="508"/>
      <c r="BZ117" s="508"/>
      <c r="CA117" s="508" t="s">
        <v>47</v>
      </c>
      <c r="CB117" s="508"/>
      <c r="CC117" s="508"/>
      <c r="CD117" s="508"/>
      <c r="CE117" s="508"/>
      <c r="CF117" s="559" t="s">
        <v>47</v>
      </c>
      <c r="CG117" s="559"/>
      <c r="CH117" s="559"/>
      <c r="CI117" s="559"/>
      <c r="CJ117" s="559"/>
      <c r="CK117" s="573"/>
      <c r="CL117" s="573"/>
      <c r="CM117" s="540" t="s">
        <v>358</v>
      </c>
      <c r="CN117" s="540"/>
      <c r="CO117" s="540"/>
      <c r="CP117" s="540"/>
      <c r="CQ117" s="540"/>
      <c r="CR117" s="540"/>
      <c r="CS117" s="540"/>
      <c r="CT117" s="540"/>
      <c r="CU117" s="540"/>
      <c r="CV117" s="540"/>
      <c r="CW117" s="540"/>
      <c r="CX117" s="540"/>
      <c r="CY117" s="540"/>
      <c r="CZ117" s="540"/>
      <c r="DA117" s="540"/>
      <c r="DB117" s="540"/>
      <c r="DC117" s="540"/>
      <c r="DD117" s="540"/>
      <c r="DE117" s="540"/>
      <c r="DF117" s="540"/>
      <c r="DG117" s="507" t="s">
        <v>47</v>
      </c>
      <c r="DH117" s="507"/>
      <c r="DI117" s="507"/>
      <c r="DJ117" s="507"/>
      <c r="DK117" s="507"/>
      <c r="DL117" s="508" t="s">
        <v>47</v>
      </c>
      <c r="DM117" s="508"/>
      <c r="DN117" s="508"/>
      <c r="DO117" s="508"/>
      <c r="DP117" s="508"/>
      <c r="DQ117" s="508" t="s">
        <v>47</v>
      </c>
      <c r="DR117" s="508"/>
      <c r="DS117" s="508"/>
      <c r="DT117" s="508"/>
      <c r="DU117" s="508"/>
      <c r="DV117" s="535" t="s">
        <v>47</v>
      </c>
      <c r="DW117" s="535"/>
      <c r="DX117" s="535"/>
      <c r="DY117" s="535"/>
      <c r="DZ117" s="535"/>
      <c r="EA117"/>
    </row>
    <row r="118" spans="1:131" ht="26.25" customHeight="1" x14ac:dyDescent="0.15">
      <c r="A118" s="560" t="s">
        <v>211</v>
      </c>
      <c r="B118" s="560"/>
      <c r="C118" s="560"/>
      <c r="D118" s="560"/>
      <c r="E118" s="560"/>
      <c r="F118" s="560"/>
      <c r="G118" s="560"/>
      <c r="H118" s="560"/>
      <c r="I118" s="560"/>
      <c r="J118" s="560"/>
      <c r="K118" s="560"/>
      <c r="L118" s="560"/>
      <c r="M118" s="560"/>
      <c r="N118" s="560"/>
      <c r="O118" s="560"/>
      <c r="P118" s="560"/>
      <c r="Q118" s="560"/>
      <c r="R118" s="560"/>
      <c r="S118" s="560"/>
      <c r="T118" s="560"/>
      <c r="U118" s="560"/>
      <c r="V118" s="560"/>
      <c r="W118" s="560"/>
      <c r="X118" s="560"/>
      <c r="Y118" s="560"/>
      <c r="Z118" s="560"/>
      <c r="AA118" s="561" t="s">
        <v>329</v>
      </c>
      <c r="AB118" s="561"/>
      <c r="AC118" s="561"/>
      <c r="AD118" s="561"/>
      <c r="AE118" s="561"/>
      <c r="AF118" s="561" t="s">
        <v>330</v>
      </c>
      <c r="AG118" s="561"/>
      <c r="AH118" s="561"/>
      <c r="AI118" s="561"/>
      <c r="AJ118" s="561"/>
      <c r="AK118" s="561" t="s">
        <v>331</v>
      </c>
      <c r="AL118" s="561"/>
      <c r="AM118" s="561"/>
      <c r="AN118" s="561"/>
      <c r="AO118" s="561"/>
      <c r="AP118" s="562" t="s">
        <v>332</v>
      </c>
      <c r="AQ118" s="562"/>
      <c r="AR118" s="562"/>
      <c r="AS118" s="562"/>
      <c r="AT118" s="562"/>
      <c r="AU118" s="572"/>
      <c r="AV118" s="572"/>
      <c r="AW118" s="572"/>
      <c r="AX118" s="572"/>
      <c r="AY118" s="572"/>
      <c r="AZ118" s="536" t="s">
        <v>359</v>
      </c>
      <c r="BA118" s="536"/>
      <c r="BB118" s="536"/>
      <c r="BC118" s="536"/>
      <c r="BD118" s="536"/>
      <c r="BE118" s="536"/>
      <c r="BF118" s="536"/>
      <c r="BG118" s="536"/>
      <c r="BH118" s="536"/>
      <c r="BI118" s="536"/>
      <c r="BJ118" s="536"/>
      <c r="BK118" s="536"/>
      <c r="BL118" s="536"/>
      <c r="BM118" s="536"/>
      <c r="BN118" s="536"/>
      <c r="BO118" s="536"/>
      <c r="BP118" s="536"/>
      <c r="BQ118" s="515" t="s">
        <v>47</v>
      </c>
      <c r="BR118" s="515"/>
      <c r="BS118" s="515"/>
      <c r="BT118" s="515"/>
      <c r="BU118" s="515"/>
      <c r="BV118" s="516" t="s">
        <v>47</v>
      </c>
      <c r="BW118" s="516"/>
      <c r="BX118" s="516"/>
      <c r="BY118" s="516"/>
      <c r="BZ118" s="516"/>
      <c r="CA118" s="516" t="s">
        <v>47</v>
      </c>
      <c r="CB118" s="516"/>
      <c r="CC118" s="516"/>
      <c r="CD118" s="516"/>
      <c r="CE118" s="516"/>
      <c r="CF118" s="559" t="s">
        <v>47</v>
      </c>
      <c r="CG118" s="559"/>
      <c r="CH118" s="559"/>
      <c r="CI118" s="559"/>
      <c r="CJ118" s="559"/>
      <c r="CK118" s="573"/>
      <c r="CL118" s="573"/>
      <c r="CM118" s="540" t="s">
        <v>360</v>
      </c>
      <c r="CN118" s="540"/>
      <c r="CO118" s="540"/>
      <c r="CP118" s="540"/>
      <c r="CQ118" s="540"/>
      <c r="CR118" s="540"/>
      <c r="CS118" s="540"/>
      <c r="CT118" s="540"/>
      <c r="CU118" s="540"/>
      <c r="CV118" s="540"/>
      <c r="CW118" s="540"/>
      <c r="CX118" s="540"/>
      <c r="CY118" s="540"/>
      <c r="CZ118" s="540"/>
      <c r="DA118" s="540"/>
      <c r="DB118" s="540"/>
      <c r="DC118" s="540"/>
      <c r="DD118" s="540"/>
      <c r="DE118" s="540"/>
      <c r="DF118" s="540"/>
      <c r="DG118" s="507" t="s">
        <v>47</v>
      </c>
      <c r="DH118" s="507"/>
      <c r="DI118" s="507"/>
      <c r="DJ118" s="507"/>
      <c r="DK118" s="507"/>
      <c r="DL118" s="508" t="s">
        <v>47</v>
      </c>
      <c r="DM118" s="508"/>
      <c r="DN118" s="508"/>
      <c r="DO118" s="508"/>
      <c r="DP118" s="508"/>
      <c r="DQ118" s="508" t="s">
        <v>47</v>
      </c>
      <c r="DR118" s="508"/>
      <c r="DS118" s="508"/>
      <c r="DT118" s="508"/>
      <c r="DU118" s="508"/>
      <c r="DV118" s="535" t="s">
        <v>47</v>
      </c>
      <c r="DW118" s="535"/>
      <c r="DX118" s="535"/>
      <c r="DY118" s="535"/>
      <c r="DZ118" s="535"/>
      <c r="EA118"/>
    </row>
    <row r="119" spans="1:131" ht="26.25" customHeight="1" x14ac:dyDescent="0.15">
      <c r="A119" s="563" t="s">
        <v>335</v>
      </c>
      <c r="B119" s="563"/>
      <c r="C119" s="564" t="s">
        <v>336</v>
      </c>
      <c r="D119" s="564"/>
      <c r="E119" s="564"/>
      <c r="F119" s="564"/>
      <c r="G119" s="564"/>
      <c r="H119" s="564"/>
      <c r="I119" s="564"/>
      <c r="J119" s="564"/>
      <c r="K119" s="564"/>
      <c r="L119" s="564"/>
      <c r="M119" s="564"/>
      <c r="N119" s="564"/>
      <c r="O119" s="564"/>
      <c r="P119" s="564"/>
      <c r="Q119" s="564"/>
      <c r="R119" s="564"/>
      <c r="S119" s="564"/>
      <c r="T119" s="564"/>
      <c r="U119" s="564"/>
      <c r="V119" s="564"/>
      <c r="W119" s="564"/>
      <c r="X119" s="564"/>
      <c r="Y119" s="564"/>
      <c r="Z119" s="564"/>
      <c r="AA119" s="523" t="s">
        <v>47</v>
      </c>
      <c r="AB119" s="523"/>
      <c r="AC119" s="523"/>
      <c r="AD119" s="523"/>
      <c r="AE119" s="523"/>
      <c r="AF119" s="524" t="s">
        <v>47</v>
      </c>
      <c r="AG119" s="524"/>
      <c r="AH119" s="524"/>
      <c r="AI119" s="524"/>
      <c r="AJ119" s="524"/>
      <c r="AK119" s="524" t="s">
        <v>47</v>
      </c>
      <c r="AL119" s="524"/>
      <c r="AM119" s="524"/>
      <c r="AN119" s="524"/>
      <c r="AO119" s="524"/>
      <c r="AP119" s="548" t="s">
        <v>47</v>
      </c>
      <c r="AQ119" s="548"/>
      <c r="AR119" s="548"/>
      <c r="AS119" s="548"/>
      <c r="AT119" s="548"/>
      <c r="AU119" s="572"/>
      <c r="AV119" s="572"/>
      <c r="AW119" s="572"/>
      <c r="AX119" s="572"/>
      <c r="AY119" s="572"/>
      <c r="AZ119" s="75" t="s">
        <v>103</v>
      </c>
      <c r="BA119" s="75"/>
      <c r="BB119" s="75"/>
      <c r="BC119" s="75"/>
      <c r="BD119" s="75"/>
      <c r="BE119" s="75"/>
      <c r="BF119" s="75"/>
      <c r="BG119" s="75"/>
      <c r="BH119" s="75"/>
      <c r="BI119" s="75"/>
      <c r="BJ119" s="75"/>
      <c r="BK119" s="75"/>
      <c r="BL119" s="75"/>
      <c r="BM119" s="75"/>
      <c r="BN119" s="75"/>
      <c r="BO119" s="550" t="s">
        <v>361</v>
      </c>
      <c r="BP119" s="550"/>
      <c r="BQ119" s="515">
        <v>40600407</v>
      </c>
      <c r="BR119" s="515"/>
      <c r="BS119" s="515"/>
      <c r="BT119" s="515"/>
      <c r="BU119" s="515"/>
      <c r="BV119" s="516">
        <v>38573359</v>
      </c>
      <c r="BW119" s="516"/>
      <c r="BX119" s="516"/>
      <c r="BY119" s="516"/>
      <c r="BZ119" s="516"/>
      <c r="CA119" s="516">
        <v>36251723</v>
      </c>
      <c r="CB119" s="516"/>
      <c r="CC119" s="516"/>
      <c r="CD119" s="516"/>
      <c r="CE119" s="516"/>
      <c r="CF119" s="553"/>
      <c r="CG119" s="553"/>
      <c r="CH119" s="553"/>
      <c r="CI119" s="553"/>
      <c r="CJ119" s="553"/>
      <c r="CK119" s="573"/>
      <c r="CL119" s="573"/>
      <c r="CM119" s="536" t="s">
        <v>362</v>
      </c>
      <c r="CN119" s="536"/>
      <c r="CO119" s="536"/>
      <c r="CP119" s="536"/>
      <c r="CQ119" s="536"/>
      <c r="CR119" s="536"/>
      <c r="CS119" s="536"/>
      <c r="CT119" s="536"/>
      <c r="CU119" s="536"/>
      <c r="CV119" s="536"/>
      <c r="CW119" s="536"/>
      <c r="CX119" s="536"/>
      <c r="CY119" s="536"/>
      <c r="CZ119" s="536"/>
      <c r="DA119" s="536"/>
      <c r="DB119" s="536"/>
      <c r="DC119" s="536"/>
      <c r="DD119" s="536"/>
      <c r="DE119" s="536"/>
      <c r="DF119" s="536"/>
      <c r="DG119" s="515" t="s">
        <v>47</v>
      </c>
      <c r="DH119" s="515"/>
      <c r="DI119" s="515"/>
      <c r="DJ119" s="515"/>
      <c r="DK119" s="515"/>
      <c r="DL119" s="516" t="s">
        <v>47</v>
      </c>
      <c r="DM119" s="516"/>
      <c r="DN119" s="516"/>
      <c r="DO119" s="516"/>
      <c r="DP119" s="516"/>
      <c r="DQ119" s="516" t="s">
        <v>47</v>
      </c>
      <c r="DR119" s="516"/>
      <c r="DS119" s="516"/>
      <c r="DT119" s="516"/>
      <c r="DU119" s="516"/>
      <c r="DV119" s="545" t="s">
        <v>47</v>
      </c>
      <c r="DW119" s="545"/>
      <c r="DX119" s="545"/>
      <c r="DY119" s="545"/>
      <c r="DZ119" s="545"/>
      <c r="EA119"/>
    </row>
    <row r="120" spans="1:131" ht="26.25" customHeight="1" x14ac:dyDescent="0.15">
      <c r="A120" s="563"/>
      <c r="B120" s="563"/>
      <c r="C120" s="540" t="s">
        <v>339</v>
      </c>
      <c r="D120" s="540"/>
      <c r="E120" s="540"/>
      <c r="F120" s="540"/>
      <c r="G120" s="540"/>
      <c r="H120" s="540"/>
      <c r="I120" s="540"/>
      <c r="J120" s="540"/>
      <c r="K120" s="540"/>
      <c r="L120" s="540"/>
      <c r="M120" s="540"/>
      <c r="N120" s="540"/>
      <c r="O120" s="540"/>
      <c r="P120" s="540"/>
      <c r="Q120" s="540"/>
      <c r="R120" s="540"/>
      <c r="S120" s="540"/>
      <c r="T120" s="540"/>
      <c r="U120" s="540"/>
      <c r="V120" s="540"/>
      <c r="W120" s="540"/>
      <c r="X120" s="540"/>
      <c r="Y120" s="540"/>
      <c r="Z120" s="540"/>
      <c r="AA120" s="507" t="s">
        <v>47</v>
      </c>
      <c r="AB120" s="507"/>
      <c r="AC120" s="507"/>
      <c r="AD120" s="507"/>
      <c r="AE120" s="507"/>
      <c r="AF120" s="508" t="s">
        <v>47</v>
      </c>
      <c r="AG120" s="508"/>
      <c r="AH120" s="508"/>
      <c r="AI120" s="508"/>
      <c r="AJ120" s="508"/>
      <c r="AK120" s="508" t="s">
        <v>47</v>
      </c>
      <c r="AL120" s="508"/>
      <c r="AM120" s="508"/>
      <c r="AN120" s="508"/>
      <c r="AO120" s="508"/>
      <c r="AP120" s="535" t="s">
        <v>47</v>
      </c>
      <c r="AQ120" s="535"/>
      <c r="AR120" s="535"/>
      <c r="AS120" s="535"/>
      <c r="AT120" s="535"/>
      <c r="AU120" s="554" t="s">
        <v>363</v>
      </c>
      <c r="AV120" s="554"/>
      <c r="AW120" s="554"/>
      <c r="AX120" s="554"/>
      <c r="AY120" s="554"/>
      <c r="AZ120" s="547" t="s">
        <v>364</v>
      </c>
      <c r="BA120" s="547"/>
      <c r="BB120" s="547"/>
      <c r="BC120" s="547"/>
      <c r="BD120" s="547"/>
      <c r="BE120" s="547"/>
      <c r="BF120" s="547"/>
      <c r="BG120" s="547"/>
      <c r="BH120" s="547"/>
      <c r="BI120" s="547"/>
      <c r="BJ120" s="547"/>
      <c r="BK120" s="547"/>
      <c r="BL120" s="547"/>
      <c r="BM120" s="547"/>
      <c r="BN120" s="547"/>
      <c r="BO120" s="547"/>
      <c r="BP120" s="547"/>
      <c r="BQ120" s="523">
        <v>15367050</v>
      </c>
      <c r="BR120" s="523"/>
      <c r="BS120" s="523"/>
      <c r="BT120" s="523"/>
      <c r="BU120" s="523"/>
      <c r="BV120" s="524">
        <v>15848623</v>
      </c>
      <c r="BW120" s="524"/>
      <c r="BX120" s="524"/>
      <c r="BY120" s="524"/>
      <c r="BZ120" s="524"/>
      <c r="CA120" s="524">
        <v>16352893</v>
      </c>
      <c r="CB120" s="524"/>
      <c r="CC120" s="524"/>
      <c r="CD120" s="524"/>
      <c r="CE120" s="524"/>
      <c r="CF120" s="555">
        <v>118.9</v>
      </c>
      <c r="CG120" s="555"/>
      <c r="CH120" s="555"/>
      <c r="CI120" s="555"/>
      <c r="CJ120" s="555"/>
      <c r="CK120" s="556" t="s">
        <v>365</v>
      </c>
      <c r="CL120" s="556"/>
      <c r="CM120" s="556"/>
      <c r="CN120" s="556"/>
      <c r="CO120" s="556"/>
      <c r="CP120" s="557" t="s">
        <v>308</v>
      </c>
      <c r="CQ120" s="557"/>
      <c r="CR120" s="557"/>
      <c r="CS120" s="557"/>
      <c r="CT120" s="557"/>
      <c r="CU120" s="557"/>
      <c r="CV120" s="557"/>
      <c r="CW120" s="557"/>
      <c r="CX120" s="557"/>
      <c r="CY120" s="557"/>
      <c r="CZ120" s="557"/>
      <c r="DA120" s="557"/>
      <c r="DB120" s="557"/>
      <c r="DC120" s="557"/>
      <c r="DD120" s="557"/>
      <c r="DE120" s="557"/>
      <c r="DF120" s="557"/>
      <c r="DG120" s="523">
        <v>3728949</v>
      </c>
      <c r="DH120" s="523"/>
      <c r="DI120" s="523"/>
      <c r="DJ120" s="523"/>
      <c r="DK120" s="523"/>
      <c r="DL120" s="524">
        <v>3586998</v>
      </c>
      <c r="DM120" s="524"/>
      <c r="DN120" s="524"/>
      <c r="DO120" s="524"/>
      <c r="DP120" s="524"/>
      <c r="DQ120" s="524">
        <v>3568616</v>
      </c>
      <c r="DR120" s="524"/>
      <c r="DS120" s="524"/>
      <c r="DT120" s="524"/>
      <c r="DU120" s="524"/>
      <c r="DV120" s="548">
        <v>25.9</v>
      </c>
      <c r="DW120" s="548"/>
      <c r="DX120" s="548"/>
      <c r="DY120" s="548"/>
      <c r="DZ120" s="548"/>
      <c r="EA120"/>
    </row>
    <row r="121" spans="1:131" ht="26.25" customHeight="1" x14ac:dyDescent="0.15">
      <c r="A121" s="563"/>
      <c r="B121" s="563"/>
      <c r="C121" s="558" t="s">
        <v>366</v>
      </c>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07" t="s">
        <v>47</v>
      </c>
      <c r="AB121" s="507"/>
      <c r="AC121" s="507"/>
      <c r="AD121" s="507"/>
      <c r="AE121" s="507"/>
      <c r="AF121" s="508" t="s">
        <v>47</v>
      </c>
      <c r="AG121" s="508"/>
      <c r="AH121" s="508"/>
      <c r="AI121" s="508"/>
      <c r="AJ121" s="508"/>
      <c r="AK121" s="508" t="s">
        <v>47</v>
      </c>
      <c r="AL121" s="508"/>
      <c r="AM121" s="508"/>
      <c r="AN121" s="508"/>
      <c r="AO121" s="508"/>
      <c r="AP121" s="535" t="s">
        <v>47</v>
      </c>
      <c r="AQ121" s="535"/>
      <c r="AR121" s="535"/>
      <c r="AS121" s="535"/>
      <c r="AT121" s="535"/>
      <c r="AU121" s="554"/>
      <c r="AV121" s="554"/>
      <c r="AW121" s="554"/>
      <c r="AX121" s="554"/>
      <c r="AY121" s="554"/>
      <c r="AZ121" s="540" t="s">
        <v>367</v>
      </c>
      <c r="BA121" s="540"/>
      <c r="BB121" s="540"/>
      <c r="BC121" s="540"/>
      <c r="BD121" s="540"/>
      <c r="BE121" s="540"/>
      <c r="BF121" s="540"/>
      <c r="BG121" s="540"/>
      <c r="BH121" s="540"/>
      <c r="BI121" s="540"/>
      <c r="BJ121" s="540"/>
      <c r="BK121" s="540"/>
      <c r="BL121" s="540"/>
      <c r="BM121" s="540"/>
      <c r="BN121" s="540"/>
      <c r="BO121" s="540"/>
      <c r="BP121" s="540"/>
      <c r="BQ121" s="507">
        <v>1277689</v>
      </c>
      <c r="BR121" s="507"/>
      <c r="BS121" s="507"/>
      <c r="BT121" s="507"/>
      <c r="BU121" s="507"/>
      <c r="BV121" s="508">
        <v>1186429</v>
      </c>
      <c r="BW121" s="508"/>
      <c r="BX121" s="508"/>
      <c r="BY121" s="508"/>
      <c r="BZ121" s="508"/>
      <c r="CA121" s="508">
        <v>1142999</v>
      </c>
      <c r="CB121" s="508"/>
      <c r="CC121" s="508"/>
      <c r="CD121" s="508"/>
      <c r="CE121" s="508"/>
      <c r="CF121" s="559">
        <v>8.3000000000000007</v>
      </c>
      <c r="CG121" s="559"/>
      <c r="CH121" s="559"/>
      <c r="CI121" s="559"/>
      <c r="CJ121" s="559"/>
      <c r="CK121" s="556"/>
      <c r="CL121" s="556"/>
      <c r="CM121" s="556"/>
      <c r="CN121" s="556"/>
      <c r="CO121" s="556"/>
      <c r="CP121" s="544" t="s">
        <v>368</v>
      </c>
      <c r="CQ121" s="544"/>
      <c r="CR121" s="544"/>
      <c r="CS121" s="544"/>
      <c r="CT121" s="544"/>
      <c r="CU121" s="544"/>
      <c r="CV121" s="544"/>
      <c r="CW121" s="544"/>
      <c r="CX121" s="544"/>
      <c r="CY121" s="544"/>
      <c r="CZ121" s="544"/>
      <c r="DA121" s="544"/>
      <c r="DB121" s="544"/>
      <c r="DC121" s="544"/>
      <c r="DD121" s="544"/>
      <c r="DE121" s="544"/>
      <c r="DF121" s="544"/>
      <c r="DG121" s="507">
        <v>4728334</v>
      </c>
      <c r="DH121" s="507"/>
      <c r="DI121" s="507"/>
      <c r="DJ121" s="507"/>
      <c r="DK121" s="507"/>
      <c r="DL121" s="508">
        <v>3925062</v>
      </c>
      <c r="DM121" s="508"/>
      <c r="DN121" s="508"/>
      <c r="DO121" s="508"/>
      <c r="DP121" s="508"/>
      <c r="DQ121" s="508">
        <v>3441026</v>
      </c>
      <c r="DR121" s="508"/>
      <c r="DS121" s="508"/>
      <c r="DT121" s="508"/>
      <c r="DU121" s="508"/>
      <c r="DV121" s="535">
        <v>25</v>
      </c>
      <c r="DW121" s="535"/>
      <c r="DX121" s="535"/>
      <c r="DY121" s="535"/>
      <c r="DZ121" s="535"/>
      <c r="EA121"/>
    </row>
    <row r="122" spans="1:131" ht="26.25" customHeight="1" x14ac:dyDescent="0.15">
      <c r="A122" s="563"/>
      <c r="B122" s="563"/>
      <c r="C122" s="540" t="s">
        <v>349</v>
      </c>
      <c r="D122" s="540"/>
      <c r="E122" s="540"/>
      <c r="F122" s="540"/>
      <c r="G122" s="540"/>
      <c r="H122" s="540"/>
      <c r="I122" s="540"/>
      <c r="J122" s="540"/>
      <c r="K122" s="540"/>
      <c r="L122" s="540"/>
      <c r="M122" s="540"/>
      <c r="N122" s="540"/>
      <c r="O122" s="540"/>
      <c r="P122" s="540"/>
      <c r="Q122" s="540"/>
      <c r="R122" s="540"/>
      <c r="S122" s="540"/>
      <c r="T122" s="540"/>
      <c r="U122" s="540"/>
      <c r="V122" s="540"/>
      <c r="W122" s="540"/>
      <c r="X122" s="540"/>
      <c r="Y122" s="540"/>
      <c r="Z122" s="540"/>
      <c r="AA122" s="507" t="s">
        <v>47</v>
      </c>
      <c r="AB122" s="507"/>
      <c r="AC122" s="507"/>
      <c r="AD122" s="507"/>
      <c r="AE122" s="507"/>
      <c r="AF122" s="508" t="s">
        <v>47</v>
      </c>
      <c r="AG122" s="508"/>
      <c r="AH122" s="508"/>
      <c r="AI122" s="508"/>
      <c r="AJ122" s="508"/>
      <c r="AK122" s="508" t="s">
        <v>47</v>
      </c>
      <c r="AL122" s="508"/>
      <c r="AM122" s="508"/>
      <c r="AN122" s="508"/>
      <c r="AO122" s="508"/>
      <c r="AP122" s="535" t="s">
        <v>47</v>
      </c>
      <c r="AQ122" s="535"/>
      <c r="AR122" s="535"/>
      <c r="AS122" s="535"/>
      <c r="AT122" s="535"/>
      <c r="AU122" s="554"/>
      <c r="AV122" s="554"/>
      <c r="AW122" s="554"/>
      <c r="AX122" s="554"/>
      <c r="AY122" s="554"/>
      <c r="AZ122" s="536" t="s">
        <v>369</v>
      </c>
      <c r="BA122" s="536"/>
      <c r="BB122" s="536"/>
      <c r="BC122" s="536"/>
      <c r="BD122" s="536"/>
      <c r="BE122" s="536"/>
      <c r="BF122" s="536"/>
      <c r="BG122" s="536"/>
      <c r="BH122" s="536"/>
      <c r="BI122" s="536"/>
      <c r="BJ122" s="536"/>
      <c r="BK122" s="536"/>
      <c r="BL122" s="536"/>
      <c r="BM122" s="536"/>
      <c r="BN122" s="536"/>
      <c r="BO122" s="536"/>
      <c r="BP122" s="536"/>
      <c r="BQ122" s="515">
        <v>26583505</v>
      </c>
      <c r="BR122" s="515"/>
      <c r="BS122" s="515"/>
      <c r="BT122" s="515"/>
      <c r="BU122" s="515"/>
      <c r="BV122" s="516">
        <v>25686270</v>
      </c>
      <c r="BW122" s="516"/>
      <c r="BX122" s="516"/>
      <c r="BY122" s="516"/>
      <c r="BZ122" s="516"/>
      <c r="CA122" s="516">
        <v>24255812</v>
      </c>
      <c r="CB122" s="516"/>
      <c r="CC122" s="516"/>
      <c r="CD122" s="516"/>
      <c r="CE122" s="516"/>
      <c r="CF122" s="549">
        <v>176.3</v>
      </c>
      <c r="CG122" s="549"/>
      <c r="CH122" s="549"/>
      <c r="CI122" s="549"/>
      <c r="CJ122" s="549"/>
      <c r="CK122" s="556"/>
      <c r="CL122" s="556"/>
      <c r="CM122" s="556"/>
      <c r="CN122" s="556"/>
      <c r="CO122" s="556"/>
      <c r="CP122" s="544" t="s">
        <v>309</v>
      </c>
      <c r="CQ122" s="544"/>
      <c r="CR122" s="544"/>
      <c r="CS122" s="544"/>
      <c r="CT122" s="544"/>
      <c r="CU122" s="544"/>
      <c r="CV122" s="544"/>
      <c r="CW122" s="544"/>
      <c r="CX122" s="544"/>
      <c r="CY122" s="544"/>
      <c r="CZ122" s="544"/>
      <c r="DA122" s="544"/>
      <c r="DB122" s="544"/>
      <c r="DC122" s="544"/>
      <c r="DD122" s="544"/>
      <c r="DE122" s="544"/>
      <c r="DF122" s="544"/>
      <c r="DG122" s="507">
        <v>1288136</v>
      </c>
      <c r="DH122" s="507"/>
      <c r="DI122" s="507"/>
      <c r="DJ122" s="507"/>
      <c r="DK122" s="507"/>
      <c r="DL122" s="508">
        <v>1124139</v>
      </c>
      <c r="DM122" s="508"/>
      <c r="DN122" s="508"/>
      <c r="DO122" s="508"/>
      <c r="DP122" s="508"/>
      <c r="DQ122" s="508">
        <v>992818</v>
      </c>
      <c r="DR122" s="508"/>
      <c r="DS122" s="508"/>
      <c r="DT122" s="508"/>
      <c r="DU122" s="508"/>
      <c r="DV122" s="535">
        <v>7.2</v>
      </c>
      <c r="DW122" s="535"/>
      <c r="DX122" s="535"/>
      <c r="DY122" s="535"/>
      <c r="DZ122" s="535"/>
      <c r="EA122"/>
    </row>
    <row r="123" spans="1:131" ht="26.25" customHeight="1" x14ac:dyDescent="0.15">
      <c r="A123" s="563"/>
      <c r="B123" s="563"/>
      <c r="C123" s="540" t="s">
        <v>355</v>
      </c>
      <c r="D123" s="540"/>
      <c r="E123" s="540"/>
      <c r="F123" s="540"/>
      <c r="G123" s="540"/>
      <c r="H123" s="540"/>
      <c r="I123" s="540"/>
      <c r="J123" s="540"/>
      <c r="K123" s="540"/>
      <c r="L123" s="540"/>
      <c r="M123" s="540"/>
      <c r="N123" s="540"/>
      <c r="O123" s="540"/>
      <c r="P123" s="540"/>
      <c r="Q123" s="540"/>
      <c r="R123" s="540"/>
      <c r="S123" s="540"/>
      <c r="T123" s="540"/>
      <c r="U123" s="540"/>
      <c r="V123" s="540"/>
      <c r="W123" s="540"/>
      <c r="X123" s="540"/>
      <c r="Y123" s="540"/>
      <c r="Z123" s="540"/>
      <c r="AA123" s="507" t="s">
        <v>47</v>
      </c>
      <c r="AB123" s="507"/>
      <c r="AC123" s="507"/>
      <c r="AD123" s="507"/>
      <c r="AE123" s="507"/>
      <c r="AF123" s="508" t="s">
        <v>47</v>
      </c>
      <c r="AG123" s="508"/>
      <c r="AH123" s="508"/>
      <c r="AI123" s="508"/>
      <c r="AJ123" s="508"/>
      <c r="AK123" s="508" t="s">
        <v>47</v>
      </c>
      <c r="AL123" s="508"/>
      <c r="AM123" s="508"/>
      <c r="AN123" s="508"/>
      <c r="AO123" s="508"/>
      <c r="AP123" s="535" t="s">
        <v>47</v>
      </c>
      <c r="AQ123" s="535"/>
      <c r="AR123" s="535"/>
      <c r="AS123" s="535"/>
      <c r="AT123" s="535"/>
      <c r="AU123" s="554"/>
      <c r="AV123" s="554"/>
      <c r="AW123" s="554"/>
      <c r="AX123" s="554"/>
      <c r="AY123" s="554"/>
      <c r="AZ123" s="75" t="s">
        <v>103</v>
      </c>
      <c r="BA123" s="75"/>
      <c r="BB123" s="75"/>
      <c r="BC123" s="75"/>
      <c r="BD123" s="75"/>
      <c r="BE123" s="75"/>
      <c r="BF123" s="75"/>
      <c r="BG123" s="75"/>
      <c r="BH123" s="75"/>
      <c r="BI123" s="75"/>
      <c r="BJ123" s="75"/>
      <c r="BK123" s="75"/>
      <c r="BL123" s="75"/>
      <c r="BM123" s="75"/>
      <c r="BN123" s="75"/>
      <c r="BO123" s="550" t="s">
        <v>370</v>
      </c>
      <c r="BP123" s="550"/>
      <c r="BQ123" s="551">
        <v>43228244</v>
      </c>
      <c r="BR123" s="551"/>
      <c r="BS123" s="551"/>
      <c r="BT123" s="551"/>
      <c r="BU123" s="551"/>
      <c r="BV123" s="552">
        <v>42721322</v>
      </c>
      <c r="BW123" s="552"/>
      <c r="BX123" s="552"/>
      <c r="BY123" s="552"/>
      <c r="BZ123" s="552"/>
      <c r="CA123" s="552">
        <v>41751704</v>
      </c>
      <c r="CB123" s="552"/>
      <c r="CC123" s="552"/>
      <c r="CD123" s="552"/>
      <c r="CE123" s="552"/>
      <c r="CF123" s="553"/>
      <c r="CG123" s="553"/>
      <c r="CH123" s="553"/>
      <c r="CI123" s="553"/>
      <c r="CJ123" s="553"/>
      <c r="CK123" s="556"/>
      <c r="CL123" s="556"/>
      <c r="CM123" s="556"/>
      <c r="CN123" s="556"/>
      <c r="CO123" s="556"/>
      <c r="CP123" s="544" t="s">
        <v>306</v>
      </c>
      <c r="CQ123" s="544"/>
      <c r="CR123" s="544"/>
      <c r="CS123" s="544"/>
      <c r="CT123" s="544"/>
      <c r="CU123" s="544"/>
      <c r="CV123" s="544"/>
      <c r="CW123" s="544"/>
      <c r="CX123" s="544"/>
      <c r="CY123" s="544"/>
      <c r="CZ123" s="544"/>
      <c r="DA123" s="544"/>
      <c r="DB123" s="544"/>
      <c r="DC123" s="544"/>
      <c r="DD123" s="544"/>
      <c r="DE123" s="544"/>
      <c r="DF123" s="544"/>
      <c r="DG123" s="507">
        <v>936334</v>
      </c>
      <c r="DH123" s="507"/>
      <c r="DI123" s="507"/>
      <c r="DJ123" s="507"/>
      <c r="DK123" s="507"/>
      <c r="DL123" s="508">
        <v>1035479</v>
      </c>
      <c r="DM123" s="508"/>
      <c r="DN123" s="508"/>
      <c r="DO123" s="508"/>
      <c r="DP123" s="508"/>
      <c r="DQ123" s="508">
        <v>829832</v>
      </c>
      <c r="DR123" s="508"/>
      <c r="DS123" s="508"/>
      <c r="DT123" s="508"/>
      <c r="DU123" s="508"/>
      <c r="DV123" s="535">
        <v>6</v>
      </c>
      <c r="DW123" s="535"/>
      <c r="DX123" s="535"/>
      <c r="DY123" s="535"/>
      <c r="DZ123" s="535"/>
      <c r="EA123"/>
    </row>
    <row r="124" spans="1:131" ht="26.25" customHeight="1" x14ac:dyDescent="0.15">
      <c r="A124" s="563"/>
      <c r="B124" s="563"/>
      <c r="C124" s="540" t="s">
        <v>358</v>
      </c>
      <c r="D124" s="540"/>
      <c r="E124" s="540"/>
      <c r="F124" s="540"/>
      <c r="G124" s="540"/>
      <c r="H124" s="540"/>
      <c r="I124" s="540"/>
      <c r="J124" s="540"/>
      <c r="K124" s="540"/>
      <c r="L124" s="540"/>
      <c r="M124" s="540"/>
      <c r="N124" s="540"/>
      <c r="O124" s="540"/>
      <c r="P124" s="540"/>
      <c r="Q124" s="540"/>
      <c r="R124" s="540"/>
      <c r="S124" s="540"/>
      <c r="T124" s="540"/>
      <c r="U124" s="540"/>
      <c r="V124" s="540"/>
      <c r="W124" s="540"/>
      <c r="X124" s="540"/>
      <c r="Y124" s="540"/>
      <c r="Z124" s="540"/>
      <c r="AA124" s="507" t="s">
        <v>47</v>
      </c>
      <c r="AB124" s="507"/>
      <c r="AC124" s="507"/>
      <c r="AD124" s="507"/>
      <c r="AE124" s="507"/>
      <c r="AF124" s="508" t="s">
        <v>47</v>
      </c>
      <c r="AG124" s="508"/>
      <c r="AH124" s="508"/>
      <c r="AI124" s="508"/>
      <c r="AJ124" s="508"/>
      <c r="AK124" s="508" t="s">
        <v>47</v>
      </c>
      <c r="AL124" s="508"/>
      <c r="AM124" s="508"/>
      <c r="AN124" s="508"/>
      <c r="AO124" s="508"/>
      <c r="AP124" s="535" t="s">
        <v>47</v>
      </c>
      <c r="AQ124" s="535"/>
      <c r="AR124" s="535"/>
      <c r="AS124" s="535"/>
      <c r="AT124" s="535"/>
      <c r="AU124" s="541" t="s">
        <v>371</v>
      </c>
      <c r="AV124" s="541"/>
      <c r="AW124" s="541"/>
      <c r="AX124" s="541"/>
      <c r="AY124" s="541"/>
      <c r="AZ124" s="541"/>
      <c r="BA124" s="541"/>
      <c r="BB124" s="541"/>
      <c r="BC124" s="541"/>
      <c r="BD124" s="541"/>
      <c r="BE124" s="541"/>
      <c r="BF124" s="541"/>
      <c r="BG124" s="541"/>
      <c r="BH124" s="541"/>
      <c r="BI124" s="541"/>
      <c r="BJ124" s="541"/>
      <c r="BK124" s="541"/>
      <c r="BL124" s="541"/>
      <c r="BM124" s="541"/>
      <c r="BN124" s="541"/>
      <c r="BO124" s="541"/>
      <c r="BP124" s="541"/>
      <c r="BQ124" s="542" t="s">
        <v>47</v>
      </c>
      <c r="BR124" s="542"/>
      <c r="BS124" s="542"/>
      <c r="BT124" s="542"/>
      <c r="BU124" s="542"/>
      <c r="BV124" s="503" t="s">
        <v>47</v>
      </c>
      <c r="BW124" s="503"/>
      <c r="BX124" s="503"/>
      <c r="BY124" s="503"/>
      <c r="BZ124" s="503"/>
      <c r="CA124" s="503" t="s">
        <v>47</v>
      </c>
      <c r="CB124" s="503"/>
      <c r="CC124" s="503"/>
      <c r="CD124" s="503"/>
      <c r="CE124" s="503"/>
      <c r="CF124" s="543"/>
      <c r="CG124" s="543"/>
      <c r="CH124" s="543"/>
      <c r="CI124" s="543"/>
      <c r="CJ124" s="543"/>
      <c r="CK124" s="556"/>
      <c r="CL124" s="556"/>
      <c r="CM124" s="556"/>
      <c r="CN124" s="556"/>
      <c r="CO124" s="556"/>
      <c r="CP124" s="544" t="s">
        <v>372</v>
      </c>
      <c r="CQ124" s="544"/>
      <c r="CR124" s="544"/>
      <c r="CS124" s="544"/>
      <c r="CT124" s="544"/>
      <c r="CU124" s="544"/>
      <c r="CV124" s="544"/>
      <c r="CW124" s="544"/>
      <c r="CX124" s="544"/>
      <c r="CY124" s="544"/>
      <c r="CZ124" s="544"/>
      <c r="DA124" s="544"/>
      <c r="DB124" s="544"/>
      <c r="DC124" s="544"/>
      <c r="DD124" s="544"/>
      <c r="DE124" s="544"/>
      <c r="DF124" s="544"/>
      <c r="DG124" s="515">
        <v>305624</v>
      </c>
      <c r="DH124" s="515"/>
      <c r="DI124" s="515"/>
      <c r="DJ124" s="515"/>
      <c r="DK124" s="515"/>
      <c r="DL124" s="516">
        <v>304315</v>
      </c>
      <c r="DM124" s="516"/>
      <c r="DN124" s="516"/>
      <c r="DO124" s="516"/>
      <c r="DP124" s="516"/>
      <c r="DQ124" s="516">
        <v>299027</v>
      </c>
      <c r="DR124" s="516"/>
      <c r="DS124" s="516"/>
      <c r="DT124" s="516"/>
      <c r="DU124" s="516"/>
      <c r="DV124" s="545">
        <v>2.2000000000000002</v>
      </c>
      <c r="DW124" s="545"/>
      <c r="DX124" s="545"/>
      <c r="DY124" s="545"/>
      <c r="DZ124" s="545"/>
      <c r="EA124"/>
    </row>
    <row r="125" spans="1:131" ht="26.25" customHeight="1" x14ac:dyDescent="0.15">
      <c r="A125" s="563"/>
      <c r="B125" s="563"/>
      <c r="C125" s="540" t="s">
        <v>360</v>
      </c>
      <c r="D125" s="540"/>
      <c r="E125" s="540"/>
      <c r="F125" s="540"/>
      <c r="G125" s="540"/>
      <c r="H125" s="540"/>
      <c r="I125" s="540"/>
      <c r="J125" s="540"/>
      <c r="K125" s="540"/>
      <c r="L125" s="540"/>
      <c r="M125" s="540"/>
      <c r="N125" s="540"/>
      <c r="O125" s="540"/>
      <c r="P125" s="540"/>
      <c r="Q125" s="540"/>
      <c r="R125" s="540"/>
      <c r="S125" s="540"/>
      <c r="T125" s="540"/>
      <c r="U125" s="540"/>
      <c r="V125" s="540"/>
      <c r="W125" s="540"/>
      <c r="X125" s="540"/>
      <c r="Y125" s="540"/>
      <c r="Z125" s="540"/>
      <c r="AA125" s="507" t="s">
        <v>47</v>
      </c>
      <c r="AB125" s="507"/>
      <c r="AC125" s="507"/>
      <c r="AD125" s="507"/>
      <c r="AE125" s="507"/>
      <c r="AF125" s="508" t="s">
        <v>47</v>
      </c>
      <c r="AG125" s="508"/>
      <c r="AH125" s="508"/>
      <c r="AI125" s="508"/>
      <c r="AJ125" s="508"/>
      <c r="AK125" s="508" t="s">
        <v>47</v>
      </c>
      <c r="AL125" s="508"/>
      <c r="AM125" s="508"/>
      <c r="AN125" s="508"/>
      <c r="AO125" s="508"/>
      <c r="AP125" s="535" t="s">
        <v>47</v>
      </c>
      <c r="AQ125" s="535"/>
      <c r="AR125" s="535"/>
      <c r="AS125" s="535"/>
      <c r="AT125" s="535"/>
      <c r="AU125" s="76"/>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55"/>
      <c r="BR125" s="55"/>
      <c r="BS125" s="55"/>
      <c r="BT125" s="55"/>
      <c r="BU125" s="55"/>
      <c r="BV125" s="55"/>
      <c r="BW125" s="55"/>
      <c r="BX125" s="55"/>
      <c r="BY125" s="55"/>
      <c r="BZ125" s="55"/>
      <c r="CA125" s="55"/>
      <c r="CB125" s="55"/>
      <c r="CC125" s="55"/>
      <c r="CD125" s="55"/>
      <c r="CE125" s="55"/>
      <c r="CF125" s="55"/>
      <c r="CG125" s="55"/>
      <c r="CH125" s="55"/>
      <c r="CI125" s="55"/>
      <c r="CJ125" s="78"/>
      <c r="CK125" s="546" t="s">
        <v>373</v>
      </c>
      <c r="CL125" s="546"/>
      <c r="CM125" s="546"/>
      <c r="CN125" s="546"/>
      <c r="CO125" s="546"/>
      <c r="CP125" s="547" t="s">
        <v>374</v>
      </c>
      <c r="CQ125" s="547"/>
      <c r="CR125" s="547"/>
      <c r="CS125" s="547"/>
      <c r="CT125" s="547"/>
      <c r="CU125" s="547"/>
      <c r="CV125" s="547"/>
      <c r="CW125" s="547"/>
      <c r="CX125" s="547"/>
      <c r="CY125" s="547"/>
      <c r="CZ125" s="547"/>
      <c r="DA125" s="547"/>
      <c r="DB125" s="547"/>
      <c r="DC125" s="547"/>
      <c r="DD125" s="547"/>
      <c r="DE125" s="547"/>
      <c r="DF125" s="547"/>
      <c r="DG125" s="523" t="s">
        <v>47</v>
      </c>
      <c r="DH125" s="523"/>
      <c r="DI125" s="523"/>
      <c r="DJ125" s="523"/>
      <c r="DK125" s="523"/>
      <c r="DL125" s="524" t="s">
        <v>47</v>
      </c>
      <c r="DM125" s="524"/>
      <c r="DN125" s="524"/>
      <c r="DO125" s="524"/>
      <c r="DP125" s="524"/>
      <c r="DQ125" s="524" t="s">
        <v>47</v>
      </c>
      <c r="DR125" s="524"/>
      <c r="DS125" s="524"/>
      <c r="DT125" s="524"/>
      <c r="DU125" s="524"/>
      <c r="DV125" s="548" t="s">
        <v>47</v>
      </c>
      <c r="DW125" s="548"/>
      <c r="DX125" s="548"/>
      <c r="DY125" s="548"/>
      <c r="DZ125" s="548"/>
      <c r="EA125"/>
    </row>
    <row r="126" spans="1:131" ht="26.25" customHeight="1" x14ac:dyDescent="0.15">
      <c r="A126" s="563"/>
      <c r="B126" s="563"/>
      <c r="C126" s="540" t="s">
        <v>362</v>
      </c>
      <c r="D126" s="540"/>
      <c r="E126" s="540"/>
      <c r="F126" s="540"/>
      <c r="G126" s="540"/>
      <c r="H126" s="540"/>
      <c r="I126" s="540"/>
      <c r="J126" s="540"/>
      <c r="K126" s="540"/>
      <c r="L126" s="540"/>
      <c r="M126" s="540"/>
      <c r="N126" s="540"/>
      <c r="O126" s="540"/>
      <c r="P126" s="540"/>
      <c r="Q126" s="540"/>
      <c r="R126" s="540"/>
      <c r="S126" s="540"/>
      <c r="T126" s="540"/>
      <c r="U126" s="540"/>
      <c r="V126" s="540"/>
      <c r="W126" s="540"/>
      <c r="X126" s="540"/>
      <c r="Y126" s="540"/>
      <c r="Z126" s="540"/>
      <c r="AA126" s="507" t="s">
        <v>47</v>
      </c>
      <c r="AB126" s="507"/>
      <c r="AC126" s="507"/>
      <c r="AD126" s="507"/>
      <c r="AE126" s="507"/>
      <c r="AF126" s="508" t="s">
        <v>47</v>
      </c>
      <c r="AG126" s="508"/>
      <c r="AH126" s="508"/>
      <c r="AI126" s="508"/>
      <c r="AJ126" s="508"/>
      <c r="AK126" s="508" t="s">
        <v>47</v>
      </c>
      <c r="AL126" s="508"/>
      <c r="AM126" s="508"/>
      <c r="AN126" s="508"/>
      <c r="AO126" s="508"/>
      <c r="AP126" s="535" t="s">
        <v>47</v>
      </c>
      <c r="AQ126" s="535"/>
      <c r="AR126" s="535"/>
      <c r="AS126" s="535"/>
      <c r="AT126" s="53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79"/>
      <c r="CE126" s="79"/>
      <c r="CF126" s="79"/>
      <c r="CG126" s="55"/>
      <c r="CH126" s="55"/>
      <c r="CI126" s="55"/>
      <c r="CJ126" s="78"/>
      <c r="CK126" s="546"/>
      <c r="CL126" s="546"/>
      <c r="CM126" s="546"/>
      <c r="CN126" s="546"/>
      <c r="CO126" s="546"/>
      <c r="CP126" s="540" t="s">
        <v>375</v>
      </c>
      <c r="CQ126" s="540"/>
      <c r="CR126" s="540"/>
      <c r="CS126" s="540"/>
      <c r="CT126" s="540"/>
      <c r="CU126" s="540"/>
      <c r="CV126" s="540"/>
      <c r="CW126" s="540"/>
      <c r="CX126" s="540"/>
      <c r="CY126" s="540"/>
      <c r="CZ126" s="540"/>
      <c r="DA126" s="540"/>
      <c r="DB126" s="540"/>
      <c r="DC126" s="540"/>
      <c r="DD126" s="540"/>
      <c r="DE126" s="540"/>
      <c r="DF126" s="540"/>
      <c r="DG126" s="507" t="s">
        <v>47</v>
      </c>
      <c r="DH126" s="507"/>
      <c r="DI126" s="507"/>
      <c r="DJ126" s="507"/>
      <c r="DK126" s="507"/>
      <c r="DL126" s="508" t="s">
        <v>47</v>
      </c>
      <c r="DM126" s="508"/>
      <c r="DN126" s="508"/>
      <c r="DO126" s="508"/>
      <c r="DP126" s="508"/>
      <c r="DQ126" s="508" t="s">
        <v>47</v>
      </c>
      <c r="DR126" s="508"/>
      <c r="DS126" s="508"/>
      <c r="DT126" s="508"/>
      <c r="DU126" s="508"/>
      <c r="DV126" s="535" t="s">
        <v>47</v>
      </c>
      <c r="DW126" s="535"/>
      <c r="DX126" s="535"/>
      <c r="DY126" s="535"/>
      <c r="DZ126" s="535"/>
      <c r="EA126"/>
    </row>
    <row r="127" spans="1:131" ht="26.25" customHeight="1" x14ac:dyDescent="0.15">
      <c r="A127" s="563"/>
      <c r="B127" s="563"/>
      <c r="C127" s="536" t="s">
        <v>376</v>
      </c>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07">
        <v>37782</v>
      </c>
      <c r="AB127" s="507"/>
      <c r="AC127" s="507"/>
      <c r="AD127" s="507"/>
      <c r="AE127" s="507"/>
      <c r="AF127" s="508">
        <v>29107</v>
      </c>
      <c r="AG127" s="508"/>
      <c r="AH127" s="508"/>
      <c r="AI127" s="508"/>
      <c r="AJ127" s="508"/>
      <c r="AK127" s="508">
        <v>23967</v>
      </c>
      <c r="AL127" s="508"/>
      <c r="AM127" s="508"/>
      <c r="AN127" s="508"/>
      <c r="AO127" s="508"/>
      <c r="AP127" s="535">
        <v>0.2</v>
      </c>
      <c r="AQ127" s="535"/>
      <c r="AR127" s="535"/>
      <c r="AS127" s="535"/>
      <c r="AT127" s="535"/>
      <c r="AU127" s="55"/>
      <c r="AV127" s="55"/>
      <c r="AW127" s="55"/>
      <c r="AX127" s="537" t="s">
        <v>41</v>
      </c>
      <c r="AY127" s="537"/>
      <c r="AZ127" s="537"/>
      <c r="BA127" s="537"/>
      <c r="BB127" s="537"/>
      <c r="BC127" s="537"/>
      <c r="BD127" s="537"/>
      <c r="BE127" s="537"/>
      <c r="BF127" s="538" t="s">
        <v>331</v>
      </c>
      <c r="BG127" s="538"/>
      <c r="BH127" s="538"/>
      <c r="BI127" s="538"/>
      <c r="BJ127" s="538"/>
      <c r="BK127" s="538"/>
      <c r="BL127" s="538"/>
      <c r="BM127" s="538" t="s">
        <v>377</v>
      </c>
      <c r="BN127" s="538"/>
      <c r="BO127" s="538"/>
      <c r="BP127" s="538"/>
      <c r="BQ127" s="538"/>
      <c r="BR127" s="538"/>
      <c r="BS127" s="538"/>
      <c r="BT127" s="539" t="s">
        <v>378</v>
      </c>
      <c r="BU127" s="539"/>
      <c r="BV127" s="539"/>
      <c r="BW127" s="539"/>
      <c r="BX127" s="539"/>
      <c r="BY127" s="539"/>
      <c r="BZ127" s="539"/>
      <c r="CA127" s="55"/>
      <c r="CB127" s="55"/>
      <c r="CC127" s="55"/>
      <c r="CD127" s="79"/>
      <c r="CE127" s="79"/>
      <c r="CF127" s="79"/>
      <c r="CG127" s="55"/>
      <c r="CH127" s="55"/>
      <c r="CI127" s="55"/>
      <c r="CJ127" s="78"/>
      <c r="CK127" s="546"/>
      <c r="CL127" s="546"/>
      <c r="CM127" s="546"/>
      <c r="CN127" s="546"/>
      <c r="CO127" s="546"/>
      <c r="CP127" s="540" t="s">
        <v>379</v>
      </c>
      <c r="CQ127" s="540"/>
      <c r="CR127" s="540"/>
      <c r="CS127" s="540"/>
      <c r="CT127" s="540"/>
      <c r="CU127" s="540"/>
      <c r="CV127" s="540"/>
      <c r="CW127" s="540"/>
      <c r="CX127" s="540"/>
      <c r="CY127" s="540"/>
      <c r="CZ127" s="540"/>
      <c r="DA127" s="540"/>
      <c r="DB127" s="540"/>
      <c r="DC127" s="540"/>
      <c r="DD127" s="540"/>
      <c r="DE127" s="540"/>
      <c r="DF127" s="540"/>
      <c r="DG127" s="507" t="s">
        <v>47</v>
      </c>
      <c r="DH127" s="507"/>
      <c r="DI127" s="507"/>
      <c r="DJ127" s="507"/>
      <c r="DK127" s="507"/>
      <c r="DL127" s="508" t="s">
        <v>47</v>
      </c>
      <c r="DM127" s="508"/>
      <c r="DN127" s="508"/>
      <c r="DO127" s="508"/>
      <c r="DP127" s="508"/>
      <c r="DQ127" s="508" t="s">
        <v>47</v>
      </c>
      <c r="DR127" s="508"/>
      <c r="DS127" s="508"/>
      <c r="DT127" s="508"/>
      <c r="DU127" s="508"/>
      <c r="DV127" s="535" t="s">
        <v>47</v>
      </c>
      <c r="DW127" s="535"/>
      <c r="DX127" s="535"/>
      <c r="DY127" s="535"/>
      <c r="DZ127" s="535"/>
      <c r="EA127"/>
    </row>
    <row r="128" spans="1:131" ht="26.25" customHeight="1" x14ac:dyDescent="0.15">
      <c r="A128" s="521" t="s">
        <v>380</v>
      </c>
      <c r="B128" s="521"/>
      <c r="C128" s="521"/>
      <c r="D128" s="521"/>
      <c r="E128" s="521"/>
      <c r="F128" s="521"/>
      <c r="G128" s="521"/>
      <c r="H128" s="521"/>
      <c r="I128" s="521"/>
      <c r="J128" s="521"/>
      <c r="K128" s="521"/>
      <c r="L128" s="521"/>
      <c r="M128" s="521"/>
      <c r="N128" s="521"/>
      <c r="O128" s="521"/>
      <c r="P128" s="521"/>
      <c r="Q128" s="521"/>
      <c r="R128" s="521"/>
      <c r="S128" s="521"/>
      <c r="T128" s="521"/>
      <c r="U128" s="521"/>
      <c r="V128" s="521"/>
      <c r="W128" s="522" t="s">
        <v>381</v>
      </c>
      <c r="X128" s="522"/>
      <c r="Y128" s="522"/>
      <c r="Z128" s="522"/>
      <c r="AA128" s="523">
        <v>170427</v>
      </c>
      <c r="AB128" s="523"/>
      <c r="AC128" s="523"/>
      <c r="AD128" s="523"/>
      <c r="AE128" s="523"/>
      <c r="AF128" s="524">
        <v>168228</v>
      </c>
      <c r="AG128" s="524"/>
      <c r="AH128" s="524"/>
      <c r="AI128" s="524"/>
      <c r="AJ128" s="524"/>
      <c r="AK128" s="524">
        <v>170650</v>
      </c>
      <c r="AL128" s="524"/>
      <c r="AM128" s="524"/>
      <c r="AN128" s="524"/>
      <c r="AO128" s="524"/>
      <c r="AP128" s="525"/>
      <c r="AQ128" s="525"/>
      <c r="AR128" s="525"/>
      <c r="AS128" s="525"/>
      <c r="AT128" s="525"/>
      <c r="AU128" s="55"/>
      <c r="AV128" s="55"/>
      <c r="AW128" s="55"/>
      <c r="AX128" s="526" t="s">
        <v>382</v>
      </c>
      <c r="AY128" s="526"/>
      <c r="AZ128" s="526"/>
      <c r="BA128" s="526"/>
      <c r="BB128" s="526"/>
      <c r="BC128" s="526"/>
      <c r="BD128" s="526"/>
      <c r="BE128" s="526"/>
      <c r="BF128" s="527" t="s">
        <v>47</v>
      </c>
      <c r="BG128" s="527"/>
      <c r="BH128" s="527"/>
      <c r="BI128" s="527"/>
      <c r="BJ128" s="527"/>
      <c r="BK128" s="527"/>
      <c r="BL128" s="527"/>
      <c r="BM128" s="527">
        <v>12.69</v>
      </c>
      <c r="BN128" s="527"/>
      <c r="BO128" s="527"/>
      <c r="BP128" s="527"/>
      <c r="BQ128" s="527"/>
      <c r="BR128" s="527"/>
      <c r="BS128" s="527"/>
      <c r="BT128" s="528">
        <v>20</v>
      </c>
      <c r="BU128" s="528"/>
      <c r="BV128" s="528"/>
      <c r="BW128" s="528"/>
      <c r="BX128" s="528"/>
      <c r="BY128" s="528"/>
      <c r="BZ128" s="528"/>
      <c r="CA128" s="79"/>
      <c r="CB128" s="79"/>
      <c r="CC128" s="79"/>
      <c r="CD128" s="79"/>
      <c r="CE128" s="79"/>
      <c r="CF128" s="79"/>
      <c r="CG128" s="55"/>
      <c r="CH128" s="55"/>
      <c r="CI128" s="55"/>
      <c r="CJ128" s="78"/>
      <c r="CK128" s="546"/>
      <c r="CL128" s="546"/>
      <c r="CM128" s="546"/>
      <c r="CN128" s="546"/>
      <c r="CO128" s="546"/>
      <c r="CP128" s="529" t="s">
        <v>383</v>
      </c>
      <c r="CQ128" s="529"/>
      <c r="CR128" s="529"/>
      <c r="CS128" s="529"/>
      <c r="CT128" s="529"/>
      <c r="CU128" s="529"/>
      <c r="CV128" s="529"/>
      <c r="CW128" s="529"/>
      <c r="CX128" s="529"/>
      <c r="CY128" s="529"/>
      <c r="CZ128" s="529"/>
      <c r="DA128" s="529"/>
      <c r="DB128" s="529"/>
      <c r="DC128" s="529"/>
      <c r="DD128" s="529"/>
      <c r="DE128" s="529"/>
      <c r="DF128" s="529"/>
      <c r="DG128" s="530" t="s">
        <v>47</v>
      </c>
      <c r="DH128" s="530"/>
      <c r="DI128" s="530"/>
      <c r="DJ128" s="530"/>
      <c r="DK128" s="530"/>
      <c r="DL128" s="531" t="s">
        <v>47</v>
      </c>
      <c r="DM128" s="531"/>
      <c r="DN128" s="531"/>
      <c r="DO128" s="531"/>
      <c r="DP128" s="531"/>
      <c r="DQ128" s="531" t="s">
        <v>47</v>
      </c>
      <c r="DR128" s="531"/>
      <c r="DS128" s="531"/>
      <c r="DT128" s="531"/>
      <c r="DU128" s="531"/>
      <c r="DV128" s="532" t="s">
        <v>47</v>
      </c>
      <c r="DW128" s="532"/>
      <c r="DX128" s="532"/>
      <c r="DY128" s="532"/>
      <c r="DZ128" s="532"/>
      <c r="EA128"/>
    </row>
    <row r="129" spans="1:131" ht="26.25" customHeight="1" x14ac:dyDescent="0.15">
      <c r="A129" s="505" t="s">
        <v>27</v>
      </c>
      <c r="B129" s="505"/>
      <c r="C129" s="505"/>
      <c r="D129" s="505"/>
      <c r="E129" s="505"/>
      <c r="F129" s="505"/>
      <c r="G129" s="505"/>
      <c r="H129" s="505"/>
      <c r="I129" s="505"/>
      <c r="J129" s="505"/>
      <c r="K129" s="505"/>
      <c r="L129" s="505"/>
      <c r="M129" s="505"/>
      <c r="N129" s="505"/>
      <c r="O129" s="505"/>
      <c r="P129" s="505"/>
      <c r="Q129" s="505"/>
      <c r="R129" s="505"/>
      <c r="S129" s="505"/>
      <c r="T129" s="505"/>
      <c r="U129" s="505"/>
      <c r="V129" s="505"/>
      <c r="W129" s="506" t="s">
        <v>384</v>
      </c>
      <c r="X129" s="506"/>
      <c r="Y129" s="506"/>
      <c r="Z129" s="506"/>
      <c r="AA129" s="507">
        <v>16011342</v>
      </c>
      <c r="AB129" s="507"/>
      <c r="AC129" s="507"/>
      <c r="AD129" s="507"/>
      <c r="AE129" s="507"/>
      <c r="AF129" s="508">
        <v>16615215</v>
      </c>
      <c r="AG129" s="508"/>
      <c r="AH129" s="508"/>
      <c r="AI129" s="508"/>
      <c r="AJ129" s="508"/>
      <c r="AK129" s="508">
        <v>16303809</v>
      </c>
      <c r="AL129" s="508"/>
      <c r="AM129" s="508"/>
      <c r="AN129" s="508"/>
      <c r="AO129" s="508"/>
      <c r="AP129" s="509"/>
      <c r="AQ129" s="509"/>
      <c r="AR129" s="509"/>
      <c r="AS129" s="509"/>
      <c r="AT129" s="509"/>
      <c r="AU129" s="56"/>
      <c r="AV129" s="56"/>
      <c r="AW129" s="56"/>
      <c r="AX129" s="510" t="s">
        <v>385</v>
      </c>
      <c r="AY129" s="510"/>
      <c r="AZ129" s="510"/>
      <c r="BA129" s="510"/>
      <c r="BB129" s="510"/>
      <c r="BC129" s="510"/>
      <c r="BD129" s="510"/>
      <c r="BE129" s="510"/>
      <c r="BF129" s="533" t="s">
        <v>47</v>
      </c>
      <c r="BG129" s="533"/>
      <c r="BH129" s="533"/>
      <c r="BI129" s="533"/>
      <c r="BJ129" s="533"/>
      <c r="BK129" s="533"/>
      <c r="BL129" s="533"/>
      <c r="BM129" s="533">
        <v>17.690000000000001</v>
      </c>
      <c r="BN129" s="533"/>
      <c r="BO129" s="533"/>
      <c r="BP129" s="533"/>
      <c r="BQ129" s="533"/>
      <c r="BR129" s="533"/>
      <c r="BS129" s="533"/>
      <c r="BT129" s="534">
        <v>30</v>
      </c>
      <c r="BU129" s="534"/>
      <c r="BV129" s="534"/>
      <c r="BW129" s="534"/>
      <c r="BX129" s="534"/>
      <c r="BY129" s="534"/>
      <c r="BZ129" s="534"/>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56"/>
      <c r="DQ129" s="56"/>
      <c r="DR129" s="56"/>
      <c r="DS129" s="56"/>
      <c r="DT129" s="56"/>
      <c r="DU129" s="56"/>
      <c r="DV129" s="56"/>
      <c r="DW129" s="56"/>
      <c r="DX129" s="56"/>
      <c r="DY129" s="56"/>
      <c r="DZ129" s="56"/>
      <c r="EA129"/>
    </row>
    <row r="130" spans="1:131" ht="26.25" customHeight="1" x14ac:dyDescent="0.15">
      <c r="A130" s="505" t="s">
        <v>386</v>
      </c>
      <c r="B130" s="505"/>
      <c r="C130" s="505"/>
      <c r="D130" s="505"/>
      <c r="E130" s="505"/>
      <c r="F130" s="505"/>
      <c r="G130" s="505"/>
      <c r="H130" s="505"/>
      <c r="I130" s="505"/>
      <c r="J130" s="505"/>
      <c r="K130" s="505"/>
      <c r="L130" s="505"/>
      <c r="M130" s="505"/>
      <c r="N130" s="505"/>
      <c r="O130" s="505"/>
      <c r="P130" s="505"/>
      <c r="Q130" s="505"/>
      <c r="R130" s="505"/>
      <c r="S130" s="505"/>
      <c r="T130" s="505"/>
      <c r="U130" s="505"/>
      <c r="V130" s="505"/>
      <c r="W130" s="506" t="s">
        <v>387</v>
      </c>
      <c r="X130" s="506"/>
      <c r="Y130" s="506"/>
      <c r="Z130" s="506"/>
      <c r="AA130" s="507">
        <v>2492509</v>
      </c>
      <c r="AB130" s="507"/>
      <c r="AC130" s="507"/>
      <c r="AD130" s="507"/>
      <c r="AE130" s="507"/>
      <c r="AF130" s="508">
        <v>2555139</v>
      </c>
      <c r="AG130" s="508"/>
      <c r="AH130" s="508"/>
      <c r="AI130" s="508"/>
      <c r="AJ130" s="508"/>
      <c r="AK130" s="508">
        <v>2546735</v>
      </c>
      <c r="AL130" s="508"/>
      <c r="AM130" s="508"/>
      <c r="AN130" s="508"/>
      <c r="AO130" s="508"/>
      <c r="AP130" s="509"/>
      <c r="AQ130" s="509"/>
      <c r="AR130" s="509"/>
      <c r="AS130" s="509"/>
      <c r="AT130" s="509"/>
      <c r="AU130" s="56"/>
      <c r="AV130" s="56"/>
      <c r="AW130" s="56"/>
      <c r="AX130" s="510" t="s">
        <v>388</v>
      </c>
      <c r="AY130" s="510"/>
      <c r="AZ130" s="510"/>
      <c r="BA130" s="510"/>
      <c r="BB130" s="510"/>
      <c r="BC130" s="510"/>
      <c r="BD130" s="510"/>
      <c r="BE130" s="510"/>
      <c r="BF130" s="511">
        <v>7.6</v>
      </c>
      <c r="BG130" s="511"/>
      <c r="BH130" s="511"/>
      <c r="BI130" s="511"/>
      <c r="BJ130" s="511"/>
      <c r="BK130" s="511"/>
      <c r="BL130" s="511"/>
      <c r="BM130" s="511">
        <v>25</v>
      </c>
      <c r="BN130" s="511"/>
      <c r="BO130" s="511"/>
      <c r="BP130" s="511"/>
      <c r="BQ130" s="511"/>
      <c r="BR130" s="511"/>
      <c r="BS130" s="511"/>
      <c r="BT130" s="512">
        <v>35</v>
      </c>
      <c r="BU130" s="512"/>
      <c r="BV130" s="512"/>
      <c r="BW130" s="512"/>
      <c r="BX130" s="512"/>
      <c r="BY130" s="512"/>
      <c r="BZ130" s="512"/>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56"/>
      <c r="DQ130" s="56"/>
      <c r="DR130" s="56"/>
      <c r="DS130" s="56"/>
      <c r="DT130" s="56"/>
      <c r="DU130" s="56"/>
      <c r="DV130" s="56"/>
      <c r="DW130" s="56"/>
      <c r="DX130" s="56"/>
      <c r="DY130" s="56"/>
      <c r="DZ130" s="56"/>
      <c r="EA130"/>
    </row>
    <row r="131" spans="1:131" ht="26.25" customHeight="1" x14ac:dyDescent="0.15">
      <c r="A131" s="513"/>
      <c r="B131" s="513"/>
      <c r="C131" s="513"/>
      <c r="D131" s="513"/>
      <c r="E131" s="513"/>
      <c r="F131" s="513"/>
      <c r="G131" s="513"/>
      <c r="H131" s="513"/>
      <c r="I131" s="513"/>
      <c r="J131" s="513"/>
      <c r="K131" s="513"/>
      <c r="L131" s="513"/>
      <c r="M131" s="513"/>
      <c r="N131" s="513"/>
      <c r="O131" s="513"/>
      <c r="P131" s="513"/>
      <c r="Q131" s="513"/>
      <c r="R131" s="513"/>
      <c r="S131" s="513"/>
      <c r="T131" s="513"/>
      <c r="U131" s="513"/>
      <c r="V131" s="513"/>
      <c r="W131" s="514" t="s">
        <v>389</v>
      </c>
      <c r="X131" s="514"/>
      <c r="Y131" s="514"/>
      <c r="Z131" s="514"/>
      <c r="AA131" s="515">
        <v>13518833</v>
      </c>
      <c r="AB131" s="515"/>
      <c r="AC131" s="515"/>
      <c r="AD131" s="515"/>
      <c r="AE131" s="515"/>
      <c r="AF131" s="516">
        <v>14060076</v>
      </c>
      <c r="AG131" s="516"/>
      <c r="AH131" s="516"/>
      <c r="AI131" s="516"/>
      <c r="AJ131" s="516"/>
      <c r="AK131" s="516">
        <v>13757074</v>
      </c>
      <c r="AL131" s="516"/>
      <c r="AM131" s="516"/>
      <c r="AN131" s="516"/>
      <c r="AO131" s="516"/>
      <c r="AP131" s="517"/>
      <c r="AQ131" s="517"/>
      <c r="AR131" s="517"/>
      <c r="AS131" s="517"/>
      <c r="AT131" s="517"/>
      <c r="AU131" s="56"/>
      <c r="AV131" s="56"/>
      <c r="AW131" s="56"/>
      <c r="AX131" s="518" t="s">
        <v>390</v>
      </c>
      <c r="AY131" s="518"/>
      <c r="AZ131" s="518"/>
      <c r="BA131" s="518"/>
      <c r="BB131" s="518"/>
      <c r="BC131" s="518"/>
      <c r="BD131" s="518"/>
      <c r="BE131" s="518"/>
      <c r="BF131" s="519" t="s">
        <v>47</v>
      </c>
      <c r="BG131" s="519"/>
      <c r="BH131" s="519"/>
      <c r="BI131" s="519"/>
      <c r="BJ131" s="519"/>
      <c r="BK131" s="519"/>
      <c r="BL131" s="519"/>
      <c r="BM131" s="519">
        <v>350</v>
      </c>
      <c r="BN131" s="519"/>
      <c r="BO131" s="519"/>
      <c r="BP131" s="519"/>
      <c r="BQ131" s="519"/>
      <c r="BR131" s="519"/>
      <c r="BS131" s="519"/>
      <c r="BT131" s="520"/>
      <c r="BU131" s="520"/>
      <c r="BV131" s="520"/>
      <c r="BW131" s="520"/>
      <c r="BX131" s="520"/>
      <c r="BY131" s="520"/>
      <c r="BZ131" s="52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56"/>
      <c r="DQ131" s="56"/>
      <c r="DR131" s="56"/>
      <c r="DS131" s="56"/>
      <c r="DT131" s="56"/>
      <c r="DU131" s="56"/>
      <c r="DV131" s="56"/>
      <c r="DW131" s="56"/>
      <c r="DX131" s="56"/>
      <c r="DY131" s="56"/>
      <c r="DZ131" s="56"/>
      <c r="EA131"/>
    </row>
    <row r="132" spans="1:131" ht="26.25" customHeight="1" x14ac:dyDescent="0.15">
      <c r="A132" s="497" t="s">
        <v>391</v>
      </c>
      <c r="B132" s="497"/>
      <c r="C132" s="497"/>
      <c r="D132" s="497"/>
      <c r="E132" s="497"/>
      <c r="F132" s="497"/>
      <c r="G132" s="497"/>
      <c r="H132" s="497"/>
      <c r="I132" s="497"/>
      <c r="J132" s="497"/>
      <c r="K132" s="497"/>
      <c r="L132" s="497"/>
      <c r="M132" s="497"/>
      <c r="N132" s="497"/>
      <c r="O132" s="497"/>
      <c r="P132" s="497"/>
      <c r="Q132" s="497"/>
      <c r="R132" s="497"/>
      <c r="S132" s="497"/>
      <c r="T132" s="497"/>
      <c r="U132" s="497"/>
      <c r="V132" s="498" t="s">
        <v>392</v>
      </c>
      <c r="W132" s="498"/>
      <c r="X132" s="498"/>
      <c r="Y132" s="498"/>
      <c r="Z132" s="498"/>
      <c r="AA132" s="499">
        <v>7.6663052199999999</v>
      </c>
      <c r="AB132" s="499"/>
      <c r="AC132" s="499"/>
      <c r="AD132" s="499"/>
      <c r="AE132" s="499"/>
      <c r="AF132" s="500">
        <v>7.6513384420000001</v>
      </c>
      <c r="AG132" s="500"/>
      <c r="AH132" s="500"/>
      <c r="AI132" s="500"/>
      <c r="AJ132" s="500"/>
      <c r="AK132" s="500">
        <v>7.6382812219999998</v>
      </c>
      <c r="AL132" s="500"/>
      <c r="AM132" s="500"/>
      <c r="AN132" s="500"/>
      <c r="AO132" s="500"/>
      <c r="AP132" s="501"/>
      <c r="AQ132" s="501"/>
      <c r="AR132" s="501"/>
      <c r="AS132" s="501"/>
      <c r="AT132" s="501"/>
      <c r="AU132" s="81"/>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8"/>
      <c r="BT132" s="56"/>
      <c r="BU132" s="56"/>
      <c r="BV132" s="56"/>
      <c r="BW132" s="56"/>
      <c r="BX132" s="56"/>
      <c r="BY132" s="56"/>
      <c r="BZ132" s="56"/>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56"/>
      <c r="DQ132" s="56"/>
      <c r="DR132" s="56"/>
      <c r="DS132" s="56"/>
      <c r="DT132" s="56"/>
      <c r="DU132" s="56"/>
      <c r="DV132" s="56"/>
      <c r="DW132" s="56"/>
      <c r="DX132" s="56"/>
      <c r="DY132" s="56"/>
      <c r="DZ132" s="56"/>
      <c r="EA132"/>
    </row>
    <row r="133" spans="1:131" ht="26.25" customHeight="1" x14ac:dyDescent="0.15">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502" t="s">
        <v>393</v>
      </c>
      <c r="W133" s="502"/>
      <c r="X133" s="502"/>
      <c r="Y133" s="502"/>
      <c r="Z133" s="502"/>
      <c r="AA133" s="503">
        <v>7.9</v>
      </c>
      <c r="AB133" s="503"/>
      <c r="AC133" s="503"/>
      <c r="AD133" s="503"/>
      <c r="AE133" s="503"/>
      <c r="AF133" s="503">
        <v>7.7</v>
      </c>
      <c r="AG133" s="503"/>
      <c r="AH133" s="503"/>
      <c r="AI133" s="503"/>
      <c r="AJ133" s="503"/>
      <c r="AK133" s="503">
        <v>7.6</v>
      </c>
      <c r="AL133" s="503"/>
      <c r="AM133" s="503"/>
      <c r="AN133" s="503"/>
      <c r="AO133" s="503"/>
      <c r="AP133" s="504"/>
      <c r="AQ133" s="504"/>
      <c r="AR133" s="504"/>
      <c r="AS133" s="504"/>
      <c r="AT133" s="504"/>
      <c r="AU133" s="56"/>
      <c r="AV133" s="56"/>
      <c r="AW133" s="56"/>
      <c r="AX133" s="56"/>
      <c r="AY133" s="56"/>
      <c r="AZ133" s="56"/>
      <c r="BA133" s="56"/>
      <c r="BB133" s="56"/>
      <c r="BC133" s="56"/>
      <c r="BD133" s="56"/>
      <c r="BE133" s="56"/>
      <c r="BF133" s="56"/>
      <c r="BG133" s="56"/>
      <c r="BH133" s="56"/>
      <c r="BI133" s="56"/>
      <c r="BJ133" s="56"/>
      <c r="BK133" s="56"/>
      <c r="BL133" s="56"/>
      <c r="BM133" s="56"/>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56"/>
      <c r="DQ133" s="56"/>
      <c r="DR133" s="56"/>
      <c r="DS133" s="56"/>
      <c r="DT133" s="56"/>
      <c r="DU133" s="56"/>
      <c r="DV133" s="56"/>
      <c r="DW133" s="56"/>
      <c r="DX133" s="56"/>
      <c r="DY133" s="56"/>
      <c r="DZ133" s="56"/>
      <c r="EA133"/>
    </row>
    <row r="134" spans="1:131" ht="11.25" customHeight="1" x14ac:dyDescent="0.1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56"/>
      <c r="AV134" s="56"/>
      <c r="AW134" s="56"/>
      <c r="AX134" s="56"/>
      <c r="AY134" s="56"/>
      <c r="AZ134" s="56"/>
      <c r="BA134" s="56"/>
      <c r="BB134" s="56"/>
      <c r="BC134" s="56"/>
      <c r="BD134" s="56"/>
      <c r="BE134" s="56"/>
      <c r="BF134" s="56"/>
      <c r="BG134" s="56"/>
      <c r="BH134" s="56"/>
      <c r="BI134" s="56"/>
      <c r="BJ134" s="56"/>
      <c r="BK134" s="56"/>
      <c r="BL134" s="56"/>
      <c r="BM134" s="56"/>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56"/>
      <c r="DQ134" s="56"/>
      <c r="DR134" s="56"/>
      <c r="DS134" s="56"/>
      <c r="DT134" s="56"/>
      <c r="DU134" s="56"/>
      <c r="DV134" s="56"/>
      <c r="DW134" s="56"/>
      <c r="DX134" s="56"/>
      <c r="DY134" s="56"/>
      <c r="DZ134" s="56"/>
      <c r="EA134" s="54"/>
    </row>
    <row r="135" spans="1:131" ht="14.25" hidden="1" x14ac:dyDescent="0.15">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row>
  </sheetData>
  <sheetProtection sheet="1" objects="1" scenarios="1"/>
  <mergeCells count="2035">
    <mergeCell ref="DV7:DZ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43"/>
  <pageMargins left="0.59027777777777801" right="0" top="0.59027777777777801" bottom="0.59027777777777801" header="0.51180555555555496" footer="0.39374999999999999"/>
  <pageSetup paperSize="0" scale="0" firstPageNumber="0" orientation="portrait" usePrinterDefaults="0" horizontalDpi="0" verticalDpi="0" copies="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05"/>
  <sheetViews>
    <sheetView zoomScaleNormal="100" zoomScalePageLayoutView="60" workbookViewId="0"/>
  </sheetViews>
  <sheetFormatPr defaultRowHeight="13.5" x14ac:dyDescent="0.15"/>
  <cols>
    <col min="1" max="120" width="2.75" style="83"/>
    <col min="121" max="1025" width="0" style="84" hidden="1"/>
  </cols>
  <sheetData>
    <row r="1" spans="15:120" s="84" customFormat="1" x14ac:dyDescent="0.15"/>
    <row r="2" spans="15:120" x14ac:dyDescent="0.1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15:120" x14ac:dyDescent="0.15">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row>
    <row r="4" spans="15:120" x14ac:dyDescent="0.1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row>
    <row r="5" spans="15:120" x14ac:dyDescent="0.1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row>
    <row r="6" spans="15:120" x14ac:dyDescent="0.1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5:120" x14ac:dyDescent="0.1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5:120" x14ac:dyDescent="0.1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5:120" x14ac:dyDescent="0.1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5:120" x14ac:dyDescent="0.15">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5:120" x14ac:dyDescent="0.1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5:120" x14ac:dyDescent="0.1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5:120" x14ac:dyDescent="0.15">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5:120" x14ac:dyDescent="0.15">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5:120" x14ac:dyDescent="0.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5:120" x14ac:dyDescent="0.1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s="84"/>
    </row>
    <row r="17" spans="15:120" x14ac:dyDescent="0.1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s="84"/>
    </row>
    <row r="18" spans="15:120" x14ac:dyDescent="0.1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5:120"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5:120"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s="84"/>
      <c r="DP20" s="84"/>
    </row>
    <row r="21" spans="15:120"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s="84"/>
    </row>
    <row r="22" spans="15:120"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5:120"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s="84"/>
      <c r="DP23" s="84"/>
    </row>
    <row r="24" spans="15:120"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s="84"/>
    </row>
    <row r="25" spans="15:120"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s="84"/>
    </row>
    <row r="26" spans="15:120"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s="84"/>
      <c r="DP26" s="84"/>
    </row>
    <row r="27" spans="15:120"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row>
    <row r="28" spans="15:120"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s="84"/>
      <c r="DP28" s="84"/>
    </row>
    <row r="29" spans="15:120"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s="84"/>
    </row>
    <row r="30" spans="15:120"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row>
    <row r="31" spans="15:120"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s="84"/>
      <c r="DP31" s="84"/>
    </row>
    <row r="32" spans="15:120"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row>
    <row r="33" spans="1:120"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s="84"/>
      <c r="DP33" s="84"/>
    </row>
    <row r="34" spans="1:120"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s="84"/>
      <c r="DN34"/>
      <c r="DO34"/>
      <c r="DP34"/>
    </row>
    <row r="35" spans="1:120" s="84" customFormat="1" x14ac:dyDescent="0.15">
      <c r="A35" s="83"/>
      <c r="B35" s="83"/>
      <c r="C35" s="83"/>
      <c r="D35" s="83"/>
      <c r="E35" s="83"/>
      <c r="F35" s="83"/>
      <c r="G35" s="83"/>
      <c r="H35" s="83"/>
      <c r="I35" s="83"/>
      <c r="J35" s="83"/>
      <c r="K35" s="83"/>
      <c r="L35" s="83"/>
      <c r="M35" s="83"/>
      <c r="N35" s="83"/>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W35"/>
      <c r="CX35"/>
      <c r="DB35"/>
      <c r="DC35"/>
      <c r="DG35"/>
      <c r="DH35"/>
      <c r="DL35"/>
    </row>
    <row r="36" spans="1:120"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1:120"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s="84"/>
      <c r="CX37"/>
      <c r="CY37"/>
      <c r="CZ37"/>
      <c r="DA37"/>
      <c r="DB37" s="84"/>
      <c r="DC37"/>
      <c r="DD37"/>
      <c r="DE37"/>
      <c r="DF37"/>
      <c r="DG37" s="84"/>
      <c r="DH37"/>
      <c r="DI37"/>
      <c r="DJ37"/>
      <c r="DK37"/>
      <c r="DL37" s="84"/>
      <c r="DM37"/>
      <c r="DN37"/>
      <c r="DO37"/>
      <c r="DP37" s="84"/>
    </row>
    <row r="38" spans="1:120" s="84" customFormat="1" x14ac:dyDescent="0.15">
      <c r="A38" s="83"/>
      <c r="B38" s="83"/>
      <c r="C38" s="83"/>
      <c r="D38" s="83"/>
      <c r="E38" s="83"/>
      <c r="F38" s="83"/>
      <c r="G38" s="83"/>
      <c r="H38" s="83"/>
      <c r="I38" s="83"/>
      <c r="J38" s="83"/>
      <c r="K38" s="83"/>
      <c r="L38" s="83"/>
      <c r="M38" s="83"/>
      <c r="N38" s="83"/>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X38"/>
      <c r="DC38"/>
      <c r="DH38"/>
      <c r="DM38"/>
    </row>
    <row r="39" spans="1:120"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1:120"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1:120"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1:120"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1:120" x14ac:dyDescent="0.15">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1:120" x14ac:dyDescent="0.1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1:120" x14ac:dyDescent="0.1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1:120" x14ac:dyDescent="0.15">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1:120" x14ac:dyDescent="0.15">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1:120" x14ac:dyDescent="0.15">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15:120" x14ac:dyDescent="0.15">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s="84"/>
      <c r="DO49" s="84"/>
      <c r="DP49" s="84"/>
    </row>
    <row r="50" spans="15:120" x14ac:dyDescent="0.15">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15:120" x14ac:dyDescent="0.15">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15:120" x14ac:dyDescent="0.15">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15:120" x14ac:dyDescent="0.15">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15:120" x14ac:dyDescent="0.15">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15:120" x14ac:dyDescent="0.1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15:120" x14ac:dyDescent="0.15">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15:120" x14ac:dyDescent="0.15">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15:120" x14ac:dyDescent="0.15">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row r="59" spans="15:120" x14ac:dyDescent="0.15">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row>
    <row r="60" spans="15:120" x14ac:dyDescent="0.15">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row>
    <row r="61" spans="15:120" x14ac:dyDescent="0.15">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row>
    <row r="62" spans="15:120" x14ac:dyDescent="0.15">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row>
    <row r="63" spans="15:120" x14ac:dyDescent="0.15">
      <c r="O63"/>
      <c r="P63"/>
      <c r="Q63"/>
      <c r="R63"/>
      <c r="S63"/>
      <c r="T63"/>
      <c r="U63"/>
      <c r="V63"/>
      <c r="W63" s="84"/>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s="84"/>
      <c r="CT63"/>
      <c r="CU63"/>
      <c r="CV63"/>
      <c r="CW63"/>
      <c r="CX63" s="84"/>
      <c r="CY63"/>
      <c r="CZ63"/>
      <c r="DA63"/>
      <c r="DB63"/>
      <c r="DC63" s="84"/>
      <c r="DD63"/>
      <c r="DE63"/>
      <c r="DF63"/>
      <c r="DG63"/>
      <c r="DH63" s="84"/>
      <c r="DI63"/>
      <c r="DJ63"/>
      <c r="DK63"/>
      <c r="DL63"/>
      <c r="DM63"/>
      <c r="DN63"/>
      <c r="DO63"/>
      <c r="DP63"/>
    </row>
    <row r="64" spans="15:120" x14ac:dyDescent="0.15">
      <c r="O64"/>
      <c r="P64"/>
      <c r="Q64"/>
      <c r="R64"/>
      <c r="S64"/>
      <c r="T64"/>
      <c r="U64"/>
      <c r="V64" s="8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row>
    <row r="65" spans="1:120" s="84" customFormat="1" x14ac:dyDescent="0.15">
      <c r="A65" s="83"/>
      <c r="B65" s="83"/>
      <c r="C65" s="83"/>
      <c r="D65" s="83"/>
      <c r="E65" s="83"/>
      <c r="F65" s="83"/>
      <c r="G65" s="83"/>
      <c r="H65" s="83"/>
      <c r="I65" s="83"/>
      <c r="J65" s="83"/>
      <c r="K65" s="83"/>
      <c r="L65" s="83"/>
      <c r="M65" s="83"/>
      <c r="N65" s="83"/>
      <c r="O65"/>
      <c r="P65"/>
      <c r="Q65"/>
      <c r="R65"/>
      <c r="S65"/>
      <c r="T65"/>
      <c r="U65"/>
      <c r="V65" s="83"/>
      <c r="W65" s="83"/>
      <c r="Y65"/>
      <c r="CS65"/>
      <c r="CT65"/>
      <c r="CV65"/>
      <c r="CW65"/>
      <c r="CX65"/>
      <c r="CY65"/>
      <c r="DA65"/>
      <c r="DB65"/>
      <c r="DC65"/>
      <c r="DD65"/>
      <c r="DF65"/>
      <c r="DG65"/>
      <c r="DH65"/>
      <c r="DI65"/>
      <c r="DK65"/>
      <c r="DL65"/>
      <c r="DM65"/>
      <c r="DN65"/>
      <c r="DO65"/>
      <c r="DP65"/>
    </row>
    <row r="66" spans="1:120" x14ac:dyDescent="0.15">
      <c r="O66"/>
      <c r="P66"/>
      <c r="Q66" s="84"/>
      <c r="R66"/>
      <c r="S66" s="84"/>
      <c r="T66"/>
      <c r="U66" s="84"/>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s="84"/>
      <c r="DN66"/>
      <c r="DO66"/>
      <c r="DP66"/>
    </row>
    <row r="67" spans="1:120" s="84" customFormat="1" x14ac:dyDescent="0.15">
      <c r="A67" s="83"/>
      <c r="B67" s="83"/>
      <c r="C67" s="83"/>
      <c r="D67" s="83"/>
      <c r="E67" s="83"/>
      <c r="F67" s="83"/>
      <c r="G67" s="83"/>
      <c r="H67" s="83"/>
      <c r="I67" s="83"/>
      <c r="J67" s="83"/>
      <c r="K67" s="83"/>
      <c r="L67" s="83"/>
      <c r="M67" s="83"/>
      <c r="N67" s="83"/>
      <c r="Q67" s="83"/>
      <c r="S67" s="83"/>
      <c r="U67" s="83"/>
      <c r="V67" s="83"/>
      <c r="W67" s="83"/>
      <c r="X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U67"/>
      <c r="CX67"/>
      <c r="CZ67"/>
      <c r="DC67"/>
      <c r="DE67"/>
      <c r="DH67"/>
      <c r="DJ67"/>
      <c r="DM67"/>
    </row>
    <row r="68" spans="1:120" x14ac:dyDescent="0.15">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row>
    <row r="69" spans="1:120" x14ac:dyDescent="0.15">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row>
    <row r="70" spans="1:120" x14ac:dyDescent="0.15">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row>
    <row r="71" spans="1:120" x14ac:dyDescent="0.15">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row>
    <row r="72" spans="1:120" x14ac:dyDescent="0.15">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s="84"/>
    </row>
    <row r="73" spans="1:120" x14ac:dyDescent="0.15">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s="84"/>
    </row>
    <row r="74" spans="1:120" x14ac:dyDescent="0.15">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row>
    <row r="75" spans="1:120" x14ac:dyDescent="0.1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row>
    <row r="76" spans="1:120" x14ac:dyDescent="0.15">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row>
    <row r="77" spans="1:120" x14ac:dyDescent="0.15">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row>
    <row r="78" spans="1:120" x14ac:dyDescent="0.15">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row>
    <row r="79" spans="1:120" x14ac:dyDescent="0.15">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row>
    <row r="80" spans="1:120" x14ac:dyDescent="0.15">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row>
    <row r="81" spans="24:120" x14ac:dyDescent="0.15">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row>
    <row r="82" spans="24:120" x14ac:dyDescent="0.15">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row>
    <row r="83" spans="24:120" x14ac:dyDescent="0.15">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row>
    <row r="84" spans="24:120" x14ac:dyDescent="0.15">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row>
    <row r="85" spans="24:120" x14ac:dyDescent="0.1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row>
    <row r="86" spans="24:120" x14ac:dyDescent="0.15">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row>
    <row r="87" spans="24:120" x14ac:dyDescent="0.15">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row>
    <row r="88" spans="24:120" x14ac:dyDescent="0.15">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row>
    <row r="89" spans="24:120" x14ac:dyDescent="0.15">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row>
    <row r="90" spans="24:120" x14ac:dyDescent="0.15">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row>
    <row r="91" spans="24:120" x14ac:dyDescent="0.15">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row>
    <row r="92" spans="24:120" x14ac:dyDescent="0.15">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row>
    <row r="93" spans="24:120" x14ac:dyDescent="0.15">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row>
    <row r="94" spans="24:120" x14ac:dyDescent="0.15">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row>
    <row r="95" spans="24:120" x14ac:dyDescent="0.1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row>
    <row r="96" spans="24:120" x14ac:dyDescent="0.15">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s="84"/>
      <c r="CT96"/>
      <c r="CU96"/>
      <c r="CV96"/>
      <c r="CW96"/>
      <c r="CX96" s="84"/>
      <c r="CY96"/>
      <c r="CZ96"/>
      <c r="DA96"/>
      <c r="DB96"/>
      <c r="DC96" s="84"/>
      <c r="DD96"/>
      <c r="DE96"/>
      <c r="DF96"/>
      <c r="DG96"/>
      <c r="DH96" s="84"/>
      <c r="DI96"/>
      <c r="DJ96"/>
      <c r="DK96"/>
      <c r="DL96"/>
      <c r="DM96"/>
      <c r="DN96"/>
      <c r="DO96"/>
      <c r="DP96"/>
    </row>
    <row r="97" spans="24:120" x14ac:dyDescent="0.15">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s="84"/>
      <c r="CT97"/>
      <c r="CU97"/>
      <c r="CV97"/>
      <c r="CW97"/>
      <c r="CX97" s="84"/>
      <c r="CY97"/>
      <c r="CZ97"/>
      <c r="DA97"/>
      <c r="DB97"/>
      <c r="DC97" s="84"/>
      <c r="DD97"/>
      <c r="DE97"/>
      <c r="DF97"/>
      <c r="DG97"/>
      <c r="DH97" s="84"/>
      <c r="DI97"/>
      <c r="DJ97"/>
      <c r="DK97"/>
      <c r="DL97"/>
      <c r="DM97"/>
      <c r="DN97"/>
      <c r="DO97"/>
      <c r="DP97" s="83" t="s">
        <v>394</v>
      </c>
    </row>
    <row r="101" spans="24:120" ht="12" hidden="1" customHeight="1" x14ac:dyDescent="0.15"/>
    <row r="102" spans="24:120" ht="1.5" hidden="1" customHeight="1" x14ac:dyDescent="0.15"/>
    <row r="103" spans="24:120" hidden="1" x14ac:dyDescent="0.15"/>
    <row r="105" spans="24:120" ht="12.75" hidden="1" customHeight="1" x14ac:dyDescent="0.15"/>
  </sheetData>
  <sheetProtection sheet="1" objects="1" scenarios="1"/>
  <phoneticPr fontId="43"/>
  <printOptions horizontalCentered="1" verticalCentered="1"/>
  <pageMargins left="0" right="0" top="0" bottom="0" header="0.51180555555555496" footer="0"/>
  <pageSetup paperSize="0" scale="0" firstPageNumber="0" orientation="portrait" usePrinterDefaults="0" horizontalDpi="0" verticalDpi="0" copies="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3"/>
  <sheetViews>
    <sheetView zoomScaleNormal="100" zoomScalePageLayoutView="60" workbookViewId="0"/>
  </sheetViews>
  <sheetFormatPr defaultRowHeight="13.5" x14ac:dyDescent="0.15"/>
  <cols>
    <col min="1" max="116" width="2.625" style="83"/>
    <col min="117" max="1025" width="0" style="84" hidden="1"/>
  </cols>
  <sheetData>
    <row r="1" spans="1:116" s="84" customFormat="1" x14ac:dyDescent="0.15">
      <c r="A1" s="83"/>
    </row>
    <row r="2" spans="1:116" x14ac:dyDescent="0.1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row>
    <row r="3" spans="1:116" x14ac:dyDescent="0.15">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row>
    <row r="4" spans="1:116" s="84" customFormat="1" x14ac:dyDescent="0.15">
      <c r="A4" s="83"/>
      <c r="B4" s="83"/>
      <c r="C4" s="83"/>
      <c r="D4" s="83"/>
      <c r="E4" s="83"/>
      <c r="F4" s="83"/>
      <c r="G4" s="83"/>
      <c r="H4" s="83"/>
      <c r="I4"/>
      <c r="J4"/>
      <c r="K4"/>
      <c r="L4"/>
      <c r="M4"/>
      <c r="N4"/>
      <c r="O4"/>
      <c r="P4"/>
      <c r="Q4"/>
    </row>
    <row r="5" spans="1:116" s="84" customFormat="1" x14ac:dyDescent="0.15">
      <c r="A5" s="83"/>
      <c r="B5" s="83"/>
      <c r="C5" s="83"/>
      <c r="D5" s="83"/>
      <c r="E5" s="83"/>
      <c r="F5" s="83"/>
      <c r="G5" s="83"/>
      <c r="H5" s="83"/>
      <c r="I5"/>
      <c r="J5"/>
      <c r="K5"/>
      <c r="L5"/>
      <c r="M5"/>
      <c r="N5"/>
      <c r="O5"/>
      <c r="P5"/>
      <c r="Q5"/>
    </row>
    <row r="6" spans="1:116" x14ac:dyDescent="0.15">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x14ac:dyDescent="0.15">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x14ac:dyDescent="0.1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x14ac:dyDescent="0.1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x14ac:dyDescent="0.1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x14ac:dyDescent="0.1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6" x14ac:dyDescent="0.15">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row>
    <row r="13" spans="1:116" x14ac:dyDescent="0.15">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row>
    <row r="14" spans="1:116" x14ac:dyDescent="0.15">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row>
    <row r="15" spans="1:116" x14ac:dyDescent="0.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row>
    <row r="16" spans="1:116" x14ac:dyDescent="0.1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row>
    <row r="17" spans="1:116" x14ac:dyDescent="0.15">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row>
    <row r="18" spans="1:116" s="84" customFormat="1" x14ac:dyDescent="0.15">
      <c r="A18" s="83"/>
      <c r="B18" s="83"/>
      <c r="C18" s="83"/>
      <c r="D18" s="83"/>
      <c r="E18" s="83"/>
      <c r="F18" s="83"/>
      <c r="G18" s="83"/>
      <c r="H18" s="83"/>
    </row>
    <row r="19" spans="1:116" x14ac:dyDescent="0.1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row>
    <row r="20" spans="1:116" x14ac:dyDescent="0.1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row>
    <row r="21" spans="1:116" x14ac:dyDescent="0.15">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s="84"/>
    </row>
    <row r="22" spans="1:116" x14ac:dyDescent="0.15">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s="84"/>
      <c r="DJ22" s="84"/>
      <c r="DK22" s="84"/>
      <c r="DL22" s="84"/>
    </row>
    <row r="23" spans="1:116" x14ac:dyDescent="0.1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s="84"/>
      <c r="CZ23" s="84"/>
      <c r="DA23" s="84"/>
      <c r="DB23" s="84"/>
      <c r="DC23" s="84"/>
      <c r="DD23" s="84"/>
      <c r="DE23" s="84"/>
      <c r="DF23" s="84"/>
      <c r="DG23" s="84"/>
      <c r="DH23" s="84"/>
      <c r="DI23" s="84"/>
      <c r="DJ23" s="84"/>
      <c r="DK23" s="84"/>
      <c r="DL23" s="84"/>
    </row>
    <row r="24" spans="1:116" x14ac:dyDescent="0.15">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row>
    <row r="25" spans="1:116" x14ac:dyDescent="0.1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row>
    <row r="26" spans="1:116" x14ac:dyDescent="0.15">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row>
    <row r="27" spans="1:116" x14ac:dyDescent="0.15">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row>
    <row r="28" spans="1:116" x14ac:dyDescent="0.15">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row>
    <row r="29" spans="1:116" x14ac:dyDescent="0.15">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row>
    <row r="30" spans="1:116" x14ac:dyDescent="0.15">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row>
    <row r="31" spans="1:116" x14ac:dyDescent="0.1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row>
    <row r="32" spans="1:116" x14ac:dyDescent="0.1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row>
    <row r="33" spans="1:116" x14ac:dyDescent="0.1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row>
    <row r="34" spans="1:116" x14ac:dyDescent="0.1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row>
    <row r="35" spans="1:116" x14ac:dyDescent="0.1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s="84"/>
      <c r="DA35" s="84"/>
      <c r="DB35" s="84"/>
      <c r="DC35" s="84"/>
      <c r="DD35" s="84"/>
      <c r="DE35" s="84"/>
      <c r="DF35" s="84"/>
      <c r="DG35" s="84"/>
      <c r="DH35" s="84"/>
      <c r="DI35" s="84"/>
      <c r="DJ35" s="84"/>
      <c r="DK35" s="84"/>
      <c r="DL35" s="84"/>
    </row>
    <row r="36" spans="1:116" x14ac:dyDescent="0.1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row>
    <row r="37" spans="1:116" x14ac:dyDescent="0.1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s="84"/>
    </row>
    <row r="38" spans="1:116" x14ac:dyDescent="0.15">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s="84"/>
      <c r="DJ38" s="84"/>
      <c r="DK38" s="84"/>
      <c r="DL38" s="84"/>
    </row>
    <row r="39" spans="1:116" x14ac:dyDescent="0.15">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row>
    <row r="40" spans="1:116" x14ac:dyDescent="0.1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row>
    <row r="41" spans="1:116" x14ac:dyDescent="0.1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row>
    <row r="42" spans="1:116" x14ac:dyDescent="0.15">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row>
    <row r="43" spans="1:116" s="84" customFormat="1" x14ac:dyDescent="0.15">
      <c r="A43" s="83"/>
      <c r="B43" s="83"/>
      <c r="C43" s="83"/>
      <c r="D43" s="83"/>
      <c r="E43" s="83"/>
      <c r="F43" s="83"/>
      <c r="G43" s="83"/>
      <c r="H43" s="83"/>
      <c r="I43" s="83"/>
      <c r="J43" s="83"/>
      <c r="K43" s="83"/>
      <c r="L43" s="83"/>
      <c r="M43" s="83"/>
      <c r="N43" s="83"/>
    </row>
    <row r="44" spans="1:116" x14ac:dyDescent="0.15">
      <c r="CZ44"/>
      <c r="DA44"/>
      <c r="DB44"/>
      <c r="DC44"/>
      <c r="DD44"/>
      <c r="DE44"/>
      <c r="DF44"/>
      <c r="DG44"/>
      <c r="DH44"/>
      <c r="DI44"/>
      <c r="DJ44"/>
      <c r="DK44"/>
      <c r="DL44" s="84"/>
    </row>
    <row r="45" spans="1:116" x14ac:dyDescent="0.15">
      <c r="CZ45"/>
      <c r="DA45"/>
      <c r="DB45"/>
      <c r="DC45"/>
      <c r="DD45"/>
      <c r="DE45"/>
      <c r="DF45"/>
      <c r="DG45"/>
      <c r="DH45"/>
      <c r="DI45"/>
      <c r="DJ45"/>
      <c r="DK45"/>
      <c r="DL45"/>
    </row>
    <row r="46" spans="1:116" x14ac:dyDescent="0.15">
      <c r="CZ46"/>
      <c r="DA46" s="84"/>
      <c r="DB46" s="84"/>
      <c r="DC46" s="84"/>
      <c r="DD46" s="84"/>
      <c r="DE46" s="84"/>
      <c r="DF46" s="84"/>
      <c r="DG46" s="84"/>
      <c r="DH46" s="84"/>
      <c r="DI46" s="84"/>
      <c r="DJ46" s="84"/>
      <c r="DK46" s="84"/>
      <c r="DL46" s="84"/>
    </row>
    <row r="47" spans="1:116" x14ac:dyDescent="0.15">
      <c r="CZ47"/>
      <c r="DA47"/>
      <c r="DB47"/>
      <c r="DC47"/>
      <c r="DD47"/>
      <c r="DE47"/>
      <c r="DF47"/>
      <c r="DG47"/>
      <c r="DH47"/>
      <c r="DI47"/>
      <c r="DJ47"/>
      <c r="DK47"/>
      <c r="DL47"/>
    </row>
    <row r="48" spans="1:116" x14ac:dyDescent="0.15">
      <c r="CZ48"/>
      <c r="DA48"/>
      <c r="DB48"/>
      <c r="DC48"/>
      <c r="DD48"/>
      <c r="DE48"/>
      <c r="DF48"/>
      <c r="DG48"/>
      <c r="DH48"/>
      <c r="DI48"/>
      <c r="DJ48"/>
      <c r="DK48"/>
      <c r="DL48"/>
    </row>
    <row r="49" spans="104:116" x14ac:dyDescent="0.15">
      <c r="CZ49"/>
      <c r="DA49"/>
      <c r="DB49"/>
      <c r="DC49"/>
      <c r="DD49"/>
      <c r="DE49"/>
      <c r="DF49"/>
      <c r="DG49"/>
      <c r="DH49"/>
      <c r="DI49"/>
      <c r="DJ49"/>
      <c r="DK49"/>
      <c r="DL49"/>
    </row>
    <row r="50" spans="104:116" x14ac:dyDescent="0.15">
      <c r="CZ50" s="84"/>
      <c r="DA50" s="84"/>
      <c r="DB50" s="84"/>
      <c r="DC50" s="84"/>
      <c r="DD50" s="84"/>
      <c r="DE50" s="84"/>
      <c r="DF50" s="84"/>
      <c r="DG50" s="84"/>
      <c r="DH50" s="84"/>
      <c r="DI50" s="84"/>
      <c r="DJ50" s="84"/>
      <c r="DK50" s="84"/>
      <c r="DL50" s="84"/>
    </row>
    <row r="51" spans="104:116" x14ac:dyDescent="0.15">
      <c r="DC51"/>
      <c r="DD51"/>
      <c r="DE51"/>
      <c r="DF51"/>
      <c r="DG51"/>
      <c r="DH51"/>
      <c r="DI51"/>
      <c r="DJ51"/>
      <c r="DK51"/>
      <c r="DL51"/>
    </row>
    <row r="52" spans="104:116" x14ac:dyDescent="0.15">
      <c r="DC52"/>
      <c r="DD52"/>
      <c r="DE52"/>
      <c r="DF52"/>
      <c r="DG52"/>
      <c r="DH52"/>
      <c r="DI52"/>
      <c r="DJ52"/>
      <c r="DK52"/>
      <c r="DL52"/>
    </row>
    <row r="53" spans="104:116" x14ac:dyDescent="0.15">
      <c r="DC53"/>
      <c r="DD53"/>
      <c r="DE53"/>
      <c r="DF53"/>
      <c r="DG53"/>
      <c r="DH53"/>
      <c r="DI53"/>
      <c r="DJ53"/>
      <c r="DK53"/>
      <c r="DL53" s="84"/>
    </row>
  </sheetData>
  <sheetProtection sheet="1" objects="1" scenarios="1"/>
  <phoneticPr fontId="43"/>
  <printOptions horizontalCentered="1" verticalCentered="1"/>
  <pageMargins left="0" right="0" top="0" bottom="0" header="0.51180555555555496" footer="0"/>
  <pageSetup paperSize="0" scale="0" firstPageNumber="0" orientation="portrait" usePrinterDefaults="0" horizontalDpi="0" verticalDpi="0" copies="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66"/>
  <sheetViews>
    <sheetView zoomScaleNormal="100" zoomScalePageLayoutView="60" workbookViewId="0"/>
  </sheetViews>
  <sheetFormatPr defaultRowHeight="13.5" x14ac:dyDescent="0.15"/>
  <cols>
    <col min="1" max="36" width="2.5" style="85"/>
    <col min="37" max="44" width="17.125" style="85"/>
    <col min="45" max="45" width="6.125" style="86"/>
    <col min="46" max="46" width="3" style="87"/>
    <col min="47" max="1025" width="0" style="85" hidden="1"/>
  </cols>
  <sheetData>
    <row r="1" spans="1:1024"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s="88"/>
      <c r="AT1" s="88"/>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s="88"/>
      <c r="AT2" s="88"/>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1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s="88"/>
      <c r="AT3" s="88"/>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s="88"/>
      <c r="AT4" s="88"/>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x14ac:dyDescent="0.15">
      <c r="A5" s="89" t="s">
        <v>395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1"/>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4.25" x14ac:dyDescent="0.15">
      <c r="A6" s="87"/>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92" t="s">
        <v>396</v>
      </c>
      <c r="AL6" s="92"/>
      <c r="AM6" s="92"/>
      <c r="AN6" s="92"/>
      <c r="AO6" s="88"/>
      <c r="AP6" s="88"/>
      <c r="AQ6" s="88"/>
      <c r="AR6" s="88"/>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x14ac:dyDescent="0.15">
      <c r="A7" s="87"/>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93"/>
      <c r="AL7" s="94"/>
      <c r="AM7" s="94"/>
      <c r="AN7" s="95"/>
      <c r="AO7" s="661" t="s">
        <v>397</v>
      </c>
      <c r="AP7" s="96"/>
      <c r="AQ7" s="97" t="s">
        <v>398</v>
      </c>
      <c r="AR7" s="98"/>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4.25" x14ac:dyDescent="0.15">
      <c r="A8" s="8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99"/>
      <c r="AL8" s="100"/>
      <c r="AM8" s="100"/>
      <c r="AN8" s="101"/>
      <c r="AO8" s="661"/>
      <c r="AP8" s="102" t="s">
        <v>399</v>
      </c>
      <c r="AQ8" s="103" t="s">
        <v>400</v>
      </c>
      <c r="AR8" s="104" t="s">
        <v>401</v>
      </c>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x14ac:dyDescent="0.15">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662" t="s">
        <v>402</v>
      </c>
      <c r="AL9" s="662"/>
      <c r="AM9" s="662"/>
      <c r="AN9" s="662"/>
      <c r="AO9" s="105">
        <v>5189421</v>
      </c>
      <c r="AP9" s="105">
        <v>99431</v>
      </c>
      <c r="AQ9" s="106">
        <v>86855</v>
      </c>
      <c r="AR9" s="107">
        <v>14.5</v>
      </c>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x14ac:dyDescent="0.15">
      <c r="A10" s="87"/>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662" t="s">
        <v>403</v>
      </c>
      <c r="AL10" s="662"/>
      <c r="AM10" s="662"/>
      <c r="AN10" s="662"/>
      <c r="AO10" s="108">
        <v>86119</v>
      </c>
      <c r="AP10" s="108">
        <v>1650</v>
      </c>
      <c r="AQ10" s="109">
        <v>6847</v>
      </c>
      <c r="AR10" s="110">
        <v>-75.900000000000006</v>
      </c>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x14ac:dyDescent="0.15">
      <c r="A11" s="87"/>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662" t="s">
        <v>404</v>
      </c>
      <c r="AL11" s="662"/>
      <c r="AM11" s="662"/>
      <c r="AN11" s="662"/>
      <c r="AO11" s="108" t="s">
        <v>47</v>
      </c>
      <c r="AP11" s="108" t="s">
        <v>47</v>
      </c>
      <c r="AQ11" s="109">
        <v>1522</v>
      </c>
      <c r="AR11" s="110" t="s">
        <v>47</v>
      </c>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x14ac:dyDescent="0.15">
      <c r="A12" s="87"/>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662" t="s">
        <v>405</v>
      </c>
      <c r="AL12" s="662"/>
      <c r="AM12" s="662"/>
      <c r="AN12" s="662"/>
      <c r="AO12" s="108" t="s">
        <v>47</v>
      </c>
      <c r="AP12" s="108" t="s">
        <v>47</v>
      </c>
      <c r="AQ12" s="109">
        <v>12</v>
      </c>
      <c r="AR12" s="110" t="s">
        <v>47</v>
      </c>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x14ac:dyDescent="0.15">
      <c r="A13" s="87"/>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662" t="s">
        <v>406</v>
      </c>
      <c r="AL13" s="662"/>
      <c r="AM13" s="662"/>
      <c r="AN13" s="662"/>
      <c r="AO13" s="108">
        <v>181042</v>
      </c>
      <c r="AP13" s="108">
        <v>3469</v>
      </c>
      <c r="AQ13" s="109">
        <v>3290</v>
      </c>
      <c r="AR13" s="110">
        <v>5.4</v>
      </c>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x14ac:dyDescent="0.15">
      <c r="A14" s="87"/>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662" t="s">
        <v>407</v>
      </c>
      <c r="AL14" s="662"/>
      <c r="AM14" s="662"/>
      <c r="AN14" s="662"/>
      <c r="AO14" s="108">
        <v>289817</v>
      </c>
      <c r="AP14" s="108">
        <v>5553</v>
      </c>
      <c r="AQ14" s="109">
        <v>1835</v>
      </c>
      <c r="AR14" s="110">
        <v>202.6</v>
      </c>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x14ac:dyDescent="0.15">
      <c r="A15" s="87"/>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663" t="s">
        <v>408</v>
      </c>
      <c r="AL15" s="663"/>
      <c r="AM15" s="663"/>
      <c r="AN15" s="663"/>
      <c r="AO15" s="108">
        <v>-491185</v>
      </c>
      <c r="AP15" s="108">
        <v>-9411</v>
      </c>
      <c r="AQ15" s="109">
        <v>-6144</v>
      </c>
      <c r="AR15" s="110">
        <v>53.2</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4.25"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663" t="s">
        <v>103</v>
      </c>
      <c r="AL16" s="663"/>
      <c r="AM16" s="663"/>
      <c r="AN16" s="663"/>
      <c r="AO16" s="108">
        <v>5255214</v>
      </c>
      <c r="AP16" s="108">
        <v>100692</v>
      </c>
      <c r="AQ16" s="109">
        <v>94217</v>
      </c>
      <c r="AR16" s="110">
        <v>6.9</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111"/>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15">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112"/>
      <c r="AR18" s="112"/>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25" x14ac:dyDescent="0.15">
      <c r="A19" s="8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113" t="s">
        <v>409</v>
      </c>
      <c r="AL19" s="88"/>
      <c r="AM19" s="88"/>
      <c r="AN19" s="88"/>
      <c r="AO19" s="88"/>
      <c r="AP19" s="88"/>
      <c r="AQ19" s="88"/>
      <c r="AR19" s="88"/>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4.25" x14ac:dyDescent="0.15">
      <c r="A20" s="8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114"/>
      <c r="AL20" s="115"/>
      <c r="AM20" s="115"/>
      <c r="AN20" s="116"/>
      <c r="AO20" s="117" t="s">
        <v>410</v>
      </c>
      <c r="AP20" s="118" t="s">
        <v>411</v>
      </c>
      <c r="AQ20" s="119" t="s">
        <v>412</v>
      </c>
      <c r="AR20" s="1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126" customFormat="1" ht="14.25" x14ac:dyDescent="0.15">
      <c r="A21" s="121"/>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659" t="s">
        <v>413</v>
      </c>
      <c r="AL21" s="659"/>
      <c r="AM21" s="659"/>
      <c r="AN21" s="659"/>
      <c r="AO21" s="122">
        <v>10.67</v>
      </c>
      <c r="AP21" s="123">
        <v>8.67</v>
      </c>
      <c r="AQ21" s="124">
        <v>2</v>
      </c>
      <c r="AR21" s="92"/>
      <c r="AS21" s="125"/>
      <c r="AT21" s="121"/>
    </row>
    <row r="22" spans="1:1024" ht="14.25" x14ac:dyDescent="0.15">
      <c r="A22" s="12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659" t="s">
        <v>105</v>
      </c>
      <c r="AL22" s="659"/>
      <c r="AM22" s="659"/>
      <c r="AN22" s="659"/>
      <c r="AO22" s="127">
        <v>98.1</v>
      </c>
      <c r="AP22" s="128">
        <v>97.8</v>
      </c>
      <c r="AQ22" s="129">
        <v>0.3</v>
      </c>
      <c r="AR22" s="112"/>
      <c r="AS22" s="125"/>
      <c r="AT22" s="121"/>
    </row>
    <row r="23" spans="1:1024" ht="14.25" x14ac:dyDescent="0.15">
      <c r="A23" s="12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112"/>
      <c r="AQ23" s="112"/>
      <c r="AR23" s="112"/>
      <c r="AS23" s="125"/>
      <c r="AT23" s="121"/>
    </row>
    <row r="24" spans="1:1024" ht="14.25" x14ac:dyDescent="0.15">
      <c r="A24" s="12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112"/>
      <c r="AQ24" s="112"/>
      <c r="AR24" s="112"/>
      <c r="AS24" s="125"/>
      <c r="AT24" s="121"/>
    </row>
    <row r="25" spans="1:1024" x14ac:dyDescent="0.15">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2"/>
      <c r="AQ25" s="132"/>
      <c r="AR25" s="132"/>
      <c r="AS25" s="133"/>
      <c r="AT25" s="121"/>
    </row>
    <row r="26" spans="1:1024" ht="14.25" x14ac:dyDescent="0.15">
      <c r="A26" s="660" t="s">
        <v>414</v>
      </c>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92"/>
    </row>
    <row r="27" spans="1:1024" x14ac:dyDescent="0.15">
      <c r="A27" s="134"/>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s="88"/>
      <c r="AP27" s="88"/>
      <c r="AQ27" s="88"/>
      <c r="AR27" s="88"/>
      <c r="AS27" s="88"/>
      <c r="AT27" s="88"/>
    </row>
    <row r="28" spans="1:1024" ht="18" x14ac:dyDescent="0.15">
      <c r="A28" s="89" t="s">
        <v>415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35"/>
      <c r="AT28"/>
    </row>
    <row r="29" spans="1:1024" ht="14.25" x14ac:dyDescent="0.15">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92" t="s">
        <v>416</v>
      </c>
      <c r="AL29" s="92"/>
      <c r="AM29" s="92"/>
      <c r="AN29" s="92"/>
      <c r="AO29" s="88"/>
      <c r="AP29" s="88"/>
      <c r="AQ29" s="88"/>
      <c r="AR29" s="88"/>
      <c r="AS29" s="136"/>
      <c r="AT29"/>
    </row>
    <row r="30" spans="1:1024" ht="13.5" customHeight="1" x14ac:dyDescent="0.1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93"/>
      <c r="AL30" s="94"/>
      <c r="AM30" s="94"/>
      <c r="AN30" s="95"/>
      <c r="AO30" s="661" t="s">
        <v>397</v>
      </c>
      <c r="AP30" s="96"/>
      <c r="AQ30" s="97" t="s">
        <v>398</v>
      </c>
      <c r="AR30" s="98"/>
      <c r="AS30"/>
      <c r="AT30"/>
    </row>
    <row r="31" spans="1:1024" ht="14.25" x14ac:dyDescent="0.15">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99"/>
      <c r="AL31" s="100"/>
      <c r="AM31" s="100"/>
      <c r="AN31" s="101"/>
      <c r="AO31" s="661"/>
      <c r="AP31" s="102" t="s">
        <v>399</v>
      </c>
      <c r="AQ31" s="103" t="s">
        <v>400</v>
      </c>
      <c r="AR31" s="104" t="s">
        <v>401</v>
      </c>
      <c r="AS31"/>
      <c r="AT31"/>
    </row>
    <row r="32" spans="1:1024" ht="27" customHeight="1" x14ac:dyDescent="0.15">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655" t="s">
        <v>417</v>
      </c>
      <c r="AL32" s="655"/>
      <c r="AM32" s="655"/>
      <c r="AN32" s="655"/>
      <c r="AO32" s="137">
        <v>2665337</v>
      </c>
      <c r="AP32" s="137">
        <v>51069</v>
      </c>
      <c r="AQ32" s="138">
        <v>62389</v>
      </c>
      <c r="AR32" s="139">
        <v>-18.100000000000001</v>
      </c>
      <c r="AS32"/>
      <c r="AT32"/>
    </row>
    <row r="33" spans="1:46" ht="13.5" customHeight="1" x14ac:dyDescent="0.1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655" t="s">
        <v>418</v>
      </c>
      <c r="AL33" s="655"/>
      <c r="AM33" s="655"/>
      <c r="AN33" s="655"/>
      <c r="AO33" s="137" t="s">
        <v>47</v>
      </c>
      <c r="AP33" s="137" t="s">
        <v>47</v>
      </c>
      <c r="AQ33" s="138" t="s">
        <v>47</v>
      </c>
      <c r="AR33" s="139" t="s">
        <v>47</v>
      </c>
      <c r="AS33"/>
      <c r="AT33"/>
    </row>
    <row r="34" spans="1:46" ht="27" customHeight="1" x14ac:dyDescent="0.15">
      <c r="A34" s="87"/>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655" t="s">
        <v>419</v>
      </c>
      <c r="AL34" s="655"/>
      <c r="AM34" s="655"/>
      <c r="AN34" s="655"/>
      <c r="AO34" s="137" t="s">
        <v>47</v>
      </c>
      <c r="AP34" s="137" t="s">
        <v>47</v>
      </c>
      <c r="AQ34" s="138">
        <v>3</v>
      </c>
      <c r="AR34" s="139" t="s">
        <v>47</v>
      </c>
      <c r="AS34"/>
      <c r="AT34"/>
    </row>
    <row r="35" spans="1:46" ht="27" customHeight="1" x14ac:dyDescent="0.15">
      <c r="A35" s="87"/>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655" t="s">
        <v>420</v>
      </c>
      <c r="AL35" s="655"/>
      <c r="AM35" s="655"/>
      <c r="AN35" s="655"/>
      <c r="AO35" s="137">
        <v>1048462</v>
      </c>
      <c r="AP35" s="137">
        <v>20089</v>
      </c>
      <c r="AQ35" s="138">
        <v>14672</v>
      </c>
      <c r="AR35" s="139">
        <v>36.9</v>
      </c>
      <c r="AS35"/>
      <c r="AT35"/>
    </row>
    <row r="36" spans="1:46" ht="27" customHeight="1" x14ac:dyDescent="0.15">
      <c r="A36" s="87"/>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655" t="s">
        <v>421</v>
      </c>
      <c r="AL36" s="655"/>
      <c r="AM36" s="655"/>
      <c r="AN36" s="655"/>
      <c r="AO36" s="137">
        <v>30423</v>
      </c>
      <c r="AP36" s="137">
        <v>583</v>
      </c>
      <c r="AQ36" s="138">
        <v>1817</v>
      </c>
      <c r="AR36" s="139">
        <v>-67.900000000000006</v>
      </c>
      <c r="AS36"/>
      <c r="AT36"/>
    </row>
    <row r="37" spans="1:46" ht="13.5" customHeight="1" x14ac:dyDescent="0.15">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655" t="s">
        <v>422</v>
      </c>
      <c r="AL37" s="655"/>
      <c r="AM37" s="655"/>
      <c r="AN37" s="655"/>
      <c r="AO37" s="137">
        <v>23967</v>
      </c>
      <c r="AP37" s="137">
        <v>459</v>
      </c>
      <c r="AQ37" s="138">
        <v>585</v>
      </c>
      <c r="AR37" s="139">
        <v>-21.5</v>
      </c>
      <c r="AS37"/>
      <c r="AT37"/>
    </row>
    <row r="38" spans="1:46" ht="27" customHeight="1" x14ac:dyDescent="0.15">
      <c r="A38" s="87"/>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654" t="s">
        <v>423</v>
      </c>
      <c r="AL38" s="654"/>
      <c r="AM38" s="654"/>
      <c r="AN38" s="654"/>
      <c r="AO38" s="140" t="s">
        <v>47</v>
      </c>
      <c r="AP38" s="140" t="s">
        <v>47</v>
      </c>
      <c r="AQ38" s="141">
        <v>1</v>
      </c>
      <c r="AR38" s="129" t="s">
        <v>47</v>
      </c>
      <c r="AS38" s="136"/>
      <c r="AT38"/>
    </row>
    <row r="39" spans="1:46" ht="13.5" customHeight="1" x14ac:dyDescent="0.15">
      <c r="A39" s="8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654" t="s">
        <v>424</v>
      </c>
      <c r="AL39" s="654"/>
      <c r="AM39" s="654"/>
      <c r="AN39" s="654"/>
      <c r="AO39" s="137">
        <v>-170650</v>
      </c>
      <c r="AP39" s="137">
        <v>-3270</v>
      </c>
      <c r="AQ39" s="138">
        <v>-3091</v>
      </c>
      <c r="AR39" s="139">
        <v>5.8</v>
      </c>
      <c r="AS39" s="136"/>
      <c r="AT39"/>
    </row>
    <row r="40" spans="1:46" ht="27" customHeight="1" x14ac:dyDescent="0.15">
      <c r="A40" s="87"/>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655" t="s">
        <v>425</v>
      </c>
      <c r="AL40" s="655"/>
      <c r="AM40" s="655"/>
      <c r="AN40" s="655"/>
      <c r="AO40" s="137">
        <v>-2546735</v>
      </c>
      <c r="AP40" s="137">
        <v>-48796</v>
      </c>
      <c r="AQ40" s="138">
        <v>-54269</v>
      </c>
      <c r="AR40" s="139">
        <v>-10.1</v>
      </c>
      <c r="AS40" s="136"/>
      <c r="AT40"/>
    </row>
    <row r="41" spans="1:46" ht="14.25" x14ac:dyDescent="0.15">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656" t="s">
        <v>103</v>
      </c>
      <c r="AL41" s="656"/>
      <c r="AM41" s="656"/>
      <c r="AN41" s="656"/>
      <c r="AO41" s="137">
        <v>1050804</v>
      </c>
      <c r="AP41" s="137">
        <v>20134</v>
      </c>
      <c r="AQ41" s="138">
        <v>22106</v>
      </c>
      <c r="AR41" s="139">
        <v>-8.9</v>
      </c>
      <c r="AS41" s="136"/>
      <c r="AT41"/>
    </row>
    <row r="42" spans="1:46" ht="14.25" x14ac:dyDescent="0.2">
      <c r="A42" s="87"/>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142" t="s">
        <v>426</v>
      </c>
      <c r="AL42" s="88"/>
      <c r="AM42" s="88"/>
      <c r="AN42" s="88"/>
      <c r="AO42" s="88"/>
      <c r="AP42" s="88"/>
      <c r="AQ42" s="112"/>
      <c r="AR42" s="112"/>
      <c r="AS42" s="136"/>
      <c r="AT42"/>
    </row>
    <row r="43" spans="1:46" x14ac:dyDescent="0.15">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143"/>
      <c r="AQ43" s="112"/>
      <c r="AR43" s="88"/>
      <c r="AS43" s="136"/>
      <c r="AT43"/>
    </row>
    <row r="44" spans="1:46" x14ac:dyDescent="0.15">
      <c r="A44" s="87"/>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112"/>
      <c r="AR44" s="88"/>
      <c r="AS44"/>
      <c r="AT4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4"/>
      <c r="AR45" s="90"/>
      <c r="AS45" s="90"/>
      <c r="AT45" s="88"/>
    </row>
    <row r="46" spans="1:46" x14ac:dyDescent="0.1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88"/>
    </row>
    <row r="47" spans="1:46" ht="17.25" customHeight="1" x14ac:dyDescent="0.15">
      <c r="A47" s="146" t="s">
        <v>427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c r="AT47"/>
    </row>
    <row r="48" spans="1:46" ht="14.25" x14ac:dyDescent="0.15">
      <c r="A48" s="87"/>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147" t="s">
        <v>262</v>
      </c>
      <c r="AL48" s="147"/>
      <c r="AM48" s="147"/>
      <c r="AN48" s="147"/>
      <c r="AO48" s="147"/>
      <c r="AP48" s="147"/>
      <c r="AQ48" s="148"/>
      <c r="AR48" s="147"/>
      <c r="AS48"/>
      <c r="AT48"/>
    </row>
    <row r="49" spans="1:46" ht="13.5" customHeight="1" x14ac:dyDescent="0.15">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149"/>
      <c r="AL49" s="150"/>
      <c r="AM49" s="657" t="s">
        <v>397</v>
      </c>
      <c r="AN49" s="658" t="s">
        <v>428</v>
      </c>
      <c r="AO49" s="658"/>
      <c r="AP49" s="658"/>
      <c r="AQ49" s="658"/>
      <c r="AR49" s="658"/>
      <c r="AS49"/>
      <c r="AT49"/>
    </row>
    <row r="50" spans="1:46" ht="14.25" x14ac:dyDescent="0.15">
      <c r="A50" s="87"/>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151"/>
      <c r="AL50" s="152"/>
      <c r="AM50" s="657"/>
      <c r="AN50" s="153" t="s">
        <v>429</v>
      </c>
      <c r="AO50" s="154" t="s">
        <v>430</v>
      </c>
      <c r="AP50" s="155" t="s">
        <v>431</v>
      </c>
      <c r="AQ50" s="156" t="s">
        <v>432</v>
      </c>
      <c r="AR50" s="157" t="s">
        <v>433</v>
      </c>
      <c r="AS50"/>
      <c r="AT50"/>
    </row>
    <row r="51" spans="1:46" x14ac:dyDescent="0.15">
      <c r="A51" s="87"/>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149" t="s">
        <v>434</v>
      </c>
      <c r="AL51" s="150"/>
      <c r="AM51" s="158">
        <v>2290956</v>
      </c>
      <c r="AN51" s="159">
        <v>42685</v>
      </c>
      <c r="AO51" s="160">
        <v>-47.8</v>
      </c>
      <c r="AP51" s="161">
        <v>69185</v>
      </c>
      <c r="AQ51" s="162">
        <v>-2</v>
      </c>
      <c r="AR51" s="163">
        <v>-45.8</v>
      </c>
      <c r="AS51"/>
      <c r="AT51"/>
    </row>
    <row r="52" spans="1:46" ht="14.25" x14ac:dyDescent="0.15">
      <c r="A52" s="87"/>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164"/>
      <c r="AL52" s="165" t="s">
        <v>435</v>
      </c>
      <c r="AM52" s="166">
        <v>1497370</v>
      </c>
      <c r="AN52" s="167">
        <v>27899</v>
      </c>
      <c r="AO52" s="168">
        <v>-4.2</v>
      </c>
      <c r="AP52" s="169">
        <v>38519</v>
      </c>
      <c r="AQ52" s="170">
        <v>3</v>
      </c>
      <c r="AR52" s="171">
        <v>-7.2</v>
      </c>
      <c r="AS52"/>
      <c r="AT52"/>
    </row>
    <row r="53" spans="1:46" x14ac:dyDescent="0.15">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149" t="s">
        <v>436</v>
      </c>
      <c r="AL53" s="150"/>
      <c r="AM53" s="158">
        <v>4523280</v>
      </c>
      <c r="AN53" s="159">
        <v>84628</v>
      </c>
      <c r="AO53" s="160">
        <v>98.3</v>
      </c>
      <c r="AP53" s="161">
        <v>70166</v>
      </c>
      <c r="AQ53" s="162">
        <v>1.4</v>
      </c>
      <c r="AR53" s="163">
        <v>96.9</v>
      </c>
      <c r="AS53"/>
      <c r="AT53"/>
    </row>
    <row r="54" spans="1:46" ht="14.25" x14ac:dyDescent="0.15">
      <c r="A54" s="8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164"/>
      <c r="AL54" s="165" t="s">
        <v>435</v>
      </c>
      <c r="AM54" s="166">
        <v>2047431</v>
      </c>
      <c r="AN54" s="167">
        <v>38306</v>
      </c>
      <c r="AO54" s="168">
        <v>37.299999999999997</v>
      </c>
      <c r="AP54" s="169">
        <v>36115</v>
      </c>
      <c r="AQ54" s="170">
        <v>-6.2</v>
      </c>
      <c r="AR54" s="171">
        <v>43.5</v>
      </c>
      <c r="AS54"/>
      <c r="AT54"/>
    </row>
    <row r="55" spans="1:46" x14ac:dyDescent="0.15">
      <c r="A55" s="87"/>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149" t="s">
        <v>437</v>
      </c>
      <c r="AL55" s="150"/>
      <c r="AM55" s="158">
        <v>5257651</v>
      </c>
      <c r="AN55" s="159">
        <v>99020</v>
      </c>
      <c r="AO55" s="160">
        <v>17</v>
      </c>
      <c r="AP55" s="161">
        <v>70329</v>
      </c>
      <c r="AQ55" s="162">
        <v>0.2</v>
      </c>
      <c r="AR55" s="163">
        <v>16.8</v>
      </c>
      <c r="AS55"/>
      <c r="AT55"/>
    </row>
    <row r="56" spans="1:46" ht="14.25"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164"/>
      <c r="AL56" s="165" t="s">
        <v>435</v>
      </c>
      <c r="AM56" s="166">
        <v>2978346</v>
      </c>
      <c r="AN56" s="167">
        <v>56093</v>
      </c>
      <c r="AO56" s="168">
        <v>46.4</v>
      </c>
      <c r="AP56" s="169">
        <v>39403</v>
      </c>
      <c r="AQ56" s="170">
        <v>9.1</v>
      </c>
      <c r="AR56" s="171">
        <v>37.299999999999997</v>
      </c>
      <c r="AS56"/>
      <c r="AT56"/>
    </row>
    <row r="57" spans="1:46"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149" t="s">
        <v>438</v>
      </c>
      <c r="AL57" s="150"/>
      <c r="AM57" s="158">
        <v>3999889</v>
      </c>
      <c r="AN57" s="159">
        <v>75977</v>
      </c>
      <c r="AO57" s="160">
        <v>-23.3</v>
      </c>
      <c r="AP57" s="161">
        <v>71871</v>
      </c>
      <c r="AQ57" s="162">
        <v>2.2000000000000002</v>
      </c>
      <c r="AR57" s="163">
        <v>-25.5</v>
      </c>
      <c r="AS57"/>
      <c r="AT57"/>
    </row>
    <row r="58" spans="1:46" ht="14.25" x14ac:dyDescent="0.15">
      <c r="A58" s="87"/>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164"/>
      <c r="AL58" s="165" t="s">
        <v>435</v>
      </c>
      <c r="AM58" s="166">
        <v>2493597</v>
      </c>
      <c r="AN58" s="167">
        <v>47365</v>
      </c>
      <c r="AO58" s="168">
        <v>-15.6</v>
      </c>
      <c r="AP58" s="169">
        <v>38232</v>
      </c>
      <c r="AQ58" s="170">
        <v>-3</v>
      </c>
      <c r="AR58" s="171">
        <v>-12.6</v>
      </c>
      <c r="AS58"/>
      <c r="AT58"/>
    </row>
    <row r="59" spans="1:46" x14ac:dyDescent="0.15">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149" t="s">
        <v>439</v>
      </c>
      <c r="AL59" s="150"/>
      <c r="AM59" s="158">
        <v>3337840</v>
      </c>
      <c r="AN59" s="159">
        <v>63954</v>
      </c>
      <c r="AO59" s="160">
        <v>-15.8</v>
      </c>
      <c r="AP59" s="161">
        <v>71807</v>
      </c>
      <c r="AQ59" s="162">
        <v>-0.1</v>
      </c>
      <c r="AR59" s="163">
        <v>-15.7</v>
      </c>
      <c r="AS59"/>
      <c r="AT59"/>
    </row>
    <row r="60" spans="1:46" ht="14.25" x14ac:dyDescent="0.15">
      <c r="A60" s="87"/>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164"/>
      <c r="AL60" s="165" t="s">
        <v>435</v>
      </c>
      <c r="AM60" s="166">
        <v>1492779</v>
      </c>
      <c r="AN60" s="167">
        <v>28602</v>
      </c>
      <c r="AO60" s="168">
        <v>-39.6</v>
      </c>
      <c r="AP60" s="169">
        <v>37333</v>
      </c>
      <c r="AQ60" s="170">
        <v>-2.4</v>
      </c>
      <c r="AR60" s="171">
        <v>-37.200000000000003</v>
      </c>
      <c r="AS60"/>
      <c r="AT60"/>
    </row>
    <row r="61" spans="1:46" ht="14.25" x14ac:dyDescent="0.15">
      <c r="A61" s="87"/>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172" t="s">
        <v>440</v>
      </c>
      <c r="AL61" s="173"/>
      <c r="AM61" s="174">
        <v>3881923</v>
      </c>
      <c r="AN61" s="175">
        <v>73253</v>
      </c>
      <c r="AO61" s="176">
        <v>5.7</v>
      </c>
      <c r="AP61" s="177">
        <v>70672</v>
      </c>
      <c r="AQ61" s="178">
        <v>0.3</v>
      </c>
      <c r="AR61" s="163">
        <v>5.4</v>
      </c>
      <c r="AS61"/>
      <c r="AT61"/>
    </row>
    <row r="62" spans="1:46" ht="14.25" x14ac:dyDescent="0.15">
      <c r="A62" s="87"/>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164"/>
      <c r="AL62" s="165" t="s">
        <v>435</v>
      </c>
      <c r="AM62" s="166">
        <v>2101905</v>
      </c>
      <c r="AN62" s="167">
        <v>39653</v>
      </c>
      <c r="AO62" s="168">
        <v>4.9000000000000004</v>
      </c>
      <c r="AP62" s="169">
        <v>37920</v>
      </c>
      <c r="AQ62" s="170">
        <v>0.1</v>
      </c>
      <c r="AR62" s="171">
        <v>4.8</v>
      </c>
      <c r="AS62"/>
      <c r="AT62"/>
    </row>
    <row r="63" spans="1:46" x14ac:dyDescent="0.1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c r="AT63"/>
    </row>
    <row r="64" spans="1:46" x14ac:dyDescent="0.15">
      <c r="A64" s="87"/>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c r="AT64"/>
    </row>
    <row r="65" spans="1:46" x14ac:dyDescent="0.15">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c r="AT65"/>
    </row>
    <row r="66" spans="1:46" x14ac:dyDescent="0.15">
      <c r="A66" s="179"/>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80"/>
      <c r="AT66"/>
    </row>
  </sheetData>
  <sheetProtection sheet="1" objects="1" scenarios="1"/>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honeticPr fontId="43"/>
  <printOptions horizontalCentered="1"/>
  <pageMargins left="0.39374999999999999" right="0.196527777777778" top="0.39374999999999999" bottom="0.31527777777777799" header="0.51180555555555496" footer="0"/>
  <pageSetup paperSize="0" scale="0" firstPageNumber="0" orientation="portrait" usePrinterDefaults="0" horizontalDpi="0" verticalDpi="0" copies="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16"/>
  <sheetViews>
    <sheetView zoomScaleNormal="100" zoomScalePageLayoutView="60" workbookViewId="0"/>
  </sheetViews>
  <sheetFormatPr defaultRowHeight="13.5" x14ac:dyDescent="0.15"/>
  <cols>
    <col min="1" max="125" width="2.5" style="83"/>
    <col min="126" max="1025" width="0" style="84" hidden="1"/>
  </cols>
  <sheetData>
    <row r="1" spans="1:125" s="84" customFormat="1" ht="13.5" customHeight="1" x14ac:dyDescent="0.15">
      <c r="A1" s="83"/>
    </row>
    <row r="2" spans="1:125" s="84" customFormat="1" x14ac:dyDescent="0.15">
      <c r="A2" s="83"/>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H2"/>
      <c r="DI2"/>
      <c r="DJ2"/>
      <c r="DK2"/>
      <c r="DL2"/>
      <c r="DM2"/>
      <c r="DN2"/>
      <c r="DO2"/>
      <c r="DP2"/>
      <c r="DQ2"/>
      <c r="DR2"/>
      <c r="DS2"/>
      <c r="DT2"/>
      <c r="DU2"/>
    </row>
    <row r="3" spans="1:125" s="84" customFormat="1" x14ac:dyDescent="0.15">
      <c r="A3" s="83"/>
      <c r="B3"/>
      <c r="DG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s="84"/>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s="84"/>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s="84"/>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s="84"/>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s="84"/>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84" customFormat="1" x14ac:dyDescent="0.15">
      <c r="A33" s="83"/>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84"/>
      <c r="D34"/>
      <c r="E34"/>
      <c r="F34"/>
      <c r="H34"/>
      <c r="J34"/>
      <c r="K34"/>
      <c r="L34"/>
      <c r="M34"/>
      <c r="N34"/>
      <c r="O34"/>
      <c r="P34" s="8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s="84"/>
      <c r="DF34"/>
      <c r="DG34"/>
      <c r="DH34" s="84"/>
      <c r="DI34"/>
      <c r="DJ34"/>
      <c r="DK34"/>
      <c r="DL34"/>
      <c r="DM34"/>
      <c r="DN34"/>
      <c r="DO34"/>
      <c r="DP34"/>
      <c r="DQ34"/>
      <c r="DR34"/>
      <c r="DS34"/>
      <c r="DT34"/>
      <c r="DU34"/>
    </row>
    <row r="35" spans="1:125" s="84" customFormat="1" x14ac:dyDescent="0.15">
      <c r="A35" s="83"/>
      <c r="B35" s="83"/>
      <c r="C35" s="83"/>
      <c r="F35"/>
      <c r="G35" s="83"/>
      <c r="H35"/>
      <c r="I35" s="83"/>
      <c r="J35"/>
      <c r="K35"/>
      <c r="L35"/>
      <c r="M35"/>
      <c r="N35"/>
      <c r="O35"/>
      <c r="P35" s="83"/>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H35"/>
      <c r="DI35"/>
      <c r="DK35"/>
      <c r="DL35"/>
      <c r="DM35"/>
      <c r="DN35"/>
      <c r="DO35"/>
    </row>
    <row r="36" spans="1:125" s="84" customFormat="1" x14ac:dyDescent="0.15">
      <c r="A36" s="83"/>
      <c r="B36" s="83"/>
      <c r="C36" s="83"/>
      <c r="D36" s="83"/>
      <c r="E36" s="83"/>
      <c r="G36" s="83"/>
      <c r="I36" s="83"/>
      <c r="P36" s="83"/>
      <c r="DE36"/>
      <c r="DG36"/>
      <c r="DH36"/>
      <c r="DJ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s="84"/>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s="84"/>
      <c r="DU38" s="84"/>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s="84"/>
      <c r="DI40"/>
      <c r="DJ40"/>
      <c r="DK40"/>
      <c r="DL40"/>
      <c r="DM40"/>
      <c r="DN40"/>
      <c r="DO40"/>
      <c r="DP40"/>
      <c r="DQ40"/>
      <c r="DR40"/>
      <c r="DS40"/>
      <c r="DT40"/>
      <c r="DU40"/>
    </row>
    <row r="41" spans="1:125" x14ac:dyDescent="0.15">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s="84"/>
      <c r="DF41"/>
      <c r="DG41"/>
      <c r="DI41"/>
      <c r="DJ41"/>
      <c r="DK41"/>
      <c r="DL41"/>
      <c r="DM41"/>
      <c r="DN41"/>
      <c r="DO41"/>
      <c r="DP41"/>
      <c r="DQ41"/>
      <c r="DR41"/>
      <c r="DS41"/>
      <c r="DT41"/>
      <c r="DU41"/>
    </row>
    <row r="42" spans="1:125" x14ac:dyDescent="0.15">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F42"/>
      <c r="DG42" s="84"/>
      <c r="DI42"/>
      <c r="DJ42" s="84"/>
      <c r="DK42"/>
      <c r="DL42"/>
      <c r="DM42"/>
      <c r="DN42"/>
      <c r="DO42"/>
      <c r="DP42"/>
      <c r="DQ42"/>
      <c r="DR42"/>
      <c r="DS42"/>
      <c r="DT42"/>
      <c r="DU42"/>
    </row>
    <row r="43" spans="1:125" s="84" customFormat="1" x14ac:dyDescent="0.15">
      <c r="A43" s="83"/>
      <c r="B43" s="83"/>
      <c r="C43" s="83"/>
      <c r="D43" s="83"/>
      <c r="E43" s="83"/>
      <c r="F43" s="83"/>
      <c r="G43" s="83"/>
      <c r="H43" s="83"/>
      <c r="I43" s="83"/>
      <c r="J43" s="83"/>
      <c r="K43" s="83"/>
      <c r="L43" s="83"/>
      <c r="M43" s="83"/>
      <c r="N43" s="83"/>
      <c r="O43" s="83"/>
      <c r="P43" s="83"/>
      <c r="DE43" s="83"/>
      <c r="DG43" s="83"/>
      <c r="DH43" s="83"/>
      <c r="DJ43" s="83"/>
    </row>
    <row r="44" spans="1:125" x14ac:dyDescent="0.15">
      <c r="DL44"/>
      <c r="DM44"/>
      <c r="DN44"/>
      <c r="DO44"/>
      <c r="DP44"/>
      <c r="DQ44"/>
      <c r="DR44"/>
      <c r="DS44"/>
      <c r="DT44"/>
      <c r="DU44" s="84"/>
    </row>
    <row r="45" spans="1:125" x14ac:dyDescent="0.15">
      <c r="DL45"/>
      <c r="DM45"/>
      <c r="DN45"/>
      <c r="DO45"/>
      <c r="DP45"/>
      <c r="DQ45"/>
      <c r="DR45"/>
      <c r="DS45"/>
      <c r="DT45"/>
      <c r="DU45"/>
    </row>
    <row r="46" spans="1:125" x14ac:dyDescent="0.15">
      <c r="DL46"/>
      <c r="DM46"/>
      <c r="DN46"/>
      <c r="DO46"/>
      <c r="DP46"/>
      <c r="DQ46"/>
      <c r="DR46"/>
      <c r="DS46"/>
      <c r="DT46"/>
      <c r="DU46"/>
    </row>
    <row r="47" spans="1:125" x14ac:dyDescent="0.15">
      <c r="DL47"/>
      <c r="DM47"/>
      <c r="DN47"/>
      <c r="DO47"/>
      <c r="DP47"/>
      <c r="DQ47"/>
      <c r="DR47"/>
      <c r="DS47"/>
      <c r="DT47"/>
      <c r="DU47"/>
    </row>
    <row r="48" spans="1:125" x14ac:dyDescent="0.15">
      <c r="DL48"/>
      <c r="DM48"/>
      <c r="DN48"/>
      <c r="DO48"/>
      <c r="DP48"/>
      <c r="DQ48"/>
      <c r="DR48"/>
      <c r="DS48"/>
      <c r="DT48" s="84"/>
      <c r="DU48" s="84"/>
    </row>
    <row r="49" spans="116:125" x14ac:dyDescent="0.15">
      <c r="DL49"/>
      <c r="DM49"/>
      <c r="DN49"/>
      <c r="DO49"/>
      <c r="DP49"/>
      <c r="DQ49"/>
      <c r="DR49"/>
      <c r="DS49"/>
      <c r="DT49"/>
      <c r="DU49" s="84"/>
    </row>
    <row r="50" spans="116:125" x14ac:dyDescent="0.15">
      <c r="DL50"/>
      <c r="DM50"/>
      <c r="DN50"/>
      <c r="DO50"/>
      <c r="DP50"/>
      <c r="DQ50"/>
      <c r="DR50"/>
      <c r="DS50"/>
      <c r="DT50"/>
      <c r="DU50" s="84"/>
    </row>
    <row r="51" spans="116:125" x14ac:dyDescent="0.15">
      <c r="DL51"/>
      <c r="DM51"/>
      <c r="DN51"/>
      <c r="DO51"/>
      <c r="DP51" s="84"/>
      <c r="DQ51" s="84"/>
      <c r="DR51" s="84"/>
      <c r="DS51" s="84"/>
      <c r="DT51" s="84"/>
      <c r="DU51" s="84"/>
    </row>
    <row r="52" spans="116:125" x14ac:dyDescent="0.15">
      <c r="DL52"/>
      <c r="DM52"/>
      <c r="DN52"/>
      <c r="DO52"/>
      <c r="DP52"/>
      <c r="DQ52"/>
      <c r="DR52"/>
      <c r="DS52"/>
      <c r="DT52"/>
      <c r="DU52"/>
    </row>
    <row r="53" spans="116:125" x14ac:dyDescent="0.15">
      <c r="DL53"/>
      <c r="DM53"/>
      <c r="DN53"/>
      <c r="DO53"/>
      <c r="DP53"/>
      <c r="DQ53"/>
      <c r="DR53"/>
      <c r="DS53"/>
      <c r="DT53"/>
      <c r="DU53"/>
    </row>
    <row r="54" spans="116:125" x14ac:dyDescent="0.15">
      <c r="DL54"/>
      <c r="DM54"/>
      <c r="DN54"/>
      <c r="DO54"/>
      <c r="DP54"/>
      <c r="DQ54"/>
      <c r="DR54"/>
      <c r="DS54"/>
      <c r="DT54"/>
      <c r="DU54" s="84"/>
    </row>
    <row r="55" spans="116:125" x14ac:dyDescent="0.15">
      <c r="DL55"/>
      <c r="DM55"/>
      <c r="DN55"/>
      <c r="DO55"/>
      <c r="DP55"/>
      <c r="DQ55"/>
      <c r="DR55"/>
      <c r="DS55"/>
      <c r="DT55"/>
      <c r="DU55"/>
    </row>
    <row r="56" spans="116:125" x14ac:dyDescent="0.15">
      <c r="DL56"/>
      <c r="DM56"/>
      <c r="DN56"/>
      <c r="DO56"/>
      <c r="DP56"/>
      <c r="DQ56"/>
      <c r="DR56"/>
      <c r="DS56"/>
      <c r="DT56"/>
      <c r="DU56"/>
    </row>
    <row r="57" spans="116:125" x14ac:dyDescent="0.15">
      <c r="DL57"/>
      <c r="DM57"/>
      <c r="DN57"/>
      <c r="DO57"/>
      <c r="DP57"/>
      <c r="DQ57"/>
      <c r="DR57"/>
      <c r="DS57"/>
      <c r="DT57"/>
      <c r="DU57"/>
    </row>
    <row r="58" spans="116:125" x14ac:dyDescent="0.15">
      <c r="DL58"/>
      <c r="DM58"/>
      <c r="DN58"/>
      <c r="DO58"/>
      <c r="DP58"/>
      <c r="DQ58"/>
      <c r="DR58"/>
      <c r="DS58"/>
      <c r="DT58"/>
      <c r="DU58" s="84"/>
    </row>
    <row r="59" spans="116:125" x14ac:dyDescent="0.15">
      <c r="DL59"/>
      <c r="DM59"/>
      <c r="DN59"/>
      <c r="DO59"/>
      <c r="DP59"/>
      <c r="DQ59"/>
      <c r="DR59"/>
      <c r="DS59"/>
      <c r="DT59"/>
      <c r="DU59"/>
    </row>
    <row r="60" spans="116:125" x14ac:dyDescent="0.15">
      <c r="DL60"/>
      <c r="DM60"/>
      <c r="DN60"/>
      <c r="DO60"/>
      <c r="DP60"/>
      <c r="DQ60"/>
      <c r="DR60"/>
      <c r="DS60"/>
      <c r="DT60"/>
      <c r="DU60"/>
    </row>
    <row r="61" spans="116:125" x14ac:dyDescent="0.15">
      <c r="DL61"/>
      <c r="DM61"/>
      <c r="DN61"/>
      <c r="DO61"/>
      <c r="DP61"/>
      <c r="DQ61"/>
      <c r="DR61"/>
      <c r="DS61"/>
      <c r="DT61"/>
      <c r="DU61"/>
    </row>
    <row r="62" spans="116:125" x14ac:dyDescent="0.15">
      <c r="DL62"/>
      <c r="DM62"/>
      <c r="DN62"/>
      <c r="DO62"/>
      <c r="DP62"/>
      <c r="DQ62"/>
      <c r="DR62"/>
      <c r="DS62"/>
      <c r="DT62"/>
      <c r="DU62"/>
    </row>
    <row r="63" spans="116:125" x14ac:dyDescent="0.15">
      <c r="DL63"/>
      <c r="DM63"/>
      <c r="DN63"/>
      <c r="DO63"/>
      <c r="DP63"/>
      <c r="DQ63"/>
      <c r="DR63"/>
      <c r="DS63"/>
      <c r="DT63"/>
      <c r="DU63" s="84"/>
    </row>
    <row r="64" spans="116:125" x14ac:dyDescent="0.15">
      <c r="DL64"/>
      <c r="DM64"/>
      <c r="DN64"/>
      <c r="DO64"/>
      <c r="DP64"/>
      <c r="DQ64"/>
      <c r="DR64"/>
      <c r="DS64"/>
      <c r="DT64" s="84"/>
      <c r="DU64" s="84"/>
    </row>
    <row r="65" spans="116:125" x14ac:dyDescent="0.15">
      <c r="DL65"/>
      <c r="DM65"/>
      <c r="DN65"/>
      <c r="DO65"/>
      <c r="DP65"/>
      <c r="DQ65"/>
      <c r="DR65"/>
      <c r="DS65"/>
      <c r="DT65"/>
      <c r="DU65"/>
    </row>
    <row r="66" spans="116:125" x14ac:dyDescent="0.15">
      <c r="DL66"/>
      <c r="DM66"/>
      <c r="DN66"/>
      <c r="DO66"/>
      <c r="DP66"/>
      <c r="DQ66"/>
      <c r="DR66"/>
      <c r="DS66"/>
      <c r="DT66"/>
      <c r="DU66"/>
    </row>
    <row r="67" spans="116:125" x14ac:dyDescent="0.15">
      <c r="DL67"/>
      <c r="DM67"/>
      <c r="DN67"/>
      <c r="DO67"/>
      <c r="DP67"/>
      <c r="DQ67"/>
      <c r="DR67"/>
      <c r="DS67"/>
      <c r="DT67"/>
      <c r="DU67"/>
    </row>
    <row r="68" spans="116:125" x14ac:dyDescent="0.15">
      <c r="DL68"/>
      <c r="DM68"/>
      <c r="DN68"/>
      <c r="DO68"/>
      <c r="DP68"/>
      <c r="DQ68"/>
      <c r="DR68"/>
      <c r="DS68"/>
      <c r="DT68"/>
      <c r="DU68"/>
    </row>
    <row r="69" spans="116:125" x14ac:dyDescent="0.15">
      <c r="DL69"/>
      <c r="DM69"/>
      <c r="DN69"/>
      <c r="DO69"/>
      <c r="DP69"/>
      <c r="DQ69"/>
      <c r="DR69"/>
      <c r="DS69" s="84"/>
      <c r="DT69" s="84"/>
      <c r="DU69" s="84"/>
    </row>
    <row r="70" spans="116:125" x14ac:dyDescent="0.15">
      <c r="DL70"/>
      <c r="DM70"/>
      <c r="DN70"/>
      <c r="DO70"/>
      <c r="DP70"/>
      <c r="DQ70"/>
      <c r="DR70"/>
      <c r="DS70"/>
      <c r="DT70"/>
      <c r="DU70"/>
    </row>
    <row r="71" spans="116:125" x14ac:dyDescent="0.15">
      <c r="DL71"/>
      <c r="DM71"/>
      <c r="DN71"/>
      <c r="DO71"/>
      <c r="DP71"/>
      <c r="DQ71"/>
      <c r="DR71"/>
      <c r="DS71"/>
      <c r="DT71"/>
      <c r="DU71"/>
    </row>
    <row r="72" spans="116:125" x14ac:dyDescent="0.15">
      <c r="DL72"/>
      <c r="DM72"/>
      <c r="DN72"/>
      <c r="DO72"/>
      <c r="DP72"/>
      <c r="DQ72"/>
      <c r="DR72"/>
      <c r="DS72"/>
      <c r="DT72"/>
      <c r="DU72"/>
    </row>
    <row r="73" spans="116:125" x14ac:dyDescent="0.15">
      <c r="DL73"/>
      <c r="DM73"/>
      <c r="DN73"/>
      <c r="DO73"/>
      <c r="DP73"/>
      <c r="DQ73"/>
      <c r="DR73"/>
      <c r="DS73"/>
      <c r="DT73"/>
      <c r="DU73"/>
    </row>
    <row r="74" spans="116:125" x14ac:dyDescent="0.15">
      <c r="DL74"/>
      <c r="DM74"/>
      <c r="DN74"/>
      <c r="DO74"/>
      <c r="DP74"/>
      <c r="DQ74"/>
      <c r="DR74"/>
      <c r="DS74"/>
      <c r="DT74"/>
      <c r="DU74"/>
    </row>
    <row r="75" spans="116:125" x14ac:dyDescent="0.15">
      <c r="DL75"/>
      <c r="DM75"/>
      <c r="DN75"/>
      <c r="DO75"/>
      <c r="DP75"/>
      <c r="DQ75"/>
      <c r="DR75"/>
      <c r="DS75"/>
      <c r="DT75"/>
      <c r="DU75"/>
    </row>
    <row r="76" spans="116:125" x14ac:dyDescent="0.15">
      <c r="DL76"/>
      <c r="DM76"/>
      <c r="DN76"/>
      <c r="DO76"/>
      <c r="DP76"/>
      <c r="DQ76"/>
      <c r="DR76"/>
      <c r="DS76"/>
      <c r="DT76"/>
      <c r="DU76"/>
    </row>
    <row r="77" spans="116:125" x14ac:dyDescent="0.15">
      <c r="DL77"/>
      <c r="DM77"/>
      <c r="DN77"/>
      <c r="DO77"/>
      <c r="DP77"/>
      <c r="DQ77"/>
      <c r="DR77"/>
      <c r="DS77"/>
      <c r="DT77"/>
      <c r="DU77"/>
    </row>
    <row r="78" spans="116:125" x14ac:dyDescent="0.15">
      <c r="DL78"/>
      <c r="DM78"/>
      <c r="DN78"/>
      <c r="DO78"/>
      <c r="DP78"/>
      <c r="DQ78"/>
      <c r="DR78"/>
      <c r="DS78"/>
      <c r="DT78"/>
      <c r="DU78"/>
    </row>
    <row r="79" spans="116:125" x14ac:dyDescent="0.15">
      <c r="DL79"/>
      <c r="DM79"/>
      <c r="DN79"/>
      <c r="DO79"/>
      <c r="DP79"/>
      <c r="DQ79"/>
      <c r="DR79"/>
      <c r="DS79"/>
      <c r="DT79"/>
      <c r="DU79"/>
    </row>
    <row r="80" spans="116:125" x14ac:dyDescent="0.15">
      <c r="DL80"/>
      <c r="DM80"/>
      <c r="DN80"/>
      <c r="DO80"/>
      <c r="DP80"/>
      <c r="DQ80"/>
      <c r="DR80"/>
      <c r="DS80"/>
      <c r="DT80"/>
      <c r="DU80"/>
    </row>
    <row r="81" spans="116:125" x14ac:dyDescent="0.15">
      <c r="DL81"/>
      <c r="DM81"/>
      <c r="DN81"/>
      <c r="DO81"/>
      <c r="DP81"/>
      <c r="DQ81"/>
      <c r="DR81"/>
      <c r="DS81"/>
      <c r="DT81"/>
      <c r="DU81"/>
    </row>
    <row r="82" spans="116:125" x14ac:dyDescent="0.15">
      <c r="DL82" s="84"/>
      <c r="DM82"/>
      <c r="DN82"/>
      <c r="DO82"/>
      <c r="DP82"/>
      <c r="DQ82"/>
      <c r="DR82"/>
      <c r="DS82"/>
      <c r="DT82"/>
      <c r="DU82"/>
    </row>
    <row r="83" spans="116:125" x14ac:dyDescent="0.15">
      <c r="DM83" s="84"/>
      <c r="DN83" s="84"/>
      <c r="DO83" s="84"/>
      <c r="DP83" s="84"/>
      <c r="DQ83" s="84"/>
      <c r="DR83" s="84"/>
      <c r="DS83" s="84"/>
      <c r="DT83" s="84"/>
      <c r="DU83" s="84"/>
    </row>
    <row r="84" spans="116:125" x14ac:dyDescent="0.15">
      <c r="DS84"/>
      <c r="DT84"/>
      <c r="DU84"/>
    </row>
    <row r="85" spans="116:125" x14ac:dyDescent="0.15">
      <c r="DS85"/>
      <c r="DT85"/>
      <c r="DU85"/>
    </row>
    <row r="86" spans="116:125" x14ac:dyDescent="0.15">
      <c r="DS86"/>
      <c r="DT86"/>
      <c r="DU86"/>
    </row>
    <row r="87" spans="116:125" x14ac:dyDescent="0.15">
      <c r="DS87"/>
      <c r="DT87"/>
      <c r="DU87"/>
    </row>
    <row r="88" spans="116:125" x14ac:dyDescent="0.15">
      <c r="DS88"/>
      <c r="DT88"/>
      <c r="DU88" s="84"/>
    </row>
    <row r="89" spans="116:125" x14ac:dyDescent="0.15">
      <c r="DS89"/>
      <c r="DT89"/>
      <c r="DU89"/>
    </row>
    <row r="90" spans="116:125" x14ac:dyDescent="0.15">
      <c r="DS90"/>
      <c r="DT90"/>
      <c r="DU90"/>
    </row>
    <row r="91" spans="116:125" x14ac:dyDescent="0.15">
      <c r="DS91"/>
      <c r="DT91"/>
      <c r="DU91"/>
    </row>
    <row r="92" spans="116:125" ht="13.5" customHeight="1" x14ac:dyDescent="0.15">
      <c r="DS92"/>
      <c r="DT92"/>
      <c r="DU92"/>
    </row>
    <row r="93" spans="116:125" ht="13.5" customHeight="1" x14ac:dyDescent="0.15">
      <c r="DS93"/>
      <c r="DT93"/>
      <c r="DU93"/>
    </row>
    <row r="94" spans="116:125" ht="13.5" customHeight="1" x14ac:dyDescent="0.15">
      <c r="DS94" s="84"/>
      <c r="DT94" s="84"/>
      <c r="DU94" s="84"/>
    </row>
    <row r="95" spans="116:125" ht="13.5" customHeight="1" x14ac:dyDescent="0.15">
      <c r="DT95"/>
      <c r="DU95" s="84"/>
    </row>
    <row r="96" spans="116:125" ht="13.5" customHeight="1" x14ac:dyDescent="0.15">
      <c r="DT96"/>
      <c r="DU96"/>
    </row>
    <row r="97" spans="124:125" ht="13.5" customHeight="1" x14ac:dyDescent="0.15">
      <c r="DT97"/>
      <c r="DU97"/>
    </row>
    <row r="98" spans="124:125" ht="13.5" customHeight="1" x14ac:dyDescent="0.15">
      <c r="DT98"/>
      <c r="DU98"/>
    </row>
    <row r="99" spans="124:125" ht="13.5" customHeight="1" x14ac:dyDescent="0.15">
      <c r="DT99"/>
      <c r="DU99"/>
    </row>
    <row r="100" spans="124:125" ht="13.5" customHeight="1" x14ac:dyDescent="0.15">
      <c r="DT100"/>
      <c r="DU100"/>
    </row>
    <row r="101" spans="124:125" ht="13.5" customHeight="1" x14ac:dyDescent="0.15">
      <c r="DT101"/>
      <c r="DU101" s="84"/>
    </row>
    <row r="102" spans="124:125" ht="13.5" customHeight="1" x14ac:dyDescent="0.15">
      <c r="DT102"/>
      <c r="DU102"/>
    </row>
    <row r="103" spans="124:125" ht="13.5" customHeight="1" x14ac:dyDescent="0.15">
      <c r="DT103"/>
      <c r="DU103"/>
    </row>
    <row r="104" spans="124:125" ht="13.5" customHeight="1" x14ac:dyDescent="0.15">
      <c r="DT104" s="84"/>
      <c r="DU104" s="84"/>
    </row>
    <row r="105" spans="124:125" ht="13.5" customHeight="1" x14ac:dyDescent="0.15">
      <c r="DU105"/>
    </row>
    <row r="106" spans="124:125" ht="13.5" customHeight="1" x14ac:dyDescent="0.15">
      <c r="DU106"/>
    </row>
    <row r="107" spans="124:125" ht="13.5" customHeight="1" x14ac:dyDescent="0.15">
      <c r="DU107"/>
    </row>
    <row r="108" spans="124:125" ht="13.5" customHeight="1" x14ac:dyDescent="0.15">
      <c r="DU108"/>
    </row>
    <row r="109" spans="124:125" ht="13.5" customHeight="1" x14ac:dyDescent="0.15">
      <c r="DU109"/>
    </row>
    <row r="110" spans="124:125" ht="13.5" customHeight="1" x14ac:dyDescent="0.15">
      <c r="DU110"/>
    </row>
    <row r="111" spans="124:125" ht="13.5" customHeight="1" x14ac:dyDescent="0.15">
      <c r="DU111"/>
    </row>
    <row r="112" spans="124: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84" t="s">
        <v>394</v>
      </c>
    </row>
  </sheetData>
  <sheetProtection sheet="1" objects="1" scenarios="1"/>
  <phoneticPr fontId="43"/>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16"/>
  <sheetViews>
    <sheetView zoomScaleNormal="100" zoomScalePageLayoutView="60" workbookViewId="0"/>
  </sheetViews>
  <sheetFormatPr defaultRowHeight="13.5" x14ac:dyDescent="0.15"/>
  <cols>
    <col min="1" max="125" width="2.5" style="83"/>
    <col min="126" max="1025" width="0" style="84" hidden="1"/>
  </cols>
  <sheetData>
    <row r="1" spans="1:125" s="84" customFormat="1" ht="13.5" customHeight="1" x14ac:dyDescent="0.15"/>
    <row r="2" spans="1:125" s="84" customFormat="1" x14ac:dyDescent="0.15">
      <c r="A2" s="83"/>
      <c r="C2"/>
      <c r="D2"/>
      <c r="E2"/>
      <c r="F2"/>
      <c r="G2"/>
      <c r="H2"/>
      <c r="I2"/>
      <c r="J2"/>
      <c r="K2"/>
      <c r="L2"/>
      <c r="M2"/>
      <c r="N2"/>
      <c r="O2"/>
      <c r="P2"/>
      <c r="Q2"/>
      <c r="R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1:125" s="84" customFormat="1" x14ac:dyDescent="0.15">
      <c r="A3" s="83"/>
      <c r="B3"/>
      <c r="T3"/>
    </row>
    <row r="4" spans="1:125"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25"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1:125"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1:125"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1:125"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1:125"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1:125"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1:125"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1:125"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1:125" x14ac:dyDescent="0.1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x14ac:dyDescent="0.15">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2:125" x14ac:dyDescent="0.15">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x14ac:dyDescent="0.15">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x14ac:dyDescent="0.15">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2:125" x14ac:dyDescent="0.15">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2:125" x14ac:dyDescent="0.15">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x14ac:dyDescent="0.15">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2:12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s="84" customFormat="1" x14ac:dyDescent="0.15">
      <c r="A33" s="83"/>
      <c r="C33"/>
      <c r="D33"/>
      <c r="E33"/>
      <c r="F33"/>
      <c r="H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x14ac:dyDescent="0.15">
      <c r="C34" s="84"/>
      <c r="D34"/>
      <c r="E34"/>
      <c r="F34"/>
      <c r="H34"/>
      <c r="J34"/>
      <c r="K34"/>
      <c r="L34"/>
      <c r="M34"/>
      <c r="N34"/>
      <c r="O34"/>
      <c r="P34" s="84"/>
      <c r="Q34"/>
      <c r="R34" s="84"/>
      <c r="S34"/>
      <c r="T34"/>
      <c r="U34" s="8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84" customFormat="1" x14ac:dyDescent="0.15">
      <c r="A35" s="83"/>
      <c r="B35" s="83"/>
      <c r="C35" s="83"/>
      <c r="F35"/>
      <c r="G35" s="83"/>
      <c r="H35"/>
      <c r="I35" s="83"/>
      <c r="J35"/>
      <c r="K35"/>
      <c r="L35"/>
      <c r="M35"/>
      <c r="N35"/>
      <c r="O35"/>
      <c r="P35" s="83"/>
      <c r="Q35"/>
      <c r="R35"/>
      <c r="S35"/>
      <c r="U35"/>
      <c r="V35"/>
    </row>
    <row r="36" spans="1:125" s="84" customFormat="1" x14ac:dyDescent="0.15">
      <c r="A36" s="83"/>
      <c r="B36" s="83"/>
      <c r="C36" s="83"/>
      <c r="D36" s="83"/>
      <c r="E36" s="83"/>
      <c r="G36" s="83"/>
      <c r="I36" s="83"/>
      <c r="P36" s="83"/>
      <c r="R36"/>
      <c r="T36"/>
      <c r="U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x14ac:dyDescent="0.15">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x14ac:dyDescent="0.15">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x14ac:dyDescent="0.15">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row>
    <row r="40" spans="1:125" x14ac:dyDescent="0.15">
      <c r="Q40"/>
      <c r="R40"/>
      <c r="S40"/>
      <c r="T40"/>
      <c r="U40" s="84"/>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row>
    <row r="41" spans="1:125" x14ac:dyDescent="0.15">
      <c r="Q41"/>
      <c r="R41" s="84"/>
      <c r="S41"/>
      <c r="T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row>
    <row r="42" spans="1:125" s="84" customFormat="1" x14ac:dyDescent="0.15">
      <c r="A42" s="83"/>
      <c r="B42" s="83"/>
      <c r="C42" s="83"/>
      <c r="D42" s="83"/>
      <c r="E42" s="83"/>
      <c r="F42" s="83"/>
      <c r="G42" s="83"/>
      <c r="H42" s="83"/>
      <c r="I42" s="83"/>
      <c r="J42" s="83"/>
      <c r="K42" s="83"/>
      <c r="L42" s="83"/>
      <c r="M42" s="83"/>
      <c r="N42" s="83"/>
      <c r="O42" s="83"/>
      <c r="P42" s="83"/>
      <c r="Q42"/>
      <c r="R42" s="83"/>
      <c r="S42"/>
      <c r="U42" s="83"/>
      <c r="V42"/>
    </row>
    <row r="43" spans="1:125" x14ac:dyDescent="0.15">
      <c r="Q43" s="84"/>
      <c r="S43" s="84"/>
      <c r="V43" s="84"/>
      <c r="DU43"/>
    </row>
    <row r="44" spans="1:125" x14ac:dyDescent="0.15">
      <c r="DU44"/>
    </row>
    <row r="45" spans="1:125" x14ac:dyDescent="0.15">
      <c r="DU45"/>
    </row>
    <row r="46" spans="1:125" x14ac:dyDescent="0.15">
      <c r="DU46"/>
    </row>
    <row r="47" spans="1:125" x14ac:dyDescent="0.15">
      <c r="DU47"/>
    </row>
    <row r="48" spans="1:125" x14ac:dyDescent="0.15">
      <c r="DU48"/>
    </row>
    <row r="49" spans="125:125" x14ac:dyDescent="0.15">
      <c r="DU49"/>
    </row>
    <row r="50" spans="125:125" x14ac:dyDescent="0.15">
      <c r="DU50"/>
    </row>
    <row r="51" spans="125:125" x14ac:dyDescent="0.15">
      <c r="DU51"/>
    </row>
    <row r="52" spans="125:125" x14ac:dyDescent="0.15">
      <c r="DU52"/>
    </row>
    <row r="53" spans="125:125" x14ac:dyDescent="0.15">
      <c r="DU53"/>
    </row>
    <row r="54" spans="125:125" x14ac:dyDescent="0.15">
      <c r="DU54"/>
    </row>
    <row r="55" spans="125:125" x14ac:dyDescent="0.15">
      <c r="DU55"/>
    </row>
    <row r="56" spans="125:125" x14ac:dyDescent="0.15">
      <c r="DU56"/>
    </row>
    <row r="57" spans="125:125" x14ac:dyDescent="0.15">
      <c r="DU57"/>
    </row>
    <row r="58" spans="125:125" x14ac:dyDescent="0.15">
      <c r="DU58"/>
    </row>
    <row r="59" spans="125:125" x14ac:dyDescent="0.15">
      <c r="DU59"/>
    </row>
    <row r="60" spans="125:125" x14ac:dyDescent="0.15">
      <c r="DU60"/>
    </row>
    <row r="61" spans="125:125" x14ac:dyDescent="0.15">
      <c r="DU61"/>
    </row>
    <row r="62" spans="125:125" x14ac:dyDescent="0.15">
      <c r="DU62"/>
    </row>
    <row r="63" spans="125:125" x14ac:dyDescent="0.15">
      <c r="DU63"/>
    </row>
    <row r="64" spans="125:125" x14ac:dyDescent="0.15">
      <c r="DU64"/>
    </row>
    <row r="65" spans="125:125" x14ac:dyDescent="0.15">
      <c r="DU65"/>
    </row>
    <row r="66" spans="125:125" x14ac:dyDescent="0.15">
      <c r="DU66"/>
    </row>
    <row r="67" spans="125:125" x14ac:dyDescent="0.15">
      <c r="DU67"/>
    </row>
    <row r="68" spans="125:125" x14ac:dyDescent="0.15">
      <c r="DU68"/>
    </row>
    <row r="69" spans="125:125" x14ac:dyDescent="0.15">
      <c r="DU69"/>
    </row>
    <row r="70" spans="125:125" x14ac:dyDescent="0.15">
      <c r="DU70"/>
    </row>
    <row r="71" spans="125:125" x14ac:dyDescent="0.15">
      <c r="DU71"/>
    </row>
    <row r="72" spans="125:125" x14ac:dyDescent="0.15">
      <c r="DU72"/>
    </row>
    <row r="73" spans="125:125" x14ac:dyDescent="0.15">
      <c r="DU73"/>
    </row>
    <row r="74" spans="125:125" x14ac:dyDescent="0.15">
      <c r="DU74"/>
    </row>
    <row r="75" spans="125:125" x14ac:dyDescent="0.15">
      <c r="DU75"/>
    </row>
    <row r="76" spans="125:125" x14ac:dyDescent="0.15">
      <c r="DU76"/>
    </row>
    <row r="77" spans="125:125" x14ac:dyDescent="0.15">
      <c r="DU77"/>
    </row>
    <row r="78" spans="125:125" x14ac:dyDescent="0.15">
      <c r="DU78"/>
    </row>
    <row r="79" spans="125:125" x14ac:dyDescent="0.15">
      <c r="DU79"/>
    </row>
    <row r="80" spans="125:125" x14ac:dyDescent="0.15">
      <c r="DU80"/>
    </row>
    <row r="81" spans="125:125" x14ac:dyDescent="0.15">
      <c r="DU81"/>
    </row>
    <row r="82" spans="125:125" x14ac:dyDescent="0.15">
      <c r="DU82"/>
    </row>
    <row r="83" spans="125:125" x14ac:dyDescent="0.15">
      <c r="DU83"/>
    </row>
    <row r="84" spans="125:125" x14ac:dyDescent="0.15">
      <c r="DU84"/>
    </row>
    <row r="85" spans="125:125" x14ac:dyDescent="0.15">
      <c r="DU85"/>
    </row>
    <row r="86" spans="125:125" x14ac:dyDescent="0.15">
      <c r="DU86"/>
    </row>
    <row r="87" spans="125:125" x14ac:dyDescent="0.15">
      <c r="DU87"/>
    </row>
    <row r="88" spans="125:125" x14ac:dyDescent="0.15">
      <c r="DU88"/>
    </row>
    <row r="89" spans="125:125" x14ac:dyDescent="0.15">
      <c r="DU89"/>
    </row>
    <row r="90" spans="125:125" x14ac:dyDescent="0.15">
      <c r="DU90"/>
    </row>
    <row r="91" spans="125:125" x14ac:dyDescent="0.15">
      <c r="DU91"/>
    </row>
    <row r="92" spans="125:125" ht="13.5" customHeight="1" x14ac:dyDescent="0.15">
      <c r="DU92"/>
    </row>
    <row r="93" spans="125:125" ht="13.5" customHeight="1" x14ac:dyDescent="0.15">
      <c r="DU93"/>
    </row>
    <row r="94" spans="125:125" ht="13.5" customHeight="1" x14ac:dyDescent="0.15">
      <c r="DU94"/>
    </row>
    <row r="95" spans="125:125" ht="13.5" customHeight="1" x14ac:dyDescent="0.15">
      <c r="DU95"/>
    </row>
    <row r="96" spans="125:125" ht="13.5" customHeight="1" x14ac:dyDescent="0.15">
      <c r="DU96"/>
    </row>
    <row r="97" spans="125:125" ht="13.5" customHeight="1" x14ac:dyDescent="0.15">
      <c r="DU97"/>
    </row>
    <row r="98" spans="125:125" ht="13.5" customHeight="1" x14ac:dyDescent="0.15">
      <c r="DU98"/>
    </row>
    <row r="99" spans="125:125" ht="13.5" customHeight="1" x14ac:dyDescent="0.15">
      <c r="DU99"/>
    </row>
    <row r="100" spans="125:125" ht="13.5" customHeight="1" x14ac:dyDescent="0.15">
      <c r="DU100"/>
    </row>
    <row r="101" spans="125:125" ht="13.5" customHeight="1" x14ac:dyDescent="0.15">
      <c r="DU101"/>
    </row>
    <row r="102" spans="125:125" ht="13.5" customHeight="1" x14ac:dyDescent="0.15">
      <c r="DU102"/>
    </row>
    <row r="103" spans="125:125" ht="13.5" customHeight="1" x14ac:dyDescent="0.15">
      <c r="DU103"/>
    </row>
    <row r="104" spans="125:125" ht="13.5" customHeight="1" x14ac:dyDescent="0.15">
      <c r="DU104"/>
    </row>
    <row r="105" spans="125:125" ht="13.5" customHeight="1" x14ac:dyDescent="0.15">
      <c r="DU105"/>
    </row>
    <row r="106" spans="125:125" ht="13.5" customHeight="1" x14ac:dyDescent="0.15">
      <c r="DU106"/>
    </row>
    <row r="107" spans="125:125" ht="13.5" customHeight="1" x14ac:dyDescent="0.15">
      <c r="DU107"/>
    </row>
    <row r="108" spans="125:125" ht="13.5" customHeight="1" x14ac:dyDescent="0.15">
      <c r="DU108"/>
    </row>
    <row r="109" spans="125:125" ht="13.5" customHeight="1" x14ac:dyDescent="0.15">
      <c r="DU109"/>
    </row>
    <row r="110" spans="125:125" ht="13.5" customHeight="1" x14ac:dyDescent="0.15">
      <c r="DU110"/>
    </row>
    <row r="111" spans="125:125" ht="13.5" customHeight="1" x14ac:dyDescent="0.15">
      <c r="DU111"/>
    </row>
    <row r="112" spans="125:125" ht="13.5" customHeight="1" x14ac:dyDescent="0.15">
      <c r="DU112"/>
    </row>
    <row r="113" spans="125:125" ht="13.5" customHeight="1" x14ac:dyDescent="0.15">
      <c r="DU113"/>
    </row>
    <row r="114" spans="125:125" ht="13.5" customHeight="1" x14ac:dyDescent="0.15">
      <c r="DU114"/>
    </row>
    <row r="115" spans="125:125" ht="13.5" customHeight="1" x14ac:dyDescent="0.15">
      <c r="DU115"/>
    </row>
    <row r="116" spans="125:125" ht="13.5" customHeight="1" x14ac:dyDescent="0.15">
      <c r="DU116" s="83" t="s">
        <v>394</v>
      </c>
    </row>
  </sheetData>
  <sheetProtection sheet="1" objects="1" scenarios="1"/>
  <phoneticPr fontId="43"/>
  <printOptions horizontalCentered="1" vertic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1048576"/>
  <sheetViews>
    <sheetView zoomScaleNormal="100" zoomScalePageLayoutView="60" workbookViewId="0"/>
  </sheetViews>
  <sheetFormatPr defaultRowHeight="13.5" x14ac:dyDescent="0.15"/>
  <cols>
    <col min="1" max="1" width="8.25" style="181"/>
    <col min="2" max="16" width="14.75" style="181"/>
    <col min="17" max="1025" width="0" style="181" hidden="1"/>
  </cols>
  <sheetData>
    <row r="1" spans="2:10" ht="16.5" customHeight="1" x14ac:dyDescent="0.15">
      <c r="B1"/>
      <c r="C1"/>
      <c r="D1"/>
      <c r="E1"/>
      <c r="F1"/>
      <c r="G1"/>
      <c r="H1"/>
      <c r="I1"/>
      <c r="J1"/>
    </row>
    <row r="2" spans="2:10" ht="16.5" customHeight="1" x14ac:dyDescent="0.15">
      <c r="B2"/>
      <c r="C2"/>
      <c r="D2"/>
      <c r="E2"/>
      <c r="F2"/>
      <c r="G2"/>
      <c r="H2"/>
      <c r="I2"/>
      <c r="J2"/>
    </row>
    <row r="3" spans="2:10" ht="16.5" customHeight="1" x14ac:dyDescent="0.15">
      <c r="B3"/>
      <c r="C3"/>
      <c r="D3"/>
      <c r="E3"/>
      <c r="F3"/>
      <c r="G3"/>
      <c r="H3"/>
      <c r="I3"/>
      <c r="J3"/>
    </row>
    <row r="4" spans="2:10" ht="16.5" customHeight="1" x14ac:dyDescent="0.15">
      <c r="B4"/>
      <c r="C4"/>
      <c r="D4"/>
      <c r="E4"/>
      <c r="F4"/>
      <c r="G4"/>
      <c r="H4"/>
      <c r="I4"/>
      <c r="J4"/>
    </row>
    <row r="5" spans="2:10" ht="16.5" customHeight="1" x14ac:dyDescent="0.15">
      <c r="B5"/>
      <c r="C5"/>
      <c r="D5"/>
      <c r="E5"/>
      <c r="F5"/>
      <c r="G5"/>
      <c r="H5"/>
      <c r="I5"/>
      <c r="J5"/>
    </row>
    <row r="6" spans="2:10" ht="16.5" customHeight="1" x14ac:dyDescent="0.15">
      <c r="B6"/>
      <c r="C6"/>
      <c r="D6"/>
      <c r="E6"/>
      <c r="F6"/>
      <c r="G6"/>
      <c r="H6"/>
      <c r="I6"/>
      <c r="J6"/>
    </row>
    <row r="7" spans="2:10" ht="16.5" customHeight="1" x14ac:dyDescent="0.15">
      <c r="B7"/>
      <c r="C7"/>
      <c r="D7"/>
      <c r="E7"/>
      <c r="F7"/>
      <c r="G7"/>
      <c r="H7"/>
      <c r="I7"/>
      <c r="J7"/>
    </row>
    <row r="8" spans="2:10" ht="16.5" customHeight="1" x14ac:dyDescent="0.15">
      <c r="B8"/>
      <c r="C8"/>
      <c r="D8"/>
      <c r="E8"/>
      <c r="F8"/>
      <c r="G8"/>
      <c r="H8"/>
      <c r="I8"/>
      <c r="J8"/>
    </row>
    <row r="9" spans="2:10" ht="16.5" customHeight="1" x14ac:dyDescent="0.15">
      <c r="B9"/>
      <c r="C9"/>
      <c r="D9"/>
      <c r="E9"/>
      <c r="F9"/>
      <c r="G9"/>
      <c r="H9"/>
      <c r="I9"/>
      <c r="J9"/>
    </row>
    <row r="10" spans="2:10" ht="16.5" customHeight="1" x14ac:dyDescent="0.15">
      <c r="B10"/>
      <c r="C10"/>
      <c r="D10"/>
      <c r="E10"/>
      <c r="F10"/>
      <c r="G10"/>
      <c r="H10"/>
      <c r="I10"/>
      <c r="J10"/>
    </row>
    <row r="11" spans="2:10" ht="16.5" customHeight="1" x14ac:dyDescent="0.15">
      <c r="B11"/>
      <c r="C11"/>
      <c r="D11"/>
      <c r="E11"/>
      <c r="F11"/>
      <c r="G11"/>
      <c r="H11"/>
      <c r="I11"/>
      <c r="J11"/>
    </row>
    <row r="12" spans="2:10" ht="16.5" customHeight="1" x14ac:dyDescent="0.15">
      <c r="B12"/>
      <c r="C12"/>
      <c r="D12"/>
      <c r="E12"/>
      <c r="F12"/>
      <c r="G12"/>
      <c r="H12"/>
      <c r="I12"/>
      <c r="J12"/>
    </row>
    <row r="13" spans="2:10" ht="16.5" customHeight="1" x14ac:dyDescent="0.15">
      <c r="B13"/>
      <c r="C13"/>
      <c r="D13"/>
      <c r="E13"/>
      <c r="F13"/>
      <c r="G13"/>
      <c r="H13"/>
      <c r="I13"/>
      <c r="J13"/>
    </row>
    <row r="14" spans="2:10" ht="16.5" customHeight="1" x14ac:dyDescent="0.15">
      <c r="B14"/>
      <c r="C14"/>
      <c r="D14"/>
      <c r="E14"/>
      <c r="F14"/>
      <c r="G14"/>
      <c r="H14"/>
      <c r="I14"/>
      <c r="J14"/>
    </row>
    <row r="15" spans="2:10" ht="16.5" customHeight="1" x14ac:dyDescent="0.15">
      <c r="B15"/>
      <c r="C15"/>
      <c r="D15"/>
      <c r="E15"/>
      <c r="F15"/>
      <c r="G15"/>
      <c r="H15"/>
      <c r="I15"/>
      <c r="J15"/>
    </row>
    <row r="16" spans="2:10" ht="16.5" customHeight="1" x14ac:dyDescent="0.15">
      <c r="B16"/>
      <c r="C16"/>
      <c r="D16"/>
      <c r="E16"/>
      <c r="F16"/>
      <c r="G16"/>
      <c r="H16"/>
      <c r="I16"/>
      <c r="J16"/>
    </row>
    <row r="17" spans="2:10" ht="16.5" customHeight="1" x14ac:dyDescent="0.15">
      <c r="B17"/>
      <c r="C17"/>
      <c r="D17"/>
      <c r="E17"/>
      <c r="F17"/>
      <c r="G17"/>
      <c r="H17"/>
      <c r="I17"/>
      <c r="J17"/>
    </row>
    <row r="18" spans="2:10" ht="16.5" customHeight="1" x14ac:dyDescent="0.15">
      <c r="B18"/>
      <c r="C18"/>
      <c r="D18"/>
      <c r="E18"/>
      <c r="F18"/>
      <c r="G18"/>
      <c r="H18"/>
      <c r="I18"/>
      <c r="J18"/>
    </row>
    <row r="19" spans="2:10" ht="16.5" customHeight="1" x14ac:dyDescent="0.15">
      <c r="B19"/>
      <c r="C19"/>
      <c r="D19"/>
      <c r="E19"/>
      <c r="F19"/>
      <c r="G19"/>
      <c r="H19"/>
      <c r="I19"/>
      <c r="J19"/>
    </row>
    <row r="20" spans="2:10" ht="16.5" customHeight="1" x14ac:dyDescent="0.15">
      <c r="B20"/>
      <c r="C20"/>
      <c r="D20"/>
      <c r="E20"/>
      <c r="F20"/>
      <c r="G20"/>
      <c r="H20"/>
      <c r="I20"/>
      <c r="J20"/>
    </row>
    <row r="21" spans="2:10" ht="16.5" customHeight="1" x14ac:dyDescent="0.15">
      <c r="B21"/>
      <c r="C21"/>
      <c r="D21"/>
      <c r="E21"/>
      <c r="F21"/>
      <c r="G21"/>
      <c r="H21"/>
      <c r="I21"/>
      <c r="J21"/>
    </row>
    <row r="22" spans="2:10" ht="16.5" customHeight="1" x14ac:dyDescent="0.15">
      <c r="B22"/>
      <c r="C22"/>
      <c r="D22"/>
      <c r="E22"/>
      <c r="F22"/>
      <c r="G22"/>
      <c r="H22"/>
      <c r="I22"/>
      <c r="J22"/>
    </row>
    <row r="23" spans="2:10" ht="16.5" customHeight="1" x14ac:dyDescent="0.15">
      <c r="B23"/>
      <c r="C23"/>
      <c r="D23"/>
      <c r="E23"/>
      <c r="F23"/>
      <c r="G23"/>
      <c r="H23"/>
      <c r="I23"/>
      <c r="J23"/>
    </row>
    <row r="24" spans="2:10" ht="16.5" customHeight="1" x14ac:dyDescent="0.15">
      <c r="B24"/>
      <c r="C24"/>
      <c r="D24"/>
      <c r="E24"/>
      <c r="F24"/>
      <c r="G24"/>
      <c r="H24"/>
      <c r="I24"/>
      <c r="J24"/>
    </row>
    <row r="25" spans="2:10" ht="16.5" customHeight="1" x14ac:dyDescent="0.15">
      <c r="B25"/>
      <c r="C25"/>
      <c r="D25"/>
      <c r="E25"/>
      <c r="F25"/>
      <c r="G25"/>
      <c r="H25"/>
      <c r="I25"/>
      <c r="J25"/>
    </row>
    <row r="26" spans="2:10" ht="16.5" customHeight="1" x14ac:dyDescent="0.15">
      <c r="B26"/>
      <c r="C26"/>
      <c r="D26"/>
      <c r="E26"/>
      <c r="F26"/>
      <c r="G26"/>
      <c r="H26"/>
      <c r="I26"/>
      <c r="J26"/>
    </row>
    <row r="27" spans="2:10" ht="16.5" customHeight="1" x14ac:dyDescent="0.15">
      <c r="B27"/>
      <c r="C27"/>
      <c r="D27"/>
      <c r="E27"/>
      <c r="F27"/>
      <c r="G27"/>
      <c r="H27"/>
      <c r="I27"/>
      <c r="J27"/>
    </row>
    <row r="28" spans="2:10" ht="16.5" customHeight="1" x14ac:dyDescent="0.15">
      <c r="B28"/>
      <c r="C28"/>
      <c r="D28"/>
      <c r="E28"/>
      <c r="F28"/>
      <c r="G28"/>
      <c r="H28"/>
      <c r="I28"/>
      <c r="J28"/>
    </row>
    <row r="29" spans="2:10" ht="16.5" customHeight="1" x14ac:dyDescent="0.15">
      <c r="B29"/>
      <c r="C29"/>
      <c r="D29"/>
      <c r="E29"/>
      <c r="F29"/>
      <c r="G29"/>
      <c r="H29"/>
      <c r="I29"/>
      <c r="J29"/>
    </row>
    <row r="30" spans="2:10" ht="16.5" customHeight="1" x14ac:dyDescent="0.15">
      <c r="B30"/>
      <c r="C30"/>
      <c r="D30"/>
      <c r="E30"/>
      <c r="F30"/>
      <c r="G30"/>
      <c r="H30"/>
      <c r="I30"/>
      <c r="J30"/>
    </row>
    <row r="31" spans="2:10" ht="16.5" customHeight="1" x14ac:dyDescent="0.15">
      <c r="B31"/>
      <c r="C31"/>
      <c r="D31"/>
      <c r="E31"/>
      <c r="F31"/>
      <c r="G31"/>
      <c r="H31"/>
      <c r="I31"/>
      <c r="J31"/>
    </row>
    <row r="32" spans="2:10" ht="16.5" customHeight="1" x14ac:dyDescent="0.15">
      <c r="B32"/>
      <c r="C32"/>
      <c r="D32"/>
      <c r="E32"/>
      <c r="F32"/>
      <c r="G32"/>
      <c r="H32"/>
      <c r="I32"/>
      <c r="J32"/>
    </row>
    <row r="33" spans="2:10" ht="16.5" customHeight="1" x14ac:dyDescent="0.15">
      <c r="B33"/>
      <c r="C33"/>
      <c r="D33"/>
      <c r="E33"/>
      <c r="F33"/>
      <c r="G33"/>
      <c r="H33"/>
      <c r="I33"/>
      <c r="J33"/>
    </row>
    <row r="34" spans="2:10" ht="16.5" customHeight="1" x14ac:dyDescent="0.15">
      <c r="B34"/>
      <c r="C34"/>
      <c r="D34"/>
      <c r="E34"/>
      <c r="F34"/>
      <c r="G34"/>
      <c r="H34"/>
      <c r="I34"/>
      <c r="J34"/>
    </row>
    <row r="35" spans="2:10" ht="16.5" customHeight="1" x14ac:dyDescent="0.15">
      <c r="B35"/>
      <c r="C35"/>
      <c r="D35"/>
      <c r="E35"/>
      <c r="F35"/>
      <c r="G35"/>
      <c r="H35"/>
      <c r="I35"/>
      <c r="J35"/>
    </row>
    <row r="36" spans="2:10" ht="16.5" customHeight="1" x14ac:dyDescent="0.15">
      <c r="B36"/>
      <c r="C36"/>
      <c r="D36"/>
      <c r="E36"/>
      <c r="F36"/>
      <c r="G36"/>
      <c r="H36"/>
      <c r="I36"/>
      <c r="J36"/>
    </row>
    <row r="37" spans="2:10" ht="16.5" customHeight="1" x14ac:dyDescent="0.15">
      <c r="B37"/>
      <c r="C37"/>
      <c r="D37"/>
      <c r="E37"/>
      <c r="F37"/>
      <c r="G37"/>
      <c r="H37"/>
      <c r="I37"/>
      <c r="J37"/>
    </row>
    <row r="38" spans="2:10" ht="16.5" customHeight="1" x14ac:dyDescent="0.15">
      <c r="B38"/>
      <c r="C38"/>
      <c r="D38"/>
      <c r="E38"/>
      <c r="F38"/>
      <c r="G38"/>
      <c r="H38"/>
      <c r="I38"/>
      <c r="J38"/>
    </row>
    <row r="39" spans="2:10" ht="16.5" customHeight="1" x14ac:dyDescent="0.15">
      <c r="B39"/>
      <c r="C39"/>
      <c r="D39"/>
      <c r="E39"/>
      <c r="F39"/>
      <c r="G39"/>
      <c r="H39"/>
      <c r="I39"/>
      <c r="J39"/>
    </row>
    <row r="40" spans="2:10" ht="16.5" customHeight="1" x14ac:dyDescent="0.15">
      <c r="B40"/>
      <c r="C40"/>
      <c r="D40"/>
      <c r="E40"/>
      <c r="F40"/>
      <c r="G40"/>
      <c r="H40"/>
      <c r="I40"/>
      <c r="J40"/>
    </row>
    <row r="41" spans="2:10" ht="16.5" customHeight="1" x14ac:dyDescent="0.15">
      <c r="B41"/>
      <c r="C41"/>
      <c r="D41"/>
      <c r="E41"/>
      <c r="F41"/>
      <c r="G41"/>
      <c r="H41"/>
      <c r="I41"/>
      <c r="J41"/>
    </row>
    <row r="42" spans="2:10" ht="16.5" customHeight="1" x14ac:dyDescent="0.15">
      <c r="B42"/>
      <c r="C42"/>
      <c r="D42"/>
      <c r="E42"/>
      <c r="F42"/>
      <c r="G42"/>
      <c r="H42"/>
      <c r="I42"/>
      <c r="J42"/>
    </row>
    <row r="43" spans="2:10" ht="16.5" customHeight="1" x14ac:dyDescent="0.15">
      <c r="B43"/>
      <c r="C43"/>
      <c r="D43"/>
      <c r="E43"/>
      <c r="F43"/>
      <c r="G43"/>
      <c r="H43"/>
      <c r="I43"/>
      <c r="J43"/>
    </row>
    <row r="44" spans="2:10" ht="16.5" customHeight="1" x14ac:dyDescent="0.15">
      <c r="B44"/>
      <c r="C44"/>
      <c r="D44"/>
      <c r="E44"/>
      <c r="F44"/>
      <c r="G44"/>
      <c r="H44"/>
      <c r="I44"/>
      <c r="J44"/>
    </row>
    <row r="45" spans="2:10" ht="29.25" customHeight="1" x14ac:dyDescent="0.15">
      <c r="B45" s="182"/>
      <c r="C45" s="182"/>
      <c r="D45" s="182"/>
      <c r="E45" s="182"/>
      <c r="F45" s="182"/>
      <c r="G45" s="182"/>
      <c r="H45" s="182"/>
      <c r="I45" s="182"/>
      <c r="J45" s="183" t="s">
        <v>441</v>
      </c>
    </row>
    <row r="46" spans="2:10" ht="29.25" customHeight="1" x14ac:dyDescent="0.25">
      <c r="B46" s="184" t="s">
        <v>7</v>
      </c>
      <c r="C46" s="185"/>
      <c r="D46" s="185"/>
      <c r="E46" s="186" t="s">
        <v>442</v>
      </c>
      <c r="F46" s="187" t="s">
        <v>443</v>
      </c>
      <c r="G46" s="188" t="s">
        <v>444</v>
      </c>
      <c r="H46" s="188" t="s">
        <v>445</v>
      </c>
      <c r="I46" s="188" t="s">
        <v>446</v>
      </c>
      <c r="J46" s="189" t="s">
        <v>447</v>
      </c>
    </row>
    <row r="47" spans="2:10" ht="57.75" customHeight="1" x14ac:dyDescent="0.15">
      <c r="B47" s="190"/>
      <c r="C47" s="664" t="s">
        <v>448</v>
      </c>
      <c r="D47" s="664"/>
      <c r="E47" s="664"/>
      <c r="F47" s="191">
        <v>53.19</v>
      </c>
      <c r="G47" s="192">
        <v>52.47</v>
      </c>
      <c r="H47" s="192">
        <v>49</v>
      </c>
      <c r="I47" s="192">
        <v>47.23</v>
      </c>
      <c r="J47" s="193">
        <v>46.91</v>
      </c>
    </row>
    <row r="48" spans="2:10" ht="57.75" customHeight="1" x14ac:dyDescent="0.15">
      <c r="B48" s="194"/>
      <c r="C48" s="665" t="s">
        <v>449</v>
      </c>
      <c r="D48" s="665"/>
      <c r="E48" s="665"/>
      <c r="F48" s="195">
        <v>6.87</v>
      </c>
      <c r="G48" s="196">
        <v>4.55</v>
      </c>
      <c r="H48" s="196">
        <v>4.99</v>
      </c>
      <c r="I48" s="196">
        <v>8.23</v>
      </c>
      <c r="J48" s="197">
        <v>8.86</v>
      </c>
    </row>
    <row r="49" spans="2:10" ht="57.75" customHeight="1" x14ac:dyDescent="0.15">
      <c r="B49" s="198"/>
      <c r="C49" s="666" t="s">
        <v>58</v>
      </c>
      <c r="D49" s="666"/>
      <c r="E49" s="666"/>
      <c r="F49" s="199">
        <v>0.91</v>
      </c>
      <c r="G49" s="200" t="s">
        <v>450</v>
      </c>
      <c r="H49" s="200" t="s">
        <v>451</v>
      </c>
      <c r="I49" s="200">
        <v>3.43</v>
      </c>
      <c r="J49" s="201" t="s">
        <v>452</v>
      </c>
    </row>
    <row r="1048576" ht="13.5" hidden="1" customHeight="1" x14ac:dyDescent="0.15"/>
  </sheetData>
  <sheetProtection sheet="1" objects="1" scenarios="1"/>
  <mergeCells count="3">
    <mergeCell ref="C47:E47"/>
    <mergeCell ref="C48:E48"/>
    <mergeCell ref="C49:E49"/>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4"/>
  <sheetViews>
    <sheetView zoomScaleNormal="100" zoomScalePageLayoutView="60" workbookViewId="0"/>
  </sheetViews>
  <sheetFormatPr defaultRowHeight="13.5" x14ac:dyDescent="0.15"/>
  <cols>
    <col min="1" max="1" width="6.625" style="202"/>
    <col min="2" max="2" width="11" style="202"/>
    <col min="3" max="3" width="17.125" style="202"/>
    <col min="4" max="5" width="16.875" style="202"/>
    <col min="6" max="15" width="15.125" style="202"/>
    <col min="16" max="16" width="24.25" style="202"/>
    <col min="17" max="1025" width="0" style="202"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204" t="s">
        <v>441</v>
      </c>
      <c r="K32" s="203"/>
      <c r="L32" s="203"/>
      <c r="M32" s="203"/>
      <c r="N32" s="203"/>
      <c r="O32" s="203"/>
      <c r="P32" s="203"/>
    </row>
    <row r="33" spans="1:16" ht="39" customHeight="1" x14ac:dyDescent="0.25">
      <c r="A33" s="203"/>
      <c r="B33" s="205" t="s">
        <v>453</v>
      </c>
      <c r="C33" s="206"/>
      <c r="D33" s="206"/>
      <c r="E33" s="207" t="s">
        <v>442</v>
      </c>
      <c r="F33" s="208" t="s">
        <v>443</v>
      </c>
      <c r="G33" s="209" t="s">
        <v>444</v>
      </c>
      <c r="H33" s="209" t="s">
        <v>445</v>
      </c>
      <c r="I33" s="209" t="s">
        <v>446</v>
      </c>
      <c r="J33" s="210" t="s">
        <v>447</v>
      </c>
      <c r="K33" s="203"/>
      <c r="L33" s="203"/>
      <c r="M33" s="203"/>
      <c r="N33" s="203"/>
      <c r="O33" s="203"/>
      <c r="P33" s="203"/>
    </row>
    <row r="34" spans="1:16" ht="39" customHeight="1" x14ac:dyDescent="0.15">
      <c r="A34" s="203"/>
      <c r="B34" s="211"/>
      <c r="C34" s="669" t="s">
        <v>306</v>
      </c>
      <c r="D34" s="669"/>
      <c r="E34" s="669"/>
      <c r="F34" s="212">
        <v>4.25</v>
      </c>
      <c r="G34" s="213">
        <v>4.25</v>
      </c>
      <c r="H34" s="213">
        <v>6.25</v>
      </c>
      <c r="I34" s="213">
        <v>10.38</v>
      </c>
      <c r="J34" s="214">
        <v>15.07</v>
      </c>
      <c r="K34" s="203"/>
      <c r="L34" s="203"/>
      <c r="M34" s="203"/>
      <c r="N34" s="203"/>
      <c r="O34" s="203"/>
      <c r="P34" s="203"/>
    </row>
    <row r="35" spans="1:16" ht="39" customHeight="1" x14ac:dyDescent="0.15">
      <c r="A35" s="203"/>
      <c r="B35" s="215"/>
      <c r="C35" s="667" t="s">
        <v>287</v>
      </c>
      <c r="D35" s="667"/>
      <c r="E35" s="667"/>
      <c r="F35" s="216">
        <v>6.86</v>
      </c>
      <c r="G35" s="217">
        <v>4.54</v>
      </c>
      <c r="H35" s="217">
        <v>4.99</v>
      </c>
      <c r="I35" s="217">
        <v>8.2200000000000006</v>
      </c>
      <c r="J35" s="218">
        <v>8.85</v>
      </c>
      <c r="K35" s="203"/>
      <c r="L35" s="203"/>
      <c r="M35" s="203"/>
      <c r="N35" s="203"/>
      <c r="O35" s="203"/>
      <c r="P35" s="203"/>
    </row>
    <row r="36" spans="1:16" ht="39" customHeight="1" x14ac:dyDescent="0.15">
      <c r="A36" s="203"/>
      <c r="B36" s="215"/>
      <c r="C36" s="667" t="s">
        <v>304</v>
      </c>
      <c r="D36" s="667"/>
      <c r="E36" s="667"/>
      <c r="F36" s="216">
        <v>6.39</v>
      </c>
      <c r="G36" s="217">
        <v>6.42</v>
      </c>
      <c r="H36" s="217">
        <v>6.7</v>
      </c>
      <c r="I36" s="217">
        <v>6.81</v>
      </c>
      <c r="J36" s="218">
        <v>7.12</v>
      </c>
      <c r="K36" s="203"/>
      <c r="L36" s="203"/>
      <c r="M36" s="203"/>
      <c r="N36" s="203"/>
      <c r="O36" s="203"/>
      <c r="P36" s="203"/>
    </row>
    <row r="37" spans="1:16" ht="39" customHeight="1" x14ac:dyDescent="0.15">
      <c r="A37" s="203"/>
      <c r="B37" s="215"/>
      <c r="C37" s="667" t="s">
        <v>301</v>
      </c>
      <c r="D37" s="667"/>
      <c r="E37" s="667"/>
      <c r="F37" s="216">
        <v>1.46</v>
      </c>
      <c r="G37" s="217">
        <v>1</v>
      </c>
      <c r="H37" s="217">
        <v>0.74</v>
      </c>
      <c r="I37" s="217">
        <v>1.1499999999999999</v>
      </c>
      <c r="J37" s="218">
        <v>1.43</v>
      </c>
      <c r="K37" s="203"/>
      <c r="L37" s="203"/>
      <c r="M37" s="203"/>
      <c r="N37" s="203"/>
      <c r="O37" s="203"/>
      <c r="P37" s="203"/>
    </row>
    <row r="38" spans="1:16" ht="39" customHeight="1" x14ac:dyDescent="0.15">
      <c r="A38" s="203"/>
      <c r="B38" s="215"/>
      <c r="C38" s="667" t="s">
        <v>300</v>
      </c>
      <c r="D38" s="667"/>
      <c r="E38" s="667"/>
      <c r="F38" s="216">
        <v>0.26</v>
      </c>
      <c r="G38" s="217">
        <v>0.15</v>
      </c>
      <c r="H38" s="217">
        <v>0.05</v>
      </c>
      <c r="I38" s="217">
        <v>1.04</v>
      </c>
      <c r="J38" s="218">
        <v>0.82</v>
      </c>
      <c r="K38" s="203"/>
      <c r="L38" s="203"/>
      <c r="M38" s="203"/>
      <c r="N38" s="203"/>
      <c r="O38" s="203"/>
      <c r="P38" s="203"/>
    </row>
    <row r="39" spans="1:16" ht="39" customHeight="1" x14ac:dyDescent="0.15">
      <c r="A39" s="203"/>
      <c r="B39" s="215"/>
      <c r="C39" s="667" t="s">
        <v>307</v>
      </c>
      <c r="D39" s="667"/>
      <c r="E39" s="667"/>
      <c r="F39" s="216" t="s">
        <v>47</v>
      </c>
      <c r="G39" s="217" t="s">
        <v>47</v>
      </c>
      <c r="H39" s="217">
        <v>0.92</v>
      </c>
      <c r="I39" s="217">
        <v>0.87</v>
      </c>
      <c r="J39" s="218">
        <v>0.81</v>
      </c>
      <c r="K39" s="203"/>
      <c r="L39" s="203"/>
      <c r="M39" s="203"/>
      <c r="N39" s="203"/>
      <c r="O39" s="203"/>
      <c r="P39" s="203"/>
    </row>
    <row r="40" spans="1:16" ht="39" customHeight="1" x14ac:dyDescent="0.15">
      <c r="A40" s="203"/>
      <c r="B40" s="215"/>
      <c r="C40" s="667" t="s">
        <v>308</v>
      </c>
      <c r="D40" s="667"/>
      <c r="E40" s="667"/>
      <c r="F40" s="216" t="s">
        <v>47</v>
      </c>
      <c r="G40" s="217" t="s">
        <v>47</v>
      </c>
      <c r="H40" s="217">
        <v>0.37</v>
      </c>
      <c r="I40" s="217">
        <v>0.45</v>
      </c>
      <c r="J40" s="218">
        <v>0.44</v>
      </c>
      <c r="K40" s="203"/>
      <c r="L40" s="203"/>
      <c r="M40" s="203"/>
      <c r="N40" s="203"/>
      <c r="O40" s="203"/>
      <c r="P40" s="203"/>
    </row>
    <row r="41" spans="1:16" ht="39" customHeight="1" x14ac:dyDescent="0.15">
      <c r="A41" s="203"/>
      <c r="B41" s="215"/>
      <c r="C41" s="667" t="s">
        <v>309</v>
      </c>
      <c r="D41" s="667"/>
      <c r="E41" s="667"/>
      <c r="F41" s="216" t="s">
        <v>47</v>
      </c>
      <c r="G41" s="217" t="s">
        <v>47</v>
      </c>
      <c r="H41" s="217">
        <v>0.24</v>
      </c>
      <c r="I41" s="217">
        <v>0.14000000000000001</v>
      </c>
      <c r="J41" s="218">
        <v>0.11</v>
      </c>
      <c r="K41" s="203"/>
      <c r="L41" s="203"/>
      <c r="M41" s="203"/>
      <c r="N41" s="203"/>
      <c r="O41" s="203"/>
      <c r="P41" s="203"/>
    </row>
    <row r="42" spans="1:16" ht="39" customHeight="1" x14ac:dyDescent="0.15">
      <c r="A42" s="203"/>
      <c r="B42" s="219"/>
      <c r="C42" s="667" t="s">
        <v>454</v>
      </c>
      <c r="D42" s="667"/>
      <c r="E42" s="667"/>
      <c r="F42" s="216" t="s">
        <v>47</v>
      </c>
      <c r="G42" s="217" t="s">
        <v>47</v>
      </c>
      <c r="H42" s="217" t="s">
        <v>47</v>
      </c>
      <c r="I42" s="217" t="s">
        <v>47</v>
      </c>
      <c r="J42" s="218" t="s">
        <v>47</v>
      </c>
      <c r="K42" s="203"/>
      <c r="L42" s="203"/>
      <c r="M42" s="203"/>
      <c r="N42" s="203"/>
      <c r="O42" s="203"/>
      <c r="P42" s="203"/>
    </row>
    <row r="43" spans="1:16" ht="39" customHeight="1" x14ac:dyDescent="0.15">
      <c r="A43" s="203"/>
      <c r="B43" s="220"/>
      <c r="C43" s="668" t="s">
        <v>455</v>
      </c>
      <c r="D43" s="668"/>
      <c r="E43" s="668"/>
      <c r="F43" s="221">
        <v>0.08</v>
      </c>
      <c r="G43" s="222">
        <v>0.47</v>
      </c>
      <c r="H43" s="222">
        <v>0.08</v>
      </c>
      <c r="I43" s="222">
        <v>7.0000000000000007E-2</v>
      </c>
      <c r="J43" s="223">
        <v>0.03</v>
      </c>
      <c r="K43" s="203"/>
      <c r="L43" s="203"/>
      <c r="M43" s="203"/>
      <c r="N43" s="203"/>
      <c r="O43" s="203"/>
      <c r="P43" s="203"/>
    </row>
    <row r="44" spans="1:16" ht="39" customHeight="1" x14ac:dyDescent="0.15">
      <c r="A44" s="203"/>
      <c r="B44" s="224" t="s">
        <v>456</v>
      </c>
      <c r="C44" s="225"/>
      <c r="D44" s="226"/>
      <c r="E44" s="226"/>
      <c r="F44" s="227"/>
      <c r="G44" s="227"/>
      <c r="H44" s="227"/>
      <c r="I44" s="227"/>
      <c r="J44" s="227"/>
      <c r="K44" s="203"/>
      <c r="L44" s="203"/>
      <c r="M44" s="203"/>
      <c r="N44" s="203"/>
      <c r="O44" s="203"/>
      <c r="P44" s="203"/>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62"/>
  <sheetViews>
    <sheetView zoomScaleNormal="100" zoomScalePageLayoutView="60" workbookViewId="0"/>
  </sheetViews>
  <sheetFormatPr defaultRowHeight="13.5" x14ac:dyDescent="0.15"/>
  <cols>
    <col min="1" max="1" width="6.625" style="228"/>
    <col min="2" max="3" width="10.875" style="228"/>
    <col min="4" max="4" width="10.125" style="228"/>
    <col min="5" max="10" width="11" style="228"/>
    <col min="11" max="15" width="13.125" style="228"/>
    <col min="16" max="21" width="11.5" style="228"/>
    <col min="22" max="1025" width="0" style="228" hidden="1"/>
  </cols>
  <sheetData>
    <row r="1" spans="1:21" ht="13.5" customHeight="1" x14ac:dyDescent="0.15">
      <c r="A1" s="229"/>
      <c r="B1" s="229"/>
      <c r="C1" s="229"/>
      <c r="D1" s="229"/>
      <c r="E1" s="229"/>
      <c r="F1" s="229"/>
      <c r="G1" s="229"/>
      <c r="H1" s="229"/>
      <c r="I1" s="229"/>
      <c r="J1" s="229"/>
      <c r="K1" s="229"/>
      <c r="L1" s="229"/>
      <c r="M1" s="229"/>
      <c r="N1" s="229"/>
      <c r="O1" s="229"/>
      <c r="P1" s="229"/>
      <c r="Q1" s="229"/>
      <c r="R1" s="229"/>
      <c r="S1" s="229"/>
      <c r="T1" s="229"/>
      <c r="U1" s="229"/>
    </row>
    <row r="2" spans="1:21" ht="13.5" customHeight="1" x14ac:dyDescent="0.15">
      <c r="A2" s="229"/>
      <c r="B2" s="229"/>
      <c r="C2" s="229"/>
      <c r="D2" s="229"/>
      <c r="E2" s="229"/>
      <c r="F2" s="229"/>
      <c r="G2" s="229"/>
      <c r="H2" s="229"/>
      <c r="I2" s="229"/>
      <c r="J2" s="229"/>
      <c r="K2" s="229"/>
      <c r="L2" s="229"/>
      <c r="M2" s="229"/>
      <c r="N2" s="229"/>
      <c r="O2" s="229"/>
      <c r="P2" s="229"/>
      <c r="Q2" s="229"/>
      <c r="R2" s="229"/>
      <c r="S2" s="229"/>
      <c r="T2" s="229"/>
      <c r="U2" s="229"/>
    </row>
    <row r="3" spans="1:21" ht="13.5" customHeight="1" x14ac:dyDescent="0.15">
      <c r="A3" s="229"/>
      <c r="B3" s="229"/>
      <c r="C3" s="229"/>
      <c r="D3" s="229"/>
      <c r="E3" s="229"/>
      <c r="F3" s="229"/>
      <c r="G3" s="229"/>
      <c r="H3" s="229"/>
      <c r="I3" s="229"/>
      <c r="J3" s="229"/>
      <c r="K3" s="229"/>
      <c r="L3" s="229"/>
      <c r="M3" s="229"/>
      <c r="N3" s="229"/>
      <c r="O3" s="229"/>
      <c r="P3" s="229"/>
      <c r="Q3" s="229"/>
      <c r="R3" s="229"/>
      <c r="S3" s="229"/>
      <c r="T3" s="229"/>
      <c r="U3" s="229"/>
    </row>
    <row r="4" spans="1:21" ht="13.5" customHeight="1" x14ac:dyDescent="0.15">
      <c r="A4" s="229"/>
      <c r="B4" s="229"/>
      <c r="C4" s="229"/>
      <c r="D4" s="229"/>
      <c r="E4" s="229"/>
      <c r="F4" s="229"/>
      <c r="G4" s="229"/>
      <c r="H4" s="229"/>
      <c r="I4" s="229"/>
      <c r="J4" s="229"/>
      <c r="K4" s="229"/>
      <c r="L4" s="229"/>
      <c r="M4" s="229"/>
      <c r="N4" s="229"/>
      <c r="O4" s="229"/>
      <c r="P4" s="229"/>
      <c r="Q4" s="229"/>
      <c r="R4" s="229"/>
      <c r="S4" s="229"/>
      <c r="T4" s="229"/>
      <c r="U4" s="229"/>
    </row>
    <row r="5" spans="1:21" ht="13.5" customHeight="1" x14ac:dyDescent="0.15">
      <c r="A5" s="229"/>
      <c r="B5" s="229"/>
      <c r="C5" s="229"/>
      <c r="D5" s="229"/>
      <c r="E5" s="229"/>
      <c r="F5" s="229"/>
      <c r="G5" s="229"/>
      <c r="H5" s="229"/>
      <c r="I5" s="229"/>
      <c r="J5" s="229"/>
      <c r="K5" s="229"/>
      <c r="L5" s="229"/>
      <c r="M5" s="229"/>
      <c r="N5" s="229"/>
      <c r="O5" s="229"/>
      <c r="P5" s="229"/>
      <c r="Q5" s="229"/>
      <c r="R5" s="229"/>
      <c r="S5" s="229"/>
      <c r="T5" s="229"/>
      <c r="U5" s="229"/>
    </row>
    <row r="6" spans="1:21" ht="13.5" customHeight="1" x14ac:dyDescent="0.15">
      <c r="A6" s="229"/>
      <c r="B6" s="229"/>
      <c r="C6" s="229"/>
      <c r="D6" s="229"/>
      <c r="E6" s="229"/>
      <c r="F6" s="229"/>
      <c r="G6" s="229"/>
      <c r="H6" s="229"/>
      <c r="I6" s="229"/>
      <c r="J6" s="229"/>
      <c r="K6" s="229"/>
      <c r="L6" s="229"/>
      <c r="M6" s="229"/>
      <c r="N6" s="229"/>
      <c r="O6" s="229"/>
      <c r="P6" s="229"/>
      <c r="Q6" s="229"/>
      <c r="R6" s="229"/>
      <c r="S6" s="229"/>
      <c r="T6" s="229"/>
      <c r="U6" s="229"/>
    </row>
    <row r="7" spans="1:21" ht="13.5" customHeight="1" x14ac:dyDescent="0.15">
      <c r="A7" s="229"/>
      <c r="B7" s="229"/>
      <c r="C7" s="229"/>
      <c r="D7" s="229"/>
      <c r="E7" s="229"/>
      <c r="F7" s="229"/>
      <c r="G7" s="229"/>
      <c r="H7" s="229"/>
      <c r="I7" s="229"/>
      <c r="J7" s="229"/>
      <c r="K7" s="229"/>
      <c r="L7" s="229"/>
      <c r="M7" s="229"/>
      <c r="N7" s="229"/>
      <c r="O7" s="229"/>
      <c r="P7" s="229"/>
      <c r="Q7" s="229"/>
      <c r="R7" s="229"/>
      <c r="S7" s="229"/>
      <c r="T7" s="229"/>
      <c r="U7" s="229"/>
    </row>
    <row r="8" spans="1:21" ht="13.5" customHeight="1" x14ac:dyDescent="0.15">
      <c r="A8" s="229"/>
      <c r="B8" s="229"/>
      <c r="C8" s="229"/>
      <c r="D8" s="229"/>
      <c r="E8" s="229"/>
      <c r="F8" s="229"/>
      <c r="G8" s="229"/>
      <c r="H8" s="229"/>
      <c r="I8" s="229"/>
      <c r="J8" s="229"/>
      <c r="K8" s="229"/>
      <c r="L8" s="229"/>
      <c r="M8" s="229"/>
      <c r="N8" s="229"/>
      <c r="O8" s="229"/>
      <c r="P8" s="229"/>
      <c r="Q8" s="229"/>
      <c r="R8" s="229"/>
      <c r="S8" s="229"/>
      <c r="T8" s="229"/>
      <c r="U8" s="229"/>
    </row>
    <row r="9" spans="1:21" ht="13.5" customHeight="1" x14ac:dyDescent="0.15">
      <c r="A9" s="229"/>
      <c r="B9" s="229"/>
      <c r="C9" s="229"/>
      <c r="D9" s="229"/>
      <c r="E9" s="229"/>
      <c r="F9" s="229"/>
      <c r="G9" s="229"/>
      <c r="H9" s="229"/>
      <c r="I9" s="229"/>
      <c r="J9" s="229"/>
      <c r="K9" s="229"/>
      <c r="L9" s="229"/>
      <c r="M9" s="229"/>
      <c r="N9" s="229"/>
      <c r="O9" s="229"/>
      <c r="P9" s="229"/>
      <c r="Q9" s="229"/>
      <c r="R9" s="229"/>
      <c r="S9" s="229"/>
      <c r="T9" s="229"/>
      <c r="U9" s="229"/>
    </row>
    <row r="10" spans="1:21" ht="13.5" customHeight="1" x14ac:dyDescent="0.15">
      <c r="A10" s="229"/>
      <c r="B10" s="229"/>
      <c r="C10" s="229"/>
      <c r="D10" s="229"/>
      <c r="E10" s="229"/>
      <c r="F10" s="229"/>
      <c r="G10" s="229"/>
      <c r="H10" s="229"/>
      <c r="I10" s="229"/>
      <c r="J10" s="229"/>
      <c r="K10" s="229"/>
      <c r="L10" s="229"/>
      <c r="M10" s="229"/>
      <c r="N10" s="229"/>
      <c r="O10" s="229"/>
      <c r="P10" s="229"/>
      <c r="Q10" s="229"/>
      <c r="R10" s="229"/>
      <c r="S10" s="229"/>
      <c r="T10" s="229"/>
      <c r="U10" s="229"/>
    </row>
    <row r="11" spans="1:21" ht="13.5" customHeight="1" x14ac:dyDescent="0.15">
      <c r="A11" s="229"/>
      <c r="B11" s="229"/>
      <c r="C11" s="229"/>
      <c r="D11" s="229"/>
      <c r="E11" s="229"/>
      <c r="F11" s="229"/>
      <c r="G11" s="229"/>
      <c r="H11" s="229"/>
      <c r="I11" s="229"/>
      <c r="J11" s="229"/>
      <c r="K11" s="229"/>
      <c r="L11" s="229"/>
      <c r="M11" s="229"/>
      <c r="N11" s="229"/>
      <c r="O11" s="229"/>
      <c r="P11" s="229"/>
      <c r="Q11" s="229"/>
      <c r="R11" s="229"/>
      <c r="S11" s="229"/>
      <c r="T11" s="229"/>
      <c r="U11" s="229"/>
    </row>
    <row r="12" spans="1:21" ht="13.5" customHeight="1" x14ac:dyDescent="0.15">
      <c r="A12" s="229"/>
      <c r="B12" s="229"/>
      <c r="C12" s="229"/>
      <c r="D12" s="229"/>
      <c r="E12" s="229"/>
      <c r="F12" s="229"/>
      <c r="G12" s="229"/>
      <c r="H12" s="229"/>
      <c r="I12" s="229"/>
      <c r="J12" s="229"/>
      <c r="K12" s="229"/>
      <c r="L12" s="229"/>
      <c r="M12" s="229"/>
      <c r="N12" s="229"/>
      <c r="O12" s="229"/>
      <c r="P12" s="229"/>
      <c r="Q12" s="229"/>
      <c r="R12" s="229"/>
      <c r="S12" s="229"/>
      <c r="T12" s="229"/>
      <c r="U12" s="229"/>
    </row>
    <row r="13" spans="1:21" ht="13.5" customHeight="1" x14ac:dyDescent="0.15">
      <c r="A13" s="229"/>
      <c r="B13" s="229"/>
      <c r="C13" s="229"/>
      <c r="D13" s="229"/>
      <c r="E13" s="229"/>
      <c r="F13" s="229"/>
      <c r="G13" s="229"/>
      <c r="H13" s="229"/>
      <c r="I13" s="229"/>
      <c r="J13" s="229"/>
      <c r="K13" s="229"/>
      <c r="L13" s="229"/>
      <c r="M13" s="229"/>
      <c r="N13" s="229"/>
      <c r="O13" s="229"/>
      <c r="P13" s="229"/>
      <c r="Q13" s="229"/>
      <c r="R13" s="229"/>
      <c r="S13" s="229"/>
      <c r="T13" s="229"/>
      <c r="U13" s="229"/>
    </row>
    <row r="14" spans="1:21" ht="13.5" customHeight="1" x14ac:dyDescent="0.15">
      <c r="A14" s="229"/>
      <c r="B14" s="229"/>
      <c r="C14" s="229"/>
      <c r="D14" s="229"/>
      <c r="E14" s="229"/>
      <c r="F14" s="229"/>
      <c r="G14" s="229"/>
      <c r="H14" s="229"/>
      <c r="I14" s="229"/>
      <c r="J14" s="229"/>
      <c r="K14" s="229"/>
      <c r="L14" s="229"/>
      <c r="M14" s="229"/>
      <c r="N14" s="229"/>
      <c r="O14" s="229"/>
      <c r="P14" s="229"/>
      <c r="Q14" s="229"/>
      <c r="R14" s="229"/>
      <c r="S14" s="229"/>
      <c r="T14" s="229"/>
      <c r="U14" s="229"/>
    </row>
    <row r="15" spans="1:21" ht="13.5" customHeight="1" x14ac:dyDescent="0.15">
      <c r="A15" s="229"/>
      <c r="B15" s="229"/>
      <c r="C15" s="229"/>
      <c r="D15" s="229"/>
      <c r="E15" s="229"/>
      <c r="F15" s="229"/>
      <c r="G15" s="229"/>
      <c r="H15" s="229"/>
      <c r="I15" s="229"/>
      <c r="J15" s="229"/>
      <c r="K15" s="229"/>
      <c r="L15" s="229"/>
      <c r="M15" s="229"/>
      <c r="N15" s="229"/>
      <c r="O15" s="229"/>
      <c r="P15" s="229"/>
      <c r="Q15" s="229"/>
      <c r="R15" s="229"/>
      <c r="S15" s="229"/>
      <c r="T15" s="229"/>
      <c r="U15" s="229"/>
    </row>
    <row r="16" spans="1:21" ht="13.5" customHeight="1" x14ac:dyDescent="0.15">
      <c r="A16" s="229"/>
      <c r="B16" s="229"/>
      <c r="C16" s="229"/>
      <c r="D16" s="229"/>
      <c r="E16" s="229"/>
      <c r="F16" s="229"/>
      <c r="G16" s="229"/>
      <c r="H16" s="229"/>
      <c r="I16" s="229"/>
      <c r="J16" s="229"/>
      <c r="K16" s="229"/>
      <c r="L16" s="229"/>
      <c r="M16" s="229"/>
      <c r="N16" s="229"/>
      <c r="O16" s="229"/>
      <c r="P16" s="229"/>
      <c r="Q16" s="229"/>
      <c r="R16" s="229"/>
      <c r="S16" s="229"/>
      <c r="T16" s="229"/>
      <c r="U16" s="229"/>
    </row>
    <row r="17" spans="1:21" ht="13.5" customHeight="1" x14ac:dyDescent="0.15">
      <c r="A17" s="229"/>
      <c r="B17" s="229"/>
      <c r="C17" s="229"/>
      <c r="D17" s="229"/>
      <c r="E17" s="229"/>
      <c r="F17" s="229"/>
      <c r="G17" s="229"/>
      <c r="H17" s="229"/>
      <c r="I17" s="229"/>
      <c r="J17" s="229"/>
      <c r="K17" s="229"/>
      <c r="L17" s="229"/>
      <c r="M17" s="229"/>
      <c r="N17" s="229"/>
      <c r="O17" s="229"/>
      <c r="P17" s="229"/>
      <c r="Q17" s="229"/>
      <c r="R17" s="229"/>
      <c r="S17" s="229"/>
      <c r="T17" s="229"/>
      <c r="U17" s="229"/>
    </row>
    <row r="18" spans="1:21" ht="13.5" customHeight="1" x14ac:dyDescent="0.15">
      <c r="A18" s="229"/>
      <c r="B18" s="229"/>
      <c r="C18" s="229"/>
      <c r="D18" s="229"/>
      <c r="E18" s="229"/>
      <c r="F18" s="229"/>
      <c r="G18" s="229"/>
      <c r="H18" s="229"/>
      <c r="I18" s="229"/>
      <c r="J18" s="229"/>
      <c r="K18" s="229"/>
      <c r="L18" s="229"/>
      <c r="M18" s="229"/>
      <c r="N18" s="229"/>
      <c r="O18" s="229"/>
      <c r="P18" s="229"/>
      <c r="Q18" s="229"/>
      <c r="R18" s="229"/>
      <c r="S18" s="229"/>
      <c r="T18" s="229"/>
      <c r="U18" s="229"/>
    </row>
    <row r="19" spans="1:21" ht="13.5" customHeight="1" x14ac:dyDescent="0.15">
      <c r="A19" s="229"/>
      <c r="B19" s="229"/>
      <c r="C19" s="229"/>
      <c r="D19" s="229"/>
      <c r="E19" s="229"/>
      <c r="F19" s="229"/>
      <c r="G19" s="229"/>
      <c r="H19" s="229"/>
      <c r="I19" s="229"/>
      <c r="J19" s="229"/>
      <c r="K19" s="229"/>
      <c r="L19" s="229"/>
      <c r="M19" s="229"/>
      <c r="N19" s="229"/>
      <c r="O19" s="229"/>
      <c r="P19" s="229"/>
      <c r="Q19" s="229"/>
      <c r="R19" s="229"/>
      <c r="S19" s="229"/>
      <c r="T19" s="229"/>
      <c r="U19" s="229"/>
    </row>
    <row r="20" spans="1:21" ht="13.5" customHeight="1" x14ac:dyDescent="0.15">
      <c r="A20" s="229"/>
      <c r="B20" s="229"/>
      <c r="C20" s="229"/>
      <c r="D20" s="229"/>
      <c r="E20" s="229"/>
      <c r="F20" s="229"/>
      <c r="G20" s="229"/>
      <c r="H20" s="229"/>
      <c r="I20" s="229"/>
      <c r="J20" s="229"/>
      <c r="K20" s="229"/>
      <c r="L20" s="229"/>
      <c r="M20" s="229"/>
      <c r="N20" s="229"/>
      <c r="O20" s="229"/>
      <c r="P20" s="229"/>
      <c r="Q20" s="229"/>
      <c r="R20" s="229"/>
      <c r="S20" s="229"/>
      <c r="T20" s="229"/>
      <c r="U20" s="229"/>
    </row>
    <row r="21" spans="1:21" ht="13.5" customHeight="1" x14ac:dyDescent="0.15">
      <c r="A21" s="229"/>
      <c r="B21" s="229"/>
      <c r="C21" s="229"/>
      <c r="D21" s="229"/>
      <c r="E21" s="229"/>
      <c r="F21" s="229"/>
      <c r="G21" s="229"/>
      <c r="H21" s="229"/>
      <c r="I21" s="229"/>
      <c r="J21" s="229"/>
      <c r="K21" s="229"/>
      <c r="L21" s="229"/>
      <c r="M21" s="229"/>
      <c r="N21" s="229"/>
      <c r="O21" s="229"/>
      <c r="P21" s="229"/>
      <c r="Q21" s="229"/>
      <c r="R21" s="229"/>
      <c r="S21" s="229"/>
      <c r="T21" s="229"/>
      <c r="U21" s="229"/>
    </row>
    <row r="22" spans="1:21" ht="13.5" customHeight="1" x14ac:dyDescent="0.15">
      <c r="A22" s="229"/>
      <c r="B22" s="229"/>
      <c r="C22" s="229"/>
      <c r="D22" s="229"/>
      <c r="E22" s="229"/>
      <c r="F22" s="229"/>
      <c r="G22" s="229"/>
      <c r="H22" s="229"/>
      <c r="I22" s="229"/>
      <c r="J22" s="229"/>
      <c r="K22" s="229"/>
      <c r="L22" s="229"/>
      <c r="M22" s="229"/>
      <c r="N22" s="229"/>
      <c r="O22" s="229"/>
      <c r="P22" s="229"/>
      <c r="Q22" s="229"/>
      <c r="R22" s="229"/>
      <c r="S22" s="229"/>
      <c r="T22" s="229"/>
      <c r="U22" s="229"/>
    </row>
    <row r="23" spans="1:21" ht="13.5" customHeight="1" x14ac:dyDescent="0.15">
      <c r="A23" s="229"/>
      <c r="B23" s="229"/>
      <c r="C23" s="229"/>
      <c r="D23" s="229"/>
      <c r="E23" s="229"/>
      <c r="F23" s="229"/>
      <c r="G23" s="229"/>
      <c r="H23" s="229"/>
      <c r="I23" s="229"/>
      <c r="J23" s="229"/>
      <c r="K23" s="229"/>
      <c r="L23" s="229"/>
      <c r="M23" s="229"/>
      <c r="N23" s="229"/>
      <c r="O23" s="229"/>
      <c r="P23" s="229"/>
      <c r="Q23" s="229"/>
      <c r="R23" s="229"/>
      <c r="S23" s="229"/>
      <c r="T23" s="229"/>
      <c r="U23" s="229"/>
    </row>
    <row r="24" spans="1:21" ht="13.5" customHeight="1" x14ac:dyDescent="0.15">
      <c r="A24" s="229"/>
      <c r="B24" s="229"/>
      <c r="C24" s="229"/>
      <c r="D24" s="229"/>
      <c r="E24" s="229"/>
      <c r="F24" s="229"/>
      <c r="G24" s="229"/>
      <c r="H24" s="229"/>
      <c r="I24" s="229"/>
      <c r="J24" s="229"/>
      <c r="K24" s="229"/>
      <c r="L24" s="229"/>
      <c r="M24" s="229"/>
      <c r="N24" s="229"/>
      <c r="O24" s="229"/>
      <c r="P24" s="229"/>
      <c r="Q24" s="229"/>
      <c r="R24" s="229"/>
      <c r="S24" s="229"/>
      <c r="T24" s="229"/>
      <c r="U24" s="229"/>
    </row>
    <row r="25" spans="1:21" ht="13.5" customHeight="1" x14ac:dyDescent="0.15">
      <c r="A25" s="229"/>
      <c r="B25" s="229"/>
      <c r="C25" s="229"/>
      <c r="D25" s="229"/>
      <c r="E25" s="229"/>
      <c r="F25" s="229"/>
      <c r="G25" s="229"/>
      <c r="H25" s="229"/>
      <c r="I25" s="229"/>
      <c r="J25" s="229"/>
      <c r="K25" s="229"/>
      <c r="L25" s="229"/>
      <c r="M25" s="229"/>
      <c r="N25" s="229"/>
      <c r="O25" s="229"/>
      <c r="P25" s="229"/>
      <c r="Q25" s="229"/>
      <c r="R25" s="229"/>
      <c r="S25" s="229"/>
      <c r="T25" s="229"/>
      <c r="U25" s="229"/>
    </row>
    <row r="26" spans="1:21" ht="13.5" customHeight="1" x14ac:dyDescent="0.15">
      <c r="A26" s="229"/>
      <c r="B26" s="229"/>
      <c r="C26" s="229"/>
      <c r="D26" s="229"/>
      <c r="E26" s="229"/>
      <c r="F26" s="229"/>
      <c r="G26" s="229"/>
      <c r="H26" s="229"/>
      <c r="I26" s="229"/>
      <c r="J26" s="229"/>
      <c r="K26" s="229"/>
      <c r="L26" s="229"/>
      <c r="M26" s="229"/>
      <c r="N26" s="229"/>
      <c r="O26" s="229"/>
      <c r="P26" s="229"/>
      <c r="Q26" s="229"/>
      <c r="R26" s="229"/>
      <c r="S26" s="229"/>
      <c r="T26" s="229"/>
      <c r="U26" s="229"/>
    </row>
    <row r="27" spans="1:21" ht="13.5" customHeight="1" x14ac:dyDescent="0.15">
      <c r="A27" s="229"/>
      <c r="B27" s="229"/>
      <c r="C27" s="229"/>
      <c r="D27" s="229"/>
      <c r="E27" s="229"/>
      <c r="F27" s="229"/>
      <c r="G27" s="229"/>
      <c r="H27" s="229"/>
      <c r="I27" s="229"/>
      <c r="J27" s="229"/>
      <c r="K27" s="229"/>
      <c r="L27" s="229"/>
      <c r="M27" s="229"/>
      <c r="N27" s="229"/>
      <c r="O27" s="229"/>
      <c r="P27" s="229"/>
      <c r="Q27" s="229"/>
      <c r="R27" s="229"/>
      <c r="S27" s="229"/>
      <c r="T27" s="229"/>
      <c r="U27" s="229"/>
    </row>
    <row r="28" spans="1:21" ht="13.5" customHeight="1" x14ac:dyDescent="0.15">
      <c r="A28" s="229"/>
      <c r="B28" s="229"/>
      <c r="C28" s="229"/>
      <c r="D28" s="229"/>
      <c r="E28" s="229"/>
      <c r="F28" s="229"/>
      <c r="G28" s="229"/>
      <c r="H28" s="229"/>
      <c r="I28" s="229"/>
      <c r="J28" s="229"/>
      <c r="K28" s="229"/>
      <c r="L28" s="229"/>
      <c r="M28" s="229"/>
      <c r="N28" s="229"/>
      <c r="O28" s="229"/>
      <c r="P28" s="229"/>
      <c r="Q28" s="229"/>
      <c r="R28" s="229"/>
      <c r="S28" s="229"/>
      <c r="T28" s="229"/>
      <c r="U28" s="229"/>
    </row>
    <row r="29" spans="1:21" ht="13.5" customHeight="1" x14ac:dyDescent="0.15">
      <c r="A29" s="229"/>
      <c r="B29" s="229"/>
      <c r="C29" s="229"/>
      <c r="D29" s="229"/>
      <c r="E29" s="229"/>
      <c r="F29" s="229"/>
      <c r="G29" s="229"/>
      <c r="H29" s="229"/>
      <c r="I29" s="229"/>
      <c r="J29" s="229"/>
      <c r="K29" s="229"/>
      <c r="L29" s="229"/>
      <c r="M29" s="229"/>
      <c r="N29" s="229"/>
      <c r="O29" s="229"/>
      <c r="P29" s="229"/>
      <c r="Q29" s="229"/>
      <c r="R29" s="229"/>
      <c r="S29" s="229"/>
      <c r="T29" s="229"/>
      <c r="U29" s="229"/>
    </row>
    <row r="30" spans="1:21" ht="13.5" customHeight="1" x14ac:dyDescent="0.15">
      <c r="A30" s="229"/>
      <c r="B30" s="229"/>
      <c r="C30" s="229"/>
      <c r="D30" s="229"/>
      <c r="E30" s="229"/>
      <c r="F30" s="229"/>
      <c r="G30" s="229"/>
      <c r="H30" s="229"/>
      <c r="I30" s="229"/>
      <c r="J30" s="229"/>
      <c r="K30" s="229"/>
      <c r="L30" s="229"/>
      <c r="M30" s="229"/>
      <c r="N30" s="229"/>
      <c r="O30" s="229"/>
      <c r="P30" s="229"/>
      <c r="Q30" s="229"/>
      <c r="R30" s="229"/>
      <c r="S30" s="229"/>
      <c r="T30" s="229"/>
      <c r="U30" s="229"/>
    </row>
    <row r="31" spans="1:21" ht="13.5" customHeight="1" x14ac:dyDescent="0.15">
      <c r="A31" s="229"/>
      <c r="B31" s="229"/>
      <c r="C31" s="229"/>
      <c r="D31" s="229"/>
      <c r="E31" s="229"/>
      <c r="F31" s="229"/>
      <c r="G31" s="229"/>
      <c r="H31" s="229"/>
      <c r="I31" s="229"/>
      <c r="J31" s="229"/>
      <c r="K31" s="229"/>
      <c r="L31" s="229"/>
      <c r="M31" s="229"/>
      <c r="N31" s="229"/>
      <c r="O31" s="229"/>
      <c r="P31" s="229"/>
      <c r="Q31" s="229"/>
      <c r="R31" s="229"/>
      <c r="S31" s="229"/>
      <c r="T31" s="229"/>
      <c r="U31" s="229"/>
    </row>
    <row r="32" spans="1:21" ht="13.5" customHeight="1" x14ac:dyDescent="0.15">
      <c r="A32" s="229"/>
      <c r="B32" s="229"/>
      <c r="C32" s="229"/>
      <c r="D32" s="229"/>
      <c r="E32" s="229"/>
      <c r="F32" s="229"/>
      <c r="G32" s="229"/>
      <c r="H32" s="229"/>
      <c r="I32" s="229"/>
      <c r="J32" s="229"/>
      <c r="K32" s="229"/>
      <c r="L32" s="229"/>
      <c r="M32" s="229"/>
      <c r="N32" s="229"/>
      <c r="O32" s="229"/>
      <c r="P32" s="229"/>
      <c r="Q32" s="229"/>
      <c r="R32" s="229"/>
      <c r="S32" s="229"/>
      <c r="T32" s="229"/>
      <c r="U32" s="229"/>
    </row>
    <row r="33" spans="1:21" ht="13.5" customHeight="1" x14ac:dyDescent="0.15">
      <c r="A33" s="229"/>
      <c r="B33" s="229"/>
      <c r="C33" s="229"/>
      <c r="D33" s="229"/>
      <c r="E33" s="229"/>
      <c r="F33" s="229"/>
      <c r="G33" s="229"/>
      <c r="H33" s="229"/>
      <c r="I33" s="229"/>
      <c r="J33" s="229"/>
      <c r="K33" s="229"/>
      <c r="L33" s="229"/>
      <c r="M33" s="229"/>
      <c r="N33" s="229"/>
      <c r="O33" s="229"/>
      <c r="P33" s="229"/>
      <c r="Q33" s="229"/>
      <c r="R33" s="229"/>
      <c r="S33" s="229"/>
      <c r="T33" s="229"/>
      <c r="U33" s="229"/>
    </row>
    <row r="34" spans="1:21" ht="13.5" customHeight="1" x14ac:dyDescent="0.15">
      <c r="A34" s="229"/>
      <c r="B34" s="229"/>
      <c r="C34" s="229"/>
      <c r="D34" s="229"/>
      <c r="E34" s="229"/>
      <c r="F34" s="229"/>
      <c r="G34" s="229"/>
      <c r="H34" s="229"/>
      <c r="I34" s="229"/>
      <c r="J34" s="229"/>
      <c r="K34" s="229"/>
      <c r="L34" s="229"/>
      <c r="M34" s="229"/>
      <c r="N34" s="229"/>
      <c r="O34" s="229"/>
      <c r="P34" s="229"/>
      <c r="Q34" s="229"/>
      <c r="R34" s="229"/>
      <c r="S34" s="229"/>
      <c r="T34" s="229"/>
      <c r="U34" s="229"/>
    </row>
    <row r="35" spans="1:21" ht="13.5" customHeight="1" x14ac:dyDescent="0.15">
      <c r="A35" s="229"/>
      <c r="B35" s="229"/>
      <c r="C35" s="229"/>
      <c r="D35" s="229"/>
      <c r="E35" s="229"/>
      <c r="F35" s="229"/>
      <c r="G35" s="229"/>
      <c r="H35" s="229"/>
      <c r="I35" s="229"/>
      <c r="J35" s="229"/>
      <c r="K35" s="229"/>
      <c r="L35" s="229"/>
      <c r="M35" s="229"/>
      <c r="N35" s="229"/>
      <c r="O35" s="229"/>
      <c r="P35" s="229"/>
      <c r="Q35" s="229"/>
      <c r="R35" s="229"/>
      <c r="S35" s="229"/>
      <c r="T35" s="229"/>
      <c r="U35" s="229"/>
    </row>
    <row r="36" spans="1:21" ht="13.5" customHeight="1" x14ac:dyDescent="0.15">
      <c r="A36" s="229"/>
      <c r="B36" s="229"/>
      <c r="C36" s="229"/>
      <c r="D36" s="229"/>
      <c r="E36" s="229"/>
      <c r="F36" s="229"/>
      <c r="G36" s="229"/>
      <c r="H36" s="229"/>
      <c r="I36" s="229"/>
      <c r="J36" s="229"/>
      <c r="K36" s="229"/>
      <c r="L36" s="229"/>
      <c r="M36" s="229"/>
      <c r="N36" s="229"/>
      <c r="O36" s="229"/>
      <c r="P36" s="229"/>
      <c r="Q36" s="229"/>
      <c r="R36" s="229"/>
      <c r="S36" s="229"/>
      <c r="T36" s="229"/>
      <c r="U36" s="229"/>
    </row>
    <row r="37" spans="1:21" ht="13.5" customHeight="1" x14ac:dyDescent="0.15">
      <c r="A37" s="229"/>
      <c r="B37" s="229"/>
      <c r="C37" s="229"/>
      <c r="D37" s="229"/>
      <c r="E37" s="229"/>
      <c r="F37" s="229"/>
      <c r="G37" s="229"/>
      <c r="H37" s="229"/>
      <c r="I37" s="229"/>
      <c r="J37" s="229"/>
      <c r="K37" s="229"/>
      <c r="L37" s="229"/>
      <c r="M37" s="229"/>
      <c r="N37" s="229"/>
      <c r="O37" s="229"/>
      <c r="P37" s="229"/>
      <c r="Q37" s="229"/>
      <c r="R37" s="229"/>
      <c r="S37" s="229"/>
      <c r="T37" s="229"/>
      <c r="U37" s="229"/>
    </row>
    <row r="38" spans="1:21" ht="13.5" customHeight="1" x14ac:dyDescent="0.15">
      <c r="A38" s="229"/>
      <c r="B38" s="229"/>
      <c r="C38" s="229"/>
      <c r="D38" s="229"/>
      <c r="E38" s="229"/>
      <c r="F38" s="229"/>
      <c r="G38" s="229"/>
      <c r="H38" s="229"/>
      <c r="I38" s="229"/>
      <c r="J38" s="229"/>
      <c r="K38" s="229"/>
      <c r="L38" s="229"/>
      <c r="M38" s="229"/>
      <c r="N38" s="229"/>
      <c r="O38" s="229"/>
      <c r="P38" s="229"/>
      <c r="Q38" s="229"/>
      <c r="R38" s="229"/>
      <c r="S38" s="229"/>
      <c r="T38" s="229"/>
      <c r="U38" s="229"/>
    </row>
    <row r="39" spans="1:21" ht="13.5" customHeight="1" x14ac:dyDescent="0.15">
      <c r="A39" s="229"/>
      <c r="B39" s="229"/>
      <c r="C39" s="229"/>
      <c r="D39" s="229"/>
      <c r="E39" s="229"/>
      <c r="F39" s="229"/>
      <c r="G39" s="229"/>
      <c r="H39" s="229"/>
      <c r="I39" s="229"/>
      <c r="J39" s="229"/>
      <c r="K39" s="229"/>
      <c r="L39" s="229"/>
      <c r="M39" s="229"/>
      <c r="N39" s="229"/>
      <c r="O39" s="229"/>
      <c r="P39" s="229"/>
      <c r="Q39" s="229"/>
      <c r="R39" s="229"/>
      <c r="S39" s="229"/>
      <c r="T39" s="229"/>
      <c r="U39" s="229"/>
    </row>
    <row r="40" spans="1:21" ht="13.5" customHeight="1" x14ac:dyDescent="0.15">
      <c r="A40" s="229"/>
      <c r="B40" s="229"/>
      <c r="C40" s="229"/>
      <c r="D40" s="229"/>
      <c r="E40" s="229"/>
      <c r="F40" s="229"/>
      <c r="G40" s="229"/>
      <c r="H40" s="229"/>
      <c r="I40" s="229"/>
      <c r="J40" s="229"/>
      <c r="K40" s="229"/>
      <c r="L40" s="229"/>
      <c r="M40" s="229"/>
      <c r="N40" s="229"/>
      <c r="O40" s="229"/>
      <c r="P40" s="229"/>
      <c r="Q40" s="229"/>
      <c r="R40" s="229"/>
      <c r="S40" s="229"/>
      <c r="T40" s="229"/>
      <c r="U40" s="229"/>
    </row>
    <row r="41" spans="1:21" ht="13.5" customHeight="1" x14ac:dyDescent="0.15">
      <c r="A41" s="229"/>
      <c r="B41" s="229"/>
      <c r="C41" s="229"/>
      <c r="D41" s="229"/>
      <c r="E41" s="229"/>
      <c r="F41" s="229"/>
      <c r="G41" s="229"/>
      <c r="H41" s="229"/>
      <c r="I41" s="229"/>
      <c r="J41" s="229"/>
      <c r="K41" s="229"/>
      <c r="L41" s="229"/>
      <c r="M41" s="229"/>
      <c r="N41" s="229"/>
      <c r="O41" s="229"/>
      <c r="P41" s="229"/>
      <c r="Q41" s="229"/>
      <c r="R41" s="229"/>
      <c r="S41" s="229"/>
      <c r="T41" s="229"/>
      <c r="U41" s="229"/>
    </row>
    <row r="42" spans="1:21" ht="13.5" customHeight="1" x14ac:dyDescent="0.15">
      <c r="A42" s="229"/>
      <c r="B42" s="229"/>
      <c r="C42" s="229"/>
      <c r="D42" s="229"/>
      <c r="E42" s="229"/>
      <c r="F42" s="229"/>
      <c r="G42" s="229"/>
      <c r="H42" s="229"/>
      <c r="I42" s="229"/>
      <c r="J42" s="229"/>
      <c r="K42" s="229"/>
      <c r="L42" s="229"/>
      <c r="M42" s="229"/>
      <c r="N42" s="229"/>
      <c r="O42" s="229"/>
      <c r="P42" s="229"/>
      <c r="Q42" s="229"/>
      <c r="R42" s="229"/>
      <c r="S42" s="229"/>
      <c r="T42" s="229"/>
      <c r="U42" s="229"/>
    </row>
    <row r="43" spans="1:21" ht="30.75" customHeight="1" x14ac:dyDescent="0.15">
      <c r="A43" s="229"/>
      <c r="B43" s="229"/>
      <c r="C43" s="229"/>
      <c r="D43" s="229"/>
      <c r="E43" s="229"/>
      <c r="F43" s="229"/>
      <c r="G43" s="229"/>
      <c r="H43" s="229"/>
      <c r="I43" s="229"/>
      <c r="J43" s="229"/>
      <c r="K43" s="229"/>
      <c r="L43" s="229"/>
      <c r="M43" s="229"/>
      <c r="N43" s="229"/>
      <c r="O43" s="230" t="s">
        <v>457</v>
      </c>
      <c r="P43" s="229"/>
      <c r="Q43" s="229"/>
      <c r="R43" s="229"/>
      <c r="S43" s="229"/>
      <c r="T43" s="229"/>
      <c r="U43" s="229"/>
    </row>
    <row r="44" spans="1:21" ht="30.75" customHeight="1" x14ac:dyDescent="0.25">
      <c r="A44" s="229"/>
      <c r="B44" s="231" t="s">
        <v>458</v>
      </c>
      <c r="C44" s="232"/>
      <c r="D44" s="232"/>
      <c r="E44" s="233"/>
      <c r="F44" s="233"/>
      <c r="G44" s="233"/>
      <c r="H44" s="233"/>
      <c r="I44" s="233"/>
      <c r="J44" s="234" t="s">
        <v>442</v>
      </c>
      <c r="K44" s="235" t="s">
        <v>443</v>
      </c>
      <c r="L44" s="236" t="s">
        <v>444</v>
      </c>
      <c r="M44" s="236" t="s">
        <v>445</v>
      </c>
      <c r="N44" s="236" t="s">
        <v>446</v>
      </c>
      <c r="O44" s="237" t="s">
        <v>447</v>
      </c>
      <c r="P44" s="229"/>
      <c r="Q44" s="229"/>
      <c r="R44" s="229"/>
      <c r="S44" s="229"/>
      <c r="T44" s="229"/>
      <c r="U44" s="229"/>
    </row>
    <row r="45" spans="1:21" ht="30.75" customHeight="1" x14ac:dyDescent="0.15">
      <c r="A45" s="229"/>
      <c r="B45" s="678" t="s">
        <v>459</v>
      </c>
      <c r="C45" s="678"/>
      <c r="D45" s="238"/>
      <c r="E45" s="679" t="s">
        <v>212</v>
      </c>
      <c r="F45" s="679"/>
      <c r="G45" s="679"/>
      <c r="H45" s="679"/>
      <c r="I45" s="679"/>
      <c r="J45" s="679"/>
      <c r="K45" s="239">
        <v>2722</v>
      </c>
      <c r="L45" s="240">
        <v>2576</v>
      </c>
      <c r="M45" s="240">
        <v>2575</v>
      </c>
      <c r="N45" s="240">
        <v>2688</v>
      </c>
      <c r="O45" s="241">
        <v>2665</v>
      </c>
      <c r="P45" s="229"/>
      <c r="Q45" s="229"/>
      <c r="R45" s="229"/>
      <c r="S45" s="229"/>
      <c r="T45" s="229"/>
      <c r="U45" s="229"/>
    </row>
    <row r="46" spans="1:21" ht="30.75" customHeight="1" x14ac:dyDescent="0.15">
      <c r="A46" s="229"/>
      <c r="B46" s="678"/>
      <c r="C46" s="678"/>
      <c r="D46" s="242"/>
      <c r="E46" s="671" t="s">
        <v>460</v>
      </c>
      <c r="F46" s="671"/>
      <c r="G46" s="671"/>
      <c r="H46" s="671"/>
      <c r="I46" s="671"/>
      <c r="J46" s="671"/>
      <c r="K46" s="243" t="s">
        <v>47</v>
      </c>
      <c r="L46" s="244" t="s">
        <v>47</v>
      </c>
      <c r="M46" s="244" t="s">
        <v>47</v>
      </c>
      <c r="N46" s="244" t="s">
        <v>47</v>
      </c>
      <c r="O46" s="245" t="s">
        <v>47</v>
      </c>
      <c r="P46" s="229"/>
      <c r="Q46" s="229"/>
      <c r="R46" s="229"/>
      <c r="S46" s="229"/>
      <c r="T46" s="229"/>
      <c r="U46" s="229"/>
    </row>
    <row r="47" spans="1:21" ht="30.75" customHeight="1" x14ac:dyDescent="0.15">
      <c r="A47" s="229"/>
      <c r="B47" s="678"/>
      <c r="C47" s="678"/>
      <c r="D47" s="242"/>
      <c r="E47" s="671" t="s">
        <v>341</v>
      </c>
      <c r="F47" s="671"/>
      <c r="G47" s="671"/>
      <c r="H47" s="671"/>
      <c r="I47" s="671"/>
      <c r="J47" s="671"/>
      <c r="K47" s="243" t="s">
        <v>47</v>
      </c>
      <c r="L47" s="244" t="s">
        <v>47</v>
      </c>
      <c r="M47" s="244" t="s">
        <v>47</v>
      </c>
      <c r="N47" s="244" t="s">
        <v>47</v>
      </c>
      <c r="O47" s="245" t="s">
        <v>47</v>
      </c>
      <c r="P47" s="229"/>
      <c r="Q47" s="229"/>
      <c r="R47" s="229"/>
      <c r="S47" s="229"/>
      <c r="T47" s="229"/>
      <c r="U47" s="229"/>
    </row>
    <row r="48" spans="1:21" ht="30.75" customHeight="1" x14ac:dyDescent="0.15">
      <c r="A48" s="229"/>
      <c r="B48" s="678"/>
      <c r="C48" s="678"/>
      <c r="D48" s="242"/>
      <c r="E48" s="671" t="s">
        <v>461</v>
      </c>
      <c r="F48" s="671"/>
      <c r="G48" s="671"/>
      <c r="H48" s="671"/>
      <c r="I48" s="671"/>
      <c r="J48" s="671"/>
      <c r="K48" s="243">
        <v>996</v>
      </c>
      <c r="L48" s="244">
        <v>1056</v>
      </c>
      <c r="M48" s="244">
        <v>1045</v>
      </c>
      <c r="N48" s="244">
        <v>1045</v>
      </c>
      <c r="O48" s="245">
        <v>1048</v>
      </c>
      <c r="P48" s="229"/>
      <c r="Q48" s="229"/>
      <c r="R48" s="229"/>
      <c r="S48" s="229"/>
      <c r="T48" s="229"/>
      <c r="U48" s="229"/>
    </row>
    <row r="49" spans="1:21" ht="30.75" customHeight="1" x14ac:dyDescent="0.15">
      <c r="A49" s="229"/>
      <c r="B49" s="678"/>
      <c r="C49" s="678"/>
      <c r="D49" s="242"/>
      <c r="E49" s="671" t="s">
        <v>462</v>
      </c>
      <c r="F49" s="671"/>
      <c r="G49" s="671"/>
      <c r="H49" s="671"/>
      <c r="I49" s="671"/>
      <c r="J49" s="671"/>
      <c r="K49" s="243">
        <v>39</v>
      </c>
      <c r="L49" s="244">
        <v>47</v>
      </c>
      <c r="M49" s="244">
        <v>41</v>
      </c>
      <c r="N49" s="244">
        <v>37</v>
      </c>
      <c r="O49" s="245">
        <v>30</v>
      </c>
      <c r="P49" s="229"/>
      <c r="Q49" s="229"/>
      <c r="R49" s="229"/>
      <c r="S49" s="229"/>
      <c r="T49" s="229"/>
      <c r="U49" s="229"/>
    </row>
    <row r="50" spans="1:21" ht="30.75" customHeight="1" x14ac:dyDescent="0.15">
      <c r="A50" s="229"/>
      <c r="B50" s="678"/>
      <c r="C50" s="678"/>
      <c r="D50" s="242"/>
      <c r="E50" s="671" t="s">
        <v>463</v>
      </c>
      <c r="F50" s="671"/>
      <c r="G50" s="671"/>
      <c r="H50" s="671"/>
      <c r="I50" s="671"/>
      <c r="J50" s="671"/>
      <c r="K50" s="243">
        <v>49</v>
      </c>
      <c r="L50" s="244">
        <v>45</v>
      </c>
      <c r="M50" s="244">
        <v>38</v>
      </c>
      <c r="N50" s="244">
        <v>29</v>
      </c>
      <c r="O50" s="245">
        <v>24</v>
      </c>
      <c r="P50" s="229"/>
      <c r="Q50" s="229"/>
      <c r="R50" s="229"/>
      <c r="S50" s="229"/>
      <c r="T50" s="229"/>
      <c r="U50" s="229"/>
    </row>
    <row r="51" spans="1:21" ht="30.75" customHeight="1" x14ac:dyDescent="0.15">
      <c r="A51" s="229"/>
      <c r="B51" s="678"/>
      <c r="C51" s="678"/>
      <c r="D51" s="246"/>
      <c r="E51" s="671" t="s">
        <v>353</v>
      </c>
      <c r="F51" s="671"/>
      <c r="G51" s="671"/>
      <c r="H51" s="671"/>
      <c r="I51" s="671"/>
      <c r="J51" s="671"/>
      <c r="K51" s="243" t="s">
        <v>47</v>
      </c>
      <c r="L51" s="244" t="s">
        <v>47</v>
      </c>
      <c r="M51" s="244" t="s">
        <v>47</v>
      </c>
      <c r="N51" s="244" t="s">
        <v>47</v>
      </c>
      <c r="O51" s="245" t="s">
        <v>47</v>
      </c>
      <c r="P51" s="229"/>
      <c r="Q51" s="229"/>
      <c r="R51" s="229"/>
      <c r="S51" s="229"/>
      <c r="T51" s="229"/>
      <c r="U51" s="229"/>
    </row>
    <row r="52" spans="1:21" ht="30.75" customHeight="1" x14ac:dyDescent="0.15">
      <c r="A52" s="229"/>
      <c r="B52" s="670" t="s">
        <v>464</v>
      </c>
      <c r="C52" s="670"/>
      <c r="D52" s="246"/>
      <c r="E52" s="671" t="s">
        <v>465</v>
      </c>
      <c r="F52" s="671"/>
      <c r="G52" s="671"/>
      <c r="H52" s="671"/>
      <c r="I52" s="671"/>
      <c r="J52" s="671"/>
      <c r="K52" s="243">
        <v>2738</v>
      </c>
      <c r="L52" s="244">
        <v>2659</v>
      </c>
      <c r="M52" s="244">
        <v>2663</v>
      </c>
      <c r="N52" s="244">
        <v>2723</v>
      </c>
      <c r="O52" s="245">
        <v>2718</v>
      </c>
      <c r="P52" s="229"/>
      <c r="Q52" s="229"/>
      <c r="R52" s="229"/>
      <c r="S52" s="229"/>
      <c r="T52" s="229"/>
      <c r="U52" s="229"/>
    </row>
    <row r="53" spans="1:21" ht="30.75" customHeight="1" x14ac:dyDescent="0.15">
      <c r="A53" s="229"/>
      <c r="B53" s="672" t="s">
        <v>466</v>
      </c>
      <c r="C53" s="672"/>
      <c r="D53" s="247"/>
      <c r="E53" s="673" t="s">
        <v>467</v>
      </c>
      <c r="F53" s="673"/>
      <c r="G53" s="673"/>
      <c r="H53" s="673"/>
      <c r="I53" s="673"/>
      <c r="J53" s="673"/>
      <c r="K53" s="248">
        <v>1068</v>
      </c>
      <c r="L53" s="249">
        <v>1065</v>
      </c>
      <c r="M53" s="249">
        <v>1036</v>
      </c>
      <c r="N53" s="249">
        <v>1076</v>
      </c>
      <c r="O53" s="250">
        <v>1049</v>
      </c>
      <c r="P53" s="229"/>
      <c r="Q53" s="229"/>
      <c r="R53" s="229"/>
      <c r="S53" s="229"/>
      <c r="T53" s="229"/>
      <c r="U53" s="229"/>
    </row>
    <row r="54" spans="1:21" ht="24" customHeight="1" x14ac:dyDescent="0.25">
      <c r="A54" s="229"/>
      <c r="B54" s="251" t="s">
        <v>468</v>
      </c>
      <c r="C54" s="229"/>
      <c r="D54" s="229"/>
      <c r="E54" s="229"/>
      <c r="F54" s="229"/>
      <c r="G54" s="229"/>
      <c r="H54" s="229"/>
      <c r="I54" s="229"/>
      <c r="J54" s="229"/>
      <c r="K54" s="229"/>
      <c r="L54" s="229"/>
      <c r="M54" s="229"/>
      <c r="N54" s="229"/>
      <c r="O54" s="229"/>
      <c r="P54" s="229"/>
      <c r="Q54" s="229"/>
      <c r="R54" s="229"/>
      <c r="S54" s="229"/>
      <c r="T54" s="229"/>
      <c r="U54" s="229"/>
    </row>
    <row r="55" spans="1:21" ht="24" customHeight="1" x14ac:dyDescent="0.25">
      <c r="A55" s="229"/>
      <c r="B55" s="251" t="s">
        <v>469</v>
      </c>
      <c r="C55" s="229"/>
      <c r="D55" s="229"/>
      <c r="E55" s="229"/>
      <c r="F55" s="229"/>
      <c r="G55" s="229"/>
      <c r="H55" s="229"/>
      <c r="I55" s="229"/>
      <c r="J55" s="229"/>
      <c r="K55" s="229"/>
      <c r="L55" s="229"/>
      <c r="M55" s="229"/>
      <c r="N55" s="229"/>
      <c r="O55" s="229"/>
      <c r="P55" s="229"/>
      <c r="Q55" s="229"/>
      <c r="R55" s="229"/>
      <c r="S55" s="229"/>
      <c r="T55" s="229"/>
      <c r="U55" s="229"/>
    </row>
    <row r="56" spans="1:21" ht="24" customHeight="1" x14ac:dyDescent="0.25">
      <c r="A56" s="229"/>
      <c r="B56" s="252" t="s">
        <v>470</v>
      </c>
      <c r="C56" s="253"/>
      <c r="D56" s="253"/>
      <c r="E56" s="253"/>
      <c r="F56" s="253"/>
      <c r="G56" s="253"/>
      <c r="H56" s="253"/>
      <c r="I56" s="253"/>
      <c r="J56" s="253"/>
      <c r="K56" s="254"/>
      <c r="L56" s="254"/>
      <c r="M56" s="254"/>
      <c r="N56" s="254"/>
      <c r="O56" s="255" t="s">
        <v>457</v>
      </c>
      <c r="P56" s="229"/>
      <c r="Q56" s="229"/>
      <c r="R56" s="229"/>
      <c r="S56" s="229"/>
      <c r="T56" s="229"/>
      <c r="U56" s="229"/>
    </row>
    <row r="57" spans="1:21" ht="31.5" customHeight="1" x14ac:dyDescent="0.25">
      <c r="A57" s="229"/>
      <c r="B57" s="231"/>
      <c r="C57" s="232"/>
      <c r="D57" s="232"/>
      <c r="E57" s="233"/>
      <c r="F57" s="233"/>
      <c r="G57" s="233"/>
      <c r="H57" s="233"/>
      <c r="I57" s="233"/>
      <c r="J57" s="234" t="s">
        <v>442</v>
      </c>
      <c r="K57" s="235" t="s">
        <v>443</v>
      </c>
      <c r="L57" s="236" t="s">
        <v>444</v>
      </c>
      <c r="M57" s="236" t="s">
        <v>445</v>
      </c>
      <c r="N57" s="236" t="s">
        <v>446</v>
      </c>
      <c r="O57" s="237" t="s">
        <v>447</v>
      </c>
      <c r="P57" s="229"/>
      <c r="Q57" s="229"/>
      <c r="R57" s="229"/>
      <c r="S57" s="229"/>
      <c r="T57" s="229"/>
      <c r="U57" s="229"/>
    </row>
    <row r="58" spans="1:21" ht="31.5" customHeight="1" x14ac:dyDescent="0.15">
      <c r="A58"/>
      <c r="B58" s="674" t="s">
        <v>471</v>
      </c>
      <c r="C58" s="674"/>
      <c r="D58" s="675" t="s">
        <v>472</v>
      </c>
      <c r="E58" s="675"/>
      <c r="F58" s="675"/>
      <c r="G58" s="675"/>
      <c r="H58" s="675"/>
      <c r="I58" s="675"/>
      <c r="J58" s="675"/>
      <c r="K58" s="256"/>
      <c r="L58" s="257"/>
      <c r="M58" s="257"/>
      <c r="N58" s="257"/>
      <c r="O58" s="258"/>
      <c r="P58"/>
      <c r="Q58"/>
      <c r="R58"/>
      <c r="S58"/>
      <c r="T58"/>
      <c r="U58"/>
    </row>
    <row r="59" spans="1:21" ht="31.5" customHeight="1" x14ac:dyDescent="0.15">
      <c r="A59"/>
      <c r="B59" s="674"/>
      <c r="C59" s="674"/>
      <c r="D59" s="676" t="s">
        <v>473</v>
      </c>
      <c r="E59" s="676"/>
      <c r="F59" s="676"/>
      <c r="G59" s="676"/>
      <c r="H59" s="676"/>
      <c r="I59" s="676"/>
      <c r="J59" s="676"/>
      <c r="K59" s="259"/>
      <c r="L59" s="260"/>
      <c r="M59" s="260"/>
      <c r="N59" s="260"/>
      <c r="O59" s="261"/>
      <c r="P59"/>
      <c r="Q59"/>
      <c r="R59"/>
      <c r="S59"/>
      <c r="T59"/>
      <c r="U59"/>
    </row>
    <row r="60" spans="1:21" ht="31.5" customHeight="1" x14ac:dyDescent="0.15">
      <c r="A60"/>
      <c r="B60" s="674"/>
      <c r="C60" s="674"/>
      <c r="D60" s="677" t="s">
        <v>474</v>
      </c>
      <c r="E60" s="677"/>
      <c r="F60" s="677"/>
      <c r="G60" s="677"/>
      <c r="H60" s="677"/>
      <c r="I60" s="677"/>
      <c r="J60" s="677"/>
      <c r="K60" s="262"/>
      <c r="L60" s="263"/>
      <c r="M60" s="263"/>
      <c r="N60" s="263"/>
      <c r="O60" s="264"/>
      <c r="P60"/>
      <c r="Q60"/>
      <c r="R60"/>
      <c r="S60"/>
      <c r="T60"/>
      <c r="U60"/>
    </row>
    <row r="61" spans="1:21" ht="24" customHeight="1" x14ac:dyDescent="0.15">
      <c r="A61"/>
      <c r="B61" s="265"/>
      <c r="C61" s="265"/>
      <c r="D61" s="266" t="s">
        <v>475</v>
      </c>
      <c r="E61" s="267"/>
      <c r="F61" s="267"/>
      <c r="G61" s="267"/>
      <c r="H61" s="267"/>
      <c r="I61" s="267"/>
      <c r="J61" s="267"/>
      <c r="K61" s="267"/>
      <c r="L61" s="267"/>
      <c r="M61" s="267"/>
      <c r="N61" s="267"/>
      <c r="O61" s="267"/>
      <c r="P61"/>
      <c r="Q61"/>
      <c r="R61"/>
      <c r="S61"/>
      <c r="T61"/>
      <c r="U61"/>
    </row>
    <row r="62" spans="1:21" ht="24" customHeight="1" x14ac:dyDescent="0.15">
      <c r="A62"/>
      <c r="B62" s="268"/>
      <c r="C62" s="268"/>
      <c r="D62" s="266" t="s">
        <v>476</v>
      </c>
      <c r="E62" s="267"/>
      <c r="F62" s="267"/>
      <c r="G62" s="267"/>
      <c r="H62" s="267"/>
      <c r="I62" s="267"/>
      <c r="J62" s="267"/>
      <c r="K62" s="267"/>
      <c r="L62" s="267"/>
      <c r="M62" s="267"/>
      <c r="N62" s="267"/>
      <c r="O62" s="267"/>
      <c r="P62"/>
      <c r="Q62"/>
      <c r="R62"/>
      <c r="S62"/>
      <c r="T62"/>
      <c r="U62"/>
    </row>
  </sheetData>
  <sheetProtection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43"/>
  <printOptions horizontalCentered="1"/>
  <pageMargins left="0" right="0" top="0.196527777777778" bottom="0.23611111111111099" header="0.51180555555555496" footer="0"/>
  <pageSetup paperSize="0" scale="0" firstPageNumber="0" orientation="portrait" usePrinterDefaults="0" horizontalDpi="0" verticalDpi="0" copies="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K1048576"/>
  <sheetViews>
    <sheetView zoomScaleNormal="100" zoomScalePageLayoutView="60" workbookViewId="0"/>
  </sheetViews>
  <sheetFormatPr defaultRowHeight="13.5" x14ac:dyDescent="0.15"/>
  <cols>
    <col min="1" max="1" width="6.625" style="269"/>
    <col min="2" max="3" width="12.75" style="269"/>
    <col min="4" max="4" width="11.625" style="269"/>
    <col min="5" max="8" width="10.375" style="269"/>
    <col min="9" max="13" width="16.375" style="269"/>
    <col min="14" max="19" width="12.75" style="269"/>
    <col min="20" max="1025" width="0" style="269" hidden="1"/>
  </cols>
  <sheetData>
    <row r="1" spans="2:13" ht="15" customHeight="1" x14ac:dyDescent="0.15">
      <c r="B1"/>
      <c r="C1"/>
      <c r="D1"/>
      <c r="E1"/>
      <c r="F1"/>
      <c r="G1"/>
      <c r="H1"/>
      <c r="I1"/>
      <c r="J1"/>
      <c r="K1"/>
      <c r="L1"/>
      <c r="M1"/>
    </row>
    <row r="2" spans="2:13" ht="15" customHeight="1" x14ac:dyDescent="0.15">
      <c r="B2"/>
      <c r="C2"/>
      <c r="D2"/>
      <c r="E2"/>
      <c r="F2"/>
      <c r="G2"/>
      <c r="H2"/>
      <c r="I2"/>
      <c r="J2"/>
      <c r="K2"/>
      <c r="L2"/>
      <c r="M2"/>
    </row>
    <row r="3" spans="2:13" ht="15" customHeight="1" x14ac:dyDescent="0.15">
      <c r="B3"/>
      <c r="C3"/>
      <c r="D3"/>
      <c r="E3"/>
      <c r="F3"/>
      <c r="G3"/>
      <c r="H3"/>
      <c r="I3"/>
      <c r="J3"/>
      <c r="K3"/>
      <c r="L3"/>
      <c r="M3"/>
    </row>
    <row r="4" spans="2:13" ht="15" customHeight="1" x14ac:dyDescent="0.15">
      <c r="B4"/>
      <c r="C4"/>
      <c r="D4"/>
      <c r="E4"/>
      <c r="F4"/>
      <c r="G4"/>
      <c r="H4"/>
      <c r="I4"/>
      <c r="J4"/>
      <c r="K4"/>
      <c r="L4"/>
      <c r="M4"/>
    </row>
    <row r="5" spans="2:13" ht="15" customHeight="1" x14ac:dyDescent="0.15">
      <c r="B5"/>
      <c r="C5"/>
      <c r="D5"/>
      <c r="E5"/>
      <c r="F5"/>
      <c r="G5"/>
      <c r="H5"/>
      <c r="I5"/>
      <c r="J5"/>
      <c r="K5"/>
      <c r="L5"/>
      <c r="M5"/>
    </row>
    <row r="6" spans="2:13" ht="15" customHeight="1" x14ac:dyDescent="0.15">
      <c r="B6"/>
      <c r="C6"/>
      <c r="D6"/>
      <c r="E6"/>
      <c r="F6"/>
      <c r="G6"/>
      <c r="H6"/>
      <c r="I6"/>
      <c r="J6"/>
      <c r="K6"/>
      <c r="L6"/>
      <c r="M6"/>
    </row>
    <row r="7" spans="2:13" ht="15" customHeight="1" x14ac:dyDescent="0.15">
      <c r="B7"/>
      <c r="C7"/>
      <c r="D7"/>
      <c r="E7"/>
      <c r="F7"/>
      <c r="G7"/>
      <c r="H7"/>
      <c r="I7"/>
      <c r="J7"/>
      <c r="K7"/>
      <c r="L7"/>
      <c r="M7"/>
    </row>
    <row r="8" spans="2:13" ht="15" customHeight="1" x14ac:dyDescent="0.15">
      <c r="B8"/>
      <c r="C8"/>
      <c r="D8"/>
      <c r="E8"/>
      <c r="F8"/>
      <c r="G8"/>
      <c r="H8"/>
      <c r="I8"/>
      <c r="J8"/>
      <c r="K8"/>
      <c r="L8"/>
      <c r="M8"/>
    </row>
    <row r="9" spans="2:13" ht="15" customHeight="1" x14ac:dyDescent="0.15">
      <c r="B9"/>
      <c r="C9"/>
      <c r="D9"/>
      <c r="E9"/>
      <c r="F9"/>
      <c r="G9"/>
      <c r="H9"/>
      <c r="I9"/>
      <c r="J9"/>
      <c r="K9"/>
      <c r="L9"/>
      <c r="M9"/>
    </row>
    <row r="10" spans="2:13" ht="15" customHeight="1" x14ac:dyDescent="0.15">
      <c r="B10"/>
      <c r="C10"/>
      <c r="D10"/>
      <c r="E10"/>
      <c r="F10"/>
      <c r="G10"/>
      <c r="H10"/>
      <c r="I10"/>
      <c r="J10"/>
      <c r="K10"/>
      <c r="L10"/>
      <c r="M10"/>
    </row>
    <row r="11" spans="2:13" ht="15" customHeight="1" x14ac:dyDescent="0.15">
      <c r="B11"/>
      <c r="C11"/>
      <c r="D11"/>
      <c r="E11"/>
      <c r="F11"/>
      <c r="G11"/>
      <c r="H11"/>
      <c r="I11"/>
      <c r="J11"/>
      <c r="K11"/>
      <c r="L11"/>
      <c r="M11"/>
    </row>
    <row r="12" spans="2:13" ht="15" customHeight="1" x14ac:dyDescent="0.15">
      <c r="B12"/>
      <c r="C12"/>
      <c r="D12"/>
      <c r="E12"/>
      <c r="F12"/>
      <c r="G12"/>
      <c r="H12"/>
      <c r="I12"/>
      <c r="J12"/>
      <c r="K12"/>
      <c r="L12"/>
      <c r="M12"/>
    </row>
    <row r="13" spans="2:13" ht="15" customHeight="1" x14ac:dyDescent="0.15">
      <c r="B13"/>
      <c r="C13"/>
      <c r="D13"/>
      <c r="E13"/>
      <c r="F13"/>
      <c r="G13"/>
      <c r="H13"/>
      <c r="I13"/>
      <c r="J13"/>
      <c r="K13"/>
      <c r="L13"/>
      <c r="M13"/>
    </row>
    <row r="14" spans="2:13" ht="15" customHeight="1" x14ac:dyDescent="0.15">
      <c r="B14"/>
      <c r="C14"/>
      <c r="D14"/>
      <c r="E14"/>
      <c r="F14"/>
      <c r="G14"/>
      <c r="H14"/>
      <c r="I14"/>
      <c r="J14"/>
      <c r="K14"/>
      <c r="L14"/>
      <c r="M14"/>
    </row>
    <row r="15" spans="2:13" ht="15" customHeight="1" x14ac:dyDescent="0.15">
      <c r="B15"/>
      <c r="C15"/>
      <c r="D15"/>
      <c r="E15"/>
      <c r="F15"/>
      <c r="G15"/>
      <c r="H15"/>
      <c r="I15"/>
      <c r="J15"/>
      <c r="K15"/>
      <c r="L15"/>
      <c r="M15"/>
    </row>
    <row r="16" spans="2:13" ht="15" customHeight="1" x14ac:dyDescent="0.15">
      <c r="B16"/>
      <c r="C16"/>
      <c r="D16"/>
      <c r="E16"/>
      <c r="F16"/>
      <c r="G16"/>
      <c r="H16"/>
      <c r="I16"/>
      <c r="J16"/>
      <c r="K16"/>
      <c r="L16"/>
      <c r="M16"/>
    </row>
    <row r="17" spans="2:13" ht="15" customHeight="1" x14ac:dyDescent="0.15">
      <c r="B17"/>
      <c r="C17"/>
      <c r="D17"/>
      <c r="E17"/>
      <c r="F17"/>
      <c r="G17"/>
      <c r="H17"/>
      <c r="I17"/>
      <c r="J17"/>
      <c r="K17"/>
      <c r="L17"/>
      <c r="M17"/>
    </row>
    <row r="18" spans="2:13" ht="15" customHeight="1" x14ac:dyDescent="0.15">
      <c r="B18"/>
      <c r="C18"/>
      <c r="D18"/>
      <c r="E18"/>
      <c r="F18"/>
      <c r="G18"/>
      <c r="H18"/>
      <c r="I18"/>
      <c r="J18"/>
      <c r="K18"/>
      <c r="L18"/>
      <c r="M18"/>
    </row>
    <row r="19" spans="2:13" ht="15" customHeight="1" x14ac:dyDescent="0.15">
      <c r="B19"/>
      <c r="C19"/>
      <c r="D19"/>
      <c r="E19"/>
      <c r="F19"/>
      <c r="G19"/>
      <c r="H19"/>
      <c r="I19"/>
      <c r="J19"/>
      <c r="K19"/>
      <c r="L19"/>
      <c r="M19"/>
    </row>
    <row r="20" spans="2:13" ht="15" customHeight="1" x14ac:dyDescent="0.15">
      <c r="B20"/>
      <c r="C20"/>
      <c r="D20"/>
      <c r="E20"/>
      <c r="F20"/>
      <c r="G20"/>
      <c r="H20"/>
      <c r="I20"/>
      <c r="J20"/>
      <c r="K20"/>
      <c r="L20"/>
      <c r="M20"/>
    </row>
    <row r="21" spans="2:13" ht="15" customHeight="1" x14ac:dyDescent="0.15">
      <c r="B21"/>
      <c r="C21"/>
      <c r="D21"/>
      <c r="E21"/>
      <c r="F21"/>
      <c r="G21"/>
      <c r="H21"/>
      <c r="I21"/>
      <c r="J21"/>
      <c r="K21"/>
      <c r="L21"/>
      <c r="M21"/>
    </row>
    <row r="22" spans="2:13" ht="15" customHeight="1" x14ac:dyDescent="0.15">
      <c r="B22"/>
      <c r="C22"/>
      <c r="D22"/>
      <c r="E22"/>
      <c r="F22"/>
      <c r="G22"/>
      <c r="H22"/>
      <c r="I22"/>
      <c r="J22"/>
      <c r="K22"/>
      <c r="L22"/>
      <c r="M22"/>
    </row>
    <row r="23" spans="2:13" ht="15" customHeight="1" x14ac:dyDescent="0.15">
      <c r="B23"/>
      <c r="C23"/>
      <c r="D23"/>
      <c r="E23"/>
      <c r="F23"/>
      <c r="G23"/>
      <c r="H23"/>
      <c r="I23"/>
      <c r="J23"/>
      <c r="K23"/>
      <c r="L23"/>
      <c r="M23"/>
    </row>
    <row r="24" spans="2:13" ht="15" customHeight="1" x14ac:dyDescent="0.15">
      <c r="B24"/>
      <c r="C24"/>
      <c r="D24"/>
      <c r="E24"/>
      <c r="F24"/>
      <c r="G24"/>
      <c r="H24"/>
      <c r="I24"/>
      <c r="J24"/>
      <c r="K24"/>
      <c r="L24"/>
      <c r="M24"/>
    </row>
    <row r="25" spans="2:13" ht="15" customHeight="1" x14ac:dyDescent="0.15">
      <c r="B25"/>
      <c r="C25"/>
      <c r="D25"/>
      <c r="E25"/>
      <c r="F25"/>
      <c r="G25"/>
      <c r="H25"/>
      <c r="I25"/>
      <c r="J25"/>
      <c r="K25"/>
      <c r="L25"/>
      <c r="M25"/>
    </row>
    <row r="26" spans="2:13" ht="15" customHeight="1" x14ac:dyDescent="0.15">
      <c r="B26"/>
      <c r="C26"/>
      <c r="D26"/>
      <c r="E26"/>
      <c r="F26"/>
      <c r="G26"/>
      <c r="H26"/>
      <c r="I26"/>
      <c r="J26"/>
      <c r="K26"/>
      <c r="L26"/>
      <c r="M26"/>
    </row>
    <row r="27" spans="2:13" ht="15" customHeight="1" x14ac:dyDescent="0.15">
      <c r="B27"/>
      <c r="C27"/>
      <c r="D27"/>
      <c r="E27"/>
      <c r="F27"/>
      <c r="G27"/>
      <c r="H27"/>
      <c r="I27"/>
      <c r="J27"/>
      <c r="K27"/>
      <c r="L27"/>
      <c r="M27"/>
    </row>
    <row r="28" spans="2:13" ht="15" customHeight="1" x14ac:dyDescent="0.15">
      <c r="B28"/>
      <c r="C28"/>
      <c r="D28"/>
      <c r="E28"/>
      <c r="F28"/>
      <c r="G28"/>
      <c r="H28"/>
      <c r="I28"/>
      <c r="J28"/>
      <c r="K28"/>
      <c r="L28"/>
      <c r="M28"/>
    </row>
    <row r="29" spans="2:13" ht="15" customHeight="1" x14ac:dyDescent="0.15">
      <c r="B29"/>
      <c r="C29"/>
      <c r="D29"/>
      <c r="E29"/>
      <c r="F29"/>
      <c r="G29"/>
      <c r="H29"/>
      <c r="I29"/>
      <c r="J29"/>
      <c r="K29"/>
      <c r="L29"/>
      <c r="M29"/>
    </row>
    <row r="30" spans="2:13" ht="15" customHeight="1" x14ac:dyDescent="0.15">
      <c r="B30"/>
      <c r="C30"/>
      <c r="D30"/>
      <c r="E30"/>
      <c r="F30"/>
      <c r="G30"/>
      <c r="H30"/>
      <c r="I30"/>
      <c r="J30"/>
      <c r="K30"/>
      <c r="L30"/>
      <c r="M30"/>
    </row>
    <row r="31" spans="2:13" ht="15" customHeight="1" x14ac:dyDescent="0.15">
      <c r="B31"/>
      <c r="C31"/>
      <c r="D31"/>
      <c r="E31"/>
      <c r="F31"/>
      <c r="G31"/>
      <c r="H31"/>
      <c r="I31"/>
      <c r="J31"/>
      <c r="K31"/>
      <c r="L31"/>
      <c r="M31"/>
    </row>
    <row r="32" spans="2:13" ht="15" customHeight="1" x14ac:dyDescent="0.15">
      <c r="B32"/>
      <c r="C32"/>
      <c r="D32"/>
      <c r="E32"/>
      <c r="F32"/>
      <c r="G32"/>
      <c r="H32"/>
      <c r="I32"/>
      <c r="J32"/>
      <c r="K32"/>
      <c r="L32"/>
      <c r="M32"/>
    </row>
    <row r="33" spans="2:13" ht="15" customHeight="1" x14ac:dyDescent="0.15">
      <c r="B33"/>
      <c r="C33"/>
      <c r="D33"/>
      <c r="E33"/>
      <c r="F33"/>
      <c r="G33"/>
      <c r="H33"/>
      <c r="I33"/>
      <c r="J33"/>
      <c r="K33"/>
      <c r="L33"/>
      <c r="M33"/>
    </row>
    <row r="34" spans="2:13" ht="15" customHeight="1" x14ac:dyDescent="0.15">
      <c r="B34"/>
      <c r="C34"/>
      <c r="D34"/>
      <c r="E34"/>
      <c r="F34"/>
      <c r="G34"/>
      <c r="H34"/>
      <c r="I34"/>
      <c r="J34"/>
      <c r="K34"/>
      <c r="L34"/>
      <c r="M34"/>
    </row>
    <row r="35" spans="2:13" ht="15" customHeight="1" x14ac:dyDescent="0.15">
      <c r="B35"/>
      <c r="C35"/>
      <c r="D35"/>
      <c r="E35"/>
      <c r="F35"/>
      <c r="G35"/>
      <c r="H35"/>
      <c r="I35"/>
      <c r="J35"/>
      <c r="K35"/>
      <c r="L35"/>
      <c r="M35"/>
    </row>
    <row r="36" spans="2:13" ht="15" customHeight="1" x14ac:dyDescent="0.15">
      <c r="B36"/>
      <c r="C36"/>
      <c r="D36"/>
      <c r="E36"/>
      <c r="F36"/>
      <c r="G36"/>
      <c r="H36"/>
      <c r="I36"/>
      <c r="J36"/>
      <c r="K36"/>
      <c r="L36"/>
      <c r="M36"/>
    </row>
    <row r="37" spans="2:13" ht="15" customHeight="1" x14ac:dyDescent="0.15">
      <c r="B37"/>
      <c r="C37"/>
      <c r="D37"/>
      <c r="E37"/>
      <c r="F37"/>
      <c r="G37"/>
      <c r="H37"/>
      <c r="I37"/>
      <c r="J37"/>
      <c r="K37"/>
      <c r="L37"/>
      <c r="M37"/>
    </row>
    <row r="38" spans="2:13" ht="15" customHeight="1" x14ac:dyDescent="0.15">
      <c r="B38"/>
      <c r="C38"/>
      <c r="D38"/>
      <c r="E38"/>
      <c r="F38"/>
      <c r="G38"/>
      <c r="H38"/>
      <c r="I38"/>
      <c r="J38"/>
      <c r="K38"/>
      <c r="L38"/>
      <c r="M38"/>
    </row>
    <row r="39" spans="2:13" ht="27.75" customHeight="1" x14ac:dyDescent="0.15">
      <c r="B39"/>
      <c r="C39"/>
      <c r="D39"/>
      <c r="E39"/>
      <c r="F39"/>
      <c r="G39"/>
      <c r="H39"/>
      <c r="I39"/>
      <c r="J39"/>
      <c r="K39"/>
      <c r="L39"/>
      <c r="M39" s="270" t="s">
        <v>457</v>
      </c>
    </row>
    <row r="40" spans="2:13" ht="27.75" customHeight="1" x14ac:dyDescent="0.25">
      <c r="B40" s="271" t="s">
        <v>458</v>
      </c>
      <c r="C40" s="272"/>
      <c r="D40" s="272"/>
      <c r="E40" s="273"/>
      <c r="F40" s="273"/>
      <c r="G40" s="273"/>
      <c r="H40" s="274" t="s">
        <v>442</v>
      </c>
      <c r="I40" s="275" t="s">
        <v>443</v>
      </c>
      <c r="J40" s="276" t="s">
        <v>444</v>
      </c>
      <c r="K40" s="276" t="s">
        <v>445</v>
      </c>
      <c r="L40" s="276" t="s">
        <v>446</v>
      </c>
      <c r="M40" s="277" t="s">
        <v>447</v>
      </c>
    </row>
    <row r="41" spans="2:13" ht="27.75" customHeight="1" x14ac:dyDescent="0.15">
      <c r="B41" s="678" t="s">
        <v>477</v>
      </c>
      <c r="C41" s="678"/>
      <c r="D41" s="278"/>
      <c r="E41" s="682" t="s">
        <v>478</v>
      </c>
      <c r="F41" s="682"/>
      <c r="G41" s="682"/>
      <c r="H41" s="682"/>
      <c r="I41" s="279">
        <v>23890</v>
      </c>
      <c r="J41" s="280">
        <v>24118</v>
      </c>
      <c r="K41" s="280">
        <v>24704</v>
      </c>
      <c r="L41" s="280">
        <v>23897</v>
      </c>
      <c r="M41" s="281">
        <v>22614</v>
      </c>
    </row>
    <row r="42" spans="2:13" ht="27.75" customHeight="1" x14ac:dyDescent="0.15">
      <c r="B42" s="678"/>
      <c r="C42" s="678"/>
      <c r="D42" s="282"/>
      <c r="E42" s="680" t="s">
        <v>479</v>
      </c>
      <c r="F42" s="680"/>
      <c r="G42" s="680"/>
      <c r="H42" s="680"/>
      <c r="I42" s="283" t="s">
        <v>47</v>
      </c>
      <c r="J42" s="284" t="s">
        <v>47</v>
      </c>
      <c r="K42" s="284" t="s">
        <v>47</v>
      </c>
      <c r="L42" s="284" t="s">
        <v>47</v>
      </c>
      <c r="M42" s="285" t="s">
        <v>47</v>
      </c>
    </row>
    <row r="43" spans="2:13" ht="27.75" customHeight="1" x14ac:dyDescent="0.15">
      <c r="B43" s="678"/>
      <c r="C43" s="678"/>
      <c r="D43" s="282"/>
      <c r="E43" s="680" t="s">
        <v>480</v>
      </c>
      <c r="F43" s="680"/>
      <c r="G43" s="680"/>
      <c r="H43" s="680"/>
      <c r="I43" s="283">
        <v>12430</v>
      </c>
      <c r="J43" s="284">
        <v>11642</v>
      </c>
      <c r="K43" s="284">
        <v>10987</v>
      </c>
      <c r="L43" s="284">
        <v>9976</v>
      </c>
      <c r="M43" s="285">
        <v>9131</v>
      </c>
    </row>
    <row r="44" spans="2:13" ht="27.75" customHeight="1" x14ac:dyDescent="0.15">
      <c r="B44" s="678"/>
      <c r="C44" s="678"/>
      <c r="D44" s="282"/>
      <c r="E44" s="680" t="s">
        <v>481</v>
      </c>
      <c r="F44" s="680"/>
      <c r="G44" s="680"/>
      <c r="H44" s="680"/>
      <c r="I44" s="283">
        <v>233</v>
      </c>
      <c r="J44" s="284">
        <v>164</v>
      </c>
      <c r="K44" s="284">
        <v>95</v>
      </c>
      <c r="L44" s="284">
        <v>44</v>
      </c>
      <c r="M44" s="285">
        <v>1</v>
      </c>
    </row>
    <row r="45" spans="2:13" ht="27.75" customHeight="1" x14ac:dyDescent="0.15">
      <c r="B45" s="678"/>
      <c r="C45" s="678"/>
      <c r="D45" s="282"/>
      <c r="E45" s="680" t="s">
        <v>482</v>
      </c>
      <c r="F45" s="680"/>
      <c r="G45" s="680"/>
      <c r="H45" s="680"/>
      <c r="I45" s="283">
        <v>5043</v>
      </c>
      <c r="J45" s="284">
        <v>5060</v>
      </c>
      <c r="K45" s="284">
        <v>4814</v>
      </c>
      <c r="L45" s="284">
        <v>4656</v>
      </c>
      <c r="M45" s="285">
        <v>4505</v>
      </c>
    </row>
    <row r="46" spans="2:13" ht="27.75" customHeight="1" x14ac:dyDescent="0.15">
      <c r="B46" s="678"/>
      <c r="C46" s="678"/>
      <c r="D46" s="286"/>
      <c r="E46" s="680" t="s">
        <v>483</v>
      </c>
      <c r="F46" s="680"/>
      <c r="G46" s="680"/>
      <c r="H46" s="680"/>
      <c r="I46" s="283" t="s">
        <v>47</v>
      </c>
      <c r="J46" s="284" t="s">
        <v>47</v>
      </c>
      <c r="K46" s="284" t="s">
        <v>47</v>
      </c>
      <c r="L46" s="284" t="s">
        <v>47</v>
      </c>
      <c r="M46" s="285" t="s">
        <v>47</v>
      </c>
    </row>
    <row r="47" spans="2:13" ht="27.75" customHeight="1" x14ac:dyDescent="0.15">
      <c r="B47" s="678"/>
      <c r="C47" s="678"/>
      <c r="D47" s="287"/>
      <c r="E47" s="683" t="s">
        <v>484</v>
      </c>
      <c r="F47" s="683"/>
      <c r="G47" s="683"/>
      <c r="H47" s="683"/>
      <c r="I47" s="283" t="s">
        <v>47</v>
      </c>
      <c r="J47" s="284" t="s">
        <v>47</v>
      </c>
      <c r="K47" s="284" t="s">
        <v>47</v>
      </c>
      <c r="L47" s="284" t="s">
        <v>47</v>
      </c>
      <c r="M47" s="285" t="s">
        <v>47</v>
      </c>
    </row>
    <row r="48" spans="2:13" ht="27.75" customHeight="1" x14ac:dyDescent="0.15">
      <c r="B48" s="678"/>
      <c r="C48" s="678"/>
      <c r="D48" s="282"/>
      <c r="E48" s="680" t="s">
        <v>312</v>
      </c>
      <c r="F48" s="680"/>
      <c r="G48" s="680"/>
      <c r="H48" s="680"/>
      <c r="I48" s="283" t="s">
        <v>47</v>
      </c>
      <c r="J48" s="284" t="s">
        <v>47</v>
      </c>
      <c r="K48" s="284" t="s">
        <v>47</v>
      </c>
      <c r="L48" s="284" t="s">
        <v>47</v>
      </c>
      <c r="M48" s="285" t="s">
        <v>47</v>
      </c>
    </row>
    <row r="49" spans="2:13" ht="27.75" customHeight="1" x14ac:dyDescent="0.15">
      <c r="B49" s="678"/>
      <c r="C49" s="678"/>
      <c r="D49" s="282"/>
      <c r="E49" s="680" t="s">
        <v>485</v>
      </c>
      <c r="F49" s="680"/>
      <c r="G49" s="680"/>
      <c r="H49" s="680"/>
      <c r="I49" s="283" t="s">
        <v>47</v>
      </c>
      <c r="J49" s="284" t="s">
        <v>47</v>
      </c>
      <c r="K49" s="284" t="s">
        <v>47</v>
      </c>
      <c r="L49" s="284" t="s">
        <v>47</v>
      </c>
      <c r="M49" s="285" t="s">
        <v>47</v>
      </c>
    </row>
    <row r="50" spans="2:13" ht="27.75" customHeight="1" x14ac:dyDescent="0.15">
      <c r="B50" s="670" t="s">
        <v>486</v>
      </c>
      <c r="C50" s="670"/>
      <c r="D50" s="288"/>
      <c r="E50" s="680" t="s">
        <v>487</v>
      </c>
      <c r="F50" s="680"/>
      <c r="G50" s="680"/>
      <c r="H50" s="680"/>
      <c r="I50" s="283">
        <v>17742</v>
      </c>
      <c r="J50" s="284">
        <v>16426</v>
      </c>
      <c r="K50" s="284">
        <v>15367</v>
      </c>
      <c r="L50" s="284">
        <v>15849</v>
      </c>
      <c r="M50" s="285">
        <v>16353</v>
      </c>
    </row>
    <row r="51" spans="2:13" ht="27.75" customHeight="1" x14ac:dyDescent="0.15">
      <c r="B51" s="670"/>
      <c r="C51" s="670"/>
      <c r="D51" s="282"/>
      <c r="E51" s="680" t="s">
        <v>488</v>
      </c>
      <c r="F51" s="680"/>
      <c r="G51" s="680"/>
      <c r="H51" s="680"/>
      <c r="I51" s="283">
        <v>1336</v>
      </c>
      <c r="J51" s="284">
        <v>1376</v>
      </c>
      <c r="K51" s="284">
        <v>1278</v>
      </c>
      <c r="L51" s="284">
        <v>1186</v>
      </c>
      <c r="M51" s="285">
        <v>1143</v>
      </c>
    </row>
    <row r="52" spans="2:13" ht="27.75" customHeight="1" x14ac:dyDescent="0.15">
      <c r="B52" s="670"/>
      <c r="C52" s="670"/>
      <c r="D52" s="282"/>
      <c r="E52" s="680" t="s">
        <v>489</v>
      </c>
      <c r="F52" s="680"/>
      <c r="G52" s="680"/>
      <c r="H52" s="680"/>
      <c r="I52" s="283">
        <v>26643</v>
      </c>
      <c r="J52" s="284">
        <v>26517</v>
      </c>
      <c r="K52" s="284">
        <v>26584</v>
      </c>
      <c r="L52" s="284">
        <v>25686</v>
      </c>
      <c r="M52" s="285">
        <v>24256</v>
      </c>
    </row>
    <row r="53" spans="2:13" ht="27.75" customHeight="1" x14ac:dyDescent="0.15">
      <c r="B53" s="672" t="s">
        <v>466</v>
      </c>
      <c r="C53" s="672"/>
      <c r="D53" s="289"/>
      <c r="E53" s="681" t="s">
        <v>490</v>
      </c>
      <c r="F53" s="681"/>
      <c r="G53" s="681"/>
      <c r="H53" s="681"/>
      <c r="I53" s="290">
        <v>-4126</v>
      </c>
      <c r="J53" s="291">
        <v>-3335</v>
      </c>
      <c r="K53" s="291">
        <v>-2628</v>
      </c>
      <c r="L53" s="291">
        <v>-4148</v>
      </c>
      <c r="M53" s="292">
        <v>-5500</v>
      </c>
    </row>
    <row r="54" spans="2:13" ht="27.75" customHeight="1" x14ac:dyDescent="0.25">
      <c r="B54" s="293" t="s">
        <v>491</v>
      </c>
      <c r="C54" s="294"/>
      <c r="D54" s="294"/>
      <c r="E54" s="295"/>
      <c r="F54" s="295"/>
      <c r="G54" s="295"/>
      <c r="H54" s="295"/>
      <c r="I54" s="296"/>
      <c r="J54" s="296"/>
      <c r="K54" s="296"/>
      <c r="L54" s="296"/>
      <c r="M54" s="296"/>
    </row>
    <row r="1048576" ht="13.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K1048576"/>
  <sheetViews>
    <sheetView zoomScale="70" zoomScaleNormal="70" zoomScalePageLayoutView="60" workbookViewId="0"/>
  </sheetViews>
  <sheetFormatPr defaultRowHeight="13.5" x14ac:dyDescent="0.15"/>
  <cols>
    <col min="1" max="1" width="8.25" style="181"/>
    <col min="2" max="2" width="16.375" style="181"/>
    <col min="3" max="5" width="26.5" style="181"/>
    <col min="6" max="8" width="24.375" style="181"/>
    <col min="9" max="14" width="26.125" style="181"/>
    <col min="15" max="15" width="6.125" style="181"/>
    <col min="16" max="1025" width="0" style="181" hidden="1"/>
  </cols>
  <sheetData>
    <row r="1" spans="2:8" ht="16.5" customHeight="1" x14ac:dyDescent="0.15">
      <c r="B1"/>
      <c r="C1"/>
      <c r="D1"/>
      <c r="E1"/>
      <c r="F1"/>
      <c r="G1"/>
      <c r="H1"/>
    </row>
    <row r="2" spans="2:8" ht="16.5" customHeight="1" x14ac:dyDescent="0.15">
      <c r="B2"/>
      <c r="C2"/>
      <c r="D2"/>
      <c r="E2"/>
      <c r="F2"/>
      <c r="G2"/>
      <c r="H2"/>
    </row>
    <row r="3" spans="2:8" ht="16.5" customHeight="1" x14ac:dyDescent="0.15">
      <c r="B3"/>
      <c r="C3"/>
      <c r="D3"/>
      <c r="E3"/>
      <c r="F3"/>
      <c r="G3"/>
      <c r="H3"/>
    </row>
    <row r="4" spans="2:8" ht="16.5" customHeight="1" x14ac:dyDescent="0.15">
      <c r="B4"/>
      <c r="C4"/>
      <c r="D4"/>
      <c r="E4"/>
      <c r="F4"/>
      <c r="G4"/>
      <c r="H4"/>
    </row>
    <row r="5" spans="2:8" ht="16.5" customHeight="1" x14ac:dyDescent="0.15">
      <c r="B5"/>
      <c r="C5"/>
      <c r="D5"/>
      <c r="E5"/>
      <c r="F5"/>
      <c r="G5"/>
      <c r="H5"/>
    </row>
    <row r="6" spans="2:8" ht="16.5" customHeight="1" x14ac:dyDescent="0.15">
      <c r="B6"/>
      <c r="C6"/>
      <c r="D6"/>
      <c r="E6"/>
      <c r="F6"/>
      <c r="G6"/>
      <c r="H6"/>
    </row>
    <row r="7" spans="2:8" ht="16.5" customHeight="1" x14ac:dyDescent="0.15">
      <c r="B7"/>
      <c r="C7"/>
      <c r="D7"/>
      <c r="E7"/>
      <c r="F7"/>
      <c r="G7"/>
      <c r="H7"/>
    </row>
    <row r="8" spans="2:8" ht="16.5" customHeight="1" x14ac:dyDescent="0.15">
      <c r="B8"/>
      <c r="C8"/>
      <c r="D8"/>
      <c r="E8"/>
      <c r="F8"/>
      <c r="G8"/>
      <c r="H8"/>
    </row>
    <row r="9" spans="2:8" ht="16.5" customHeight="1" x14ac:dyDescent="0.15">
      <c r="B9"/>
      <c r="C9"/>
      <c r="D9"/>
      <c r="E9"/>
      <c r="F9"/>
      <c r="G9"/>
      <c r="H9"/>
    </row>
    <row r="10" spans="2:8" ht="16.5" customHeight="1" x14ac:dyDescent="0.15">
      <c r="B10"/>
      <c r="C10"/>
      <c r="D10"/>
      <c r="E10"/>
      <c r="F10"/>
      <c r="G10"/>
      <c r="H10"/>
    </row>
    <row r="11" spans="2:8" ht="16.5" customHeight="1" x14ac:dyDescent="0.15">
      <c r="B11"/>
      <c r="C11"/>
      <c r="D11"/>
      <c r="E11"/>
      <c r="F11"/>
      <c r="G11"/>
      <c r="H11"/>
    </row>
    <row r="12" spans="2:8" ht="16.5" customHeight="1" x14ac:dyDescent="0.15">
      <c r="B12"/>
      <c r="C12"/>
      <c r="D12"/>
      <c r="E12"/>
      <c r="F12"/>
      <c r="G12"/>
      <c r="H12"/>
    </row>
    <row r="13" spans="2:8" ht="16.5" customHeight="1" x14ac:dyDescent="0.15">
      <c r="B13"/>
      <c r="C13"/>
      <c r="D13"/>
      <c r="E13"/>
      <c r="F13"/>
      <c r="G13"/>
      <c r="H13"/>
    </row>
    <row r="14" spans="2:8" ht="16.5" customHeight="1" x14ac:dyDescent="0.15">
      <c r="B14"/>
      <c r="C14"/>
      <c r="D14"/>
      <c r="E14"/>
      <c r="F14"/>
      <c r="G14"/>
      <c r="H14"/>
    </row>
    <row r="15" spans="2:8" ht="16.5" customHeight="1" x14ac:dyDescent="0.15">
      <c r="B15"/>
      <c r="C15"/>
      <c r="D15"/>
      <c r="E15"/>
      <c r="F15"/>
      <c r="G15"/>
      <c r="H15"/>
    </row>
    <row r="16" spans="2:8" ht="16.5" customHeight="1" x14ac:dyDescent="0.15">
      <c r="B16"/>
      <c r="C16"/>
      <c r="D16"/>
      <c r="E16"/>
      <c r="F16"/>
      <c r="G16"/>
      <c r="H16"/>
    </row>
    <row r="17" spans="2:8" ht="16.5" customHeight="1" x14ac:dyDescent="0.15">
      <c r="B17"/>
      <c r="C17"/>
      <c r="D17"/>
      <c r="E17"/>
      <c r="F17"/>
      <c r="G17"/>
      <c r="H17"/>
    </row>
    <row r="18" spans="2:8" ht="16.5" customHeight="1" x14ac:dyDescent="0.15">
      <c r="B18"/>
      <c r="C18"/>
      <c r="D18"/>
      <c r="E18"/>
      <c r="F18"/>
      <c r="G18"/>
      <c r="H18"/>
    </row>
    <row r="19" spans="2:8" ht="16.5" customHeight="1" x14ac:dyDescent="0.15">
      <c r="B19"/>
      <c r="C19"/>
      <c r="D19"/>
      <c r="E19"/>
      <c r="F19"/>
      <c r="G19"/>
      <c r="H19"/>
    </row>
    <row r="20" spans="2:8" ht="16.5" customHeight="1" x14ac:dyDescent="0.15">
      <c r="B20"/>
      <c r="C20"/>
      <c r="D20"/>
      <c r="E20"/>
      <c r="F20"/>
      <c r="G20"/>
      <c r="H20"/>
    </row>
    <row r="21" spans="2:8" ht="16.5" customHeight="1" x14ac:dyDescent="0.15">
      <c r="B21"/>
      <c r="C21"/>
      <c r="D21"/>
      <c r="E21"/>
      <c r="F21"/>
      <c r="G21"/>
      <c r="H21"/>
    </row>
    <row r="22" spans="2:8" ht="16.5" customHeight="1" x14ac:dyDescent="0.15">
      <c r="B22"/>
      <c r="C22"/>
      <c r="D22"/>
      <c r="E22"/>
      <c r="F22"/>
      <c r="G22"/>
      <c r="H22"/>
    </row>
    <row r="23" spans="2:8" ht="16.5" customHeight="1" x14ac:dyDescent="0.15">
      <c r="B23"/>
      <c r="C23"/>
      <c r="D23"/>
      <c r="E23"/>
      <c r="F23"/>
      <c r="G23"/>
      <c r="H23"/>
    </row>
    <row r="24" spans="2:8" ht="16.5" customHeight="1" x14ac:dyDescent="0.15">
      <c r="B24"/>
      <c r="C24"/>
      <c r="D24"/>
      <c r="E24"/>
      <c r="F24"/>
      <c r="G24"/>
      <c r="H24"/>
    </row>
    <row r="25" spans="2:8" ht="16.5" customHeight="1" x14ac:dyDescent="0.15">
      <c r="B25"/>
      <c r="C25"/>
      <c r="D25"/>
      <c r="E25"/>
      <c r="F25"/>
      <c r="G25"/>
      <c r="H25"/>
    </row>
    <row r="26" spans="2:8" ht="16.5" customHeight="1" x14ac:dyDescent="0.15">
      <c r="B26"/>
      <c r="C26"/>
      <c r="D26"/>
      <c r="E26"/>
      <c r="F26"/>
      <c r="G26"/>
      <c r="H26"/>
    </row>
    <row r="27" spans="2:8" ht="16.5" customHeight="1" x14ac:dyDescent="0.15">
      <c r="B27"/>
      <c r="C27"/>
      <c r="D27"/>
      <c r="E27"/>
      <c r="F27"/>
      <c r="G27"/>
      <c r="H27"/>
    </row>
    <row r="28" spans="2:8" ht="16.5" customHeight="1" x14ac:dyDescent="0.15">
      <c r="B28"/>
      <c r="C28"/>
      <c r="D28"/>
      <c r="E28"/>
      <c r="F28"/>
      <c r="G28"/>
      <c r="H28"/>
    </row>
    <row r="29" spans="2:8" ht="16.5" customHeight="1" x14ac:dyDescent="0.15">
      <c r="B29"/>
      <c r="C29"/>
      <c r="D29"/>
      <c r="E29"/>
      <c r="F29"/>
      <c r="G29"/>
      <c r="H29"/>
    </row>
    <row r="30" spans="2:8" ht="16.5" customHeight="1" x14ac:dyDescent="0.15">
      <c r="B30"/>
      <c r="C30"/>
      <c r="D30"/>
      <c r="E30"/>
      <c r="F30"/>
      <c r="G30"/>
      <c r="H30"/>
    </row>
    <row r="31" spans="2:8" ht="16.5" customHeight="1" x14ac:dyDescent="0.15">
      <c r="B31"/>
      <c r="C31"/>
      <c r="D31"/>
      <c r="E31"/>
      <c r="F31"/>
      <c r="G31"/>
      <c r="H31"/>
    </row>
    <row r="32" spans="2:8" ht="16.5" customHeight="1" x14ac:dyDescent="0.15">
      <c r="B32"/>
      <c r="C32"/>
      <c r="D32"/>
      <c r="E32"/>
      <c r="F32"/>
      <c r="G32"/>
      <c r="H32"/>
    </row>
    <row r="33" spans="2:8" ht="16.5" customHeight="1" x14ac:dyDescent="0.15">
      <c r="B33"/>
      <c r="C33"/>
      <c r="D33"/>
      <c r="E33"/>
      <c r="F33"/>
      <c r="G33"/>
      <c r="H33"/>
    </row>
    <row r="34" spans="2:8" ht="16.5" customHeight="1" x14ac:dyDescent="0.15">
      <c r="B34"/>
      <c r="C34"/>
      <c r="D34"/>
      <c r="E34"/>
      <c r="F34"/>
      <c r="G34"/>
      <c r="H34"/>
    </row>
    <row r="35" spans="2:8" ht="16.5" customHeight="1" x14ac:dyDescent="0.15">
      <c r="B35"/>
      <c r="C35"/>
      <c r="D35"/>
      <c r="E35"/>
      <c r="F35"/>
      <c r="G35"/>
      <c r="H35"/>
    </row>
    <row r="36" spans="2:8" ht="16.5" customHeight="1" x14ac:dyDescent="0.15">
      <c r="B36"/>
      <c r="C36"/>
      <c r="D36"/>
      <c r="E36"/>
      <c r="F36"/>
      <c r="G36"/>
      <c r="H36"/>
    </row>
    <row r="37" spans="2:8" ht="16.5" customHeight="1" x14ac:dyDescent="0.15">
      <c r="B37"/>
      <c r="C37"/>
      <c r="D37"/>
      <c r="E37"/>
      <c r="F37"/>
      <c r="G37"/>
      <c r="H37"/>
    </row>
    <row r="38" spans="2:8" ht="16.5" customHeight="1" x14ac:dyDescent="0.15">
      <c r="B38"/>
      <c r="C38"/>
      <c r="D38"/>
      <c r="E38"/>
      <c r="F38"/>
      <c r="G38"/>
      <c r="H38"/>
    </row>
    <row r="39" spans="2:8" ht="16.5" customHeight="1" x14ac:dyDescent="0.15">
      <c r="B39"/>
      <c r="C39"/>
      <c r="D39"/>
      <c r="E39"/>
      <c r="F39"/>
      <c r="G39"/>
      <c r="H39"/>
    </row>
    <row r="40" spans="2:8" ht="16.5" customHeight="1" x14ac:dyDescent="0.15">
      <c r="B40"/>
      <c r="C40"/>
      <c r="D40"/>
      <c r="E40"/>
      <c r="F40"/>
      <c r="G40"/>
      <c r="H40"/>
    </row>
    <row r="41" spans="2:8" ht="16.5" customHeight="1" x14ac:dyDescent="0.15">
      <c r="B41"/>
      <c r="C41"/>
      <c r="D41"/>
      <c r="E41"/>
      <c r="F41"/>
      <c r="G41"/>
      <c r="H41"/>
    </row>
    <row r="42" spans="2:8" ht="16.5" customHeight="1" x14ac:dyDescent="0.15">
      <c r="B42"/>
      <c r="C42"/>
      <c r="D42"/>
      <c r="E42"/>
      <c r="F42"/>
      <c r="G42"/>
      <c r="H42"/>
    </row>
    <row r="43" spans="2:8" ht="16.5" customHeight="1" x14ac:dyDescent="0.15">
      <c r="B43"/>
      <c r="C43"/>
      <c r="D43"/>
      <c r="E43"/>
      <c r="F43"/>
      <c r="G43"/>
      <c r="H43"/>
    </row>
    <row r="44" spans="2:8" ht="16.5" customHeight="1" x14ac:dyDescent="0.15">
      <c r="B44"/>
      <c r="C44"/>
      <c r="D44"/>
      <c r="E44"/>
      <c r="F44"/>
      <c r="G44"/>
      <c r="H44"/>
    </row>
    <row r="45" spans="2:8" ht="16.5" customHeight="1" x14ac:dyDescent="0.15">
      <c r="B45"/>
      <c r="C45"/>
      <c r="D45"/>
      <c r="E45"/>
      <c r="F45"/>
      <c r="G45"/>
      <c r="H45"/>
    </row>
    <row r="46" spans="2:8" ht="16.5" customHeight="1" x14ac:dyDescent="0.15">
      <c r="B46"/>
      <c r="C46"/>
      <c r="D46"/>
      <c r="E46"/>
      <c r="F46"/>
      <c r="G46"/>
      <c r="H46"/>
    </row>
    <row r="47" spans="2:8" ht="16.5" customHeight="1" x14ac:dyDescent="0.15">
      <c r="B47"/>
      <c r="C47"/>
      <c r="D47"/>
      <c r="E47"/>
      <c r="F47"/>
      <c r="G47"/>
      <c r="H47"/>
    </row>
    <row r="48" spans="2:8" ht="16.5" customHeight="1" x14ac:dyDescent="0.15">
      <c r="B48"/>
      <c r="C48"/>
      <c r="D48"/>
      <c r="E48"/>
      <c r="F48"/>
      <c r="G48"/>
      <c r="H48"/>
    </row>
    <row r="49" spans="2:8" ht="20.25" customHeight="1" x14ac:dyDescent="0.15">
      <c r="B49"/>
      <c r="C49"/>
      <c r="D49"/>
      <c r="E49"/>
      <c r="F49"/>
      <c r="G49"/>
      <c r="H49"/>
    </row>
    <row r="50" spans="2:8" ht="16.5" customHeight="1" x14ac:dyDescent="0.15">
      <c r="B50"/>
      <c r="C50"/>
      <c r="D50"/>
      <c r="E50"/>
      <c r="F50"/>
      <c r="G50"/>
      <c r="H50"/>
    </row>
    <row r="51" spans="2:8" ht="29.25" customHeight="1" x14ac:dyDescent="0.15">
      <c r="B51"/>
      <c r="C51"/>
      <c r="D51"/>
      <c r="E51"/>
      <c r="F51"/>
      <c r="G51"/>
      <c r="H51"/>
    </row>
    <row r="52" spans="2:8" ht="29.25" customHeight="1" x14ac:dyDescent="0.15">
      <c r="B52"/>
      <c r="C52"/>
      <c r="D52"/>
      <c r="E52"/>
      <c r="F52"/>
      <c r="G52"/>
      <c r="H52"/>
    </row>
    <row r="53" spans="2:8" ht="52.5" customHeight="1" x14ac:dyDescent="0.25">
      <c r="B53" s="182"/>
      <c r="C53" s="182"/>
      <c r="D53" s="182"/>
      <c r="E53" s="182"/>
      <c r="F53" s="182"/>
      <c r="G53" s="182"/>
      <c r="H53" s="297" t="s">
        <v>457</v>
      </c>
    </row>
    <row r="54" spans="2:8" ht="29.25" customHeight="1" x14ac:dyDescent="0.25">
      <c r="B54" s="298" t="s">
        <v>7</v>
      </c>
      <c r="C54" s="299"/>
      <c r="D54" s="299"/>
      <c r="E54" s="300" t="s">
        <v>442</v>
      </c>
      <c r="F54" s="301" t="s">
        <v>445</v>
      </c>
      <c r="G54" s="301" t="s">
        <v>446</v>
      </c>
      <c r="H54" s="302" t="s">
        <v>447</v>
      </c>
    </row>
    <row r="55" spans="2:8" ht="52.5" customHeight="1" x14ac:dyDescent="0.15">
      <c r="B55" s="303"/>
      <c r="C55" s="687" t="s">
        <v>101</v>
      </c>
      <c r="D55" s="687"/>
      <c r="E55" s="687"/>
      <c r="F55" s="304">
        <v>7845</v>
      </c>
      <c r="G55" s="304">
        <v>7847</v>
      </c>
      <c r="H55" s="305">
        <v>7648</v>
      </c>
    </row>
    <row r="56" spans="2:8" ht="52.5" customHeight="1" x14ac:dyDescent="0.15">
      <c r="B56" s="306"/>
      <c r="C56" s="688" t="s">
        <v>104</v>
      </c>
      <c r="D56" s="688"/>
      <c r="E56" s="688"/>
      <c r="F56" s="307">
        <v>2970</v>
      </c>
      <c r="G56" s="307">
        <v>2973</v>
      </c>
      <c r="H56" s="308">
        <v>2973</v>
      </c>
    </row>
    <row r="57" spans="2:8" ht="53.25" customHeight="1" x14ac:dyDescent="0.15">
      <c r="B57" s="306"/>
      <c r="C57" s="689" t="s">
        <v>106</v>
      </c>
      <c r="D57" s="689"/>
      <c r="E57" s="689"/>
      <c r="F57" s="309">
        <v>5850</v>
      </c>
      <c r="G57" s="309">
        <v>6168</v>
      </c>
      <c r="H57" s="310">
        <v>6622</v>
      </c>
    </row>
    <row r="58" spans="2:8" ht="45.75" customHeight="1" x14ac:dyDescent="0.15">
      <c r="B58" s="311"/>
      <c r="C58" s="684" t="s">
        <v>492</v>
      </c>
      <c r="D58" s="684"/>
      <c r="E58" s="684"/>
      <c r="F58" s="312">
        <v>2603</v>
      </c>
      <c r="G58" s="312">
        <v>2590</v>
      </c>
      <c r="H58" s="313">
        <v>2572</v>
      </c>
    </row>
    <row r="59" spans="2:8" ht="45.75" customHeight="1" x14ac:dyDescent="0.15">
      <c r="B59" s="311"/>
      <c r="C59" s="684" t="s">
        <v>493</v>
      </c>
      <c r="D59" s="684"/>
      <c r="E59" s="684"/>
      <c r="F59" s="312">
        <v>967</v>
      </c>
      <c r="G59" s="312">
        <v>1367</v>
      </c>
      <c r="H59" s="313">
        <v>1893</v>
      </c>
    </row>
    <row r="60" spans="2:8" ht="45.75" customHeight="1" x14ac:dyDescent="0.15">
      <c r="B60" s="311"/>
      <c r="C60" s="684" t="s">
        <v>494</v>
      </c>
      <c r="D60" s="684"/>
      <c r="E60" s="684"/>
      <c r="F60" s="312">
        <v>740</v>
      </c>
      <c r="G60" s="312">
        <v>741</v>
      </c>
      <c r="H60" s="313">
        <v>741</v>
      </c>
    </row>
    <row r="61" spans="2:8" ht="45.75" customHeight="1" x14ac:dyDescent="0.15">
      <c r="B61" s="311"/>
      <c r="C61" s="684" t="s">
        <v>495</v>
      </c>
      <c r="D61" s="684"/>
      <c r="E61" s="684"/>
      <c r="F61" s="312">
        <v>600</v>
      </c>
      <c r="G61" s="312">
        <v>600</v>
      </c>
      <c r="H61" s="313">
        <v>600</v>
      </c>
    </row>
    <row r="62" spans="2:8" ht="45.75" customHeight="1" x14ac:dyDescent="0.15">
      <c r="B62" s="314"/>
      <c r="C62" s="685" t="s">
        <v>496</v>
      </c>
      <c r="D62" s="685"/>
      <c r="E62" s="685"/>
      <c r="F62" s="315">
        <v>369</v>
      </c>
      <c r="G62" s="315">
        <v>389</v>
      </c>
      <c r="H62" s="316">
        <v>430</v>
      </c>
    </row>
    <row r="63" spans="2:8" ht="52.5" customHeight="1" x14ac:dyDescent="0.15">
      <c r="B63" s="317"/>
      <c r="C63" s="686" t="s">
        <v>497</v>
      </c>
      <c r="D63" s="686"/>
      <c r="E63" s="686"/>
      <c r="F63" s="318">
        <v>16665</v>
      </c>
      <c r="G63" s="318">
        <v>16988</v>
      </c>
      <c r="H63" s="319">
        <v>17243</v>
      </c>
    </row>
    <row r="1048576" ht="13.5" hidden="1"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43"/>
  <printOptions horizontalCentered="1"/>
  <pageMargins left="0" right="0" top="0.196527777777778" bottom="0" header="0.51180555555555496" footer="0"/>
  <pageSetup paperSize="0" scale="0" firstPageNumber="0" orientation="portrait" usePrinterDefaults="0" horizontalDpi="0" verticalDpi="0" copies="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view="pageBreakPreview" zoomScaleNormal="90" zoomScaleSheetLayoutView="100" workbookViewId="0"/>
  </sheetViews>
  <sheetFormatPr defaultColWidth="0" defaultRowHeight="13.5" customHeight="1" zeroHeight="1" x14ac:dyDescent="0.15"/>
  <cols>
    <col min="1" max="1" width="6.375" style="692" customWidth="1"/>
    <col min="2" max="107" width="2.5" style="692" customWidth="1"/>
    <col min="108" max="108" width="6.125" style="700" customWidth="1"/>
    <col min="109" max="109" width="5.875" style="699" customWidth="1"/>
    <col min="110" max="16384" width="8.625" style="692" hidden="1"/>
  </cols>
  <sheetData>
    <row r="1" spans="1:109" ht="42.75" customHeight="1" x14ac:dyDescent="0.15">
      <c r="A1" s="690"/>
      <c r="B1" s="691"/>
      <c r="DD1" s="692"/>
      <c r="DE1" s="692"/>
    </row>
    <row r="2" spans="1:109" ht="25.5" customHeight="1" x14ac:dyDescent="0.15">
      <c r="A2" s="693"/>
      <c r="C2" s="693"/>
      <c r="O2" s="693"/>
      <c r="P2" s="693"/>
      <c r="Q2" s="693"/>
      <c r="R2" s="693"/>
      <c r="S2" s="693"/>
      <c r="T2" s="693"/>
      <c r="U2" s="693"/>
      <c r="V2" s="693"/>
      <c r="W2" s="693"/>
      <c r="X2" s="693"/>
      <c r="Y2" s="693"/>
      <c r="Z2" s="693"/>
      <c r="AA2" s="693"/>
      <c r="AB2" s="693"/>
      <c r="AC2" s="693"/>
      <c r="AD2" s="693"/>
      <c r="AE2" s="693"/>
      <c r="AF2" s="693"/>
      <c r="AG2" s="693"/>
      <c r="AH2" s="693"/>
      <c r="AI2" s="693"/>
      <c r="AU2" s="693"/>
      <c r="BG2" s="693"/>
      <c r="BS2" s="693"/>
      <c r="CE2" s="693"/>
      <c r="CQ2" s="693"/>
      <c r="DD2" s="692"/>
      <c r="DE2" s="692"/>
    </row>
    <row r="3" spans="1:109" ht="25.5" customHeight="1" x14ac:dyDescent="0.15">
      <c r="A3" s="693"/>
      <c r="C3" s="693"/>
      <c r="O3" s="693"/>
      <c r="P3" s="693"/>
      <c r="Q3" s="693"/>
      <c r="R3" s="693"/>
      <c r="S3" s="693"/>
      <c r="T3" s="693"/>
      <c r="U3" s="693"/>
      <c r="V3" s="693"/>
      <c r="W3" s="693"/>
      <c r="X3" s="693"/>
      <c r="Y3" s="693"/>
      <c r="Z3" s="693"/>
      <c r="AA3" s="693"/>
      <c r="AB3" s="693"/>
      <c r="AC3" s="693"/>
      <c r="AD3" s="693"/>
      <c r="AE3" s="693"/>
      <c r="AF3" s="693"/>
      <c r="AG3" s="693"/>
      <c r="AH3" s="693"/>
      <c r="AI3" s="693"/>
      <c r="AU3" s="693"/>
      <c r="BG3" s="693"/>
      <c r="BS3" s="693"/>
      <c r="CE3" s="693"/>
      <c r="CQ3" s="693"/>
      <c r="DD3" s="692"/>
      <c r="DE3" s="692"/>
    </row>
    <row r="4" spans="1:109" s="694" customFormat="1" x14ac:dyDescent="0.15">
      <c r="A4" s="693"/>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row>
    <row r="5" spans="1:109" s="694" customFormat="1" x14ac:dyDescent="0.15">
      <c r="A5" s="693"/>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row>
    <row r="6" spans="1:109" s="694" customFormat="1" x14ac:dyDescent="0.15">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693"/>
      <c r="CT6" s="693"/>
      <c r="CU6" s="693"/>
      <c r="CV6" s="693"/>
      <c r="CW6" s="693"/>
      <c r="CX6" s="693"/>
      <c r="CY6" s="693"/>
      <c r="CZ6" s="693"/>
      <c r="DA6" s="693"/>
      <c r="DB6" s="693"/>
      <c r="DC6" s="693"/>
      <c r="DD6" s="693"/>
      <c r="DE6" s="693"/>
    </row>
    <row r="7" spans="1:109" s="694" customFormat="1" x14ac:dyDescent="0.15">
      <c r="A7" s="693"/>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3"/>
      <c r="CY7" s="693"/>
      <c r="CZ7" s="693"/>
      <c r="DA7" s="693"/>
      <c r="DB7" s="693"/>
      <c r="DC7" s="693"/>
      <c r="DD7" s="693"/>
      <c r="DE7" s="693"/>
    </row>
    <row r="8" spans="1:109" s="694" customFormat="1" x14ac:dyDescent="0.15">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693"/>
      <c r="CF8" s="693"/>
      <c r="CG8" s="693"/>
      <c r="CH8" s="693"/>
      <c r="CI8" s="693"/>
      <c r="CJ8" s="693"/>
      <c r="CK8" s="693"/>
      <c r="CL8" s="693"/>
      <c r="CM8" s="693"/>
      <c r="CN8" s="693"/>
      <c r="CO8" s="693"/>
      <c r="CP8" s="693"/>
      <c r="CQ8" s="693"/>
      <c r="CR8" s="693"/>
      <c r="CS8" s="693"/>
      <c r="CT8" s="693"/>
      <c r="CU8" s="693"/>
      <c r="CV8" s="693"/>
      <c r="CW8" s="693"/>
      <c r="CX8" s="693"/>
      <c r="CY8" s="693"/>
      <c r="CZ8" s="693"/>
      <c r="DA8" s="693"/>
      <c r="DB8" s="693"/>
      <c r="DC8" s="693"/>
      <c r="DD8" s="693"/>
      <c r="DE8" s="693"/>
    </row>
    <row r="9" spans="1:109" s="694" customFormat="1" x14ac:dyDescent="0.15">
      <c r="A9" s="693"/>
      <c r="B9" s="693"/>
      <c r="C9" s="693"/>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693"/>
      <c r="BR9" s="693"/>
      <c r="BS9" s="693"/>
      <c r="BT9" s="693"/>
      <c r="BU9" s="693"/>
      <c r="BV9" s="693"/>
      <c r="BW9" s="693"/>
      <c r="BX9" s="693"/>
      <c r="BY9" s="693"/>
      <c r="BZ9" s="693"/>
      <c r="CA9" s="693"/>
      <c r="CB9" s="693"/>
      <c r="CC9" s="693"/>
      <c r="CD9" s="693"/>
      <c r="CE9" s="693"/>
      <c r="CF9" s="693"/>
      <c r="CG9" s="693"/>
      <c r="CH9" s="693"/>
      <c r="CI9" s="693"/>
      <c r="CJ9" s="693"/>
      <c r="CK9" s="693"/>
      <c r="CL9" s="693"/>
      <c r="CM9" s="693"/>
      <c r="CN9" s="693"/>
      <c r="CO9" s="693"/>
      <c r="CP9" s="693"/>
      <c r="CQ9" s="693"/>
      <c r="CR9" s="693"/>
      <c r="CS9" s="693"/>
      <c r="CT9" s="693"/>
      <c r="CU9" s="693"/>
      <c r="CV9" s="693"/>
      <c r="CW9" s="693"/>
      <c r="CX9" s="693"/>
      <c r="CY9" s="693"/>
      <c r="CZ9" s="693"/>
      <c r="DA9" s="693"/>
      <c r="DB9" s="693"/>
      <c r="DC9" s="693"/>
      <c r="DD9" s="693"/>
      <c r="DE9" s="693"/>
    </row>
    <row r="10" spans="1:109" s="694" customFormat="1" x14ac:dyDescent="0.15">
      <c r="A10" s="693"/>
      <c r="B10" s="693"/>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693"/>
      <c r="CB10" s="693"/>
      <c r="CC10" s="693"/>
      <c r="CD10" s="693"/>
      <c r="CE10" s="693"/>
      <c r="CF10" s="693"/>
      <c r="CG10" s="693"/>
      <c r="CH10" s="693"/>
      <c r="CI10" s="693"/>
      <c r="CJ10" s="693"/>
      <c r="CK10" s="693"/>
      <c r="CL10" s="693"/>
      <c r="CM10" s="693"/>
      <c r="CN10" s="693"/>
      <c r="CO10" s="693"/>
      <c r="CP10" s="693"/>
      <c r="CQ10" s="693"/>
      <c r="CR10" s="693"/>
      <c r="CS10" s="693"/>
      <c r="CT10" s="693"/>
      <c r="CU10" s="693"/>
      <c r="CV10" s="693"/>
      <c r="CW10" s="693"/>
      <c r="CX10" s="693"/>
      <c r="CY10" s="693"/>
      <c r="CZ10" s="693"/>
      <c r="DA10" s="693"/>
      <c r="DB10" s="693"/>
      <c r="DC10" s="693"/>
      <c r="DD10" s="693"/>
      <c r="DE10" s="693"/>
    </row>
    <row r="11" spans="1:109" s="694" customFormat="1" x14ac:dyDescent="0.15">
      <c r="A11" s="693"/>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693"/>
      <c r="CB11" s="693"/>
      <c r="CC11" s="693"/>
      <c r="CD11" s="693"/>
      <c r="CE11" s="693"/>
      <c r="CF11" s="693"/>
      <c r="CG11" s="693"/>
      <c r="CH11" s="693"/>
      <c r="CI11" s="693"/>
      <c r="CJ11" s="693"/>
      <c r="CK11" s="693"/>
      <c r="CL11" s="693"/>
      <c r="CM11" s="693"/>
      <c r="CN11" s="693"/>
      <c r="CO11" s="693"/>
      <c r="CP11" s="693"/>
      <c r="CQ11" s="693"/>
      <c r="CR11" s="693"/>
      <c r="CS11" s="693"/>
      <c r="CT11" s="693"/>
      <c r="CU11" s="693"/>
      <c r="CV11" s="693"/>
      <c r="CW11" s="693"/>
      <c r="CX11" s="693"/>
      <c r="CY11" s="693"/>
      <c r="CZ11" s="693"/>
      <c r="DA11" s="693"/>
      <c r="DB11" s="693"/>
      <c r="DC11" s="693"/>
      <c r="DD11" s="693"/>
      <c r="DE11" s="693"/>
    </row>
    <row r="12" spans="1:109" s="694" customFormat="1" x14ac:dyDescent="0.15">
      <c r="A12" s="693"/>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A12" s="693"/>
      <c r="CB12" s="693"/>
      <c r="CC12" s="693"/>
      <c r="CD12" s="693"/>
      <c r="CE12" s="693"/>
      <c r="CF12" s="693"/>
      <c r="CG12" s="693"/>
      <c r="CH12" s="693"/>
      <c r="CI12" s="693"/>
      <c r="CJ12" s="693"/>
      <c r="CK12" s="693"/>
      <c r="CL12" s="693"/>
      <c r="CM12" s="693"/>
      <c r="CN12" s="693"/>
      <c r="CO12" s="693"/>
      <c r="CP12" s="693"/>
      <c r="CQ12" s="693"/>
      <c r="CR12" s="693"/>
      <c r="CS12" s="693"/>
      <c r="CT12" s="693"/>
      <c r="CU12" s="693"/>
      <c r="CV12" s="693"/>
      <c r="CW12" s="693"/>
      <c r="CX12" s="693"/>
      <c r="CY12" s="693"/>
      <c r="CZ12" s="693"/>
      <c r="DA12" s="693"/>
      <c r="DB12" s="693"/>
      <c r="DC12" s="693"/>
      <c r="DD12" s="693"/>
      <c r="DE12" s="693"/>
    </row>
    <row r="13" spans="1:109" s="694" customFormat="1" x14ac:dyDescent="0.15">
      <c r="A13" s="693"/>
      <c r="B13" s="693"/>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3"/>
      <c r="CY13" s="693"/>
      <c r="CZ13" s="693"/>
      <c r="DA13" s="693"/>
      <c r="DB13" s="693"/>
      <c r="DC13" s="693"/>
      <c r="DD13" s="693"/>
      <c r="DE13" s="693"/>
    </row>
    <row r="14" spans="1:109" s="694" customFormat="1" x14ac:dyDescent="0.15">
      <c r="A14" s="693"/>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A14" s="693"/>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3"/>
      <c r="CY14" s="693"/>
      <c r="CZ14" s="693"/>
      <c r="DA14" s="693"/>
      <c r="DB14" s="693"/>
      <c r="DC14" s="693"/>
      <c r="DD14" s="693"/>
      <c r="DE14" s="693"/>
    </row>
    <row r="15" spans="1:109" s="694" customFormat="1" x14ac:dyDescent="0.15">
      <c r="A15" s="692"/>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93"/>
      <c r="CJ15" s="693"/>
      <c r="CK15" s="693"/>
      <c r="CL15" s="693"/>
      <c r="CM15" s="693"/>
      <c r="CN15" s="693"/>
      <c r="CO15" s="693"/>
      <c r="CP15" s="693"/>
      <c r="CQ15" s="693"/>
      <c r="CR15" s="693"/>
      <c r="CS15" s="693"/>
      <c r="CT15" s="693"/>
      <c r="CU15" s="693"/>
      <c r="CV15" s="693"/>
      <c r="CW15" s="693"/>
      <c r="CX15" s="693"/>
      <c r="CY15" s="693"/>
      <c r="CZ15" s="693"/>
      <c r="DA15" s="693"/>
      <c r="DB15" s="693"/>
      <c r="DC15" s="693"/>
      <c r="DD15" s="693"/>
      <c r="DE15" s="693"/>
    </row>
    <row r="16" spans="1:109" s="694" customFormat="1" x14ac:dyDescent="0.15">
      <c r="A16" s="692"/>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93"/>
      <c r="CJ16" s="693"/>
      <c r="CK16" s="693"/>
      <c r="CL16" s="693"/>
      <c r="CM16" s="693"/>
      <c r="CN16" s="693"/>
      <c r="CO16" s="693"/>
      <c r="CP16" s="693"/>
      <c r="CQ16" s="693"/>
      <c r="CR16" s="693"/>
      <c r="CS16" s="693"/>
      <c r="CT16" s="693"/>
      <c r="CU16" s="693"/>
      <c r="CV16" s="693"/>
      <c r="CW16" s="693"/>
      <c r="CX16" s="693"/>
      <c r="CY16" s="693"/>
      <c r="CZ16" s="693"/>
      <c r="DA16" s="693"/>
      <c r="DB16" s="693"/>
      <c r="DC16" s="693"/>
      <c r="DD16" s="693"/>
      <c r="DE16" s="693"/>
    </row>
    <row r="17" spans="1:109" s="694" customFormat="1" x14ac:dyDescent="0.15">
      <c r="A17" s="692"/>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693"/>
      <c r="CT17" s="693"/>
      <c r="CU17" s="693"/>
      <c r="CV17" s="693"/>
      <c r="CW17" s="693"/>
      <c r="CX17" s="693"/>
      <c r="CY17" s="693"/>
      <c r="CZ17" s="693"/>
      <c r="DA17" s="693"/>
      <c r="DB17" s="693"/>
      <c r="DC17" s="693"/>
      <c r="DD17" s="693"/>
      <c r="DE17" s="693"/>
    </row>
    <row r="18" spans="1:109" s="694" customFormat="1" x14ac:dyDescent="0.15">
      <c r="A18" s="692"/>
      <c r="B18" s="693"/>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3"/>
      <c r="CG18" s="693"/>
      <c r="CH18" s="693"/>
      <c r="CI18" s="693"/>
      <c r="CJ18" s="693"/>
      <c r="CK18" s="693"/>
      <c r="CL18" s="693"/>
      <c r="CM18" s="693"/>
      <c r="CN18" s="693"/>
      <c r="CO18" s="693"/>
      <c r="CP18" s="693"/>
      <c r="CQ18" s="693"/>
      <c r="CR18" s="693"/>
      <c r="CS18" s="693"/>
      <c r="CT18" s="693"/>
      <c r="CU18" s="693"/>
      <c r="CV18" s="693"/>
      <c r="CW18" s="693"/>
      <c r="CX18" s="693"/>
      <c r="CY18" s="693"/>
      <c r="CZ18" s="693"/>
      <c r="DA18" s="693"/>
      <c r="DB18" s="693"/>
      <c r="DC18" s="693"/>
      <c r="DD18" s="693"/>
      <c r="DE18" s="693"/>
    </row>
    <row r="19" spans="1:109" x14ac:dyDescent="0.15">
      <c r="DD19" s="692"/>
      <c r="DE19" s="692"/>
    </row>
    <row r="20" spans="1:109" x14ac:dyDescent="0.15">
      <c r="DD20" s="692"/>
      <c r="DE20" s="692"/>
    </row>
    <row r="21" spans="1:109" ht="17.25" customHeight="1" x14ac:dyDescent="0.15">
      <c r="B21" s="695"/>
      <c r="C21" s="696"/>
      <c r="D21" s="696"/>
      <c r="E21" s="696"/>
      <c r="F21" s="696"/>
      <c r="G21" s="696"/>
      <c r="H21" s="696"/>
      <c r="I21" s="696"/>
      <c r="J21" s="696"/>
      <c r="K21" s="696"/>
      <c r="L21" s="696"/>
      <c r="M21" s="696"/>
      <c r="N21" s="697"/>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7"/>
      <c r="AU21" s="696"/>
      <c r="AV21" s="696"/>
      <c r="AW21" s="696"/>
      <c r="AX21" s="696"/>
      <c r="AY21" s="696"/>
      <c r="AZ21" s="696"/>
      <c r="BA21" s="696"/>
      <c r="BB21" s="696"/>
      <c r="BC21" s="696"/>
      <c r="BD21" s="696"/>
      <c r="BE21" s="696"/>
      <c r="BF21" s="697"/>
      <c r="BG21" s="696"/>
      <c r="BH21" s="696"/>
      <c r="BI21" s="696"/>
      <c r="BJ21" s="696"/>
      <c r="BK21" s="696"/>
      <c r="BL21" s="696"/>
      <c r="BM21" s="696"/>
      <c r="BN21" s="696"/>
      <c r="BO21" s="696"/>
      <c r="BP21" s="696"/>
      <c r="BQ21" s="696"/>
      <c r="BR21" s="697"/>
      <c r="BS21" s="696"/>
      <c r="BT21" s="696"/>
      <c r="BU21" s="696"/>
      <c r="BV21" s="696"/>
      <c r="BW21" s="696"/>
      <c r="BX21" s="696"/>
      <c r="BY21" s="696"/>
      <c r="BZ21" s="696"/>
      <c r="CA21" s="696"/>
      <c r="CB21" s="696"/>
      <c r="CC21" s="696"/>
      <c r="CD21" s="697"/>
      <c r="CE21" s="696"/>
      <c r="CF21" s="696"/>
      <c r="CG21" s="696"/>
      <c r="CH21" s="696"/>
      <c r="CI21" s="696"/>
      <c r="CJ21" s="696"/>
      <c r="CK21" s="696"/>
      <c r="CL21" s="696"/>
      <c r="CM21" s="696"/>
      <c r="CN21" s="696"/>
      <c r="CO21" s="696"/>
      <c r="CP21" s="697"/>
      <c r="CQ21" s="696"/>
      <c r="CR21" s="696"/>
      <c r="CS21" s="696"/>
      <c r="CT21" s="696"/>
      <c r="CU21" s="696"/>
      <c r="CV21" s="696"/>
      <c r="CW21" s="696"/>
      <c r="CX21" s="696"/>
      <c r="CY21" s="696"/>
      <c r="CZ21" s="696"/>
      <c r="DA21" s="696"/>
      <c r="DB21" s="697"/>
      <c r="DC21" s="696"/>
      <c r="DD21" s="698"/>
      <c r="DE21" s="692"/>
    </row>
    <row r="22" spans="1:109" ht="17.25" customHeight="1" x14ac:dyDescent="0.15">
      <c r="B22" s="699"/>
    </row>
    <row r="23" spans="1:109" x14ac:dyDescent="0.15">
      <c r="B23" s="699"/>
    </row>
    <row r="24" spans="1:109" x14ac:dyDescent="0.15">
      <c r="B24" s="699"/>
    </row>
    <row r="25" spans="1:109" x14ac:dyDescent="0.15">
      <c r="B25" s="699"/>
    </row>
    <row r="26" spans="1:109" x14ac:dyDescent="0.15">
      <c r="B26" s="699"/>
    </row>
    <row r="27" spans="1:109" x14ac:dyDescent="0.15">
      <c r="B27" s="699"/>
    </row>
    <row r="28" spans="1:109" x14ac:dyDescent="0.15">
      <c r="B28" s="699"/>
    </row>
    <row r="29" spans="1:109" x14ac:dyDescent="0.15">
      <c r="B29" s="699"/>
    </row>
    <row r="30" spans="1:109" x14ac:dyDescent="0.15">
      <c r="B30" s="699"/>
    </row>
    <row r="31" spans="1:109" x14ac:dyDescent="0.15">
      <c r="B31" s="699"/>
    </row>
    <row r="32" spans="1:109" x14ac:dyDescent="0.15">
      <c r="B32" s="699"/>
    </row>
    <row r="33" spans="2:109" x14ac:dyDescent="0.15">
      <c r="B33" s="699"/>
    </row>
    <row r="34" spans="2:109" x14ac:dyDescent="0.15">
      <c r="B34" s="699"/>
    </row>
    <row r="35" spans="2:109" x14ac:dyDescent="0.15">
      <c r="B35" s="699"/>
    </row>
    <row r="36" spans="2:109" x14ac:dyDescent="0.15">
      <c r="B36" s="699"/>
    </row>
    <row r="37" spans="2:109" x14ac:dyDescent="0.15">
      <c r="B37" s="699"/>
    </row>
    <row r="38" spans="2:109" x14ac:dyDescent="0.15">
      <c r="B38" s="699"/>
    </row>
    <row r="39" spans="2:109" x14ac:dyDescent="0.15">
      <c r="B39" s="701"/>
      <c r="C39" s="702"/>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2"/>
      <c r="CO39" s="702"/>
      <c r="CP39" s="702"/>
      <c r="CQ39" s="702"/>
      <c r="CR39" s="702"/>
      <c r="CS39" s="702"/>
      <c r="CT39" s="702"/>
      <c r="CU39" s="702"/>
      <c r="CV39" s="702"/>
      <c r="CW39" s="702"/>
      <c r="CX39" s="702"/>
      <c r="CY39" s="702"/>
      <c r="CZ39" s="702"/>
      <c r="DA39" s="702"/>
      <c r="DB39" s="702"/>
      <c r="DC39" s="702"/>
      <c r="DD39" s="703"/>
    </row>
    <row r="40" spans="2:109" x14ac:dyDescent="0.15">
      <c r="B40" s="704"/>
      <c r="DD40" s="704"/>
      <c r="DE40" s="692"/>
    </row>
    <row r="41" spans="2:109" ht="17.25" x14ac:dyDescent="0.15">
      <c r="B41" s="705" t="s">
        <v>508</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c r="CG41" s="696"/>
      <c r="CH41" s="696"/>
      <c r="CI41" s="696"/>
      <c r="CJ41" s="696"/>
      <c r="CK41" s="696"/>
      <c r="CL41" s="696"/>
      <c r="CM41" s="696"/>
      <c r="CN41" s="696"/>
      <c r="CO41" s="696"/>
      <c r="CP41" s="696"/>
      <c r="CQ41" s="696"/>
      <c r="CR41" s="696"/>
      <c r="CS41" s="696"/>
      <c r="CT41" s="696"/>
      <c r="CU41" s="696"/>
      <c r="CV41" s="696"/>
      <c r="CW41" s="696"/>
      <c r="CX41" s="696"/>
      <c r="CY41" s="696"/>
      <c r="CZ41" s="696"/>
      <c r="DA41" s="696"/>
      <c r="DB41" s="696"/>
      <c r="DC41" s="696"/>
      <c r="DD41" s="698"/>
    </row>
    <row r="42" spans="2:109" x14ac:dyDescent="0.15">
      <c r="B42" s="699"/>
      <c r="G42" s="706"/>
      <c r="I42" s="707"/>
      <c r="J42" s="707"/>
      <c r="K42" s="707"/>
      <c r="AM42" s="706"/>
      <c r="AN42" s="706" t="s">
        <v>509</v>
      </c>
      <c r="AP42" s="707"/>
      <c r="AQ42" s="707"/>
      <c r="AR42" s="707"/>
      <c r="AY42" s="706"/>
      <c r="BA42" s="707"/>
      <c r="BB42" s="707"/>
      <c r="BC42" s="707"/>
      <c r="BK42" s="706"/>
      <c r="BM42" s="707"/>
      <c r="BN42" s="707"/>
      <c r="BO42" s="707"/>
      <c r="BW42" s="706"/>
      <c r="BY42" s="707"/>
      <c r="BZ42" s="707"/>
      <c r="CA42" s="707"/>
      <c r="CI42" s="706"/>
      <c r="CK42" s="707"/>
      <c r="CL42" s="707"/>
      <c r="CM42" s="707"/>
      <c r="CU42" s="706"/>
      <c r="CW42" s="707"/>
      <c r="CX42" s="707"/>
      <c r="CY42" s="707"/>
    </row>
    <row r="43" spans="2:109" ht="13.5" customHeight="1" x14ac:dyDescent="0.15">
      <c r="B43" s="699"/>
      <c r="AN43" s="708" t="s">
        <v>517</v>
      </c>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c r="BZ43" s="709"/>
      <c r="CA43" s="709"/>
      <c r="CB43" s="709"/>
      <c r="CC43" s="709"/>
      <c r="CD43" s="709"/>
      <c r="CE43" s="709"/>
      <c r="CF43" s="709"/>
      <c r="CG43" s="709"/>
      <c r="CH43" s="709"/>
      <c r="CI43" s="709"/>
      <c r="CJ43" s="709"/>
      <c r="CK43" s="709"/>
      <c r="CL43" s="709"/>
      <c r="CM43" s="709"/>
      <c r="CN43" s="709"/>
      <c r="CO43" s="709"/>
      <c r="CP43" s="709"/>
      <c r="CQ43" s="709"/>
      <c r="CR43" s="709"/>
      <c r="CS43" s="709"/>
      <c r="CT43" s="709"/>
      <c r="CU43" s="709"/>
      <c r="CV43" s="709"/>
      <c r="CW43" s="709"/>
      <c r="CX43" s="709"/>
      <c r="CY43" s="709"/>
      <c r="CZ43" s="709"/>
      <c r="DA43" s="709"/>
      <c r="DB43" s="709"/>
      <c r="DC43" s="710"/>
    </row>
    <row r="44" spans="2:109" x14ac:dyDescent="0.15">
      <c r="B44" s="699"/>
      <c r="AN44" s="711"/>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2"/>
      <c r="CD44" s="712"/>
      <c r="CE44" s="712"/>
      <c r="CF44" s="712"/>
      <c r="CG44" s="712"/>
      <c r="CH44" s="712"/>
      <c r="CI44" s="712"/>
      <c r="CJ44" s="712"/>
      <c r="CK44" s="712"/>
      <c r="CL44" s="712"/>
      <c r="CM44" s="712"/>
      <c r="CN44" s="712"/>
      <c r="CO44" s="712"/>
      <c r="CP44" s="712"/>
      <c r="CQ44" s="712"/>
      <c r="CR44" s="712"/>
      <c r="CS44" s="712"/>
      <c r="CT44" s="712"/>
      <c r="CU44" s="712"/>
      <c r="CV44" s="712"/>
      <c r="CW44" s="712"/>
      <c r="CX44" s="712"/>
      <c r="CY44" s="712"/>
      <c r="CZ44" s="712"/>
      <c r="DA44" s="712"/>
      <c r="DB44" s="712"/>
      <c r="DC44" s="713"/>
    </row>
    <row r="45" spans="2:109" x14ac:dyDescent="0.15">
      <c r="B45" s="699"/>
      <c r="AN45" s="711"/>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2"/>
      <c r="CD45" s="712"/>
      <c r="CE45" s="712"/>
      <c r="CF45" s="712"/>
      <c r="CG45" s="712"/>
      <c r="CH45" s="712"/>
      <c r="CI45" s="712"/>
      <c r="CJ45" s="712"/>
      <c r="CK45" s="712"/>
      <c r="CL45" s="712"/>
      <c r="CM45" s="712"/>
      <c r="CN45" s="712"/>
      <c r="CO45" s="712"/>
      <c r="CP45" s="712"/>
      <c r="CQ45" s="712"/>
      <c r="CR45" s="712"/>
      <c r="CS45" s="712"/>
      <c r="CT45" s="712"/>
      <c r="CU45" s="712"/>
      <c r="CV45" s="712"/>
      <c r="CW45" s="712"/>
      <c r="CX45" s="712"/>
      <c r="CY45" s="712"/>
      <c r="CZ45" s="712"/>
      <c r="DA45" s="712"/>
      <c r="DB45" s="712"/>
      <c r="DC45" s="713"/>
    </row>
    <row r="46" spans="2:109" x14ac:dyDescent="0.15">
      <c r="B46" s="699"/>
      <c r="AN46" s="711"/>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712"/>
      <c r="BY46" s="712"/>
      <c r="BZ46" s="712"/>
      <c r="CA46" s="712"/>
      <c r="CB46" s="712"/>
      <c r="CC46" s="712"/>
      <c r="CD46" s="712"/>
      <c r="CE46" s="712"/>
      <c r="CF46" s="712"/>
      <c r="CG46" s="712"/>
      <c r="CH46" s="712"/>
      <c r="CI46" s="712"/>
      <c r="CJ46" s="712"/>
      <c r="CK46" s="712"/>
      <c r="CL46" s="712"/>
      <c r="CM46" s="712"/>
      <c r="CN46" s="712"/>
      <c r="CO46" s="712"/>
      <c r="CP46" s="712"/>
      <c r="CQ46" s="712"/>
      <c r="CR46" s="712"/>
      <c r="CS46" s="712"/>
      <c r="CT46" s="712"/>
      <c r="CU46" s="712"/>
      <c r="CV46" s="712"/>
      <c r="CW46" s="712"/>
      <c r="CX46" s="712"/>
      <c r="CY46" s="712"/>
      <c r="CZ46" s="712"/>
      <c r="DA46" s="712"/>
      <c r="DB46" s="712"/>
      <c r="DC46" s="713"/>
    </row>
    <row r="47" spans="2:109" x14ac:dyDescent="0.15">
      <c r="B47" s="699"/>
      <c r="AN47" s="714"/>
      <c r="AO47" s="715"/>
      <c r="AP47" s="715"/>
      <c r="AQ47" s="715"/>
      <c r="AR47" s="715"/>
      <c r="AS47" s="715"/>
      <c r="AT47" s="715"/>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c r="BQ47" s="715"/>
      <c r="BR47" s="715"/>
      <c r="BS47" s="715"/>
      <c r="BT47" s="715"/>
      <c r="BU47" s="715"/>
      <c r="BV47" s="715"/>
      <c r="BW47" s="715"/>
      <c r="BX47" s="715"/>
      <c r="BY47" s="715"/>
      <c r="BZ47" s="715"/>
      <c r="CA47" s="715"/>
      <c r="CB47" s="715"/>
      <c r="CC47" s="715"/>
      <c r="CD47" s="715"/>
      <c r="CE47" s="715"/>
      <c r="CF47" s="715"/>
      <c r="CG47" s="715"/>
      <c r="CH47" s="715"/>
      <c r="CI47" s="715"/>
      <c r="CJ47" s="715"/>
      <c r="CK47" s="715"/>
      <c r="CL47" s="715"/>
      <c r="CM47" s="715"/>
      <c r="CN47" s="715"/>
      <c r="CO47" s="715"/>
      <c r="CP47" s="715"/>
      <c r="CQ47" s="715"/>
      <c r="CR47" s="715"/>
      <c r="CS47" s="715"/>
      <c r="CT47" s="715"/>
      <c r="CU47" s="715"/>
      <c r="CV47" s="715"/>
      <c r="CW47" s="715"/>
      <c r="CX47" s="715"/>
      <c r="CY47" s="715"/>
      <c r="CZ47" s="715"/>
      <c r="DA47" s="715"/>
      <c r="DB47" s="715"/>
      <c r="DC47" s="716"/>
    </row>
    <row r="48" spans="2:109" x14ac:dyDescent="0.15">
      <c r="B48" s="699"/>
      <c r="H48" s="717"/>
      <c r="I48" s="717"/>
      <c r="J48" s="717"/>
      <c r="AN48" s="717"/>
      <c r="AO48" s="717"/>
      <c r="AP48" s="717"/>
      <c r="AZ48" s="717"/>
      <c r="BA48" s="717"/>
      <c r="BB48" s="717"/>
      <c r="BL48" s="717"/>
      <c r="BM48" s="717"/>
      <c r="BN48" s="717"/>
      <c r="BX48" s="717"/>
      <c r="BY48" s="717"/>
      <c r="BZ48" s="717"/>
      <c r="CJ48" s="717"/>
      <c r="CK48" s="717"/>
      <c r="CL48" s="717"/>
      <c r="CV48" s="717"/>
      <c r="CW48" s="717"/>
      <c r="CX48" s="717"/>
    </row>
    <row r="49" spans="1:109" x14ac:dyDescent="0.15">
      <c r="B49" s="699"/>
      <c r="AN49" s="692" t="s">
        <v>510</v>
      </c>
    </row>
    <row r="50" spans="1:109" x14ac:dyDescent="0.15">
      <c r="B50" s="699"/>
      <c r="G50" s="718"/>
      <c r="H50" s="718"/>
      <c r="I50" s="718"/>
      <c r="J50" s="718"/>
      <c r="K50" s="719"/>
      <c r="L50" s="719"/>
      <c r="M50" s="720"/>
      <c r="N50" s="720"/>
      <c r="AN50" s="721"/>
      <c r="AO50" s="722"/>
      <c r="AP50" s="722"/>
      <c r="AQ50" s="722"/>
      <c r="AR50" s="722"/>
      <c r="AS50" s="722"/>
      <c r="AT50" s="722"/>
      <c r="AU50" s="722"/>
      <c r="AV50" s="722"/>
      <c r="AW50" s="722"/>
      <c r="AX50" s="722"/>
      <c r="AY50" s="722"/>
      <c r="AZ50" s="722"/>
      <c r="BA50" s="722"/>
      <c r="BB50" s="722"/>
      <c r="BC50" s="722"/>
      <c r="BD50" s="722"/>
      <c r="BE50" s="722"/>
      <c r="BF50" s="722"/>
      <c r="BG50" s="722"/>
      <c r="BH50" s="722"/>
      <c r="BI50" s="722"/>
      <c r="BJ50" s="722"/>
      <c r="BK50" s="722"/>
      <c r="BL50" s="722"/>
      <c r="BM50" s="722"/>
      <c r="BN50" s="722"/>
      <c r="BO50" s="723"/>
      <c r="BP50" s="724" t="s">
        <v>443</v>
      </c>
      <c r="BQ50" s="724"/>
      <c r="BR50" s="724"/>
      <c r="BS50" s="724"/>
      <c r="BT50" s="724"/>
      <c r="BU50" s="724"/>
      <c r="BV50" s="724"/>
      <c r="BW50" s="724"/>
      <c r="BX50" s="724" t="s">
        <v>444</v>
      </c>
      <c r="BY50" s="724"/>
      <c r="BZ50" s="724"/>
      <c r="CA50" s="724"/>
      <c r="CB50" s="724"/>
      <c r="CC50" s="724"/>
      <c r="CD50" s="724"/>
      <c r="CE50" s="724"/>
      <c r="CF50" s="724" t="s">
        <v>445</v>
      </c>
      <c r="CG50" s="724"/>
      <c r="CH50" s="724"/>
      <c r="CI50" s="724"/>
      <c r="CJ50" s="724"/>
      <c r="CK50" s="724"/>
      <c r="CL50" s="724"/>
      <c r="CM50" s="724"/>
      <c r="CN50" s="724" t="s">
        <v>446</v>
      </c>
      <c r="CO50" s="724"/>
      <c r="CP50" s="724"/>
      <c r="CQ50" s="724"/>
      <c r="CR50" s="724"/>
      <c r="CS50" s="724"/>
      <c r="CT50" s="724"/>
      <c r="CU50" s="724"/>
      <c r="CV50" s="724" t="s">
        <v>447</v>
      </c>
      <c r="CW50" s="724"/>
      <c r="CX50" s="724"/>
      <c r="CY50" s="724"/>
      <c r="CZ50" s="724"/>
      <c r="DA50" s="724"/>
      <c r="DB50" s="724"/>
      <c r="DC50" s="724"/>
    </row>
    <row r="51" spans="1:109" ht="13.5" customHeight="1" x14ac:dyDescent="0.15">
      <c r="B51" s="699"/>
      <c r="G51" s="725"/>
      <c r="H51" s="725"/>
      <c r="I51" s="725"/>
      <c r="J51" s="725"/>
      <c r="K51" s="726"/>
      <c r="L51" s="726"/>
      <c r="M51" s="726"/>
      <c r="N51" s="726"/>
      <c r="AM51" s="717"/>
      <c r="AN51" s="727" t="s">
        <v>511</v>
      </c>
      <c r="AO51" s="727"/>
      <c r="AP51" s="727"/>
      <c r="AQ51" s="727"/>
      <c r="AR51" s="727"/>
      <c r="AS51" s="727"/>
      <c r="AT51" s="727"/>
      <c r="AU51" s="727"/>
      <c r="AV51" s="727"/>
      <c r="AW51" s="727"/>
      <c r="AX51" s="727"/>
      <c r="AY51" s="727"/>
      <c r="AZ51" s="727"/>
      <c r="BA51" s="727"/>
      <c r="BB51" s="727" t="s">
        <v>518</v>
      </c>
      <c r="BC51" s="727"/>
      <c r="BD51" s="727"/>
      <c r="BE51" s="727"/>
      <c r="BF51" s="727"/>
      <c r="BG51" s="727"/>
      <c r="BH51" s="727"/>
      <c r="BI51" s="727"/>
      <c r="BJ51" s="727"/>
      <c r="BK51" s="727"/>
      <c r="BL51" s="727"/>
      <c r="BM51" s="727"/>
      <c r="BN51" s="727"/>
      <c r="BO51" s="727"/>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c r="CT51" s="728"/>
      <c r="CU51" s="728"/>
      <c r="CV51" s="728"/>
      <c r="CW51" s="728"/>
      <c r="CX51" s="728"/>
      <c r="CY51" s="728"/>
      <c r="CZ51" s="728"/>
      <c r="DA51" s="728"/>
      <c r="DB51" s="728"/>
      <c r="DC51" s="728"/>
    </row>
    <row r="52" spans="1:109" x14ac:dyDescent="0.15">
      <c r="B52" s="699"/>
      <c r="G52" s="725"/>
      <c r="H52" s="725"/>
      <c r="I52" s="725"/>
      <c r="J52" s="725"/>
      <c r="K52" s="726"/>
      <c r="L52" s="726"/>
      <c r="M52" s="726"/>
      <c r="N52" s="726"/>
      <c r="AM52" s="71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c r="CT52" s="728"/>
      <c r="CU52" s="728"/>
      <c r="CV52" s="728"/>
      <c r="CW52" s="728"/>
      <c r="CX52" s="728"/>
      <c r="CY52" s="728"/>
      <c r="CZ52" s="728"/>
      <c r="DA52" s="728"/>
      <c r="DB52" s="728"/>
      <c r="DC52" s="728"/>
    </row>
    <row r="53" spans="1:109" x14ac:dyDescent="0.15">
      <c r="A53" s="707"/>
      <c r="B53" s="699"/>
      <c r="G53" s="725"/>
      <c r="H53" s="725"/>
      <c r="I53" s="718"/>
      <c r="J53" s="718"/>
      <c r="K53" s="726"/>
      <c r="L53" s="726"/>
      <c r="M53" s="726"/>
      <c r="N53" s="726"/>
      <c r="AM53" s="717"/>
      <c r="AN53" s="727"/>
      <c r="AO53" s="727"/>
      <c r="AP53" s="727"/>
      <c r="AQ53" s="727"/>
      <c r="AR53" s="727"/>
      <c r="AS53" s="727"/>
      <c r="AT53" s="727"/>
      <c r="AU53" s="727"/>
      <c r="AV53" s="727"/>
      <c r="AW53" s="727"/>
      <c r="AX53" s="727"/>
      <c r="AY53" s="727"/>
      <c r="AZ53" s="727"/>
      <c r="BA53" s="727"/>
      <c r="BB53" s="727" t="s">
        <v>513</v>
      </c>
      <c r="BC53" s="727"/>
      <c r="BD53" s="727"/>
      <c r="BE53" s="727"/>
      <c r="BF53" s="727"/>
      <c r="BG53" s="727"/>
      <c r="BH53" s="727"/>
      <c r="BI53" s="727"/>
      <c r="BJ53" s="727"/>
      <c r="BK53" s="727"/>
      <c r="BL53" s="727"/>
      <c r="BM53" s="727"/>
      <c r="BN53" s="727"/>
      <c r="BO53" s="727"/>
      <c r="BP53" s="728">
        <v>62.9</v>
      </c>
      <c r="BQ53" s="728"/>
      <c r="BR53" s="728"/>
      <c r="BS53" s="728"/>
      <c r="BT53" s="728"/>
      <c r="BU53" s="728"/>
      <c r="BV53" s="728"/>
      <c r="BW53" s="728"/>
      <c r="BX53" s="728">
        <v>63.9</v>
      </c>
      <c r="BY53" s="728"/>
      <c r="BZ53" s="728"/>
      <c r="CA53" s="728"/>
      <c r="CB53" s="728"/>
      <c r="CC53" s="728"/>
      <c r="CD53" s="728"/>
      <c r="CE53" s="728"/>
      <c r="CF53" s="728">
        <v>64.400000000000006</v>
      </c>
      <c r="CG53" s="728"/>
      <c r="CH53" s="728"/>
      <c r="CI53" s="728"/>
      <c r="CJ53" s="728"/>
      <c r="CK53" s="728"/>
      <c r="CL53" s="728"/>
      <c r="CM53" s="728"/>
      <c r="CN53" s="728">
        <v>65.2</v>
      </c>
      <c r="CO53" s="728"/>
      <c r="CP53" s="728"/>
      <c r="CQ53" s="728"/>
      <c r="CR53" s="728"/>
      <c r="CS53" s="728"/>
      <c r="CT53" s="728"/>
      <c r="CU53" s="728"/>
      <c r="CV53" s="728">
        <v>66.599999999999994</v>
      </c>
      <c r="CW53" s="728"/>
      <c r="CX53" s="728"/>
      <c r="CY53" s="728"/>
      <c r="CZ53" s="728"/>
      <c r="DA53" s="728"/>
      <c r="DB53" s="728"/>
      <c r="DC53" s="728"/>
    </row>
    <row r="54" spans="1:109" x14ac:dyDescent="0.15">
      <c r="A54" s="707"/>
      <c r="B54" s="699"/>
      <c r="G54" s="725"/>
      <c r="H54" s="725"/>
      <c r="I54" s="718"/>
      <c r="J54" s="718"/>
      <c r="K54" s="726"/>
      <c r="L54" s="726"/>
      <c r="M54" s="726"/>
      <c r="N54" s="726"/>
      <c r="AM54" s="71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CU54" s="728"/>
      <c r="CV54" s="728"/>
      <c r="CW54" s="728"/>
      <c r="CX54" s="728"/>
      <c r="CY54" s="728"/>
      <c r="CZ54" s="728"/>
      <c r="DA54" s="728"/>
      <c r="DB54" s="728"/>
      <c r="DC54" s="728"/>
    </row>
    <row r="55" spans="1:109" x14ac:dyDescent="0.15">
      <c r="A55" s="707"/>
      <c r="B55" s="699"/>
      <c r="G55" s="718"/>
      <c r="H55" s="718"/>
      <c r="I55" s="718"/>
      <c r="J55" s="718"/>
      <c r="K55" s="726"/>
      <c r="L55" s="726"/>
      <c r="M55" s="726"/>
      <c r="N55" s="726"/>
      <c r="AN55" s="724" t="s">
        <v>519</v>
      </c>
      <c r="AO55" s="724"/>
      <c r="AP55" s="724"/>
      <c r="AQ55" s="724"/>
      <c r="AR55" s="724"/>
      <c r="AS55" s="724"/>
      <c r="AT55" s="724"/>
      <c r="AU55" s="724"/>
      <c r="AV55" s="724"/>
      <c r="AW55" s="724"/>
      <c r="AX55" s="724"/>
      <c r="AY55" s="724"/>
      <c r="AZ55" s="724"/>
      <c r="BA55" s="724"/>
      <c r="BB55" s="727" t="s">
        <v>520</v>
      </c>
      <c r="BC55" s="727"/>
      <c r="BD55" s="727"/>
      <c r="BE55" s="727"/>
      <c r="BF55" s="727"/>
      <c r="BG55" s="727"/>
      <c r="BH55" s="727"/>
      <c r="BI55" s="727"/>
      <c r="BJ55" s="727"/>
      <c r="BK55" s="727"/>
      <c r="BL55" s="727"/>
      <c r="BM55" s="727"/>
      <c r="BN55" s="727"/>
      <c r="BO55" s="727"/>
      <c r="BP55" s="728">
        <v>25.4</v>
      </c>
      <c r="BQ55" s="728"/>
      <c r="BR55" s="728"/>
      <c r="BS55" s="728"/>
      <c r="BT55" s="728"/>
      <c r="BU55" s="728"/>
      <c r="BV55" s="728"/>
      <c r="BW55" s="728"/>
      <c r="BX55" s="728">
        <v>23</v>
      </c>
      <c r="BY55" s="728"/>
      <c r="BZ55" s="728"/>
      <c r="CA55" s="728"/>
      <c r="CB55" s="728"/>
      <c r="CC55" s="728"/>
      <c r="CD55" s="728"/>
      <c r="CE55" s="728"/>
      <c r="CF55" s="728">
        <v>28</v>
      </c>
      <c r="CG55" s="728"/>
      <c r="CH55" s="728"/>
      <c r="CI55" s="728"/>
      <c r="CJ55" s="728"/>
      <c r="CK55" s="728"/>
      <c r="CL55" s="728"/>
      <c r="CM55" s="728"/>
      <c r="CN55" s="728">
        <v>19.2</v>
      </c>
      <c r="CO55" s="728"/>
      <c r="CP55" s="728"/>
      <c r="CQ55" s="728"/>
      <c r="CR55" s="728"/>
      <c r="CS55" s="728"/>
      <c r="CT55" s="728"/>
      <c r="CU55" s="728"/>
      <c r="CV55" s="728">
        <v>4</v>
      </c>
      <c r="CW55" s="728"/>
      <c r="CX55" s="728"/>
      <c r="CY55" s="728"/>
      <c r="CZ55" s="728"/>
      <c r="DA55" s="728"/>
      <c r="DB55" s="728"/>
      <c r="DC55" s="728"/>
    </row>
    <row r="56" spans="1:109" x14ac:dyDescent="0.15">
      <c r="A56" s="707"/>
      <c r="B56" s="699"/>
      <c r="G56" s="718"/>
      <c r="H56" s="718"/>
      <c r="I56" s="718"/>
      <c r="J56" s="718"/>
      <c r="K56" s="726"/>
      <c r="L56" s="726"/>
      <c r="M56" s="726"/>
      <c r="N56" s="726"/>
      <c r="AN56" s="724"/>
      <c r="AO56" s="724"/>
      <c r="AP56" s="724"/>
      <c r="AQ56" s="724"/>
      <c r="AR56" s="724"/>
      <c r="AS56" s="724"/>
      <c r="AT56" s="724"/>
      <c r="AU56" s="724"/>
      <c r="AV56" s="724"/>
      <c r="AW56" s="724"/>
      <c r="AX56" s="724"/>
      <c r="AY56" s="724"/>
      <c r="AZ56" s="724"/>
      <c r="BA56" s="724"/>
      <c r="BB56" s="727"/>
      <c r="BC56" s="727"/>
      <c r="BD56" s="727"/>
      <c r="BE56" s="727"/>
      <c r="BF56" s="727"/>
      <c r="BG56" s="727"/>
      <c r="BH56" s="727"/>
      <c r="BI56" s="727"/>
      <c r="BJ56" s="727"/>
      <c r="BK56" s="727"/>
      <c r="BL56" s="727"/>
      <c r="BM56" s="727"/>
      <c r="BN56" s="727"/>
      <c r="BO56" s="727"/>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c r="CT56" s="728"/>
      <c r="CU56" s="728"/>
      <c r="CV56" s="728"/>
      <c r="CW56" s="728"/>
      <c r="CX56" s="728"/>
      <c r="CY56" s="728"/>
      <c r="CZ56" s="728"/>
      <c r="DA56" s="728"/>
      <c r="DB56" s="728"/>
      <c r="DC56" s="728"/>
    </row>
    <row r="57" spans="1:109" s="707" customFormat="1" x14ac:dyDescent="0.15">
      <c r="B57" s="729"/>
      <c r="G57" s="718"/>
      <c r="H57" s="718"/>
      <c r="I57" s="730"/>
      <c r="J57" s="730"/>
      <c r="K57" s="726"/>
      <c r="L57" s="726"/>
      <c r="M57" s="726"/>
      <c r="N57" s="726"/>
      <c r="AM57" s="692"/>
      <c r="AN57" s="724"/>
      <c r="AO57" s="724"/>
      <c r="AP57" s="724"/>
      <c r="AQ57" s="724"/>
      <c r="AR57" s="724"/>
      <c r="AS57" s="724"/>
      <c r="AT57" s="724"/>
      <c r="AU57" s="724"/>
      <c r="AV57" s="724"/>
      <c r="AW57" s="724"/>
      <c r="AX57" s="724"/>
      <c r="AY57" s="724"/>
      <c r="AZ57" s="724"/>
      <c r="BA57" s="724"/>
      <c r="BB57" s="727" t="s">
        <v>521</v>
      </c>
      <c r="BC57" s="727"/>
      <c r="BD57" s="727"/>
      <c r="BE57" s="727"/>
      <c r="BF57" s="727"/>
      <c r="BG57" s="727"/>
      <c r="BH57" s="727"/>
      <c r="BI57" s="727"/>
      <c r="BJ57" s="727"/>
      <c r="BK57" s="727"/>
      <c r="BL57" s="727"/>
      <c r="BM57" s="727"/>
      <c r="BN57" s="727"/>
      <c r="BO57" s="727"/>
      <c r="BP57" s="728">
        <v>60</v>
      </c>
      <c r="BQ57" s="728"/>
      <c r="BR57" s="728"/>
      <c r="BS57" s="728"/>
      <c r="BT57" s="728"/>
      <c r="BU57" s="728"/>
      <c r="BV57" s="728"/>
      <c r="BW57" s="728"/>
      <c r="BX57" s="728">
        <v>60.6</v>
      </c>
      <c r="BY57" s="728"/>
      <c r="BZ57" s="728"/>
      <c r="CA57" s="728"/>
      <c r="CB57" s="728"/>
      <c r="CC57" s="728"/>
      <c r="CD57" s="728"/>
      <c r="CE57" s="728"/>
      <c r="CF57" s="728">
        <v>62.3</v>
      </c>
      <c r="CG57" s="728"/>
      <c r="CH57" s="728"/>
      <c r="CI57" s="728"/>
      <c r="CJ57" s="728"/>
      <c r="CK57" s="728"/>
      <c r="CL57" s="728"/>
      <c r="CM57" s="728"/>
      <c r="CN57" s="728">
        <v>62.2</v>
      </c>
      <c r="CO57" s="728"/>
      <c r="CP57" s="728"/>
      <c r="CQ57" s="728"/>
      <c r="CR57" s="728"/>
      <c r="CS57" s="728"/>
      <c r="CT57" s="728"/>
      <c r="CU57" s="728"/>
      <c r="CV57" s="728">
        <v>63.5</v>
      </c>
      <c r="CW57" s="728"/>
      <c r="CX57" s="728"/>
      <c r="CY57" s="728"/>
      <c r="CZ57" s="728"/>
      <c r="DA57" s="728"/>
      <c r="DB57" s="728"/>
      <c r="DC57" s="728"/>
      <c r="DD57" s="731"/>
      <c r="DE57" s="729"/>
    </row>
    <row r="58" spans="1:109" s="707" customFormat="1" x14ac:dyDescent="0.15">
      <c r="A58" s="692"/>
      <c r="B58" s="729"/>
      <c r="G58" s="718"/>
      <c r="H58" s="718"/>
      <c r="I58" s="730"/>
      <c r="J58" s="730"/>
      <c r="K58" s="726"/>
      <c r="L58" s="726"/>
      <c r="M58" s="726"/>
      <c r="N58" s="726"/>
      <c r="AM58" s="692"/>
      <c r="AN58" s="724"/>
      <c r="AO58" s="724"/>
      <c r="AP58" s="724"/>
      <c r="AQ58" s="724"/>
      <c r="AR58" s="724"/>
      <c r="AS58" s="724"/>
      <c r="AT58" s="724"/>
      <c r="AU58" s="724"/>
      <c r="AV58" s="724"/>
      <c r="AW58" s="724"/>
      <c r="AX58" s="724"/>
      <c r="AY58" s="724"/>
      <c r="AZ58" s="724"/>
      <c r="BA58" s="724"/>
      <c r="BB58" s="727"/>
      <c r="BC58" s="727"/>
      <c r="BD58" s="727"/>
      <c r="BE58" s="727"/>
      <c r="BF58" s="727"/>
      <c r="BG58" s="727"/>
      <c r="BH58" s="727"/>
      <c r="BI58" s="727"/>
      <c r="BJ58" s="727"/>
      <c r="BK58" s="727"/>
      <c r="BL58" s="727"/>
      <c r="BM58" s="727"/>
      <c r="BN58" s="727"/>
      <c r="BO58" s="727"/>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c r="CO58" s="728"/>
      <c r="CP58" s="728"/>
      <c r="CQ58" s="728"/>
      <c r="CR58" s="728"/>
      <c r="CS58" s="728"/>
      <c r="CT58" s="728"/>
      <c r="CU58" s="728"/>
      <c r="CV58" s="728"/>
      <c r="CW58" s="728"/>
      <c r="CX58" s="728"/>
      <c r="CY58" s="728"/>
      <c r="CZ58" s="728"/>
      <c r="DA58" s="728"/>
      <c r="DB58" s="728"/>
      <c r="DC58" s="728"/>
      <c r="DD58" s="731"/>
      <c r="DE58" s="729"/>
    </row>
    <row r="59" spans="1:109" s="707" customFormat="1" x14ac:dyDescent="0.15">
      <c r="A59" s="692"/>
      <c r="B59" s="729"/>
      <c r="K59" s="732"/>
      <c r="L59" s="732"/>
      <c r="M59" s="732"/>
      <c r="N59" s="732"/>
      <c r="AQ59" s="732"/>
      <c r="AR59" s="732"/>
      <c r="AS59" s="732"/>
      <c r="AT59" s="732"/>
      <c r="BC59" s="732"/>
      <c r="BD59" s="732"/>
      <c r="BE59" s="732"/>
      <c r="BF59" s="732"/>
      <c r="BO59" s="732"/>
      <c r="BP59" s="732"/>
      <c r="BQ59" s="732"/>
      <c r="BR59" s="732"/>
      <c r="CA59" s="732"/>
      <c r="CB59" s="732"/>
      <c r="CC59" s="732"/>
      <c r="CD59" s="732"/>
      <c r="CM59" s="732"/>
      <c r="CN59" s="732"/>
      <c r="CO59" s="732"/>
      <c r="CP59" s="732"/>
      <c r="CY59" s="732"/>
      <c r="CZ59" s="732"/>
      <c r="DA59" s="732"/>
      <c r="DB59" s="732"/>
      <c r="DC59" s="732"/>
      <c r="DD59" s="731"/>
      <c r="DE59" s="729"/>
    </row>
    <row r="60" spans="1:109" s="707" customFormat="1" x14ac:dyDescent="0.15">
      <c r="A60" s="692"/>
      <c r="B60" s="729"/>
      <c r="K60" s="732"/>
      <c r="L60" s="732"/>
      <c r="M60" s="732"/>
      <c r="N60" s="732"/>
      <c r="AQ60" s="732"/>
      <c r="AR60" s="732"/>
      <c r="AS60" s="732"/>
      <c r="AT60" s="732"/>
      <c r="BC60" s="732"/>
      <c r="BD60" s="732"/>
      <c r="BE60" s="732"/>
      <c r="BF60" s="732"/>
      <c r="BO60" s="732"/>
      <c r="BP60" s="732"/>
      <c r="BQ60" s="732"/>
      <c r="BR60" s="732"/>
      <c r="CA60" s="732"/>
      <c r="CB60" s="732"/>
      <c r="CC60" s="732"/>
      <c r="CD60" s="732"/>
      <c r="CM60" s="732"/>
      <c r="CN60" s="732"/>
      <c r="CO60" s="732"/>
      <c r="CP60" s="732"/>
      <c r="CY60" s="732"/>
      <c r="CZ60" s="732"/>
      <c r="DA60" s="732"/>
      <c r="DB60" s="732"/>
      <c r="DC60" s="732"/>
      <c r="DD60" s="731"/>
      <c r="DE60" s="729"/>
    </row>
    <row r="61" spans="1:109" s="707" customFormat="1" x14ac:dyDescent="0.15">
      <c r="A61" s="692"/>
      <c r="B61" s="733"/>
      <c r="C61" s="734"/>
      <c r="D61" s="734"/>
      <c r="E61" s="734"/>
      <c r="F61" s="734"/>
      <c r="G61" s="734"/>
      <c r="H61" s="734"/>
      <c r="I61" s="734"/>
      <c r="J61" s="734"/>
      <c r="K61" s="734"/>
      <c r="L61" s="734"/>
      <c r="M61" s="735"/>
      <c r="N61" s="735"/>
      <c r="O61" s="734"/>
      <c r="P61" s="734"/>
      <c r="Q61" s="734"/>
      <c r="R61" s="734"/>
      <c r="S61" s="734"/>
      <c r="T61" s="734"/>
      <c r="U61" s="734"/>
      <c r="V61" s="734"/>
      <c r="W61" s="734"/>
      <c r="X61" s="734"/>
      <c r="Y61" s="734"/>
      <c r="Z61" s="734"/>
      <c r="AA61" s="734"/>
      <c r="AB61" s="734"/>
      <c r="AC61" s="734"/>
      <c r="AD61" s="734"/>
      <c r="AE61" s="734"/>
      <c r="AF61" s="734"/>
      <c r="AG61" s="734"/>
      <c r="AH61" s="734"/>
      <c r="AI61" s="734"/>
      <c r="AJ61" s="734"/>
      <c r="AK61" s="734"/>
      <c r="AL61" s="734"/>
      <c r="AM61" s="734"/>
      <c r="AN61" s="734"/>
      <c r="AO61" s="734"/>
      <c r="AP61" s="734"/>
      <c r="AQ61" s="734"/>
      <c r="AR61" s="734"/>
      <c r="AS61" s="735"/>
      <c r="AT61" s="735"/>
      <c r="AU61" s="734"/>
      <c r="AV61" s="734"/>
      <c r="AW61" s="734"/>
      <c r="AX61" s="734"/>
      <c r="AY61" s="734"/>
      <c r="AZ61" s="734"/>
      <c r="BA61" s="734"/>
      <c r="BB61" s="734"/>
      <c r="BC61" s="734"/>
      <c r="BD61" s="734"/>
      <c r="BE61" s="735"/>
      <c r="BF61" s="735"/>
      <c r="BG61" s="734"/>
      <c r="BH61" s="734"/>
      <c r="BI61" s="734"/>
      <c r="BJ61" s="734"/>
      <c r="BK61" s="734"/>
      <c r="BL61" s="734"/>
      <c r="BM61" s="734"/>
      <c r="BN61" s="734"/>
      <c r="BO61" s="734"/>
      <c r="BP61" s="734"/>
      <c r="BQ61" s="735"/>
      <c r="BR61" s="735"/>
      <c r="BS61" s="734"/>
      <c r="BT61" s="734"/>
      <c r="BU61" s="734"/>
      <c r="BV61" s="734"/>
      <c r="BW61" s="734"/>
      <c r="BX61" s="734"/>
      <c r="BY61" s="734"/>
      <c r="BZ61" s="734"/>
      <c r="CA61" s="734"/>
      <c r="CB61" s="734"/>
      <c r="CC61" s="735"/>
      <c r="CD61" s="735"/>
      <c r="CE61" s="734"/>
      <c r="CF61" s="734"/>
      <c r="CG61" s="734"/>
      <c r="CH61" s="734"/>
      <c r="CI61" s="734"/>
      <c r="CJ61" s="734"/>
      <c r="CK61" s="734"/>
      <c r="CL61" s="734"/>
      <c r="CM61" s="734"/>
      <c r="CN61" s="734"/>
      <c r="CO61" s="735"/>
      <c r="CP61" s="735"/>
      <c r="CQ61" s="734"/>
      <c r="CR61" s="734"/>
      <c r="CS61" s="734"/>
      <c r="CT61" s="734"/>
      <c r="CU61" s="734"/>
      <c r="CV61" s="734"/>
      <c r="CW61" s="734"/>
      <c r="CX61" s="734"/>
      <c r="CY61" s="734"/>
      <c r="CZ61" s="734"/>
      <c r="DA61" s="735"/>
      <c r="DB61" s="735"/>
      <c r="DC61" s="735"/>
      <c r="DD61" s="736"/>
      <c r="DE61" s="729"/>
    </row>
    <row r="62" spans="1:109" x14ac:dyDescent="0.15">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4"/>
      <c r="AY62" s="704"/>
      <c r="AZ62" s="704"/>
      <c r="BA62" s="704"/>
      <c r="BB62" s="704"/>
      <c r="BC62" s="704"/>
      <c r="BD62" s="704"/>
      <c r="BE62" s="704"/>
      <c r="BF62" s="704"/>
      <c r="BG62" s="704"/>
      <c r="BH62" s="704"/>
      <c r="BI62" s="704"/>
      <c r="BJ62" s="704"/>
      <c r="BK62" s="704"/>
      <c r="BL62" s="704"/>
      <c r="BM62" s="704"/>
      <c r="BN62" s="704"/>
      <c r="BO62" s="704"/>
      <c r="BP62" s="704"/>
      <c r="BQ62" s="704"/>
      <c r="BR62" s="704"/>
      <c r="BS62" s="704"/>
      <c r="BT62" s="704"/>
      <c r="BU62" s="704"/>
      <c r="BV62" s="704"/>
      <c r="BW62" s="704"/>
      <c r="BX62" s="704"/>
      <c r="BY62" s="704"/>
      <c r="BZ62" s="704"/>
      <c r="CA62" s="704"/>
      <c r="CB62" s="704"/>
      <c r="CC62" s="704"/>
      <c r="CD62" s="704"/>
      <c r="CE62" s="704"/>
      <c r="CF62" s="704"/>
      <c r="CG62" s="704"/>
      <c r="CH62" s="704"/>
      <c r="CI62" s="704"/>
      <c r="CJ62" s="704"/>
      <c r="CK62" s="704"/>
      <c r="CL62" s="704"/>
      <c r="CM62" s="704"/>
      <c r="CN62" s="704"/>
      <c r="CO62" s="704"/>
      <c r="CP62" s="704"/>
      <c r="CQ62" s="704"/>
      <c r="CR62" s="704"/>
      <c r="CS62" s="704"/>
      <c r="CT62" s="704"/>
      <c r="CU62" s="704"/>
      <c r="CV62" s="704"/>
      <c r="CW62" s="704"/>
      <c r="CX62" s="704"/>
      <c r="CY62" s="704"/>
      <c r="CZ62" s="704"/>
      <c r="DA62" s="704"/>
      <c r="DB62" s="704"/>
      <c r="DC62" s="704"/>
      <c r="DD62" s="704"/>
      <c r="DE62" s="692"/>
    </row>
    <row r="63" spans="1:109" ht="17.25" x14ac:dyDescent="0.15">
      <c r="B63" s="737" t="s">
        <v>515</v>
      </c>
    </row>
    <row r="64" spans="1:109" x14ac:dyDescent="0.15">
      <c r="B64" s="699"/>
      <c r="G64" s="706"/>
      <c r="I64" s="738"/>
      <c r="J64" s="738"/>
      <c r="K64" s="738"/>
      <c r="L64" s="738"/>
      <c r="M64" s="738"/>
      <c r="N64" s="739"/>
      <c r="AM64" s="706"/>
      <c r="AN64" s="706" t="s">
        <v>509</v>
      </c>
      <c r="AP64" s="707"/>
      <c r="AQ64" s="707"/>
      <c r="AR64" s="707"/>
      <c r="AY64" s="706"/>
      <c r="BA64" s="707"/>
      <c r="BB64" s="707"/>
      <c r="BC64" s="707"/>
      <c r="BK64" s="706"/>
      <c r="BM64" s="707"/>
      <c r="BN64" s="707"/>
      <c r="BO64" s="707"/>
      <c r="BW64" s="706"/>
      <c r="BY64" s="707"/>
      <c r="BZ64" s="707"/>
      <c r="CA64" s="707"/>
      <c r="CI64" s="706"/>
      <c r="CK64" s="707"/>
      <c r="CL64" s="707"/>
      <c r="CM64" s="707"/>
      <c r="CU64" s="706"/>
      <c r="CW64" s="707"/>
      <c r="CX64" s="707"/>
      <c r="CY64" s="707"/>
    </row>
    <row r="65" spans="2:107" x14ac:dyDescent="0.15">
      <c r="B65" s="699"/>
      <c r="AN65" s="740" t="s">
        <v>522</v>
      </c>
      <c r="AO65" s="741"/>
      <c r="AP65" s="741"/>
      <c r="AQ65" s="741"/>
      <c r="AR65" s="741"/>
      <c r="AS65" s="741"/>
      <c r="AT65" s="741"/>
      <c r="AU65" s="741"/>
      <c r="AV65" s="741"/>
      <c r="AW65" s="741"/>
      <c r="AX65" s="741"/>
      <c r="AY65" s="741"/>
      <c r="AZ65" s="741"/>
      <c r="BA65" s="741"/>
      <c r="BB65" s="741"/>
      <c r="BC65" s="741"/>
      <c r="BD65" s="741"/>
      <c r="BE65" s="741"/>
      <c r="BF65" s="741"/>
      <c r="BG65" s="741"/>
      <c r="BH65" s="741"/>
      <c r="BI65" s="741"/>
      <c r="BJ65" s="741"/>
      <c r="BK65" s="741"/>
      <c r="BL65" s="741"/>
      <c r="BM65" s="741"/>
      <c r="BN65" s="741"/>
      <c r="BO65" s="741"/>
      <c r="BP65" s="741"/>
      <c r="BQ65" s="741"/>
      <c r="BR65" s="741"/>
      <c r="BS65" s="741"/>
      <c r="BT65" s="741"/>
      <c r="BU65" s="741"/>
      <c r="BV65" s="741"/>
      <c r="BW65" s="741"/>
      <c r="BX65" s="741"/>
      <c r="BY65" s="741"/>
      <c r="BZ65" s="741"/>
      <c r="CA65" s="741"/>
      <c r="CB65" s="741"/>
      <c r="CC65" s="741"/>
      <c r="CD65" s="741"/>
      <c r="CE65" s="741"/>
      <c r="CF65" s="741"/>
      <c r="CG65" s="741"/>
      <c r="CH65" s="741"/>
      <c r="CI65" s="741"/>
      <c r="CJ65" s="741"/>
      <c r="CK65" s="741"/>
      <c r="CL65" s="741"/>
      <c r="CM65" s="741"/>
      <c r="CN65" s="741"/>
      <c r="CO65" s="741"/>
      <c r="CP65" s="741"/>
      <c r="CQ65" s="741"/>
      <c r="CR65" s="741"/>
      <c r="CS65" s="741"/>
      <c r="CT65" s="741"/>
      <c r="CU65" s="741"/>
      <c r="CV65" s="741"/>
      <c r="CW65" s="741"/>
      <c r="CX65" s="741"/>
      <c r="CY65" s="741"/>
      <c r="CZ65" s="741"/>
      <c r="DA65" s="741"/>
      <c r="DB65" s="741"/>
      <c r="DC65" s="742"/>
    </row>
    <row r="66" spans="2:107" x14ac:dyDescent="0.15">
      <c r="B66" s="699"/>
      <c r="AN66" s="743"/>
      <c r="AO66" s="744"/>
      <c r="AP66" s="744"/>
      <c r="AQ66" s="744"/>
      <c r="AR66" s="744"/>
      <c r="AS66" s="744"/>
      <c r="AT66" s="744"/>
      <c r="AU66" s="744"/>
      <c r="AV66" s="744"/>
      <c r="AW66" s="744"/>
      <c r="AX66" s="744"/>
      <c r="AY66" s="744"/>
      <c r="AZ66" s="744"/>
      <c r="BA66" s="744"/>
      <c r="BB66" s="744"/>
      <c r="BC66" s="744"/>
      <c r="BD66" s="744"/>
      <c r="BE66" s="744"/>
      <c r="BF66" s="744"/>
      <c r="BG66" s="744"/>
      <c r="BH66" s="744"/>
      <c r="BI66" s="744"/>
      <c r="BJ66" s="744"/>
      <c r="BK66" s="744"/>
      <c r="BL66" s="744"/>
      <c r="BM66" s="744"/>
      <c r="BN66" s="744"/>
      <c r="BO66" s="744"/>
      <c r="BP66" s="744"/>
      <c r="BQ66" s="744"/>
      <c r="BR66" s="744"/>
      <c r="BS66" s="744"/>
      <c r="BT66" s="744"/>
      <c r="BU66" s="744"/>
      <c r="BV66" s="744"/>
      <c r="BW66" s="744"/>
      <c r="BX66" s="744"/>
      <c r="BY66" s="744"/>
      <c r="BZ66" s="744"/>
      <c r="CA66" s="744"/>
      <c r="CB66" s="744"/>
      <c r="CC66" s="744"/>
      <c r="CD66" s="744"/>
      <c r="CE66" s="744"/>
      <c r="CF66" s="744"/>
      <c r="CG66" s="744"/>
      <c r="CH66" s="744"/>
      <c r="CI66" s="744"/>
      <c r="CJ66" s="744"/>
      <c r="CK66" s="744"/>
      <c r="CL66" s="744"/>
      <c r="CM66" s="744"/>
      <c r="CN66" s="744"/>
      <c r="CO66" s="744"/>
      <c r="CP66" s="744"/>
      <c r="CQ66" s="744"/>
      <c r="CR66" s="744"/>
      <c r="CS66" s="744"/>
      <c r="CT66" s="744"/>
      <c r="CU66" s="744"/>
      <c r="CV66" s="744"/>
      <c r="CW66" s="744"/>
      <c r="CX66" s="744"/>
      <c r="CY66" s="744"/>
      <c r="CZ66" s="744"/>
      <c r="DA66" s="744"/>
      <c r="DB66" s="744"/>
      <c r="DC66" s="745"/>
    </row>
    <row r="67" spans="2:107" x14ac:dyDescent="0.15">
      <c r="B67" s="699"/>
      <c r="AN67" s="743"/>
      <c r="AO67" s="744"/>
      <c r="AP67" s="744"/>
      <c r="AQ67" s="744"/>
      <c r="AR67" s="744"/>
      <c r="AS67" s="744"/>
      <c r="AT67" s="744"/>
      <c r="AU67" s="744"/>
      <c r="AV67" s="744"/>
      <c r="AW67" s="744"/>
      <c r="AX67" s="744"/>
      <c r="AY67" s="744"/>
      <c r="AZ67" s="744"/>
      <c r="BA67" s="744"/>
      <c r="BB67" s="744"/>
      <c r="BC67" s="744"/>
      <c r="BD67" s="744"/>
      <c r="BE67" s="744"/>
      <c r="BF67" s="744"/>
      <c r="BG67" s="744"/>
      <c r="BH67" s="744"/>
      <c r="BI67" s="744"/>
      <c r="BJ67" s="744"/>
      <c r="BK67" s="744"/>
      <c r="BL67" s="744"/>
      <c r="BM67" s="744"/>
      <c r="BN67" s="744"/>
      <c r="BO67" s="744"/>
      <c r="BP67" s="744"/>
      <c r="BQ67" s="744"/>
      <c r="BR67" s="744"/>
      <c r="BS67" s="744"/>
      <c r="BT67" s="744"/>
      <c r="BU67" s="744"/>
      <c r="BV67" s="744"/>
      <c r="BW67" s="744"/>
      <c r="BX67" s="744"/>
      <c r="BY67" s="744"/>
      <c r="BZ67" s="744"/>
      <c r="CA67" s="744"/>
      <c r="CB67" s="744"/>
      <c r="CC67" s="744"/>
      <c r="CD67" s="744"/>
      <c r="CE67" s="744"/>
      <c r="CF67" s="744"/>
      <c r="CG67" s="744"/>
      <c r="CH67" s="744"/>
      <c r="CI67" s="744"/>
      <c r="CJ67" s="744"/>
      <c r="CK67" s="744"/>
      <c r="CL67" s="744"/>
      <c r="CM67" s="744"/>
      <c r="CN67" s="744"/>
      <c r="CO67" s="744"/>
      <c r="CP67" s="744"/>
      <c r="CQ67" s="744"/>
      <c r="CR67" s="744"/>
      <c r="CS67" s="744"/>
      <c r="CT67" s="744"/>
      <c r="CU67" s="744"/>
      <c r="CV67" s="744"/>
      <c r="CW67" s="744"/>
      <c r="CX67" s="744"/>
      <c r="CY67" s="744"/>
      <c r="CZ67" s="744"/>
      <c r="DA67" s="744"/>
      <c r="DB67" s="744"/>
      <c r="DC67" s="745"/>
    </row>
    <row r="68" spans="2:107" x14ac:dyDescent="0.15">
      <c r="B68" s="699"/>
      <c r="AN68" s="743"/>
      <c r="AO68" s="744"/>
      <c r="AP68" s="744"/>
      <c r="AQ68" s="744"/>
      <c r="AR68" s="744"/>
      <c r="AS68" s="744"/>
      <c r="AT68" s="744"/>
      <c r="AU68" s="744"/>
      <c r="AV68" s="744"/>
      <c r="AW68" s="744"/>
      <c r="AX68" s="744"/>
      <c r="AY68" s="744"/>
      <c r="AZ68" s="744"/>
      <c r="BA68" s="744"/>
      <c r="BB68" s="744"/>
      <c r="BC68" s="744"/>
      <c r="BD68" s="744"/>
      <c r="BE68" s="744"/>
      <c r="BF68" s="744"/>
      <c r="BG68" s="744"/>
      <c r="BH68" s="744"/>
      <c r="BI68" s="744"/>
      <c r="BJ68" s="744"/>
      <c r="BK68" s="744"/>
      <c r="BL68" s="744"/>
      <c r="BM68" s="744"/>
      <c r="BN68" s="744"/>
      <c r="BO68" s="744"/>
      <c r="BP68" s="744"/>
      <c r="BQ68" s="744"/>
      <c r="BR68" s="744"/>
      <c r="BS68" s="744"/>
      <c r="BT68" s="744"/>
      <c r="BU68" s="744"/>
      <c r="BV68" s="744"/>
      <c r="BW68" s="744"/>
      <c r="BX68" s="744"/>
      <c r="BY68" s="744"/>
      <c r="BZ68" s="744"/>
      <c r="CA68" s="744"/>
      <c r="CB68" s="744"/>
      <c r="CC68" s="744"/>
      <c r="CD68" s="744"/>
      <c r="CE68" s="744"/>
      <c r="CF68" s="744"/>
      <c r="CG68" s="744"/>
      <c r="CH68" s="744"/>
      <c r="CI68" s="744"/>
      <c r="CJ68" s="744"/>
      <c r="CK68" s="744"/>
      <c r="CL68" s="744"/>
      <c r="CM68" s="744"/>
      <c r="CN68" s="744"/>
      <c r="CO68" s="744"/>
      <c r="CP68" s="744"/>
      <c r="CQ68" s="744"/>
      <c r="CR68" s="744"/>
      <c r="CS68" s="744"/>
      <c r="CT68" s="744"/>
      <c r="CU68" s="744"/>
      <c r="CV68" s="744"/>
      <c r="CW68" s="744"/>
      <c r="CX68" s="744"/>
      <c r="CY68" s="744"/>
      <c r="CZ68" s="744"/>
      <c r="DA68" s="744"/>
      <c r="DB68" s="744"/>
      <c r="DC68" s="745"/>
    </row>
    <row r="69" spans="2:107" x14ac:dyDescent="0.15">
      <c r="B69" s="699"/>
      <c r="AN69" s="746"/>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47"/>
      <c r="BM69" s="747"/>
      <c r="BN69" s="747"/>
      <c r="BO69" s="747"/>
      <c r="BP69" s="747"/>
      <c r="BQ69" s="747"/>
      <c r="BR69" s="747"/>
      <c r="BS69" s="747"/>
      <c r="BT69" s="747"/>
      <c r="BU69" s="747"/>
      <c r="BV69" s="747"/>
      <c r="BW69" s="747"/>
      <c r="BX69" s="747"/>
      <c r="BY69" s="747"/>
      <c r="BZ69" s="747"/>
      <c r="CA69" s="747"/>
      <c r="CB69" s="747"/>
      <c r="CC69" s="747"/>
      <c r="CD69" s="747"/>
      <c r="CE69" s="747"/>
      <c r="CF69" s="747"/>
      <c r="CG69" s="747"/>
      <c r="CH69" s="747"/>
      <c r="CI69" s="747"/>
      <c r="CJ69" s="747"/>
      <c r="CK69" s="747"/>
      <c r="CL69" s="747"/>
      <c r="CM69" s="747"/>
      <c r="CN69" s="747"/>
      <c r="CO69" s="747"/>
      <c r="CP69" s="747"/>
      <c r="CQ69" s="747"/>
      <c r="CR69" s="747"/>
      <c r="CS69" s="747"/>
      <c r="CT69" s="747"/>
      <c r="CU69" s="747"/>
      <c r="CV69" s="747"/>
      <c r="CW69" s="747"/>
      <c r="CX69" s="747"/>
      <c r="CY69" s="747"/>
      <c r="CZ69" s="747"/>
      <c r="DA69" s="747"/>
      <c r="DB69" s="747"/>
      <c r="DC69" s="748"/>
    </row>
    <row r="70" spans="2:107" x14ac:dyDescent="0.15">
      <c r="B70" s="699"/>
      <c r="H70" s="749"/>
      <c r="I70" s="749"/>
      <c r="J70" s="750"/>
      <c r="K70" s="750"/>
      <c r="L70" s="751"/>
      <c r="M70" s="750"/>
      <c r="N70" s="751"/>
      <c r="AN70" s="717"/>
      <c r="AO70" s="717"/>
      <c r="AP70" s="717"/>
      <c r="AZ70" s="717"/>
      <c r="BA70" s="717"/>
      <c r="BB70" s="717"/>
      <c r="BL70" s="717"/>
      <c r="BM70" s="717"/>
      <c r="BN70" s="717"/>
      <c r="BX70" s="717"/>
      <c r="BY70" s="717"/>
      <c r="BZ70" s="717"/>
      <c r="CJ70" s="717"/>
      <c r="CK70" s="717"/>
      <c r="CL70" s="717"/>
      <c r="CV70" s="717"/>
      <c r="CW70" s="717"/>
      <c r="CX70" s="717"/>
    </row>
    <row r="71" spans="2:107" x14ac:dyDescent="0.15">
      <c r="B71" s="699"/>
      <c r="G71" s="752"/>
      <c r="I71" s="753"/>
      <c r="J71" s="750"/>
      <c r="K71" s="750"/>
      <c r="L71" s="751"/>
      <c r="M71" s="750"/>
      <c r="N71" s="751"/>
      <c r="AM71" s="752"/>
      <c r="AN71" s="692" t="s">
        <v>510</v>
      </c>
    </row>
    <row r="72" spans="2:107" x14ac:dyDescent="0.15">
      <c r="B72" s="699"/>
      <c r="G72" s="718"/>
      <c r="H72" s="718"/>
      <c r="I72" s="718"/>
      <c r="J72" s="718"/>
      <c r="K72" s="719"/>
      <c r="L72" s="719"/>
      <c r="M72" s="720"/>
      <c r="N72" s="720"/>
      <c r="AN72" s="721"/>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3"/>
      <c r="BP72" s="724" t="s">
        <v>443</v>
      </c>
      <c r="BQ72" s="724"/>
      <c r="BR72" s="724"/>
      <c r="BS72" s="724"/>
      <c r="BT72" s="724"/>
      <c r="BU72" s="724"/>
      <c r="BV72" s="724"/>
      <c r="BW72" s="724"/>
      <c r="BX72" s="724" t="s">
        <v>444</v>
      </c>
      <c r="BY72" s="724"/>
      <c r="BZ72" s="724"/>
      <c r="CA72" s="724"/>
      <c r="CB72" s="724"/>
      <c r="CC72" s="724"/>
      <c r="CD72" s="724"/>
      <c r="CE72" s="724"/>
      <c r="CF72" s="724" t="s">
        <v>445</v>
      </c>
      <c r="CG72" s="724"/>
      <c r="CH72" s="724"/>
      <c r="CI72" s="724"/>
      <c r="CJ72" s="724"/>
      <c r="CK72" s="724"/>
      <c r="CL72" s="724"/>
      <c r="CM72" s="724"/>
      <c r="CN72" s="724" t="s">
        <v>446</v>
      </c>
      <c r="CO72" s="724"/>
      <c r="CP72" s="724"/>
      <c r="CQ72" s="724"/>
      <c r="CR72" s="724"/>
      <c r="CS72" s="724"/>
      <c r="CT72" s="724"/>
      <c r="CU72" s="724"/>
      <c r="CV72" s="724" t="s">
        <v>447</v>
      </c>
      <c r="CW72" s="724"/>
      <c r="CX72" s="724"/>
      <c r="CY72" s="724"/>
      <c r="CZ72" s="724"/>
      <c r="DA72" s="724"/>
      <c r="DB72" s="724"/>
      <c r="DC72" s="724"/>
    </row>
    <row r="73" spans="2:107" x14ac:dyDescent="0.15">
      <c r="B73" s="699"/>
      <c r="G73" s="725"/>
      <c r="H73" s="725"/>
      <c r="I73" s="725"/>
      <c r="J73" s="725"/>
      <c r="K73" s="754"/>
      <c r="L73" s="754"/>
      <c r="M73" s="754"/>
      <c r="N73" s="754"/>
      <c r="AM73" s="717"/>
      <c r="AN73" s="727" t="s">
        <v>511</v>
      </c>
      <c r="AO73" s="727"/>
      <c r="AP73" s="727"/>
      <c r="AQ73" s="727"/>
      <c r="AR73" s="727"/>
      <c r="AS73" s="727"/>
      <c r="AT73" s="727"/>
      <c r="AU73" s="727"/>
      <c r="AV73" s="727"/>
      <c r="AW73" s="727"/>
      <c r="AX73" s="727"/>
      <c r="AY73" s="727"/>
      <c r="AZ73" s="727"/>
      <c r="BA73" s="727"/>
      <c r="BB73" s="727" t="s">
        <v>512</v>
      </c>
      <c r="BC73" s="727"/>
      <c r="BD73" s="727"/>
      <c r="BE73" s="727"/>
      <c r="BF73" s="727"/>
      <c r="BG73" s="727"/>
      <c r="BH73" s="727"/>
      <c r="BI73" s="727"/>
      <c r="BJ73" s="727"/>
      <c r="BK73" s="727"/>
      <c r="BL73" s="727"/>
      <c r="BM73" s="727"/>
      <c r="BN73" s="727"/>
      <c r="BO73" s="727"/>
      <c r="BP73" s="728"/>
      <c r="BQ73" s="728"/>
      <c r="BR73" s="728"/>
      <c r="BS73" s="728"/>
      <c r="BT73" s="728"/>
      <c r="BU73" s="728"/>
      <c r="BV73" s="728"/>
      <c r="BW73" s="728"/>
      <c r="BX73" s="728"/>
      <c r="BY73" s="728"/>
      <c r="BZ73" s="728"/>
      <c r="CA73" s="728"/>
      <c r="CB73" s="728"/>
      <c r="CC73" s="728"/>
      <c r="CD73" s="728"/>
      <c r="CE73" s="728"/>
      <c r="CF73" s="728"/>
      <c r="CG73" s="728"/>
      <c r="CH73" s="728"/>
      <c r="CI73" s="728"/>
      <c r="CJ73" s="728"/>
      <c r="CK73" s="728"/>
      <c r="CL73" s="728"/>
      <c r="CM73" s="728"/>
      <c r="CN73" s="728"/>
      <c r="CO73" s="728"/>
      <c r="CP73" s="728"/>
      <c r="CQ73" s="728"/>
      <c r="CR73" s="728"/>
      <c r="CS73" s="728"/>
      <c r="CT73" s="728"/>
      <c r="CU73" s="728"/>
      <c r="CV73" s="728"/>
      <c r="CW73" s="728"/>
      <c r="CX73" s="728"/>
      <c r="CY73" s="728"/>
      <c r="CZ73" s="728"/>
      <c r="DA73" s="728"/>
      <c r="DB73" s="728"/>
      <c r="DC73" s="728"/>
    </row>
    <row r="74" spans="2:107" x14ac:dyDescent="0.15">
      <c r="B74" s="699"/>
      <c r="G74" s="725"/>
      <c r="H74" s="725"/>
      <c r="I74" s="725"/>
      <c r="J74" s="725"/>
      <c r="K74" s="754"/>
      <c r="L74" s="754"/>
      <c r="M74" s="754"/>
      <c r="N74" s="754"/>
      <c r="AM74" s="71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8"/>
      <c r="BQ74" s="728"/>
      <c r="BR74" s="728"/>
      <c r="BS74" s="728"/>
      <c r="BT74" s="728"/>
      <c r="BU74" s="728"/>
      <c r="BV74" s="728"/>
      <c r="BW74" s="728"/>
      <c r="BX74" s="728"/>
      <c r="BY74" s="728"/>
      <c r="BZ74" s="728"/>
      <c r="CA74" s="728"/>
      <c r="CB74" s="728"/>
      <c r="CC74" s="728"/>
      <c r="CD74" s="728"/>
      <c r="CE74" s="728"/>
      <c r="CF74" s="728"/>
      <c r="CG74" s="728"/>
      <c r="CH74" s="728"/>
      <c r="CI74" s="728"/>
      <c r="CJ74" s="728"/>
      <c r="CK74" s="728"/>
      <c r="CL74" s="728"/>
      <c r="CM74" s="728"/>
      <c r="CN74" s="728"/>
      <c r="CO74" s="728"/>
      <c r="CP74" s="728"/>
      <c r="CQ74" s="728"/>
      <c r="CR74" s="728"/>
      <c r="CS74" s="728"/>
      <c r="CT74" s="728"/>
      <c r="CU74" s="728"/>
      <c r="CV74" s="728"/>
      <c r="CW74" s="728"/>
      <c r="CX74" s="728"/>
      <c r="CY74" s="728"/>
      <c r="CZ74" s="728"/>
      <c r="DA74" s="728"/>
      <c r="DB74" s="728"/>
      <c r="DC74" s="728"/>
    </row>
    <row r="75" spans="2:107" x14ac:dyDescent="0.15">
      <c r="B75" s="699"/>
      <c r="G75" s="725"/>
      <c r="H75" s="725"/>
      <c r="I75" s="718"/>
      <c r="J75" s="718"/>
      <c r="K75" s="726"/>
      <c r="L75" s="726"/>
      <c r="M75" s="726"/>
      <c r="N75" s="726"/>
      <c r="AM75" s="717"/>
      <c r="AN75" s="727"/>
      <c r="AO75" s="727"/>
      <c r="AP75" s="727"/>
      <c r="AQ75" s="727"/>
      <c r="AR75" s="727"/>
      <c r="AS75" s="727"/>
      <c r="AT75" s="727"/>
      <c r="AU75" s="727"/>
      <c r="AV75" s="727"/>
      <c r="AW75" s="727"/>
      <c r="AX75" s="727"/>
      <c r="AY75" s="727"/>
      <c r="AZ75" s="727"/>
      <c r="BA75" s="727"/>
      <c r="BB75" s="727" t="s">
        <v>523</v>
      </c>
      <c r="BC75" s="727"/>
      <c r="BD75" s="727"/>
      <c r="BE75" s="727"/>
      <c r="BF75" s="727"/>
      <c r="BG75" s="727"/>
      <c r="BH75" s="727"/>
      <c r="BI75" s="727"/>
      <c r="BJ75" s="727"/>
      <c r="BK75" s="727"/>
      <c r="BL75" s="727"/>
      <c r="BM75" s="727"/>
      <c r="BN75" s="727"/>
      <c r="BO75" s="727"/>
      <c r="BP75" s="728">
        <v>8.5</v>
      </c>
      <c r="BQ75" s="728"/>
      <c r="BR75" s="728"/>
      <c r="BS75" s="728"/>
      <c r="BT75" s="728"/>
      <c r="BU75" s="728"/>
      <c r="BV75" s="728"/>
      <c r="BW75" s="728"/>
      <c r="BX75" s="728">
        <v>8.3000000000000007</v>
      </c>
      <c r="BY75" s="728"/>
      <c r="BZ75" s="728"/>
      <c r="CA75" s="728"/>
      <c r="CB75" s="728"/>
      <c r="CC75" s="728"/>
      <c r="CD75" s="728"/>
      <c r="CE75" s="728"/>
      <c r="CF75" s="728">
        <v>7.9</v>
      </c>
      <c r="CG75" s="728"/>
      <c r="CH75" s="728"/>
      <c r="CI75" s="728"/>
      <c r="CJ75" s="728"/>
      <c r="CK75" s="728"/>
      <c r="CL75" s="728"/>
      <c r="CM75" s="728"/>
      <c r="CN75" s="728">
        <v>7.7</v>
      </c>
      <c r="CO75" s="728"/>
      <c r="CP75" s="728"/>
      <c r="CQ75" s="728"/>
      <c r="CR75" s="728"/>
      <c r="CS75" s="728"/>
      <c r="CT75" s="728"/>
      <c r="CU75" s="728"/>
      <c r="CV75" s="728">
        <v>7.6</v>
      </c>
      <c r="CW75" s="728"/>
      <c r="CX75" s="728"/>
      <c r="CY75" s="728"/>
      <c r="CZ75" s="728"/>
      <c r="DA75" s="728"/>
      <c r="DB75" s="728"/>
      <c r="DC75" s="728"/>
    </row>
    <row r="76" spans="2:107" x14ac:dyDescent="0.15">
      <c r="B76" s="699"/>
      <c r="G76" s="725"/>
      <c r="H76" s="725"/>
      <c r="I76" s="718"/>
      <c r="J76" s="718"/>
      <c r="K76" s="726"/>
      <c r="L76" s="726"/>
      <c r="M76" s="726"/>
      <c r="N76" s="726"/>
      <c r="AM76" s="717"/>
      <c r="AN76" s="727"/>
      <c r="AO76" s="727"/>
      <c r="AP76" s="727"/>
      <c r="AQ76" s="727"/>
      <c r="AR76" s="727"/>
      <c r="AS76" s="727"/>
      <c r="AT76" s="727"/>
      <c r="AU76" s="727"/>
      <c r="AV76" s="727"/>
      <c r="AW76" s="727"/>
      <c r="AX76" s="727"/>
      <c r="AY76" s="727"/>
      <c r="AZ76" s="727"/>
      <c r="BA76" s="727"/>
      <c r="BB76" s="727"/>
      <c r="BC76" s="727"/>
      <c r="BD76" s="727"/>
      <c r="BE76" s="727"/>
      <c r="BF76" s="727"/>
      <c r="BG76" s="727"/>
      <c r="BH76" s="727"/>
      <c r="BI76" s="727"/>
      <c r="BJ76" s="727"/>
      <c r="BK76" s="727"/>
      <c r="BL76" s="727"/>
      <c r="BM76" s="727"/>
      <c r="BN76" s="727"/>
      <c r="BO76" s="727"/>
      <c r="BP76" s="728"/>
      <c r="BQ76" s="728"/>
      <c r="BR76" s="728"/>
      <c r="BS76" s="728"/>
      <c r="BT76" s="728"/>
      <c r="BU76" s="728"/>
      <c r="BV76" s="728"/>
      <c r="BW76" s="728"/>
      <c r="BX76" s="728"/>
      <c r="BY76" s="728"/>
      <c r="BZ76" s="728"/>
      <c r="CA76" s="728"/>
      <c r="CB76" s="728"/>
      <c r="CC76" s="728"/>
      <c r="CD76" s="728"/>
      <c r="CE76" s="728"/>
      <c r="CF76" s="728"/>
      <c r="CG76" s="728"/>
      <c r="CH76" s="728"/>
      <c r="CI76" s="728"/>
      <c r="CJ76" s="728"/>
      <c r="CK76" s="728"/>
      <c r="CL76" s="728"/>
      <c r="CM76" s="728"/>
      <c r="CN76" s="728"/>
      <c r="CO76" s="728"/>
      <c r="CP76" s="728"/>
      <c r="CQ76" s="728"/>
      <c r="CR76" s="728"/>
      <c r="CS76" s="728"/>
      <c r="CT76" s="728"/>
      <c r="CU76" s="728"/>
      <c r="CV76" s="728"/>
      <c r="CW76" s="728"/>
      <c r="CX76" s="728"/>
      <c r="CY76" s="728"/>
      <c r="CZ76" s="728"/>
      <c r="DA76" s="728"/>
      <c r="DB76" s="728"/>
      <c r="DC76" s="728"/>
    </row>
    <row r="77" spans="2:107" x14ac:dyDescent="0.15">
      <c r="B77" s="699"/>
      <c r="G77" s="718"/>
      <c r="H77" s="718"/>
      <c r="I77" s="718"/>
      <c r="J77" s="718"/>
      <c r="K77" s="754"/>
      <c r="L77" s="754"/>
      <c r="M77" s="754"/>
      <c r="N77" s="754"/>
      <c r="AN77" s="724" t="s">
        <v>514</v>
      </c>
      <c r="AO77" s="724"/>
      <c r="AP77" s="724"/>
      <c r="AQ77" s="724"/>
      <c r="AR77" s="724"/>
      <c r="AS77" s="724"/>
      <c r="AT77" s="724"/>
      <c r="AU77" s="724"/>
      <c r="AV77" s="724"/>
      <c r="AW77" s="724"/>
      <c r="AX77" s="724"/>
      <c r="AY77" s="724"/>
      <c r="AZ77" s="724"/>
      <c r="BA77" s="724"/>
      <c r="BB77" s="727" t="s">
        <v>512</v>
      </c>
      <c r="BC77" s="727"/>
      <c r="BD77" s="727"/>
      <c r="BE77" s="727"/>
      <c r="BF77" s="727"/>
      <c r="BG77" s="727"/>
      <c r="BH77" s="727"/>
      <c r="BI77" s="727"/>
      <c r="BJ77" s="727"/>
      <c r="BK77" s="727"/>
      <c r="BL77" s="727"/>
      <c r="BM77" s="727"/>
      <c r="BN77" s="727"/>
      <c r="BO77" s="727"/>
      <c r="BP77" s="728">
        <v>25.4</v>
      </c>
      <c r="BQ77" s="728"/>
      <c r="BR77" s="728"/>
      <c r="BS77" s="728"/>
      <c r="BT77" s="728"/>
      <c r="BU77" s="728"/>
      <c r="BV77" s="728"/>
      <c r="BW77" s="728"/>
      <c r="BX77" s="728">
        <v>23</v>
      </c>
      <c r="BY77" s="728"/>
      <c r="BZ77" s="728"/>
      <c r="CA77" s="728"/>
      <c r="CB77" s="728"/>
      <c r="CC77" s="728"/>
      <c r="CD77" s="728"/>
      <c r="CE77" s="728"/>
      <c r="CF77" s="728">
        <v>28</v>
      </c>
      <c r="CG77" s="728"/>
      <c r="CH77" s="728"/>
      <c r="CI77" s="728"/>
      <c r="CJ77" s="728"/>
      <c r="CK77" s="728"/>
      <c r="CL77" s="728"/>
      <c r="CM77" s="728"/>
      <c r="CN77" s="728">
        <v>19.2</v>
      </c>
      <c r="CO77" s="728"/>
      <c r="CP77" s="728"/>
      <c r="CQ77" s="728"/>
      <c r="CR77" s="728"/>
      <c r="CS77" s="728"/>
      <c r="CT77" s="728"/>
      <c r="CU77" s="728"/>
      <c r="CV77" s="728">
        <v>4</v>
      </c>
      <c r="CW77" s="728"/>
      <c r="CX77" s="728"/>
      <c r="CY77" s="728"/>
      <c r="CZ77" s="728"/>
      <c r="DA77" s="728"/>
      <c r="DB77" s="728"/>
      <c r="DC77" s="728"/>
    </row>
    <row r="78" spans="2:107" x14ac:dyDescent="0.15">
      <c r="B78" s="699"/>
      <c r="G78" s="718"/>
      <c r="H78" s="718"/>
      <c r="I78" s="718"/>
      <c r="J78" s="718"/>
      <c r="K78" s="754"/>
      <c r="L78" s="754"/>
      <c r="M78" s="754"/>
      <c r="N78" s="754"/>
      <c r="AN78" s="724"/>
      <c r="AO78" s="724"/>
      <c r="AP78" s="724"/>
      <c r="AQ78" s="724"/>
      <c r="AR78" s="724"/>
      <c r="AS78" s="724"/>
      <c r="AT78" s="724"/>
      <c r="AU78" s="724"/>
      <c r="AV78" s="724"/>
      <c r="AW78" s="724"/>
      <c r="AX78" s="724"/>
      <c r="AY78" s="724"/>
      <c r="AZ78" s="724"/>
      <c r="BA78" s="724"/>
      <c r="BB78" s="727"/>
      <c r="BC78" s="727"/>
      <c r="BD78" s="727"/>
      <c r="BE78" s="727"/>
      <c r="BF78" s="727"/>
      <c r="BG78" s="727"/>
      <c r="BH78" s="727"/>
      <c r="BI78" s="727"/>
      <c r="BJ78" s="727"/>
      <c r="BK78" s="727"/>
      <c r="BL78" s="727"/>
      <c r="BM78" s="727"/>
      <c r="BN78" s="727"/>
      <c r="BO78" s="727"/>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28"/>
      <c r="CM78" s="728"/>
      <c r="CN78" s="728"/>
      <c r="CO78" s="728"/>
      <c r="CP78" s="728"/>
      <c r="CQ78" s="728"/>
      <c r="CR78" s="728"/>
      <c r="CS78" s="728"/>
      <c r="CT78" s="728"/>
      <c r="CU78" s="728"/>
      <c r="CV78" s="728"/>
      <c r="CW78" s="728"/>
      <c r="CX78" s="728"/>
      <c r="CY78" s="728"/>
      <c r="CZ78" s="728"/>
      <c r="DA78" s="728"/>
      <c r="DB78" s="728"/>
      <c r="DC78" s="728"/>
    </row>
    <row r="79" spans="2:107" x14ac:dyDescent="0.15">
      <c r="B79" s="699"/>
      <c r="G79" s="718"/>
      <c r="H79" s="718"/>
      <c r="I79" s="730"/>
      <c r="J79" s="730"/>
      <c r="K79" s="755"/>
      <c r="L79" s="755"/>
      <c r="M79" s="755"/>
      <c r="N79" s="755"/>
      <c r="AN79" s="724"/>
      <c r="AO79" s="724"/>
      <c r="AP79" s="724"/>
      <c r="AQ79" s="724"/>
      <c r="AR79" s="724"/>
      <c r="AS79" s="724"/>
      <c r="AT79" s="724"/>
      <c r="AU79" s="724"/>
      <c r="AV79" s="724"/>
      <c r="AW79" s="724"/>
      <c r="AX79" s="724"/>
      <c r="AY79" s="724"/>
      <c r="AZ79" s="724"/>
      <c r="BA79" s="724"/>
      <c r="BB79" s="727" t="s">
        <v>524</v>
      </c>
      <c r="BC79" s="727"/>
      <c r="BD79" s="727"/>
      <c r="BE79" s="727"/>
      <c r="BF79" s="727"/>
      <c r="BG79" s="727"/>
      <c r="BH79" s="727"/>
      <c r="BI79" s="727"/>
      <c r="BJ79" s="727"/>
      <c r="BK79" s="727"/>
      <c r="BL79" s="727"/>
      <c r="BM79" s="727"/>
      <c r="BN79" s="727"/>
      <c r="BO79" s="727"/>
      <c r="BP79" s="728">
        <v>7.8</v>
      </c>
      <c r="BQ79" s="728"/>
      <c r="BR79" s="728"/>
      <c r="BS79" s="728"/>
      <c r="BT79" s="728"/>
      <c r="BU79" s="728"/>
      <c r="BV79" s="728"/>
      <c r="BW79" s="728"/>
      <c r="BX79" s="728">
        <v>7.7</v>
      </c>
      <c r="BY79" s="728"/>
      <c r="BZ79" s="728"/>
      <c r="CA79" s="728"/>
      <c r="CB79" s="728"/>
      <c r="CC79" s="728"/>
      <c r="CD79" s="728"/>
      <c r="CE79" s="728"/>
      <c r="CF79" s="728">
        <v>7.5</v>
      </c>
      <c r="CG79" s="728"/>
      <c r="CH79" s="728"/>
      <c r="CI79" s="728"/>
      <c r="CJ79" s="728"/>
      <c r="CK79" s="728"/>
      <c r="CL79" s="728"/>
      <c r="CM79" s="728"/>
      <c r="CN79" s="728">
        <v>8</v>
      </c>
      <c r="CO79" s="728"/>
      <c r="CP79" s="728"/>
      <c r="CQ79" s="728"/>
      <c r="CR79" s="728"/>
      <c r="CS79" s="728"/>
      <c r="CT79" s="728"/>
      <c r="CU79" s="728"/>
      <c r="CV79" s="728">
        <v>8</v>
      </c>
      <c r="CW79" s="728"/>
      <c r="CX79" s="728"/>
      <c r="CY79" s="728"/>
      <c r="CZ79" s="728"/>
      <c r="DA79" s="728"/>
      <c r="DB79" s="728"/>
      <c r="DC79" s="728"/>
    </row>
    <row r="80" spans="2:107" x14ac:dyDescent="0.15">
      <c r="B80" s="699"/>
      <c r="G80" s="718"/>
      <c r="H80" s="718"/>
      <c r="I80" s="730"/>
      <c r="J80" s="730"/>
      <c r="K80" s="755"/>
      <c r="L80" s="755"/>
      <c r="M80" s="755"/>
      <c r="N80" s="755"/>
      <c r="AN80" s="724"/>
      <c r="AO80" s="724"/>
      <c r="AP80" s="724"/>
      <c r="AQ80" s="724"/>
      <c r="AR80" s="724"/>
      <c r="AS80" s="724"/>
      <c r="AT80" s="724"/>
      <c r="AU80" s="724"/>
      <c r="AV80" s="724"/>
      <c r="AW80" s="724"/>
      <c r="AX80" s="724"/>
      <c r="AY80" s="724"/>
      <c r="AZ80" s="724"/>
      <c r="BA80" s="724"/>
      <c r="BB80" s="727"/>
      <c r="BC80" s="727"/>
      <c r="BD80" s="727"/>
      <c r="BE80" s="727"/>
      <c r="BF80" s="727"/>
      <c r="BG80" s="727"/>
      <c r="BH80" s="727"/>
      <c r="BI80" s="727"/>
      <c r="BJ80" s="727"/>
      <c r="BK80" s="727"/>
      <c r="BL80" s="727"/>
      <c r="BM80" s="727"/>
      <c r="BN80" s="727"/>
      <c r="BO80" s="727"/>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c r="CV80" s="728"/>
      <c r="CW80" s="728"/>
      <c r="CX80" s="728"/>
      <c r="CY80" s="728"/>
      <c r="CZ80" s="728"/>
      <c r="DA80" s="728"/>
      <c r="DB80" s="728"/>
      <c r="DC80" s="728"/>
    </row>
    <row r="81" spans="2:109" x14ac:dyDescent="0.15">
      <c r="B81" s="699"/>
    </row>
    <row r="82" spans="2:109" ht="17.25" x14ac:dyDescent="0.15">
      <c r="B82" s="699"/>
      <c r="K82" s="756"/>
      <c r="L82" s="756"/>
      <c r="M82" s="756"/>
      <c r="N82" s="756"/>
      <c r="AQ82" s="756"/>
      <c r="AR82" s="756"/>
      <c r="AS82" s="756"/>
      <c r="AT82" s="756"/>
      <c r="BC82" s="756"/>
      <c r="BD82" s="756"/>
      <c r="BE82" s="756"/>
      <c r="BF82" s="756"/>
      <c r="BO82" s="756"/>
      <c r="BP82" s="756"/>
      <c r="BQ82" s="756"/>
      <c r="BR82" s="756"/>
      <c r="CA82" s="756"/>
      <c r="CB82" s="756"/>
      <c r="CC82" s="756"/>
      <c r="CD82" s="756"/>
      <c r="CM82" s="756"/>
      <c r="CN82" s="756"/>
      <c r="CO82" s="756"/>
      <c r="CP82" s="756"/>
      <c r="CY82" s="756"/>
      <c r="CZ82" s="756"/>
      <c r="DA82" s="756"/>
      <c r="DB82" s="756"/>
      <c r="DC82" s="756"/>
    </row>
    <row r="83" spans="2:109" x14ac:dyDescent="0.15">
      <c r="B83" s="701"/>
      <c r="C83" s="702"/>
      <c r="D83" s="702"/>
      <c r="E83" s="702"/>
      <c r="F83" s="702"/>
      <c r="G83" s="702"/>
      <c r="H83" s="702"/>
      <c r="I83" s="702"/>
      <c r="J83" s="702"/>
      <c r="K83" s="702"/>
      <c r="L83" s="702"/>
      <c r="M83" s="702"/>
      <c r="N83" s="702"/>
      <c r="O83" s="702"/>
      <c r="P83" s="702"/>
      <c r="Q83" s="702"/>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2"/>
      <c r="BA83" s="702"/>
      <c r="BB83" s="702"/>
      <c r="BC83" s="702"/>
      <c r="BD83" s="702"/>
      <c r="BE83" s="702"/>
      <c r="BF83" s="702"/>
      <c r="BG83" s="702"/>
      <c r="BH83" s="702"/>
      <c r="BI83" s="702"/>
      <c r="BJ83" s="702"/>
      <c r="BK83" s="702"/>
      <c r="BL83" s="702"/>
      <c r="BM83" s="702"/>
      <c r="BN83" s="702"/>
      <c r="BO83" s="702"/>
      <c r="BP83" s="702"/>
      <c r="BQ83" s="702"/>
      <c r="BR83" s="702"/>
      <c r="BS83" s="702"/>
      <c r="BT83" s="702"/>
      <c r="BU83" s="702"/>
      <c r="BV83" s="702"/>
      <c r="BW83" s="702"/>
      <c r="BX83" s="702"/>
      <c r="BY83" s="702"/>
      <c r="BZ83" s="702"/>
      <c r="CA83" s="702"/>
      <c r="CB83" s="702"/>
      <c r="CC83" s="702"/>
      <c r="CD83" s="702"/>
      <c r="CE83" s="702"/>
      <c r="CF83" s="702"/>
      <c r="CG83" s="702"/>
      <c r="CH83" s="702"/>
      <c r="CI83" s="702"/>
      <c r="CJ83" s="702"/>
      <c r="CK83" s="702"/>
      <c r="CL83" s="702"/>
      <c r="CM83" s="702"/>
      <c r="CN83" s="702"/>
      <c r="CO83" s="702"/>
      <c r="CP83" s="702"/>
      <c r="CQ83" s="702"/>
      <c r="CR83" s="702"/>
      <c r="CS83" s="702"/>
      <c r="CT83" s="702"/>
      <c r="CU83" s="702"/>
      <c r="CV83" s="702"/>
      <c r="CW83" s="702"/>
      <c r="CX83" s="702"/>
      <c r="CY83" s="702"/>
      <c r="CZ83" s="702"/>
      <c r="DA83" s="702"/>
      <c r="DB83" s="702"/>
      <c r="DC83" s="702"/>
      <c r="DD83" s="703"/>
    </row>
    <row r="84" spans="2:109" x14ac:dyDescent="0.15">
      <c r="DD84" s="692"/>
      <c r="DE84" s="692"/>
    </row>
    <row r="85" spans="2:109" x14ac:dyDescent="0.15">
      <c r="DD85" s="692"/>
      <c r="DE85" s="692"/>
    </row>
  </sheetData>
  <sheetProtection algorithmName="SHA-512" hashValue="iassYKciRIZr9dH9MKAhgYidRFpmcxkFrwosrlW6Ce3uoEqcuNLvx6UoUk09QOzZs3XzU0rXXsjb1ZeLXFHZoA==" saltValue="GFuyXMiAQHsr8Km2NlC3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view="pageBreakPreview" zoomScaleNormal="80" zoomScaleSheetLayoutView="100" workbookViewId="0"/>
  </sheetViews>
  <sheetFormatPr defaultColWidth="0" defaultRowHeight="13.5" customHeight="1" zeroHeight="1" x14ac:dyDescent="0.15"/>
  <cols>
    <col min="1" max="34" width="2.5" style="369" customWidth="1"/>
    <col min="35" max="122" width="2.5" style="368" customWidth="1"/>
    <col min="123" max="16384" width="2.5" style="368" hidden="1"/>
  </cols>
  <sheetData>
    <row r="1" spans="1:34" ht="13.5" customHeight="1" x14ac:dyDescent="0.15">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x14ac:dyDescent="0.15">
      <c r="S2" s="368"/>
      <c r="AH2" s="368"/>
    </row>
    <row r="3" spans="1: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1:34" x14ac:dyDescent="0.15"/>
    <row r="5" spans="1:34" x14ac:dyDescent="0.15"/>
    <row r="6" spans="1:34" x14ac:dyDescent="0.15"/>
    <row r="7" spans="1:34" x14ac:dyDescent="0.15"/>
    <row r="8" spans="1:34" x14ac:dyDescent="0.15"/>
    <row r="9" spans="1:34" x14ac:dyDescent="0.15">
      <c r="AH9" s="36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525</v>
      </c>
    </row>
  </sheetData>
  <sheetProtection algorithmName="SHA-512" hashValue="TcL4B2BXYkRU+VipAoXxnDDgC91za1jlRmj0mcMABVj1AstbLJaW3hEE/2QNhFFVYpEgzBxiXUmMcRzT96RbJw==" saltValue="bKaTUk+Yqk/a/U7hliRSpg==" spinCount="100000" sheet="1" objects="1" scenarios="1"/>
  <dataConsolidate/>
  <phoneticPr fontId="43"/>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69" customWidth="1"/>
    <col min="35" max="122" width="2.5" style="368" customWidth="1"/>
    <col min="123" max="16384" width="2.5" style="368" hidden="1"/>
  </cols>
  <sheetData>
    <row r="1" spans="2:34" ht="13.5" customHeight="1" x14ac:dyDescent="0.15">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2:34" x14ac:dyDescent="0.15">
      <c r="S2" s="368"/>
      <c r="AH2" s="368"/>
    </row>
    <row r="3" spans="2: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2:34" x14ac:dyDescent="0.15"/>
    <row r="5" spans="2:34" x14ac:dyDescent="0.15"/>
    <row r="6" spans="2:34" x14ac:dyDescent="0.15"/>
    <row r="7" spans="2:34" x14ac:dyDescent="0.15"/>
    <row r="8" spans="2:34" x14ac:dyDescent="0.15"/>
    <row r="9" spans="2:34" x14ac:dyDescent="0.15">
      <c r="AH9" s="3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c r="AG59" s="368"/>
      <c r="AH59" s="368"/>
    </row>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516</v>
      </c>
    </row>
  </sheetData>
  <sheetProtection algorithmName="SHA-512" hashValue="g6DH7HsKEcT2QunFrEpmhW2OMf7KXz9PqH99abY8o5R3D4K3VE4pVdpFF6s93lL1laHrn4xY+EGOFh2iEBgvCA==" saltValue="VTE0xXLTmfzg5WVO8W/ECg==" spinCount="100000" sheet="1" objects="1" scenarios="1"/>
  <dataConsolidate/>
  <phoneticPr fontId="43"/>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74"/>
  <sheetViews>
    <sheetView zoomScaleNormal="100" zoomScalePageLayoutView="60" workbookViewId="0"/>
  </sheetViews>
  <sheetFormatPr defaultRowHeight="13.5" x14ac:dyDescent="0.15"/>
  <cols>
    <col min="1" max="1" width="46.25" style="320"/>
    <col min="2" max="8" width="13.375" style="320"/>
    <col min="9" max="1025" width="11.125" style="320"/>
  </cols>
  <sheetData>
    <row r="1" spans="1:16" x14ac:dyDescent="0.15">
      <c r="A1" s="321"/>
      <c r="B1" s="322"/>
      <c r="C1" s="323"/>
      <c r="D1" s="324"/>
      <c r="E1" s="325"/>
      <c r="F1" s="325"/>
      <c r="G1" s="325"/>
      <c r="H1" s="326"/>
      <c r="I1"/>
      <c r="J1"/>
      <c r="K1"/>
      <c r="L1"/>
      <c r="M1"/>
      <c r="N1"/>
      <c r="O1"/>
      <c r="P1"/>
    </row>
    <row r="2" spans="1:16" ht="14.25" x14ac:dyDescent="0.15">
      <c r="A2" s="327"/>
      <c r="B2" s="328"/>
      <c r="C2" s="329"/>
      <c r="D2" s="330" t="s">
        <v>429</v>
      </c>
      <c r="E2" s="331"/>
      <c r="F2" s="332" t="s">
        <v>498</v>
      </c>
      <c r="G2" s="333"/>
      <c r="H2" s="334"/>
      <c r="I2"/>
      <c r="J2"/>
      <c r="K2"/>
      <c r="L2"/>
      <c r="M2"/>
      <c r="N2"/>
      <c r="O2"/>
      <c r="P2"/>
    </row>
    <row r="3" spans="1:16" x14ac:dyDescent="0.15">
      <c r="A3" s="335" t="s">
        <v>434</v>
      </c>
      <c r="B3" s="336"/>
      <c r="C3" s="337"/>
      <c r="D3" s="338">
        <v>42685</v>
      </c>
      <c r="E3" s="339"/>
      <c r="F3" s="340">
        <v>69185</v>
      </c>
      <c r="G3" s="341"/>
      <c r="H3" s="342"/>
      <c r="I3"/>
      <c r="J3"/>
      <c r="K3"/>
      <c r="L3"/>
      <c r="M3"/>
      <c r="N3"/>
      <c r="O3"/>
      <c r="P3"/>
    </row>
    <row r="4" spans="1:16" x14ac:dyDescent="0.15">
      <c r="A4" s="343"/>
      <c r="B4" s="344"/>
      <c r="C4" s="345"/>
      <c r="D4" s="346">
        <v>27899</v>
      </c>
      <c r="E4" s="347"/>
      <c r="F4" s="348">
        <v>38519</v>
      </c>
      <c r="G4" s="349"/>
      <c r="H4" s="350"/>
      <c r="I4"/>
      <c r="J4"/>
      <c r="K4"/>
      <c r="L4"/>
      <c r="M4"/>
      <c r="N4"/>
      <c r="O4"/>
      <c r="P4"/>
    </row>
    <row r="5" spans="1:16" x14ac:dyDescent="0.15">
      <c r="A5" s="335" t="s">
        <v>436</v>
      </c>
      <c r="B5" s="336"/>
      <c r="C5" s="337"/>
      <c r="D5" s="338">
        <v>84628</v>
      </c>
      <c r="E5" s="339"/>
      <c r="F5" s="340">
        <v>70166</v>
      </c>
      <c r="G5" s="341"/>
      <c r="H5" s="342"/>
      <c r="I5"/>
      <c r="J5"/>
      <c r="K5"/>
      <c r="L5"/>
      <c r="M5"/>
      <c r="N5"/>
      <c r="O5"/>
      <c r="P5"/>
    </row>
    <row r="6" spans="1:16" x14ac:dyDescent="0.15">
      <c r="A6" s="343"/>
      <c r="B6" s="344"/>
      <c r="C6" s="345"/>
      <c r="D6" s="346">
        <v>38306</v>
      </c>
      <c r="E6" s="347"/>
      <c r="F6" s="348">
        <v>36115</v>
      </c>
      <c r="G6" s="349"/>
      <c r="H6" s="350"/>
      <c r="I6"/>
      <c r="J6"/>
      <c r="K6"/>
      <c r="L6"/>
      <c r="M6"/>
      <c r="N6"/>
      <c r="O6"/>
      <c r="P6"/>
    </row>
    <row r="7" spans="1:16" x14ac:dyDescent="0.15">
      <c r="A7" s="335" t="s">
        <v>437</v>
      </c>
      <c r="B7" s="336"/>
      <c r="C7" s="337"/>
      <c r="D7" s="338">
        <v>99020</v>
      </c>
      <c r="E7" s="339"/>
      <c r="F7" s="340">
        <v>70329</v>
      </c>
      <c r="G7" s="341"/>
      <c r="H7" s="342"/>
      <c r="I7"/>
      <c r="J7"/>
      <c r="K7"/>
      <c r="L7"/>
      <c r="M7"/>
      <c r="N7"/>
      <c r="O7"/>
      <c r="P7"/>
    </row>
    <row r="8" spans="1:16" x14ac:dyDescent="0.15">
      <c r="A8" s="343"/>
      <c r="B8" s="344"/>
      <c r="C8" s="345"/>
      <c r="D8" s="346">
        <v>56093</v>
      </c>
      <c r="E8" s="347"/>
      <c r="F8" s="348">
        <v>39403</v>
      </c>
      <c r="G8" s="349"/>
      <c r="H8" s="350"/>
      <c r="I8"/>
      <c r="J8"/>
      <c r="K8"/>
      <c r="L8"/>
      <c r="M8"/>
      <c r="N8"/>
      <c r="O8"/>
      <c r="P8"/>
    </row>
    <row r="9" spans="1:16" x14ac:dyDescent="0.15">
      <c r="A9" s="335" t="s">
        <v>438</v>
      </c>
      <c r="B9" s="336"/>
      <c r="C9" s="337"/>
      <c r="D9" s="338">
        <v>75977</v>
      </c>
      <c r="E9" s="339"/>
      <c r="F9" s="340">
        <v>71871</v>
      </c>
      <c r="G9" s="341"/>
      <c r="H9" s="342"/>
      <c r="I9"/>
      <c r="J9"/>
      <c r="K9"/>
      <c r="L9"/>
      <c r="M9"/>
      <c r="N9"/>
      <c r="O9"/>
      <c r="P9"/>
    </row>
    <row r="10" spans="1:16" x14ac:dyDescent="0.15">
      <c r="A10" s="343"/>
      <c r="B10" s="344"/>
      <c r="C10" s="345"/>
      <c r="D10" s="346">
        <v>47365</v>
      </c>
      <c r="E10" s="347"/>
      <c r="F10" s="348">
        <v>38232</v>
      </c>
      <c r="G10" s="349"/>
      <c r="H10" s="350"/>
      <c r="I10"/>
      <c r="J10"/>
      <c r="K10"/>
      <c r="L10"/>
      <c r="M10"/>
      <c r="N10"/>
      <c r="O10"/>
      <c r="P10"/>
    </row>
    <row r="11" spans="1:16" x14ac:dyDescent="0.15">
      <c r="A11" s="335" t="s">
        <v>439</v>
      </c>
      <c r="B11" s="336"/>
      <c r="C11" s="337"/>
      <c r="D11" s="338">
        <v>63954</v>
      </c>
      <c r="E11" s="339"/>
      <c r="F11" s="340">
        <v>71807</v>
      </c>
      <c r="G11" s="341"/>
      <c r="H11" s="342"/>
      <c r="I11"/>
      <c r="J11"/>
      <c r="K11"/>
      <c r="L11"/>
      <c r="M11"/>
      <c r="N11"/>
      <c r="O11"/>
      <c r="P11"/>
    </row>
    <row r="12" spans="1:16" x14ac:dyDescent="0.15">
      <c r="A12" s="343"/>
      <c r="B12" s="344"/>
      <c r="C12" s="351"/>
      <c r="D12" s="346">
        <v>28602</v>
      </c>
      <c r="E12" s="347"/>
      <c r="F12" s="348">
        <v>37333</v>
      </c>
      <c r="G12" s="349"/>
      <c r="H12" s="350"/>
      <c r="I12"/>
      <c r="J12"/>
      <c r="K12"/>
      <c r="L12"/>
      <c r="M12"/>
      <c r="N12"/>
      <c r="O12"/>
      <c r="P12"/>
    </row>
    <row r="13" spans="1:16" ht="14.25" x14ac:dyDescent="0.15">
      <c r="A13" s="330"/>
      <c r="B13" s="336"/>
      <c r="C13" s="352"/>
      <c r="D13" s="353">
        <v>73253</v>
      </c>
      <c r="E13" s="354"/>
      <c r="F13" s="355">
        <v>70672</v>
      </c>
      <c r="G13" s="356"/>
      <c r="H13" s="342"/>
      <c r="I13"/>
      <c r="J13"/>
      <c r="K13"/>
      <c r="L13"/>
      <c r="M13"/>
      <c r="N13"/>
      <c r="O13"/>
      <c r="P13"/>
    </row>
    <row r="14" spans="1:16" x14ac:dyDescent="0.15">
      <c r="A14" s="343"/>
      <c r="B14" s="344"/>
      <c r="C14" s="345"/>
      <c r="D14" s="346">
        <v>39653</v>
      </c>
      <c r="E14" s="347"/>
      <c r="F14" s="348">
        <v>37920</v>
      </c>
      <c r="G14" s="349"/>
      <c r="H14" s="350"/>
      <c r="I14"/>
      <c r="J14"/>
      <c r="K14"/>
      <c r="L14"/>
      <c r="M14"/>
      <c r="N14"/>
      <c r="O14"/>
      <c r="P14"/>
    </row>
    <row r="15" spans="1:16" x14ac:dyDescent="0.15">
      <c r="A15"/>
      <c r="B15"/>
      <c r="C15"/>
      <c r="D15"/>
      <c r="E15"/>
      <c r="F15"/>
      <c r="G15"/>
      <c r="H15"/>
      <c r="I15"/>
      <c r="J15"/>
      <c r="K15"/>
      <c r="L15"/>
      <c r="M15"/>
      <c r="N15"/>
      <c r="O15"/>
      <c r="P15"/>
    </row>
    <row r="16" spans="1:16" x14ac:dyDescent="0.15">
      <c r="A16"/>
      <c r="B16"/>
      <c r="C16"/>
      <c r="D16"/>
      <c r="E16"/>
      <c r="F16"/>
      <c r="G16"/>
      <c r="H16"/>
      <c r="I16"/>
      <c r="J16"/>
      <c r="K16"/>
      <c r="L16"/>
      <c r="M16"/>
      <c r="N16"/>
      <c r="O16"/>
      <c r="P16"/>
    </row>
    <row r="17" spans="1:16" ht="14.25" x14ac:dyDescent="0.2">
      <c r="A17" s="357" t="s">
        <v>499</v>
      </c>
      <c r="B17"/>
      <c r="C17"/>
      <c r="D17"/>
      <c r="E17"/>
      <c r="F17"/>
      <c r="G17"/>
      <c r="H17"/>
      <c r="I17"/>
      <c r="J17"/>
      <c r="K17"/>
      <c r="L17"/>
      <c r="M17"/>
      <c r="N17"/>
      <c r="O17"/>
      <c r="P17"/>
    </row>
    <row r="18" spans="1:16" x14ac:dyDescent="0.15">
      <c r="A18" s="358"/>
      <c r="B18" s="358" t="str">
        <f>実質収支比率等に係る経年分析!F$46</f>
        <v>H30</v>
      </c>
      <c r="C18" s="358" t="str">
        <f>実質収支比率等に係る経年分析!G$46</f>
        <v>R01</v>
      </c>
      <c r="D18" s="358" t="str">
        <f>実質収支比率等に係る経年分析!H$46</f>
        <v>R02</v>
      </c>
      <c r="E18" s="358" t="str">
        <f>実質収支比率等に係る経年分析!I$46</f>
        <v>R03</v>
      </c>
      <c r="F18" s="358" t="str">
        <f>実質収支比率等に係る経年分析!J$46</f>
        <v>R04</v>
      </c>
      <c r="G18"/>
      <c r="H18"/>
      <c r="I18"/>
      <c r="J18"/>
      <c r="K18"/>
      <c r="L18"/>
      <c r="M18"/>
      <c r="N18"/>
      <c r="O18"/>
      <c r="P18"/>
    </row>
    <row r="19" spans="1:16" ht="14.25" x14ac:dyDescent="0.2">
      <c r="A19" s="359" t="s">
        <v>449</v>
      </c>
      <c r="B19" s="358">
        <f>ROUND(VALUE(SUBSTITUTE(実質収支比率等に係る経年分析!F$48,"▲","-")),2)</f>
        <v>6.87</v>
      </c>
      <c r="C19" s="358">
        <f>ROUND(VALUE(SUBSTITUTE(実質収支比率等に係る経年分析!G$48,"▲","-")),2)</f>
        <v>4.55</v>
      </c>
      <c r="D19" s="358">
        <f>ROUND(VALUE(SUBSTITUTE(実質収支比率等に係る経年分析!H$48,"▲","-")),2)</f>
        <v>4.99</v>
      </c>
      <c r="E19" s="358">
        <f>ROUND(VALUE(SUBSTITUTE(実質収支比率等に係る経年分析!I$48,"▲","-")),2)</f>
        <v>8.23</v>
      </c>
      <c r="F19" s="358">
        <f>ROUND(VALUE(SUBSTITUTE(実質収支比率等に係る経年分析!J$48,"▲","-")),2)</f>
        <v>8.86</v>
      </c>
      <c r="G19"/>
      <c r="H19"/>
      <c r="I19"/>
      <c r="J19"/>
      <c r="K19"/>
      <c r="L19"/>
      <c r="M19"/>
      <c r="N19"/>
      <c r="O19"/>
      <c r="P19"/>
    </row>
    <row r="20" spans="1:16" ht="14.25" x14ac:dyDescent="0.2">
      <c r="A20" s="359" t="s">
        <v>448</v>
      </c>
      <c r="B20" s="358">
        <f>ROUND(VALUE(SUBSTITUTE(実質収支比率等に係る経年分析!F$47,"▲","-")),2)</f>
        <v>53.19</v>
      </c>
      <c r="C20" s="358">
        <f>ROUND(VALUE(SUBSTITUTE(実質収支比率等に係る経年分析!G$47,"▲","-")),2)</f>
        <v>52.47</v>
      </c>
      <c r="D20" s="358">
        <f>ROUND(VALUE(SUBSTITUTE(実質収支比率等に係る経年分析!H$47,"▲","-")),2)</f>
        <v>49</v>
      </c>
      <c r="E20" s="358">
        <f>ROUND(VALUE(SUBSTITUTE(実質収支比率等に係る経年分析!I$47,"▲","-")),2)</f>
        <v>47.23</v>
      </c>
      <c r="F20" s="358">
        <f>ROUND(VALUE(SUBSTITUTE(実質収支比率等に係る経年分析!J$47,"▲","-")),2)</f>
        <v>46.91</v>
      </c>
      <c r="G20"/>
      <c r="H20"/>
      <c r="I20"/>
      <c r="J20"/>
      <c r="K20"/>
      <c r="L20"/>
      <c r="M20"/>
      <c r="N20"/>
      <c r="O20"/>
      <c r="P20"/>
    </row>
    <row r="21" spans="1:16" ht="14.25" x14ac:dyDescent="0.2">
      <c r="A21" s="359" t="s">
        <v>58</v>
      </c>
      <c r="B21" s="358">
        <f>IF(ISNUMBER(VALUE(SUBSTITUTE(実質収支比率等に係る経年分析!F$49,"▲","-"))),ROUND(VALUE(SUBSTITUTE(実質収支比率等に係る経年分析!F$49,"▲","-")),2),NA())</f>
        <v>0.91</v>
      </c>
      <c r="C21" s="358">
        <f>IF(ISNUMBER(VALUE(SUBSTITUTE(実質収支比率等に係る経年分析!G$49,"▲","-"))),ROUND(VALUE(SUBSTITUTE(実質収支比率等に係る経年分析!G$49,"▲","-")),2),NA())</f>
        <v>-2.92</v>
      </c>
      <c r="D21" s="358">
        <f>IF(ISNUMBER(VALUE(SUBSTITUTE(実質収支比率等に係る経年分析!H$49,"▲","-"))),ROUND(VALUE(SUBSTITUTE(実質収支比率等に係る経年分析!H$49,"▲","-")),2),NA())</f>
        <v>-1.96</v>
      </c>
      <c r="E21" s="358">
        <f>IF(ISNUMBER(VALUE(SUBSTITUTE(実質収支比率等に係る経年分析!I$49,"▲","-"))),ROUND(VALUE(SUBSTITUTE(実質収支比率等に係る経年分析!I$49,"▲","-")),2),NA())</f>
        <v>3.43</v>
      </c>
      <c r="F21" s="358">
        <f>IF(ISNUMBER(VALUE(SUBSTITUTE(実質収支比率等に係る経年分析!J$49,"▲","-"))),ROUND(VALUE(SUBSTITUTE(実質収支比率等に係る経年分析!J$49,"▲","-")),2),NA())</f>
        <v>-0.75</v>
      </c>
      <c r="G21"/>
      <c r="H21"/>
      <c r="I21"/>
      <c r="J21"/>
      <c r="K21"/>
      <c r="L21"/>
      <c r="M21"/>
      <c r="N21"/>
      <c r="O21"/>
      <c r="P21"/>
    </row>
    <row r="22" spans="1:16" x14ac:dyDescent="0.15">
      <c r="A22"/>
      <c r="B22"/>
      <c r="C22"/>
      <c r="D22"/>
      <c r="E22"/>
      <c r="F22"/>
      <c r="G22"/>
      <c r="H22"/>
      <c r="I22"/>
      <c r="J22"/>
      <c r="K22"/>
      <c r="L22"/>
      <c r="M22"/>
      <c r="N22"/>
      <c r="O22"/>
      <c r="P22"/>
    </row>
    <row r="23" spans="1:16" x14ac:dyDescent="0.15">
      <c r="A23"/>
      <c r="B23"/>
      <c r="C23"/>
      <c r="D23"/>
      <c r="E23"/>
      <c r="F23"/>
      <c r="G23"/>
      <c r="H23"/>
      <c r="I23"/>
      <c r="J23"/>
      <c r="K23"/>
      <c r="L23"/>
      <c r="M23"/>
      <c r="N23"/>
      <c r="O23"/>
      <c r="P23"/>
    </row>
    <row r="24" spans="1:16" ht="14.25" x14ac:dyDescent="0.2">
      <c r="A24" s="357" t="s">
        <v>500</v>
      </c>
      <c r="B24"/>
      <c r="C24"/>
      <c r="D24"/>
      <c r="E24"/>
      <c r="F24"/>
      <c r="G24"/>
      <c r="H24"/>
      <c r="I24"/>
      <c r="J24"/>
      <c r="K24"/>
      <c r="L24"/>
      <c r="M24"/>
      <c r="N24"/>
      <c r="O24"/>
      <c r="P24"/>
    </row>
    <row r="25" spans="1:16" x14ac:dyDescent="0.15">
      <c r="A25" s="360"/>
      <c r="B25" s="360" t="e">
        <f>連結実質赤字比率に係る赤字</f>
        <v>#NAME?</v>
      </c>
      <c r="C25" s="360"/>
      <c r="D25" s="360" t="e">
        <f>連結実質赤字比率に係る赤字</f>
        <v>#NAME?</v>
      </c>
      <c r="E25" s="360"/>
      <c r="F25" s="360" t="e">
        <f>連結実質赤字比率に係る赤字</f>
        <v>#NAME?</v>
      </c>
      <c r="G25" s="360"/>
      <c r="H25" s="360" t="e">
        <f>連結実質赤字比率に係る赤字</f>
        <v>#NAME?</v>
      </c>
      <c r="I25" s="360"/>
      <c r="J25" s="360" t="e">
        <f>連結実質赤字比率に係る赤字</f>
        <v>#NAME?</v>
      </c>
      <c r="K25" s="360"/>
      <c r="L25"/>
      <c r="M25"/>
      <c r="N25"/>
      <c r="O25"/>
      <c r="P25"/>
    </row>
    <row r="26" spans="1:16" ht="14.25" x14ac:dyDescent="0.15">
      <c r="A26" s="360"/>
      <c r="B26" s="361" t="s">
        <v>501</v>
      </c>
      <c r="C26" s="361" t="s">
        <v>502</v>
      </c>
      <c r="D26" s="361" t="s">
        <v>501</v>
      </c>
      <c r="E26" s="361" t="s">
        <v>502</v>
      </c>
      <c r="F26" s="361" t="s">
        <v>501</v>
      </c>
      <c r="G26" s="361" t="s">
        <v>502</v>
      </c>
      <c r="H26" s="361" t="s">
        <v>501</v>
      </c>
      <c r="I26" s="361" t="s">
        <v>502</v>
      </c>
      <c r="J26" s="361" t="s">
        <v>501</v>
      </c>
      <c r="K26" s="361" t="s">
        <v>502</v>
      </c>
      <c r="L26"/>
      <c r="M26"/>
      <c r="N26"/>
      <c r="O26"/>
      <c r="P26"/>
    </row>
    <row r="27" spans="1:16" x14ac:dyDescent="0.15">
      <c r="A27" s="360" t="e">
        <f t="shared" ref="A27:A36" si="0">IF(連結実質赤字比率に係る赤字,TRUE())</f>
        <v>#NAME?</v>
      </c>
      <c r="B27" s="360" t="e">
        <v>#NAME?</v>
      </c>
      <c r="C27" s="360" t="e">
        <v>#NAME?</v>
      </c>
      <c r="D27" s="360" t="e">
        <v>#NAME?</v>
      </c>
      <c r="E27" s="360" t="e">
        <v>#NAME?</v>
      </c>
      <c r="F27" s="360" t="e">
        <v>#NAME?</v>
      </c>
      <c r="G27" s="360" t="e">
        <v>#NAME?</v>
      </c>
      <c r="H27" s="360" t="e">
        <v>#NAME?</v>
      </c>
      <c r="I27" s="360" t="e">
        <v>#NAME?</v>
      </c>
      <c r="J27" s="360" t="e">
        <v>#NAME?</v>
      </c>
      <c r="K27" s="360" t="e">
        <v>#NAME?</v>
      </c>
      <c r="L27"/>
      <c r="M27"/>
      <c r="N27"/>
      <c r="O27"/>
      <c r="P27"/>
    </row>
    <row r="28" spans="1:16" x14ac:dyDescent="0.15">
      <c r="A28" s="360" t="e">
        <f t="shared" si="0"/>
        <v>#NAME?</v>
      </c>
      <c r="B28" s="360" t="e">
        <v>#NAME?</v>
      </c>
      <c r="C28" s="360" t="e">
        <v>#NAME?</v>
      </c>
      <c r="D28" s="360" t="e">
        <v>#NAME?</v>
      </c>
      <c r="E28" s="360" t="e">
        <v>#NAME?</v>
      </c>
      <c r="F28" s="360" t="e">
        <v>#NAME?</v>
      </c>
      <c r="G28" s="360" t="e">
        <v>#NAME?</v>
      </c>
      <c r="H28" s="360" t="e">
        <v>#NAME?</v>
      </c>
      <c r="I28" s="360" t="e">
        <v>#NAME?</v>
      </c>
      <c r="J28" s="360" t="e">
        <v>#NAME?</v>
      </c>
      <c r="K28" s="360" t="e">
        <v>#NAME?</v>
      </c>
      <c r="L28"/>
      <c r="M28"/>
      <c r="N28"/>
      <c r="O28"/>
      <c r="P28"/>
    </row>
    <row r="29" spans="1:16" x14ac:dyDescent="0.15">
      <c r="A29" s="360" t="e">
        <f t="shared" si="0"/>
        <v>#NAME?</v>
      </c>
      <c r="B29" s="360" t="e">
        <v>#NAME?</v>
      </c>
      <c r="C29" s="360" t="e">
        <v>#NAME?</v>
      </c>
      <c r="D29" s="360" t="e">
        <v>#NAME?</v>
      </c>
      <c r="E29" s="360" t="e">
        <v>#NAME?</v>
      </c>
      <c r="F29" s="360" t="e">
        <v>#NAME?</v>
      </c>
      <c r="G29" s="360" t="e">
        <v>#NAME?</v>
      </c>
      <c r="H29" s="360" t="e">
        <v>#NAME?</v>
      </c>
      <c r="I29" s="360" t="e">
        <v>#NAME?</v>
      </c>
      <c r="J29" s="360" t="e">
        <v>#NAME?</v>
      </c>
      <c r="K29" s="360" t="e">
        <v>#NAME?</v>
      </c>
      <c r="L29"/>
      <c r="M29"/>
      <c r="N29"/>
      <c r="O29"/>
      <c r="P29"/>
    </row>
    <row r="30" spans="1:16" x14ac:dyDescent="0.15">
      <c r="A30" s="360" t="e">
        <f t="shared" si="0"/>
        <v>#NAME?</v>
      </c>
      <c r="B30" s="360" t="e">
        <v>#NAME?</v>
      </c>
      <c r="C30" s="360" t="e">
        <v>#NAME?</v>
      </c>
      <c r="D30" s="360" t="e">
        <v>#NAME?</v>
      </c>
      <c r="E30" s="360" t="e">
        <v>#NAME?</v>
      </c>
      <c r="F30" s="360" t="e">
        <v>#NAME?</v>
      </c>
      <c r="G30" s="360" t="e">
        <v>#NAME?</v>
      </c>
      <c r="H30" s="360" t="e">
        <v>#NAME?</v>
      </c>
      <c r="I30" s="360" t="e">
        <v>#NAME?</v>
      </c>
      <c r="J30" s="360" t="e">
        <v>#NAME?</v>
      </c>
      <c r="K30" s="360" t="e">
        <v>#NAME?</v>
      </c>
      <c r="L30"/>
      <c r="M30"/>
      <c r="N30"/>
      <c r="O30"/>
      <c r="P30"/>
    </row>
    <row r="31" spans="1:16" x14ac:dyDescent="0.15">
      <c r="A31" s="360" t="e">
        <f t="shared" si="0"/>
        <v>#NAME?</v>
      </c>
      <c r="B31" s="360" t="e">
        <v>#NAME?</v>
      </c>
      <c r="C31" s="360" t="e">
        <v>#NAME?</v>
      </c>
      <c r="D31" s="360" t="e">
        <v>#NAME?</v>
      </c>
      <c r="E31" s="360" t="e">
        <v>#NAME?</v>
      </c>
      <c r="F31" s="360" t="e">
        <v>#NAME?</v>
      </c>
      <c r="G31" s="360" t="e">
        <v>#NAME?</v>
      </c>
      <c r="H31" s="360" t="e">
        <v>#NAME?</v>
      </c>
      <c r="I31" s="360" t="e">
        <v>#NAME?</v>
      </c>
      <c r="J31" s="360" t="e">
        <v>#NAME?</v>
      </c>
      <c r="K31" s="360" t="e">
        <v>#NAME?</v>
      </c>
      <c r="L31"/>
      <c r="M31"/>
      <c r="N31"/>
      <c r="O31"/>
      <c r="P31"/>
    </row>
    <row r="32" spans="1:16" x14ac:dyDescent="0.15">
      <c r="A32" s="360" t="e">
        <f t="shared" si="0"/>
        <v>#NAME?</v>
      </c>
      <c r="B32" s="360" t="e">
        <v>#NAME?</v>
      </c>
      <c r="C32" s="360" t="e">
        <v>#NAME?</v>
      </c>
      <c r="D32" s="360" t="e">
        <v>#NAME?</v>
      </c>
      <c r="E32" s="360" t="e">
        <v>#NAME?</v>
      </c>
      <c r="F32" s="360" t="e">
        <v>#NAME?</v>
      </c>
      <c r="G32" s="360" t="e">
        <v>#NAME?</v>
      </c>
      <c r="H32" s="360" t="e">
        <v>#NAME?</v>
      </c>
      <c r="I32" s="360" t="e">
        <v>#NAME?</v>
      </c>
      <c r="J32" s="360" t="e">
        <v>#NAME?</v>
      </c>
      <c r="K32" s="360" t="e">
        <v>#NAME?</v>
      </c>
      <c r="L32"/>
      <c r="M32"/>
      <c r="N32"/>
      <c r="O32"/>
      <c r="P32"/>
    </row>
    <row r="33" spans="1:16" x14ac:dyDescent="0.15">
      <c r="A33" s="360" t="e">
        <f t="shared" si="0"/>
        <v>#NAME?</v>
      </c>
      <c r="B33" s="360" t="e">
        <v>#NAME?</v>
      </c>
      <c r="C33" s="360" t="e">
        <v>#NAME?</v>
      </c>
      <c r="D33" s="360" t="e">
        <v>#NAME?</v>
      </c>
      <c r="E33" s="360" t="e">
        <v>#NAME?</v>
      </c>
      <c r="F33" s="360" t="e">
        <v>#NAME?</v>
      </c>
      <c r="G33" s="360" t="e">
        <v>#NAME?</v>
      </c>
      <c r="H33" s="360" t="e">
        <v>#NAME?</v>
      </c>
      <c r="I33" s="360" t="e">
        <v>#NAME?</v>
      </c>
      <c r="J33" s="360" t="e">
        <v>#NAME?</v>
      </c>
      <c r="K33" s="360" t="e">
        <v>#NAME?</v>
      </c>
      <c r="L33"/>
      <c r="M33"/>
      <c r="N33"/>
      <c r="O33"/>
      <c r="P33"/>
    </row>
    <row r="34" spans="1:16" x14ac:dyDescent="0.15">
      <c r="A34" s="360" t="e">
        <f t="shared" si="0"/>
        <v>#NAME?</v>
      </c>
      <c r="B34" s="360" t="e">
        <v>#NAME?</v>
      </c>
      <c r="C34" s="360" t="e">
        <v>#NAME?</v>
      </c>
      <c r="D34" s="360" t="e">
        <v>#NAME?</v>
      </c>
      <c r="E34" s="360" t="e">
        <v>#NAME?</v>
      </c>
      <c r="F34" s="360" t="e">
        <v>#NAME?</v>
      </c>
      <c r="G34" s="360" t="e">
        <v>#NAME?</v>
      </c>
      <c r="H34" s="360" t="e">
        <v>#NAME?</v>
      </c>
      <c r="I34" s="360" t="e">
        <v>#NAME?</v>
      </c>
      <c r="J34" s="360" t="e">
        <v>#NAME?</v>
      </c>
      <c r="K34" s="360" t="e">
        <v>#NAME?</v>
      </c>
      <c r="L34"/>
      <c r="M34"/>
      <c r="N34"/>
      <c r="O34"/>
      <c r="P34"/>
    </row>
    <row r="35" spans="1:16" x14ac:dyDescent="0.15">
      <c r="A35" s="360" t="e">
        <f t="shared" si="0"/>
        <v>#NAME?</v>
      </c>
      <c r="B35" s="360" t="e">
        <v>#NAME?</v>
      </c>
      <c r="C35" s="360" t="e">
        <v>#NAME?</v>
      </c>
      <c r="D35" s="360" t="e">
        <v>#NAME?</v>
      </c>
      <c r="E35" s="360" t="e">
        <v>#NAME?</v>
      </c>
      <c r="F35" s="360" t="e">
        <v>#NAME?</v>
      </c>
      <c r="G35" s="360" t="e">
        <v>#NAME?</v>
      </c>
      <c r="H35" s="360" t="e">
        <v>#NAME?</v>
      </c>
      <c r="I35" s="360" t="e">
        <v>#NAME?</v>
      </c>
      <c r="J35" s="360" t="e">
        <v>#NAME?</v>
      </c>
      <c r="K35" s="360" t="e">
        <v>#NAME?</v>
      </c>
      <c r="L35"/>
      <c r="M35"/>
      <c r="N35"/>
      <c r="O35"/>
      <c r="P35"/>
    </row>
    <row r="36" spans="1:16" x14ac:dyDescent="0.15">
      <c r="A36" s="360" t="e">
        <f t="shared" si="0"/>
        <v>#NAME?</v>
      </c>
      <c r="B36" s="360" t="e">
        <v>#NAME?</v>
      </c>
      <c r="C36" s="360" t="e">
        <v>#NAME?</v>
      </c>
      <c r="D36" s="360" t="e">
        <v>#NAME?</v>
      </c>
      <c r="E36" s="360" t="e">
        <v>#NAME?</v>
      </c>
      <c r="F36" s="360" t="e">
        <v>#NAME?</v>
      </c>
      <c r="G36" s="360" t="e">
        <v>#NAME?</v>
      </c>
      <c r="H36" s="360" t="e">
        <v>#NAME?</v>
      </c>
      <c r="I36" s="360" t="e">
        <v>#NAME?</v>
      </c>
      <c r="J36" s="360" t="e">
        <v>#NAME?</v>
      </c>
      <c r="K36" s="360" t="e">
        <v>#NAME?</v>
      </c>
      <c r="L36"/>
      <c r="M36"/>
      <c r="N36"/>
      <c r="O36"/>
      <c r="P36"/>
    </row>
    <row r="37" spans="1:16" x14ac:dyDescent="0.15">
      <c r="A37"/>
      <c r="B37"/>
      <c r="C37"/>
      <c r="D37"/>
      <c r="E37"/>
      <c r="F37"/>
      <c r="G37"/>
      <c r="H37"/>
      <c r="I37"/>
      <c r="J37"/>
      <c r="K37"/>
      <c r="L37"/>
      <c r="M37"/>
      <c r="N37"/>
      <c r="O37"/>
      <c r="P37"/>
    </row>
    <row r="38" spans="1:16" x14ac:dyDescent="0.15">
      <c r="A38"/>
      <c r="B38"/>
      <c r="C38"/>
      <c r="D38"/>
      <c r="E38"/>
      <c r="F38"/>
      <c r="G38"/>
      <c r="H38"/>
      <c r="I38"/>
      <c r="J38"/>
      <c r="K38"/>
      <c r="L38"/>
      <c r="M38"/>
      <c r="N38"/>
      <c r="O38"/>
      <c r="P38"/>
    </row>
    <row r="39" spans="1:16" ht="14.25" x14ac:dyDescent="0.2">
      <c r="A39" s="357" t="s">
        <v>503</v>
      </c>
      <c r="B39"/>
      <c r="C39"/>
      <c r="D39"/>
      <c r="E39"/>
      <c r="F39"/>
      <c r="G39"/>
      <c r="H39"/>
      <c r="I39"/>
      <c r="J39"/>
      <c r="K39"/>
      <c r="L39"/>
      <c r="M39"/>
      <c r="N39"/>
      <c r="O39"/>
      <c r="P39"/>
    </row>
    <row r="40" spans="1:16" x14ac:dyDescent="0.15">
      <c r="A40" s="362"/>
      <c r="B40" s="362" t="str">
        <f>'実質公債費比率（分子）の構造'!K$44</f>
        <v>H30</v>
      </c>
      <c r="C40" s="362"/>
      <c r="D40" s="362"/>
      <c r="E40" s="362" t="str">
        <f>'実質公債費比率（分子）の構造'!L$44</f>
        <v>R01</v>
      </c>
      <c r="F40" s="362"/>
      <c r="G40" s="362"/>
      <c r="H40" s="362" t="str">
        <f>'実質公債費比率（分子）の構造'!M$44</f>
        <v>R02</v>
      </c>
      <c r="I40" s="362"/>
      <c r="J40" s="362"/>
      <c r="K40" s="362" t="str">
        <f>'実質公債費比率（分子）の構造'!N$44</f>
        <v>R03</v>
      </c>
      <c r="L40" s="362"/>
      <c r="M40" s="362"/>
      <c r="N40" s="362" t="str">
        <f>'実質公債費比率（分子）の構造'!O$44</f>
        <v>R04</v>
      </c>
      <c r="O40" s="362"/>
      <c r="P40" s="362"/>
    </row>
    <row r="41" spans="1:16" ht="14.25" x14ac:dyDescent="0.2">
      <c r="A41" s="362"/>
      <c r="B41" s="363" t="s">
        <v>504</v>
      </c>
      <c r="C41" s="362"/>
      <c r="D41" s="363" t="s">
        <v>465</v>
      </c>
      <c r="E41" s="363" t="s">
        <v>504</v>
      </c>
      <c r="F41" s="362"/>
      <c r="G41" s="363" t="s">
        <v>465</v>
      </c>
      <c r="H41" s="363" t="s">
        <v>504</v>
      </c>
      <c r="I41" s="362"/>
      <c r="J41" s="363" t="s">
        <v>465</v>
      </c>
      <c r="K41" s="363" t="s">
        <v>504</v>
      </c>
      <c r="L41" s="362"/>
      <c r="M41" s="363" t="s">
        <v>465</v>
      </c>
      <c r="N41" s="363" t="s">
        <v>504</v>
      </c>
      <c r="O41" s="362"/>
      <c r="P41" s="363" t="s">
        <v>465</v>
      </c>
    </row>
    <row r="42" spans="1:16" ht="14.25" x14ac:dyDescent="0.2">
      <c r="A42" s="363" t="s">
        <v>465</v>
      </c>
      <c r="B42" s="362"/>
      <c r="C42" s="362"/>
      <c r="D42" s="362">
        <f>'実質公債費比率（分子）の構造'!K$52</f>
        <v>2738</v>
      </c>
      <c r="E42" s="362"/>
      <c r="F42" s="362"/>
      <c r="G42" s="362">
        <f>'実質公債費比率（分子）の構造'!L$52</f>
        <v>2659</v>
      </c>
      <c r="H42" s="362"/>
      <c r="I42" s="362"/>
      <c r="J42" s="362">
        <f>'実質公債費比率（分子）の構造'!M$52</f>
        <v>2663</v>
      </c>
      <c r="K42" s="362"/>
      <c r="L42" s="362"/>
      <c r="M42" s="362">
        <f>'実質公債費比率（分子）の構造'!N$52</f>
        <v>2723</v>
      </c>
      <c r="N42" s="362"/>
      <c r="O42" s="362"/>
      <c r="P42" s="362">
        <f>'実質公債費比率（分子）の構造'!O$52</f>
        <v>2718</v>
      </c>
    </row>
    <row r="43" spans="1:16" ht="14.25" x14ac:dyDescent="0.2">
      <c r="A43" s="363" t="s">
        <v>353</v>
      </c>
      <c r="B43" s="362" t="str">
        <f>'実質公債費比率（分子）の構造'!K$51</f>
        <v>-</v>
      </c>
      <c r="C43" s="362"/>
      <c r="D43" s="362"/>
      <c r="E43" s="362" t="str">
        <f>'実質公債費比率（分子）の構造'!L$51</f>
        <v>-</v>
      </c>
      <c r="F43" s="362"/>
      <c r="G43" s="362"/>
      <c r="H43" s="362" t="str">
        <f>'実質公債費比率（分子）の構造'!M$51</f>
        <v>-</v>
      </c>
      <c r="I43" s="362"/>
      <c r="J43" s="362"/>
      <c r="K43" s="362" t="str">
        <f>'実質公債費比率（分子）の構造'!N$51</f>
        <v>-</v>
      </c>
      <c r="L43" s="362"/>
      <c r="M43" s="362"/>
      <c r="N43" s="362" t="str">
        <f>'実質公債費比率（分子）の構造'!O$51</f>
        <v>-</v>
      </c>
      <c r="O43" s="362"/>
      <c r="P43" s="362"/>
    </row>
    <row r="44" spans="1:16" ht="14.25" x14ac:dyDescent="0.2">
      <c r="A44" s="363" t="s">
        <v>463</v>
      </c>
      <c r="B44" s="362">
        <f>'実質公債費比率（分子）の構造'!K$50</f>
        <v>49</v>
      </c>
      <c r="C44" s="362"/>
      <c r="D44" s="362"/>
      <c r="E44" s="362">
        <f>'実質公債費比率（分子）の構造'!L$50</f>
        <v>45</v>
      </c>
      <c r="F44" s="362"/>
      <c r="G44" s="362"/>
      <c r="H44" s="362">
        <f>'実質公債費比率（分子）の構造'!M$50</f>
        <v>38</v>
      </c>
      <c r="I44" s="362"/>
      <c r="J44" s="362"/>
      <c r="K44" s="362">
        <f>'実質公債費比率（分子）の構造'!N$50</f>
        <v>29</v>
      </c>
      <c r="L44" s="362"/>
      <c r="M44" s="362"/>
      <c r="N44" s="362">
        <f>'実質公債費比率（分子）の構造'!O$50</f>
        <v>24</v>
      </c>
      <c r="O44" s="362"/>
      <c r="P44" s="362"/>
    </row>
    <row r="45" spans="1:16" ht="14.25" x14ac:dyDescent="0.2">
      <c r="A45" s="363" t="s">
        <v>462</v>
      </c>
      <c r="B45" s="362">
        <f>'実質公債費比率（分子）の構造'!K$49</f>
        <v>39</v>
      </c>
      <c r="C45" s="362"/>
      <c r="D45" s="362"/>
      <c r="E45" s="362">
        <f>'実質公債費比率（分子）の構造'!L$49</f>
        <v>47</v>
      </c>
      <c r="F45" s="362"/>
      <c r="G45" s="362"/>
      <c r="H45" s="362">
        <f>'実質公債費比率（分子）の構造'!M$49</f>
        <v>41</v>
      </c>
      <c r="I45" s="362"/>
      <c r="J45" s="362"/>
      <c r="K45" s="362">
        <f>'実質公債費比率（分子）の構造'!N$49</f>
        <v>37</v>
      </c>
      <c r="L45" s="362"/>
      <c r="M45" s="362"/>
      <c r="N45" s="362">
        <f>'実質公債費比率（分子）の構造'!O$49</f>
        <v>30</v>
      </c>
      <c r="O45" s="362"/>
      <c r="P45" s="362"/>
    </row>
    <row r="46" spans="1:16" ht="14.25" x14ac:dyDescent="0.2">
      <c r="A46" s="363" t="s">
        <v>461</v>
      </c>
      <c r="B46" s="362">
        <f>'実質公債費比率（分子）の構造'!K$48</f>
        <v>996</v>
      </c>
      <c r="C46" s="362"/>
      <c r="D46" s="362"/>
      <c r="E46" s="362">
        <f>'実質公債費比率（分子）の構造'!L$48</f>
        <v>1056</v>
      </c>
      <c r="F46" s="362"/>
      <c r="G46" s="362"/>
      <c r="H46" s="362">
        <f>'実質公債費比率（分子）の構造'!M$48</f>
        <v>1045</v>
      </c>
      <c r="I46" s="362"/>
      <c r="J46" s="362"/>
      <c r="K46" s="362">
        <f>'実質公債費比率（分子）の構造'!N$48</f>
        <v>1045</v>
      </c>
      <c r="L46" s="362"/>
      <c r="M46" s="362"/>
      <c r="N46" s="362">
        <f>'実質公債費比率（分子）の構造'!O$48</f>
        <v>1048</v>
      </c>
      <c r="O46" s="362"/>
      <c r="P46" s="362"/>
    </row>
    <row r="47" spans="1:16" ht="14.25" x14ac:dyDescent="0.2">
      <c r="A47" s="363" t="s">
        <v>341</v>
      </c>
      <c r="B47" s="362" t="str">
        <f>'実質公債費比率（分子）の構造'!K$47</f>
        <v>-</v>
      </c>
      <c r="C47" s="362"/>
      <c r="D47" s="362"/>
      <c r="E47" s="362" t="str">
        <f>'実質公債費比率（分子）の構造'!L$47</f>
        <v>-</v>
      </c>
      <c r="F47" s="362"/>
      <c r="G47" s="362"/>
      <c r="H47" s="362" t="str">
        <f>'実質公債費比率（分子）の構造'!M$47</f>
        <v>-</v>
      </c>
      <c r="I47" s="362"/>
      <c r="J47" s="362"/>
      <c r="K47" s="362" t="str">
        <f>'実質公債費比率（分子）の構造'!N$47</f>
        <v>-</v>
      </c>
      <c r="L47" s="362"/>
      <c r="M47" s="362"/>
      <c r="N47" s="362" t="str">
        <f>'実質公債費比率（分子）の構造'!O$47</f>
        <v>-</v>
      </c>
      <c r="O47" s="362"/>
      <c r="P47" s="362"/>
    </row>
    <row r="48" spans="1:16" ht="14.25" x14ac:dyDescent="0.2">
      <c r="A48" s="363" t="s">
        <v>337</v>
      </c>
      <c r="B48" s="362" t="str">
        <f>'実質公債費比率（分子）の構造'!K$46</f>
        <v>-</v>
      </c>
      <c r="C48" s="362"/>
      <c r="D48" s="362"/>
      <c r="E48" s="362" t="str">
        <f>'実質公債費比率（分子）の構造'!L$46</f>
        <v>-</v>
      </c>
      <c r="F48" s="362"/>
      <c r="G48" s="362"/>
      <c r="H48" s="362" t="str">
        <f>'実質公債費比率（分子）の構造'!M$46</f>
        <v>-</v>
      </c>
      <c r="I48" s="362"/>
      <c r="J48" s="362"/>
      <c r="K48" s="362" t="str">
        <f>'実質公債費比率（分子）の構造'!N$46</f>
        <v>-</v>
      </c>
      <c r="L48" s="362"/>
      <c r="M48" s="362"/>
      <c r="N48" s="362" t="str">
        <f>'実質公債費比率（分子）の構造'!O$46</f>
        <v>-</v>
      </c>
      <c r="O48" s="362"/>
      <c r="P48" s="362"/>
    </row>
    <row r="49" spans="1:16" ht="14.25" x14ac:dyDescent="0.2">
      <c r="A49" s="363" t="s">
        <v>212</v>
      </c>
      <c r="B49" s="362">
        <f>'実質公債費比率（分子）の構造'!K$45</f>
        <v>2722</v>
      </c>
      <c r="C49" s="362"/>
      <c r="D49" s="362"/>
      <c r="E49" s="362">
        <f>'実質公債費比率（分子）の構造'!L$45</f>
        <v>2576</v>
      </c>
      <c r="F49" s="362"/>
      <c r="G49" s="362"/>
      <c r="H49" s="362">
        <f>'実質公債費比率（分子）の構造'!M$45</f>
        <v>2575</v>
      </c>
      <c r="I49" s="362"/>
      <c r="J49" s="362"/>
      <c r="K49" s="362">
        <f>'実質公債費比率（分子）の構造'!N$45</f>
        <v>2688</v>
      </c>
      <c r="L49" s="362"/>
      <c r="M49" s="362"/>
      <c r="N49" s="362">
        <f>'実質公債費比率（分子）の構造'!O$45</f>
        <v>2665</v>
      </c>
      <c r="O49" s="362"/>
      <c r="P49" s="362"/>
    </row>
    <row r="50" spans="1:16" ht="14.25" x14ac:dyDescent="0.2">
      <c r="A50" s="363" t="s">
        <v>467</v>
      </c>
      <c r="B50" s="362" t="e">
        <f>NA()</f>
        <v>#N/A</v>
      </c>
      <c r="C50" s="362">
        <f>IF(ISNUMBER('実質公債費比率（分子）の構造'!K$53),'実質公債費比率（分子）の構造'!K$53,NA())</f>
        <v>1068</v>
      </c>
      <c r="D50" s="362" t="e">
        <f>NA()</f>
        <v>#N/A</v>
      </c>
      <c r="E50" s="362" t="e">
        <f>NA()</f>
        <v>#N/A</v>
      </c>
      <c r="F50" s="362">
        <f>IF(ISNUMBER('実質公債費比率（分子）の構造'!L$53),'実質公債費比率（分子）の構造'!L$53,NA())</f>
        <v>1065</v>
      </c>
      <c r="G50" s="362" t="e">
        <f>NA()</f>
        <v>#N/A</v>
      </c>
      <c r="H50" s="362" t="e">
        <f>NA()</f>
        <v>#N/A</v>
      </c>
      <c r="I50" s="362">
        <f>IF(ISNUMBER('実質公債費比率（分子）の構造'!M$53),'実質公債費比率（分子）の構造'!M$53,NA())</f>
        <v>1036</v>
      </c>
      <c r="J50" s="362" t="e">
        <f>NA()</f>
        <v>#N/A</v>
      </c>
      <c r="K50" s="362" t="e">
        <f>NA()</f>
        <v>#N/A</v>
      </c>
      <c r="L50" s="362">
        <f>IF(ISNUMBER('実質公債費比率（分子）の構造'!N$53),'実質公債費比率（分子）の構造'!N$53,NA())</f>
        <v>1076</v>
      </c>
      <c r="M50" s="362" t="e">
        <f>NA()</f>
        <v>#N/A</v>
      </c>
      <c r="N50" s="362" t="e">
        <f>NA()</f>
        <v>#N/A</v>
      </c>
      <c r="O50" s="362">
        <f>IF(ISNUMBER('実質公債費比率（分子）の構造'!O$53),'実質公債費比率（分子）の構造'!O$53,NA())</f>
        <v>1049</v>
      </c>
      <c r="P50" s="362" t="e">
        <f>NA()</f>
        <v>#N/A</v>
      </c>
    </row>
    <row r="51" spans="1:16" x14ac:dyDescent="0.15">
      <c r="A51"/>
      <c r="B51"/>
      <c r="C51"/>
      <c r="D51"/>
      <c r="E51"/>
      <c r="F51"/>
      <c r="G51"/>
      <c r="H51"/>
      <c r="I51"/>
      <c r="J51"/>
      <c r="K51"/>
      <c r="L51"/>
      <c r="M51"/>
      <c r="N51"/>
      <c r="O51"/>
      <c r="P51"/>
    </row>
    <row r="52" spans="1:16" x14ac:dyDescent="0.15">
      <c r="A52"/>
      <c r="B52"/>
      <c r="C52"/>
      <c r="D52"/>
      <c r="E52"/>
      <c r="F52"/>
      <c r="G52"/>
      <c r="H52"/>
      <c r="I52"/>
      <c r="J52"/>
      <c r="K52"/>
      <c r="L52"/>
      <c r="M52"/>
      <c r="N52"/>
      <c r="O52"/>
      <c r="P52"/>
    </row>
    <row r="53" spans="1:16" ht="14.25" x14ac:dyDescent="0.2">
      <c r="A53" s="357" t="s">
        <v>505</v>
      </c>
      <c r="B53"/>
      <c r="C53"/>
      <c r="D53"/>
      <c r="E53"/>
      <c r="F53"/>
      <c r="G53"/>
      <c r="H53"/>
      <c r="I53"/>
      <c r="J53"/>
      <c r="K53"/>
      <c r="L53"/>
      <c r="M53"/>
      <c r="N53"/>
      <c r="O53"/>
      <c r="P53"/>
    </row>
    <row r="54" spans="1:16" x14ac:dyDescent="0.15">
      <c r="A54" s="360"/>
      <c r="B54" s="360" t="str">
        <f>'将来負担比率（分子）の構造'!I$40</f>
        <v>H30</v>
      </c>
      <c r="C54" s="360"/>
      <c r="D54" s="360"/>
      <c r="E54" s="360" t="str">
        <f>'将来負担比率（分子）の構造'!J$40</f>
        <v>R01</v>
      </c>
      <c r="F54" s="360"/>
      <c r="G54" s="360"/>
      <c r="H54" s="360" t="str">
        <f>'将来負担比率（分子）の構造'!K$40</f>
        <v>R02</v>
      </c>
      <c r="I54" s="360"/>
      <c r="J54" s="360"/>
      <c r="K54" s="360" t="str">
        <f>'将来負担比率（分子）の構造'!L$40</f>
        <v>R03</v>
      </c>
      <c r="L54" s="360"/>
      <c r="M54" s="360"/>
      <c r="N54" s="360" t="str">
        <f>'将来負担比率（分子）の構造'!M$40</f>
        <v>R04</v>
      </c>
      <c r="O54" s="360"/>
      <c r="P54" s="360"/>
    </row>
    <row r="55" spans="1:16" ht="14.25" x14ac:dyDescent="0.15">
      <c r="A55" s="360"/>
      <c r="B55" s="361" t="s">
        <v>333</v>
      </c>
      <c r="C55" s="360"/>
      <c r="D55" s="361" t="s">
        <v>506</v>
      </c>
      <c r="E55" s="361" t="s">
        <v>333</v>
      </c>
      <c r="F55" s="360"/>
      <c r="G55" s="361" t="s">
        <v>506</v>
      </c>
      <c r="H55" s="361" t="s">
        <v>333</v>
      </c>
      <c r="I55" s="360"/>
      <c r="J55" s="361" t="s">
        <v>506</v>
      </c>
      <c r="K55" s="361" t="s">
        <v>333</v>
      </c>
      <c r="L55" s="360"/>
      <c r="M55" s="361" t="s">
        <v>506</v>
      </c>
      <c r="N55" s="361" t="s">
        <v>333</v>
      </c>
      <c r="O55" s="360"/>
      <c r="P55" s="361" t="s">
        <v>506</v>
      </c>
    </row>
    <row r="56" spans="1:16" ht="14.25" x14ac:dyDescent="0.15">
      <c r="A56" s="361" t="s">
        <v>489</v>
      </c>
      <c r="B56" s="360"/>
      <c r="C56" s="360"/>
      <c r="D56" s="360">
        <f>'将来負担比率（分子）の構造'!I$52</f>
        <v>26643</v>
      </c>
      <c r="E56" s="360"/>
      <c r="F56" s="360"/>
      <c r="G56" s="360">
        <f>'将来負担比率（分子）の構造'!J$52</f>
        <v>26517</v>
      </c>
      <c r="H56" s="360"/>
      <c r="I56" s="360"/>
      <c r="J56" s="360">
        <f>'将来負担比率（分子）の構造'!K$52</f>
        <v>26584</v>
      </c>
      <c r="K56" s="360"/>
      <c r="L56" s="360"/>
      <c r="M56" s="360">
        <f>'将来負担比率（分子）の構造'!L$52</f>
        <v>25686</v>
      </c>
      <c r="N56" s="360"/>
      <c r="O56" s="360"/>
      <c r="P56" s="360">
        <f>'将来負担比率（分子）の構造'!M$52</f>
        <v>24256</v>
      </c>
    </row>
    <row r="57" spans="1:16" ht="14.25" x14ac:dyDescent="0.15">
      <c r="A57" s="361" t="s">
        <v>488</v>
      </c>
      <c r="B57" s="360"/>
      <c r="C57" s="360"/>
      <c r="D57" s="360">
        <f>'将来負担比率（分子）の構造'!I$51</f>
        <v>1336</v>
      </c>
      <c r="E57" s="360"/>
      <c r="F57" s="360"/>
      <c r="G57" s="360">
        <f>'将来負担比率（分子）の構造'!J$51</f>
        <v>1376</v>
      </c>
      <c r="H57" s="360"/>
      <c r="I57" s="360"/>
      <c r="J57" s="360">
        <f>'将来負担比率（分子）の構造'!K$51</f>
        <v>1278</v>
      </c>
      <c r="K57" s="360"/>
      <c r="L57" s="360"/>
      <c r="M57" s="360">
        <f>'将来負担比率（分子）の構造'!L$51</f>
        <v>1186</v>
      </c>
      <c r="N57" s="360"/>
      <c r="O57" s="360"/>
      <c r="P57" s="360">
        <f>'将来負担比率（分子）の構造'!M$51</f>
        <v>1143</v>
      </c>
    </row>
    <row r="58" spans="1:16" ht="14.25" x14ac:dyDescent="0.15">
      <c r="A58" s="361" t="s">
        <v>487</v>
      </c>
      <c r="B58" s="360"/>
      <c r="C58" s="360"/>
      <c r="D58" s="360">
        <f>'将来負担比率（分子）の構造'!I$50</f>
        <v>17742</v>
      </c>
      <c r="E58" s="360"/>
      <c r="F58" s="360"/>
      <c r="G58" s="360">
        <f>'将来負担比率（分子）の構造'!J$50</f>
        <v>16426</v>
      </c>
      <c r="H58" s="360"/>
      <c r="I58" s="360"/>
      <c r="J58" s="360">
        <f>'将来負担比率（分子）の構造'!K$50</f>
        <v>15367</v>
      </c>
      <c r="K58" s="360"/>
      <c r="L58" s="360"/>
      <c r="M58" s="360">
        <f>'将来負担比率（分子）の構造'!L$50</f>
        <v>15849</v>
      </c>
      <c r="N58" s="360"/>
      <c r="O58" s="360"/>
      <c r="P58" s="360">
        <f>'将来負担比率（分子）の構造'!M$50</f>
        <v>16353</v>
      </c>
    </row>
    <row r="59" spans="1:16" ht="14.25" x14ac:dyDescent="0.15">
      <c r="A59" s="361" t="s">
        <v>485</v>
      </c>
      <c r="B59" s="360" t="str">
        <f>'将来負担比率（分子）の構造'!I$49</f>
        <v>-</v>
      </c>
      <c r="C59" s="360"/>
      <c r="D59" s="360"/>
      <c r="E59" s="360" t="str">
        <f>'将来負担比率（分子）の構造'!J$49</f>
        <v>-</v>
      </c>
      <c r="F59" s="360"/>
      <c r="G59" s="360"/>
      <c r="H59" s="360" t="str">
        <f>'将来負担比率（分子）の構造'!K$49</f>
        <v>-</v>
      </c>
      <c r="I59" s="360"/>
      <c r="J59" s="360"/>
      <c r="K59" s="360" t="str">
        <f>'将来負担比率（分子）の構造'!L$49</f>
        <v>-</v>
      </c>
      <c r="L59" s="360"/>
      <c r="M59" s="360"/>
      <c r="N59" s="360" t="str">
        <f>'将来負担比率（分子）の構造'!M$49</f>
        <v>-</v>
      </c>
      <c r="O59" s="360"/>
      <c r="P59" s="360"/>
    </row>
    <row r="60" spans="1:16" ht="14.25" x14ac:dyDescent="0.15">
      <c r="A60" s="361" t="s">
        <v>312</v>
      </c>
      <c r="B60" s="360" t="str">
        <f>'将来負担比率（分子）の構造'!I$48</f>
        <v>-</v>
      </c>
      <c r="C60" s="360"/>
      <c r="D60" s="360"/>
      <c r="E60" s="360" t="str">
        <f>'将来負担比率（分子）の構造'!J$48</f>
        <v>-</v>
      </c>
      <c r="F60" s="360"/>
      <c r="G60" s="360"/>
      <c r="H60" s="360" t="str">
        <f>'将来負担比率（分子）の構造'!K$48</f>
        <v>-</v>
      </c>
      <c r="I60" s="360"/>
      <c r="J60" s="360"/>
      <c r="K60" s="360" t="str">
        <f>'将来負担比率（分子）の構造'!L$48</f>
        <v>-</v>
      </c>
      <c r="L60" s="360"/>
      <c r="M60" s="360"/>
      <c r="N60" s="360" t="str">
        <f>'将来負担比率（分子）の構造'!M$48</f>
        <v>-</v>
      </c>
      <c r="O60" s="360"/>
      <c r="P60" s="360"/>
    </row>
    <row r="61" spans="1:16" ht="14.25" x14ac:dyDescent="0.15">
      <c r="A61" s="361" t="s">
        <v>483</v>
      </c>
      <c r="B61" s="360" t="str">
        <f>'将来負担比率（分子）の構造'!I$46</f>
        <v>-</v>
      </c>
      <c r="C61" s="360"/>
      <c r="D61" s="360"/>
      <c r="E61" s="360" t="str">
        <f>'将来負担比率（分子）の構造'!J$46</f>
        <v>-</v>
      </c>
      <c r="F61" s="360"/>
      <c r="G61" s="360"/>
      <c r="H61" s="360" t="str">
        <f>'将来負担比率（分子）の構造'!K$46</f>
        <v>-</v>
      </c>
      <c r="I61" s="360"/>
      <c r="J61" s="360"/>
      <c r="K61" s="360" t="str">
        <f>'将来負担比率（分子）の構造'!L$46</f>
        <v>-</v>
      </c>
      <c r="L61" s="360"/>
      <c r="M61" s="360"/>
      <c r="N61" s="360" t="str">
        <f>'将来負担比率（分子）の構造'!M$46</f>
        <v>-</v>
      </c>
      <c r="O61" s="360"/>
      <c r="P61" s="360"/>
    </row>
    <row r="62" spans="1:16" ht="14.25" x14ac:dyDescent="0.15">
      <c r="A62" s="361" t="s">
        <v>482</v>
      </c>
      <c r="B62" s="360">
        <f>'将来負担比率（分子）の構造'!I$45</f>
        <v>5043</v>
      </c>
      <c r="C62" s="360"/>
      <c r="D62" s="360"/>
      <c r="E62" s="360">
        <f>'将来負担比率（分子）の構造'!J$45</f>
        <v>5060</v>
      </c>
      <c r="F62" s="360"/>
      <c r="G62" s="360"/>
      <c r="H62" s="360">
        <f>'将来負担比率（分子）の構造'!K$45</f>
        <v>4814</v>
      </c>
      <c r="I62" s="360"/>
      <c r="J62" s="360"/>
      <c r="K62" s="360">
        <f>'将来負担比率（分子）の構造'!L$45</f>
        <v>4656</v>
      </c>
      <c r="L62" s="360"/>
      <c r="M62" s="360"/>
      <c r="N62" s="360">
        <f>'将来負担比率（分子）の構造'!M$45</f>
        <v>4505</v>
      </c>
      <c r="O62" s="360"/>
      <c r="P62" s="360"/>
    </row>
    <row r="63" spans="1:16" ht="14.25" x14ac:dyDescent="0.15">
      <c r="A63" s="361" t="s">
        <v>481</v>
      </c>
      <c r="B63" s="360">
        <f>'将来負担比率（分子）の構造'!I$44</f>
        <v>233</v>
      </c>
      <c r="C63" s="360"/>
      <c r="D63" s="360"/>
      <c r="E63" s="360">
        <f>'将来負担比率（分子）の構造'!J$44</f>
        <v>164</v>
      </c>
      <c r="F63" s="360"/>
      <c r="G63" s="360"/>
      <c r="H63" s="360">
        <f>'将来負担比率（分子）の構造'!K$44</f>
        <v>95</v>
      </c>
      <c r="I63" s="360"/>
      <c r="J63" s="360"/>
      <c r="K63" s="360">
        <f>'将来負担比率（分子）の構造'!L$44</f>
        <v>44</v>
      </c>
      <c r="L63" s="360"/>
      <c r="M63" s="360"/>
      <c r="N63" s="360">
        <f>'将来負担比率（分子）の構造'!M$44</f>
        <v>1</v>
      </c>
      <c r="O63" s="360"/>
      <c r="P63" s="360"/>
    </row>
    <row r="64" spans="1:16" ht="14.25" x14ac:dyDescent="0.15">
      <c r="A64" s="361" t="s">
        <v>480</v>
      </c>
      <c r="B64" s="360">
        <f>'将来負担比率（分子）の構造'!I$43</f>
        <v>12430</v>
      </c>
      <c r="C64" s="360"/>
      <c r="D64" s="360"/>
      <c r="E64" s="360">
        <f>'将来負担比率（分子）の構造'!J$43</f>
        <v>11642</v>
      </c>
      <c r="F64" s="360"/>
      <c r="G64" s="360"/>
      <c r="H64" s="360">
        <f>'将来負担比率（分子）の構造'!K$43</f>
        <v>10987</v>
      </c>
      <c r="I64" s="360"/>
      <c r="J64" s="360"/>
      <c r="K64" s="360">
        <f>'将来負担比率（分子）の構造'!L$43</f>
        <v>9976</v>
      </c>
      <c r="L64" s="360"/>
      <c r="M64" s="360"/>
      <c r="N64" s="360">
        <f>'将来負担比率（分子）の構造'!M$43</f>
        <v>9131</v>
      </c>
      <c r="O64" s="360"/>
      <c r="P64" s="360"/>
    </row>
    <row r="65" spans="1:16" ht="14.25" x14ac:dyDescent="0.15">
      <c r="A65" s="361" t="s">
        <v>479</v>
      </c>
      <c r="B65" s="360" t="str">
        <f>'将来負担比率（分子）の構造'!I$42</f>
        <v>-</v>
      </c>
      <c r="C65" s="360"/>
      <c r="D65" s="360"/>
      <c r="E65" s="360" t="str">
        <f>'将来負担比率（分子）の構造'!J$42</f>
        <v>-</v>
      </c>
      <c r="F65" s="360"/>
      <c r="G65" s="360"/>
      <c r="H65" s="360" t="str">
        <f>'将来負担比率（分子）の構造'!K$42</f>
        <v>-</v>
      </c>
      <c r="I65" s="360"/>
      <c r="J65" s="360"/>
      <c r="K65" s="360" t="str">
        <f>'将来負担比率（分子）の構造'!L$42</f>
        <v>-</v>
      </c>
      <c r="L65" s="360"/>
      <c r="M65" s="360"/>
      <c r="N65" s="360" t="str">
        <f>'将来負担比率（分子）の構造'!M$42</f>
        <v>-</v>
      </c>
      <c r="O65" s="360"/>
      <c r="P65" s="360"/>
    </row>
    <row r="66" spans="1:16" ht="14.25" x14ac:dyDescent="0.15">
      <c r="A66" s="361" t="s">
        <v>478</v>
      </c>
      <c r="B66" s="360">
        <f>'将来負担比率（分子）の構造'!I$41</f>
        <v>23890</v>
      </c>
      <c r="C66" s="360"/>
      <c r="D66" s="360"/>
      <c r="E66" s="360">
        <f>'将来負担比率（分子）の構造'!J$41</f>
        <v>24118</v>
      </c>
      <c r="F66" s="360"/>
      <c r="G66" s="360"/>
      <c r="H66" s="360">
        <f>'将来負担比率（分子）の構造'!K$41</f>
        <v>24704</v>
      </c>
      <c r="I66" s="360"/>
      <c r="J66" s="360"/>
      <c r="K66" s="360">
        <f>'将来負担比率（分子）の構造'!L$41</f>
        <v>23897</v>
      </c>
      <c r="L66" s="360"/>
      <c r="M66" s="360"/>
      <c r="N66" s="360">
        <f>'将来負担比率（分子）の構造'!M$41</f>
        <v>22614</v>
      </c>
      <c r="O66" s="360"/>
      <c r="P66" s="360"/>
    </row>
    <row r="67" spans="1:16" ht="14.25" x14ac:dyDescent="0.15">
      <c r="A67" s="361" t="s">
        <v>490</v>
      </c>
      <c r="B67" s="360" t="e">
        <f>NA()</f>
        <v>#N/A</v>
      </c>
      <c r="C67" s="360">
        <f>IF(ISNUMBER('将来負担比率（分子）の構造'!I$53), IF('将来負担比率（分子）の構造'!I$53 &lt; 0, 0, '将来負担比率（分子）の構造'!I$53), NA())</f>
        <v>0</v>
      </c>
      <c r="D67" s="360" t="e">
        <f>NA()</f>
        <v>#N/A</v>
      </c>
      <c r="E67" s="360" t="e">
        <f>NA()</f>
        <v>#N/A</v>
      </c>
      <c r="F67" s="360">
        <f>IF(ISNUMBER('将来負担比率（分子）の構造'!J$53), IF('将来負担比率（分子）の構造'!J$53 &lt; 0, 0, '将来負担比率（分子）の構造'!J$53), NA())</f>
        <v>0</v>
      </c>
      <c r="G67" s="360" t="e">
        <f>NA()</f>
        <v>#N/A</v>
      </c>
      <c r="H67" s="360" t="e">
        <f>NA()</f>
        <v>#N/A</v>
      </c>
      <c r="I67" s="360">
        <f>IF(ISNUMBER('将来負担比率（分子）の構造'!K$53), IF('将来負担比率（分子）の構造'!K$53 &lt; 0, 0, '将来負担比率（分子）の構造'!K$53), NA())</f>
        <v>0</v>
      </c>
      <c r="J67" s="360" t="e">
        <f>NA()</f>
        <v>#N/A</v>
      </c>
      <c r="K67" s="360" t="e">
        <f>NA()</f>
        <v>#N/A</v>
      </c>
      <c r="L67" s="360">
        <f>IF(ISNUMBER('将来負担比率（分子）の構造'!L$53), IF('将来負担比率（分子）の構造'!L$53 &lt; 0, 0, '将来負担比率（分子）の構造'!L$53), NA())</f>
        <v>0</v>
      </c>
      <c r="M67" s="360" t="e">
        <f>NA()</f>
        <v>#N/A</v>
      </c>
      <c r="N67" s="360" t="e">
        <f>NA()</f>
        <v>#N/A</v>
      </c>
      <c r="O67" s="360">
        <f>IF(ISNUMBER('将来負担比率（分子）の構造'!M$53), IF('将来負担比率（分子）の構造'!M$53 &lt; 0, 0, '将来負担比率（分子）の構造'!M$53), NA())</f>
        <v>0</v>
      </c>
      <c r="P67" s="360" t="e">
        <f>NA()</f>
        <v>#N/A</v>
      </c>
    </row>
    <row r="68" spans="1:16" x14ac:dyDescent="0.15">
      <c r="A68"/>
      <c r="B68"/>
      <c r="C68"/>
      <c r="D68"/>
      <c r="E68"/>
      <c r="F68"/>
    </row>
    <row r="69" spans="1:16" x14ac:dyDescent="0.15">
      <c r="A69"/>
      <c r="B69"/>
      <c r="C69"/>
      <c r="D69"/>
      <c r="E69"/>
      <c r="F69"/>
    </row>
    <row r="70" spans="1:16" ht="14.25" x14ac:dyDescent="0.2">
      <c r="A70" s="364" t="s">
        <v>507</v>
      </c>
      <c r="B70" s="364"/>
      <c r="C70" s="364"/>
      <c r="D70" s="364"/>
      <c r="E70" s="364"/>
      <c r="F70" s="364"/>
    </row>
    <row r="71" spans="1:16" x14ac:dyDescent="0.15">
      <c r="A71" s="365"/>
      <c r="B71" s="365" t="str">
        <f>基金残高に係る経年分析!F54</f>
        <v>R02</v>
      </c>
      <c r="C71" s="365" t="str">
        <f>基金残高に係る経年分析!G54</f>
        <v>R03</v>
      </c>
      <c r="D71" s="365" t="str">
        <f>基金残高に係る経年分析!H54</f>
        <v>R04</v>
      </c>
    </row>
    <row r="72" spans="1:16" ht="14.25" x14ac:dyDescent="0.2">
      <c r="A72" s="366" t="s">
        <v>101</v>
      </c>
      <c r="B72" s="367">
        <f>基金残高に係る経年分析!F55</f>
        <v>7845</v>
      </c>
      <c r="C72" s="367">
        <f>基金残高に係る経年分析!G55</f>
        <v>7847</v>
      </c>
      <c r="D72" s="367">
        <f>基金残高に係る経年分析!H55</f>
        <v>7648</v>
      </c>
    </row>
    <row r="73" spans="1:16" ht="14.25" x14ac:dyDescent="0.2">
      <c r="A73" s="366" t="s">
        <v>104</v>
      </c>
      <c r="B73" s="367">
        <f>基金残高に係る経年分析!F56</f>
        <v>2970</v>
      </c>
      <c r="C73" s="367">
        <f>基金残高に係る経年分析!G56</f>
        <v>2973</v>
      </c>
      <c r="D73" s="367">
        <f>基金残高に係る経年分析!H56</f>
        <v>2973</v>
      </c>
    </row>
    <row r="74" spans="1:16" ht="14.25" x14ac:dyDescent="0.2">
      <c r="A74" s="366" t="s">
        <v>106</v>
      </c>
      <c r="B74" s="367">
        <f>基金残高に係る経年分析!F57</f>
        <v>5850</v>
      </c>
      <c r="C74" s="367">
        <f>基金残高に係る経年分析!G57</f>
        <v>6168</v>
      </c>
      <c r="D74" s="367">
        <f>基金残高に係る経年分析!H57</f>
        <v>6622</v>
      </c>
    </row>
  </sheetData>
  <sheetProtection sheet="1" objects="1" scenarios="1"/>
  <phoneticPr fontId="43"/>
  <pageMargins left="0.78680555555555598" right="0.78680555555555598"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本村 樹</dc:creator>
  <cp:lastModifiedBy> </cp:lastModifiedBy>
  <cp:lastPrinted>2024-09-01T06:42:47Z</cp:lastPrinted>
  <dcterms:created xsi:type="dcterms:W3CDTF">2024-08-31T06:27:04Z</dcterms:created>
  <dcterms:modified xsi:type="dcterms:W3CDTF">2024-09-10T02:21:15Z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2024-02-05T03:56:40Z</dcterms:created>
  <dc:creator>財務調査課</dc:creator>
  <dc:description/>
  <dc:language>en-US</dc:language>
  <cp:lastModifiedBy> </cp:lastModifiedBy>
  <cp:lastPrinted>2024-03-13T05:57:40Z</cp:lastPrinted>
  <dcterms:modified xsi:type="dcterms:W3CDTF">2024-03-21T23:59:23Z</dcterms:modified>
  <cp:revision>0</cp:revision>
  <dc:subject/>
  <dc:title>財政状況資料集</dc:title>
</cp:coreProperties>
</file>